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Davud Rostam-Afschar\Dropbox\Teaching\Mannheim\2025 Spring\BERD@NFDI\final\unit 2\"/>
    </mc:Choice>
  </mc:AlternateContent>
  <xr:revisionPtr revIDLastSave="0" documentId="13_ncr:1_{9D4590F7-D2FF-44CD-9E5B-089874BB782B}" xr6:coauthVersionLast="47" xr6:coauthVersionMax="47" xr10:uidLastSave="{00000000-0000-0000-0000-000000000000}"/>
  <bookViews>
    <workbookView xWindow="-120" yWindow="-120" windowWidth="29040" windowHeight="17520" xr2:uid="{00000000-000D-0000-FFFF-FFFF00000000}"/>
  </bookViews>
  <sheets>
    <sheet name="playing with rewards" sheetId="8" r:id="rId1"/>
    <sheet name="random walk" sheetId="7" r:id="rId2"/>
    <sheet name="no transitions" sheetId="9" r:id="rId3"/>
    <sheet name="iid transitions" sheetId="6" r:id="rId4"/>
    <sheet name="non-stationary transitions" sheetId="10" r:id="rId5"/>
    <sheet name="playing with discount factor" sheetId="5" r:id="rId6"/>
    <sheet name="basic example" sheetId="4"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10" l="1"/>
  <c r="T25" i="10"/>
  <c r="T24" i="10"/>
  <c r="T23" i="10"/>
  <c r="L10" i="10"/>
  <c r="K10" i="10"/>
  <c r="J10" i="10"/>
  <c r="I10" i="10"/>
  <c r="G10" i="10"/>
  <c r="F10" i="10"/>
  <c r="E10" i="10"/>
  <c r="H10" i="10" s="1"/>
  <c r="D10" i="10"/>
  <c r="A10" i="10"/>
  <c r="A14" i="10" s="1"/>
  <c r="A18" i="10" s="1"/>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L9" i="10"/>
  <c r="K9" i="10"/>
  <c r="J9" i="10"/>
  <c r="I9" i="10"/>
  <c r="G9" i="10"/>
  <c r="F9" i="10"/>
  <c r="E9" i="10"/>
  <c r="D9" i="10"/>
  <c r="A9" i="10"/>
  <c r="A13" i="10" s="1"/>
  <c r="A17" i="10" s="1"/>
  <c r="A21" i="10" s="1"/>
  <c r="A25" i="10" s="1"/>
  <c r="A29" i="10" s="1"/>
  <c r="A33" i="10" s="1"/>
  <c r="A37" i="10" s="1"/>
  <c r="A41" i="10" s="1"/>
  <c r="A45" i="10" s="1"/>
  <c r="A49" i="10" s="1"/>
  <c r="A53" i="10" s="1"/>
  <c r="A57" i="10" s="1"/>
  <c r="A61" i="10" s="1"/>
  <c r="A65" i="10" s="1"/>
  <c r="A69" i="10" s="1"/>
  <c r="A73" i="10" s="1"/>
  <c r="A77" i="10" s="1"/>
  <c r="A81" i="10" s="1"/>
  <c r="A85" i="10" s="1"/>
  <c r="A89" i="10" s="1"/>
  <c r="A93" i="10" s="1"/>
  <c r="A97" i="10" s="1"/>
  <c r="A101" i="10" s="1"/>
  <c r="A105" i="10" s="1"/>
  <c r="A109" i="10" s="1"/>
  <c r="A113" i="10" s="1"/>
  <c r="A117" i="10" s="1"/>
  <c r="A121" i="10" s="1"/>
  <c r="A125" i="10" s="1"/>
  <c r="A129" i="10" s="1"/>
  <c r="A133" i="10" s="1"/>
  <c r="A137" i="10" s="1"/>
  <c r="A141" i="10" s="1"/>
  <c r="A145" i="10" s="1"/>
  <c r="A149" i="10" s="1"/>
  <c r="A153" i="10" s="1"/>
  <c r="A157" i="10" s="1"/>
  <c r="A161" i="10" s="1"/>
  <c r="A165" i="10" s="1"/>
  <c r="A169" i="10" s="1"/>
  <c r="A173" i="10" s="1"/>
  <c r="A177" i="10" s="1"/>
  <c r="A181" i="10" s="1"/>
  <c r="A185" i="10" s="1"/>
  <c r="A189" i="10" s="1"/>
  <c r="A193" i="10" s="1"/>
  <c r="A197" i="10" s="1"/>
  <c r="A201" i="10" s="1"/>
  <c r="A205" i="10" s="1"/>
  <c r="A209" i="10" s="1"/>
  <c r="A213" i="10" s="1"/>
  <c r="A217" i="10" s="1"/>
  <c r="A221" i="10" s="1"/>
  <c r="A225" i="10" s="1"/>
  <c r="A229" i="10" s="1"/>
  <c r="A233" i="10" s="1"/>
  <c r="A237" i="10" s="1"/>
  <c r="A241" i="10" s="1"/>
  <c r="A245" i="10" s="1"/>
  <c r="A249" i="10" s="1"/>
  <c r="A253" i="10" s="1"/>
  <c r="A257" i="10" s="1"/>
  <c r="A261" i="10" s="1"/>
  <c r="A265" i="10" s="1"/>
  <c r="A269" i="10" s="1"/>
  <c r="A273" i="10" s="1"/>
  <c r="A277" i="10" s="1"/>
  <c r="A281" i="10" s="1"/>
  <c r="A285" i="10" s="1"/>
  <c r="A289" i="10" s="1"/>
  <c r="A293" i="10" s="1"/>
  <c r="A297" i="10" s="1"/>
  <c r="A301" i="10" s="1"/>
  <c r="A305" i="10" s="1"/>
  <c r="A309" i="10" s="1"/>
  <c r="A313" i="10" s="1"/>
  <c r="A317" i="10" s="1"/>
  <c r="A321" i="10" s="1"/>
  <c r="A325" i="10" s="1"/>
  <c r="A329" i="10" s="1"/>
  <c r="A333" i="10" s="1"/>
  <c r="A337" i="10" s="1"/>
  <c r="A341" i="10" s="1"/>
  <c r="A345" i="10" s="1"/>
  <c r="A349" i="10" s="1"/>
  <c r="A353" i="10" s="1"/>
  <c r="A357" i="10" s="1"/>
  <c r="A361" i="10" s="1"/>
  <c r="A365" i="10" s="1"/>
  <c r="A369" i="10" s="1"/>
  <c r="A373" i="10" s="1"/>
  <c r="A377" i="10" s="1"/>
  <c r="A381" i="10" s="1"/>
  <c r="A385" i="10" s="1"/>
  <c r="A389" i="10" s="1"/>
  <c r="A393" i="10" s="1"/>
  <c r="A397" i="10" s="1"/>
  <c r="A401" i="10" s="1"/>
  <c r="A405" i="10" s="1"/>
  <c r="T8" i="10"/>
  <c r="L8" i="10"/>
  <c r="K8" i="10"/>
  <c r="J8" i="10"/>
  <c r="I8" i="10"/>
  <c r="M8" i="10" s="1"/>
  <c r="G8" i="10"/>
  <c r="F8" i="10"/>
  <c r="E8" i="10"/>
  <c r="D8" i="10"/>
  <c r="A8" i="10"/>
  <c r="A12" i="10" s="1"/>
  <c r="A16" i="10" s="1"/>
  <c r="A20" i="10" s="1"/>
  <c r="A24" i="10" s="1"/>
  <c r="A28" i="10" s="1"/>
  <c r="A32" i="10" s="1"/>
  <c r="A36" i="10" s="1"/>
  <c r="A40" i="10" s="1"/>
  <c r="A44" i="10" s="1"/>
  <c r="A48" i="10" s="1"/>
  <c r="A52" i="10" s="1"/>
  <c r="A56" i="10" s="1"/>
  <c r="A60" i="10" s="1"/>
  <c r="A64" i="10" s="1"/>
  <c r="A68" i="10" s="1"/>
  <c r="A72" i="10" s="1"/>
  <c r="A76" i="10" s="1"/>
  <c r="A80" i="10" s="1"/>
  <c r="A84" i="10" s="1"/>
  <c r="A88" i="10" s="1"/>
  <c r="A92" i="10" s="1"/>
  <c r="A96" i="10" s="1"/>
  <c r="A100" i="10" s="1"/>
  <c r="A104" i="10" s="1"/>
  <c r="A108" i="10" s="1"/>
  <c r="A112" i="10" s="1"/>
  <c r="A116" i="10" s="1"/>
  <c r="A120" i="10" s="1"/>
  <c r="A124" i="10" s="1"/>
  <c r="A128" i="10" s="1"/>
  <c r="A132" i="10" s="1"/>
  <c r="A136" i="10" s="1"/>
  <c r="A140" i="10" s="1"/>
  <c r="A144" i="10" s="1"/>
  <c r="A148" i="10" s="1"/>
  <c r="A152" i="10" s="1"/>
  <c r="A156" i="10" s="1"/>
  <c r="A160" i="10" s="1"/>
  <c r="A164" i="10" s="1"/>
  <c r="A168" i="10" s="1"/>
  <c r="A172" i="10" s="1"/>
  <c r="A176" i="10" s="1"/>
  <c r="A180" i="10" s="1"/>
  <c r="A184" i="10" s="1"/>
  <c r="A188" i="10" s="1"/>
  <c r="A192" i="10" s="1"/>
  <c r="A196" i="10" s="1"/>
  <c r="A200" i="10" s="1"/>
  <c r="A204" i="10" s="1"/>
  <c r="A208" i="10" s="1"/>
  <c r="A212" i="10" s="1"/>
  <c r="A216" i="10" s="1"/>
  <c r="A220" i="10" s="1"/>
  <c r="A224" i="10" s="1"/>
  <c r="A228" i="10" s="1"/>
  <c r="A232" i="10" s="1"/>
  <c r="A236" i="10" s="1"/>
  <c r="A240" i="10" s="1"/>
  <c r="A244" i="10" s="1"/>
  <c r="A248" i="10" s="1"/>
  <c r="A252" i="10" s="1"/>
  <c r="A256" i="10" s="1"/>
  <c r="A260" i="10" s="1"/>
  <c r="A264" i="10" s="1"/>
  <c r="A268" i="10" s="1"/>
  <c r="A272" i="10" s="1"/>
  <c r="A276" i="10" s="1"/>
  <c r="A280" i="10" s="1"/>
  <c r="A284" i="10" s="1"/>
  <c r="A288" i="10" s="1"/>
  <c r="A292" i="10" s="1"/>
  <c r="A296" i="10" s="1"/>
  <c r="A300" i="10" s="1"/>
  <c r="A304" i="10" s="1"/>
  <c r="A308" i="10" s="1"/>
  <c r="A312" i="10" s="1"/>
  <c r="A316" i="10" s="1"/>
  <c r="A320" i="10" s="1"/>
  <c r="A324" i="10" s="1"/>
  <c r="A328" i="10" s="1"/>
  <c r="A332" i="10" s="1"/>
  <c r="A336" i="10" s="1"/>
  <c r="A340" i="10" s="1"/>
  <c r="A344" i="10" s="1"/>
  <c r="A348" i="10" s="1"/>
  <c r="A352" i="10" s="1"/>
  <c r="A356" i="10" s="1"/>
  <c r="A360" i="10" s="1"/>
  <c r="A364" i="10" s="1"/>
  <c r="A368" i="10" s="1"/>
  <c r="A372" i="10" s="1"/>
  <c r="A376" i="10" s="1"/>
  <c r="A380" i="10" s="1"/>
  <c r="A384" i="10" s="1"/>
  <c r="A388" i="10" s="1"/>
  <c r="A392" i="10" s="1"/>
  <c r="A396" i="10" s="1"/>
  <c r="A400" i="10" s="1"/>
  <c r="A404" i="10" s="1"/>
  <c r="T7" i="10"/>
  <c r="L7" i="10"/>
  <c r="K7" i="10"/>
  <c r="J7" i="10"/>
  <c r="I7" i="10"/>
  <c r="G7" i="10"/>
  <c r="F7" i="10"/>
  <c r="E7" i="10"/>
  <c r="D7" i="10"/>
  <c r="A7" i="10"/>
  <c r="A11" i="10" s="1"/>
  <c r="A15" i="10" s="1"/>
  <c r="A19" i="10" s="1"/>
  <c r="A23" i="10" s="1"/>
  <c r="A27" i="10" s="1"/>
  <c r="A31" i="10" s="1"/>
  <c r="A35" i="10" s="1"/>
  <c r="A39" i="10" s="1"/>
  <c r="A43" i="10" s="1"/>
  <c r="A47" i="10" s="1"/>
  <c r="A51" i="10" s="1"/>
  <c r="A55" i="10" s="1"/>
  <c r="A59" i="10" s="1"/>
  <c r="A63" i="10" s="1"/>
  <c r="A67" i="10" s="1"/>
  <c r="A71" i="10" s="1"/>
  <c r="A75" i="10" s="1"/>
  <c r="A79" i="10" s="1"/>
  <c r="A83" i="10" s="1"/>
  <c r="A87" i="10" s="1"/>
  <c r="A91" i="10" s="1"/>
  <c r="A95" i="10" s="1"/>
  <c r="A99" i="10" s="1"/>
  <c r="A103" i="10" s="1"/>
  <c r="A107" i="10" s="1"/>
  <c r="A111" i="10" s="1"/>
  <c r="A115" i="10" s="1"/>
  <c r="A119" i="10" s="1"/>
  <c r="A123" i="10" s="1"/>
  <c r="A127" i="10" s="1"/>
  <c r="A131" i="10" s="1"/>
  <c r="A135" i="10" s="1"/>
  <c r="A139" i="10" s="1"/>
  <c r="A143" i="10" s="1"/>
  <c r="A147" i="10" s="1"/>
  <c r="A151" i="10" s="1"/>
  <c r="A155" i="10" s="1"/>
  <c r="A159" i="10" s="1"/>
  <c r="A163" i="10" s="1"/>
  <c r="A167" i="10" s="1"/>
  <c r="A171" i="10" s="1"/>
  <c r="A175" i="10" s="1"/>
  <c r="A179" i="10" s="1"/>
  <c r="A183" i="10" s="1"/>
  <c r="A187" i="10" s="1"/>
  <c r="A191" i="10" s="1"/>
  <c r="A195" i="10" s="1"/>
  <c r="A199" i="10" s="1"/>
  <c r="A203" i="10" s="1"/>
  <c r="A207" i="10" s="1"/>
  <c r="A211" i="10" s="1"/>
  <c r="A215" i="10" s="1"/>
  <c r="A219" i="10" s="1"/>
  <c r="A223" i="10" s="1"/>
  <c r="A227" i="10" s="1"/>
  <c r="A231" i="10" s="1"/>
  <c r="A235" i="10" s="1"/>
  <c r="A239" i="10" s="1"/>
  <c r="A243" i="10" s="1"/>
  <c r="A247" i="10" s="1"/>
  <c r="A251" i="10" s="1"/>
  <c r="A255" i="10" s="1"/>
  <c r="A259" i="10" s="1"/>
  <c r="A263" i="10" s="1"/>
  <c r="A267" i="10" s="1"/>
  <c r="A271" i="10" s="1"/>
  <c r="A275" i="10" s="1"/>
  <c r="A279" i="10" s="1"/>
  <c r="A283" i="10" s="1"/>
  <c r="A287" i="10" s="1"/>
  <c r="A291" i="10" s="1"/>
  <c r="A295" i="10" s="1"/>
  <c r="A299" i="10" s="1"/>
  <c r="A303" i="10" s="1"/>
  <c r="A307" i="10" s="1"/>
  <c r="A311" i="10" s="1"/>
  <c r="A315" i="10" s="1"/>
  <c r="A319" i="10" s="1"/>
  <c r="A323" i="10" s="1"/>
  <c r="A327" i="10" s="1"/>
  <c r="A331" i="10" s="1"/>
  <c r="A335" i="10" s="1"/>
  <c r="A339" i="10" s="1"/>
  <c r="A343" i="10" s="1"/>
  <c r="A347" i="10" s="1"/>
  <c r="A351" i="10" s="1"/>
  <c r="A355" i="10" s="1"/>
  <c r="A359" i="10" s="1"/>
  <c r="A363" i="10" s="1"/>
  <c r="A367" i="10" s="1"/>
  <c r="A371" i="10" s="1"/>
  <c r="A375" i="10" s="1"/>
  <c r="A379" i="10" s="1"/>
  <c r="A383" i="10" s="1"/>
  <c r="A387" i="10" s="1"/>
  <c r="A391" i="10" s="1"/>
  <c r="A395" i="10" s="1"/>
  <c r="A399" i="10" s="1"/>
  <c r="A403" i="10" s="1"/>
  <c r="T6" i="10"/>
  <c r="T5" i="10"/>
  <c r="V4" i="10"/>
  <c r="V5" i="10" s="1"/>
  <c r="V6" i="10" s="1"/>
  <c r="V7" i="10" s="1"/>
  <c r="V8" i="10" s="1"/>
  <c r="V9" i="10" s="1"/>
  <c r="V10" i="10" s="1"/>
  <c r="V11" i="10" s="1"/>
  <c r="V12" i="10" s="1"/>
  <c r="V13" i="10" s="1"/>
  <c r="V14" i="10" s="1"/>
  <c r="V15" i="10" s="1"/>
  <c r="V16" i="10" s="1"/>
  <c r="V17" i="10" s="1"/>
  <c r="V18" i="10" s="1"/>
  <c r="V19" i="10" s="1"/>
  <c r="V20" i="10" s="1"/>
  <c r="V21" i="10" s="1"/>
  <c r="V22" i="10" s="1"/>
  <c r="V23" i="10" s="1"/>
  <c r="V24" i="10" s="1"/>
  <c r="V25" i="10" s="1"/>
  <c r="V26" i="10" s="1"/>
  <c r="V27" i="10" s="1"/>
  <c r="V28" i="10" s="1"/>
  <c r="V29" i="10" s="1"/>
  <c r="V30" i="10" s="1"/>
  <c r="V31" i="10" s="1"/>
  <c r="V32" i="10" s="1"/>
  <c r="V33" i="10" s="1"/>
  <c r="V34" i="10" s="1"/>
  <c r="V35" i="10" s="1"/>
  <c r="V36" i="10" s="1"/>
  <c r="V37" i="10" s="1"/>
  <c r="V38" i="10" s="1"/>
  <c r="V39" i="10" s="1"/>
  <c r="V40" i="10" s="1"/>
  <c r="V41" i="10" s="1"/>
  <c r="V42" i="10" s="1"/>
  <c r="V43" i="10" s="1"/>
  <c r="V44" i="10" s="1"/>
  <c r="V45" i="10" s="1"/>
  <c r="V46" i="10" s="1"/>
  <c r="V47" i="10" s="1"/>
  <c r="V48" i="10" s="1"/>
  <c r="V49" i="10" s="1"/>
  <c r="V50" i="10" s="1"/>
  <c r="V51" i="10" s="1"/>
  <c r="V52" i="10" s="1"/>
  <c r="V53" i="10" s="1"/>
  <c r="V54" i="10" s="1"/>
  <c r="V55" i="10" s="1"/>
  <c r="V56" i="10" s="1"/>
  <c r="V57" i="10" s="1"/>
  <c r="V58" i="10" s="1"/>
  <c r="V59" i="10" s="1"/>
  <c r="V60" i="10" s="1"/>
  <c r="V61" i="10" s="1"/>
  <c r="V62" i="10" s="1"/>
  <c r="V63" i="10" s="1"/>
  <c r="V64" i="10" s="1"/>
  <c r="V65" i="10" s="1"/>
  <c r="V66" i="10" s="1"/>
  <c r="V67" i="10" s="1"/>
  <c r="V68" i="10" s="1"/>
  <c r="V69" i="10" s="1"/>
  <c r="V70" i="10" s="1"/>
  <c r="V71" i="10" s="1"/>
  <c r="V72" i="10" s="1"/>
  <c r="V73" i="10" s="1"/>
  <c r="V74" i="10" s="1"/>
  <c r="V75" i="10" s="1"/>
  <c r="V76" i="10" s="1"/>
  <c r="V77" i="10" s="1"/>
  <c r="V78" i="10" s="1"/>
  <c r="V79" i="10" s="1"/>
  <c r="V80" i="10" s="1"/>
  <c r="V81" i="10" s="1"/>
  <c r="V82" i="10" s="1"/>
  <c r="V83" i="10" s="1"/>
  <c r="V84" i="10" s="1"/>
  <c r="V85" i="10" s="1"/>
  <c r="V86" i="10" s="1"/>
  <c r="V87" i="10" s="1"/>
  <c r="V88" i="10" s="1"/>
  <c r="V89" i="10" s="1"/>
  <c r="V90" i="10" s="1"/>
  <c r="V91" i="10" s="1"/>
  <c r="V92" i="10" s="1"/>
  <c r="V93" i="10" s="1"/>
  <c r="V94" i="10" s="1"/>
  <c r="V95" i="10" s="1"/>
  <c r="V96" i="10" s="1"/>
  <c r="V97" i="10" s="1"/>
  <c r="V98" i="10" s="1"/>
  <c r="V99" i="10" s="1"/>
  <c r="V100" i="10" s="1"/>
  <c r="V101" i="10" s="1"/>
  <c r="V102" i="10" s="1"/>
  <c r="V103" i="10" s="1"/>
  <c r="Z3" i="10" a="1"/>
  <c r="Z3" i="10" s="1"/>
  <c r="Y3" i="10" a="1"/>
  <c r="Y3" i="10" s="1"/>
  <c r="X3" i="10" a="1"/>
  <c r="X3" i="10" s="1"/>
  <c r="W3" i="10" a="1"/>
  <c r="W3" i="10" s="1"/>
  <c r="V3" i="10"/>
  <c r="T26" i="9"/>
  <c r="T25" i="9"/>
  <c r="T24" i="9"/>
  <c r="T23" i="9"/>
  <c r="A13" i="9"/>
  <c r="A17" i="9" s="1"/>
  <c r="A21" i="9" s="1"/>
  <c r="A25" i="9" s="1"/>
  <c r="A29" i="9" s="1"/>
  <c r="A33" i="9" s="1"/>
  <c r="A37" i="9" s="1"/>
  <c r="A41" i="9" s="1"/>
  <c r="A45" i="9" s="1"/>
  <c r="A49" i="9" s="1"/>
  <c r="A53" i="9" s="1"/>
  <c r="A57" i="9" s="1"/>
  <c r="A61" i="9" s="1"/>
  <c r="A65" i="9" s="1"/>
  <c r="A69" i="9" s="1"/>
  <c r="A73" i="9" s="1"/>
  <c r="A77" i="9" s="1"/>
  <c r="A81" i="9" s="1"/>
  <c r="A85" i="9" s="1"/>
  <c r="A89" i="9" s="1"/>
  <c r="A93" i="9" s="1"/>
  <c r="A97" i="9" s="1"/>
  <c r="A101" i="9" s="1"/>
  <c r="A105" i="9" s="1"/>
  <c r="A109" i="9" s="1"/>
  <c r="A113" i="9" s="1"/>
  <c r="A117" i="9" s="1"/>
  <c r="A121" i="9" s="1"/>
  <c r="A125" i="9" s="1"/>
  <c r="A129" i="9" s="1"/>
  <c r="A133" i="9" s="1"/>
  <c r="A137" i="9" s="1"/>
  <c r="A141" i="9" s="1"/>
  <c r="A145" i="9" s="1"/>
  <c r="A149" i="9" s="1"/>
  <c r="A153" i="9" s="1"/>
  <c r="A157" i="9" s="1"/>
  <c r="A161" i="9" s="1"/>
  <c r="A165" i="9" s="1"/>
  <c r="A169" i="9" s="1"/>
  <c r="A173" i="9" s="1"/>
  <c r="A177" i="9" s="1"/>
  <c r="A181" i="9" s="1"/>
  <c r="A185" i="9" s="1"/>
  <c r="A189" i="9" s="1"/>
  <c r="A193" i="9" s="1"/>
  <c r="A197" i="9" s="1"/>
  <c r="A201" i="9" s="1"/>
  <c r="A205" i="9" s="1"/>
  <c r="A209" i="9" s="1"/>
  <c r="A213" i="9" s="1"/>
  <c r="A217" i="9" s="1"/>
  <c r="A221" i="9" s="1"/>
  <c r="A225" i="9" s="1"/>
  <c r="A229" i="9" s="1"/>
  <c r="A233" i="9" s="1"/>
  <c r="A237" i="9" s="1"/>
  <c r="A241" i="9" s="1"/>
  <c r="A245" i="9" s="1"/>
  <c r="A249" i="9" s="1"/>
  <c r="A253" i="9" s="1"/>
  <c r="A257" i="9" s="1"/>
  <c r="A261" i="9" s="1"/>
  <c r="A265" i="9" s="1"/>
  <c r="A269" i="9" s="1"/>
  <c r="A273" i="9" s="1"/>
  <c r="A277" i="9" s="1"/>
  <c r="A281" i="9" s="1"/>
  <c r="A285" i="9" s="1"/>
  <c r="A289" i="9" s="1"/>
  <c r="A293" i="9" s="1"/>
  <c r="A297" i="9" s="1"/>
  <c r="A301" i="9" s="1"/>
  <c r="A305" i="9" s="1"/>
  <c r="A309" i="9" s="1"/>
  <c r="A313" i="9" s="1"/>
  <c r="A317" i="9" s="1"/>
  <c r="A321" i="9" s="1"/>
  <c r="A325" i="9" s="1"/>
  <c r="A329" i="9" s="1"/>
  <c r="A333" i="9" s="1"/>
  <c r="A337" i="9" s="1"/>
  <c r="A341" i="9" s="1"/>
  <c r="A345" i="9" s="1"/>
  <c r="A349" i="9" s="1"/>
  <c r="A353" i="9" s="1"/>
  <c r="A357" i="9" s="1"/>
  <c r="A361" i="9" s="1"/>
  <c r="A365" i="9" s="1"/>
  <c r="A369" i="9" s="1"/>
  <c r="A373" i="9" s="1"/>
  <c r="A377" i="9" s="1"/>
  <c r="A381" i="9" s="1"/>
  <c r="A385" i="9" s="1"/>
  <c r="A389" i="9" s="1"/>
  <c r="A393" i="9" s="1"/>
  <c r="A397" i="9" s="1"/>
  <c r="A401" i="9" s="1"/>
  <c r="A405" i="9" s="1"/>
  <c r="L10" i="9"/>
  <c r="K10" i="9"/>
  <c r="J10" i="9"/>
  <c r="I10" i="9"/>
  <c r="G10" i="9"/>
  <c r="F10" i="9"/>
  <c r="E10" i="9"/>
  <c r="D10" i="9"/>
  <c r="A10" i="9"/>
  <c r="A14" i="9" s="1"/>
  <c r="A18" i="9" s="1"/>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L9" i="9"/>
  <c r="K9" i="9"/>
  <c r="J9" i="9"/>
  <c r="I9" i="9"/>
  <c r="G9" i="9"/>
  <c r="F9" i="9"/>
  <c r="E9" i="9"/>
  <c r="D9" i="9"/>
  <c r="A9" i="9"/>
  <c r="T8" i="9"/>
  <c r="L8" i="9"/>
  <c r="K8" i="9"/>
  <c r="J8" i="9"/>
  <c r="I8" i="9"/>
  <c r="G8" i="9"/>
  <c r="F8" i="9"/>
  <c r="E8" i="9"/>
  <c r="D8" i="9"/>
  <c r="H8" i="9" s="1"/>
  <c r="A8" i="9"/>
  <c r="A12" i="9" s="1"/>
  <c r="A16" i="9" s="1"/>
  <c r="A20" i="9" s="1"/>
  <c r="A24" i="9" s="1"/>
  <c r="A28" i="9" s="1"/>
  <c r="A32" i="9" s="1"/>
  <c r="A36" i="9" s="1"/>
  <c r="A40" i="9" s="1"/>
  <c r="A44" i="9" s="1"/>
  <c r="A48" i="9" s="1"/>
  <c r="A52" i="9" s="1"/>
  <c r="A56" i="9" s="1"/>
  <c r="A60" i="9" s="1"/>
  <c r="A64" i="9" s="1"/>
  <c r="A68" i="9" s="1"/>
  <c r="A72" i="9" s="1"/>
  <c r="A76" i="9" s="1"/>
  <c r="A80" i="9" s="1"/>
  <c r="A84" i="9" s="1"/>
  <c r="A88" i="9" s="1"/>
  <c r="A92" i="9" s="1"/>
  <c r="A96" i="9" s="1"/>
  <c r="A100" i="9" s="1"/>
  <c r="A104" i="9" s="1"/>
  <c r="A108" i="9" s="1"/>
  <c r="A112" i="9" s="1"/>
  <c r="A116" i="9" s="1"/>
  <c r="A120" i="9" s="1"/>
  <c r="A124" i="9" s="1"/>
  <c r="A128" i="9" s="1"/>
  <c r="A132" i="9" s="1"/>
  <c r="A136" i="9" s="1"/>
  <c r="A140" i="9" s="1"/>
  <c r="A144" i="9" s="1"/>
  <c r="A148" i="9" s="1"/>
  <c r="A152" i="9" s="1"/>
  <c r="A156" i="9" s="1"/>
  <c r="A160" i="9" s="1"/>
  <c r="A164" i="9" s="1"/>
  <c r="A168" i="9" s="1"/>
  <c r="A172" i="9" s="1"/>
  <c r="A176" i="9" s="1"/>
  <c r="A180" i="9" s="1"/>
  <c r="A184" i="9" s="1"/>
  <c r="A188" i="9" s="1"/>
  <c r="A192" i="9" s="1"/>
  <c r="A196" i="9" s="1"/>
  <c r="A200" i="9" s="1"/>
  <c r="A204" i="9" s="1"/>
  <c r="A208" i="9" s="1"/>
  <c r="A212" i="9" s="1"/>
  <c r="A216" i="9" s="1"/>
  <c r="A220" i="9" s="1"/>
  <c r="A224" i="9" s="1"/>
  <c r="A228" i="9" s="1"/>
  <c r="A232" i="9" s="1"/>
  <c r="A236" i="9" s="1"/>
  <c r="A240" i="9" s="1"/>
  <c r="A244" i="9" s="1"/>
  <c r="A248" i="9" s="1"/>
  <c r="A252" i="9" s="1"/>
  <c r="A256" i="9" s="1"/>
  <c r="A260" i="9" s="1"/>
  <c r="A264" i="9" s="1"/>
  <c r="A268" i="9" s="1"/>
  <c r="A272" i="9" s="1"/>
  <c r="A276" i="9" s="1"/>
  <c r="A280" i="9" s="1"/>
  <c r="A284" i="9" s="1"/>
  <c r="A288" i="9" s="1"/>
  <c r="A292" i="9" s="1"/>
  <c r="A296" i="9" s="1"/>
  <c r="A300" i="9" s="1"/>
  <c r="A304" i="9" s="1"/>
  <c r="A308" i="9" s="1"/>
  <c r="A312" i="9" s="1"/>
  <c r="A316" i="9" s="1"/>
  <c r="A320" i="9" s="1"/>
  <c r="A324" i="9" s="1"/>
  <c r="A328" i="9" s="1"/>
  <c r="A332" i="9" s="1"/>
  <c r="A336" i="9" s="1"/>
  <c r="A340" i="9" s="1"/>
  <c r="A344" i="9" s="1"/>
  <c r="A348" i="9" s="1"/>
  <c r="A352" i="9" s="1"/>
  <c r="A356" i="9" s="1"/>
  <c r="A360" i="9" s="1"/>
  <c r="A364" i="9" s="1"/>
  <c r="A368" i="9" s="1"/>
  <c r="A372" i="9" s="1"/>
  <c r="A376" i="9" s="1"/>
  <c r="A380" i="9" s="1"/>
  <c r="A384" i="9" s="1"/>
  <c r="A388" i="9" s="1"/>
  <c r="A392" i="9" s="1"/>
  <c r="A396" i="9" s="1"/>
  <c r="A400" i="9" s="1"/>
  <c r="A404" i="9" s="1"/>
  <c r="T7" i="9"/>
  <c r="L7" i="9"/>
  <c r="K7" i="9"/>
  <c r="J7" i="9"/>
  <c r="I7" i="9"/>
  <c r="G7" i="9"/>
  <c r="F7" i="9"/>
  <c r="E7" i="9"/>
  <c r="D7" i="9"/>
  <c r="A7" i="9"/>
  <c r="A11" i="9" s="1"/>
  <c r="A15" i="9" s="1"/>
  <c r="A19" i="9" s="1"/>
  <c r="A23" i="9" s="1"/>
  <c r="A27" i="9" s="1"/>
  <c r="A31" i="9" s="1"/>
  <c r="A35" i="9" s="1"/>
  <c r="A39" i="9" s="1"/>
  <c r="A43" i="9" s="1"/>
  <c r="A47" i="9" s="1"/>
  <c r="A51" i="9" s="1"/>
  <c r="A55" i="9" s="1"/>
  <c r="A59" i="9" s="1"/>
  <c r="A63" i="9" s="1"/>
  <c r="A67" i="9" s="1"/>
  <c r="A71" i="9" s="1"/>
  <c r="A75" i="9" s="1"/>
  <c r="A79" i="9" s="1"/>
  <c r="A83" i="9" s="1"/>
  <c r="A87" i="9" s="1"/>
  <c r="A91" i="9" s="1"/>
  <c r="A95" i="9" s="1"/>
  <c r="A99" i="9" s="1"/>
  <c r="A103" i="9" s="1"/>
  <c r="A107" i="9" s="1"/>
  <c r="A111" i="9" s="1"/>
  <c r="A115" i="9" s="1"/>
  <c r="A119" i="9" s="1"/>
  <c r="A123" i="9" s="1"/>
  <c r="A127" i="9" s="1"/>
  <c r="A131" i="9" s="1"/>
  <c r="A135" i="9" s="1"/>
  <c r="A139" i="9" s="1"/>
  <c r="A143" i="9" s="1"/>
  <c r="A147" i="9" s="1"/>
  <c r="A151" i="9" s="1"/>
  <c r="A155" i="9" s="1"/>
  <c r="A159" i="9" s="1"/>
  <c r="A163" i="9" s="1"/>
  <c r="A167" i="9" s="1"/>
  <c r="A171" i="9" s="1"/>
  <c r="A175" i="9" s="1"/>
  <c r="A179" i="9" s="1"/>
  <c r="A183" i="9" s="1"/>
  <c r="A187" i="9" s="1"/>
  <c r="A191" i="9" s="1"/>
  <c r="A195" i="9" s="1"/>
  <c r="A199" i="9" s="1"/>
  <c r="A203" i="9" s="1"/>
  <c r="A207" i="9" s="1"/>
  <c r="A211" i="9" s="1"/>
  <c r="A215" i="9" s="1"/>
  <c r="A219" i="9" s="1"/>
  <c r="A223" i="9" s="1"/>
  <c r="A227" i="9" s="1"/>
  <c r="A231" i="9" s="1"/>
  <c r="A235" i="9" s="1"/>
  <c r="A239" i="9" s="1"/>
  <c r="A243" i="9" s="1"/>
  <c r="A247" i="9" s="1"/>
  <c r="A251" i="9" s="1"/>
  <c r="A255" i="9" s="1"/>
  <c r="A259" i="9" s="1"/>
  <c r="A263" i="9" s="1"/>
  <c r="A267" i="9" s="1"/>
  <c r="A271" i="9" s="1"/>
  <c r="A275" i="9" s="1"/>
  <c r="A279" i="9" s="1"/>
  <c r="A283" i="9" s="1"/>
  <c r="A287" i="9" s="1"/>
  <c r="A291" i="9" s="1"/>
  <c r="A295" i="9" s="1"/>
  <c r="A299" i="9" s="1"/>
  <c r="A303" i="9" s="1"/>
  <c r="A307" i="9" s="1"/>
  <c r="A311" i="9" s="1"/>
  <c r="A315" i="9" s="1"/>
  <c r="A319" i="9" s="1"/>
  <c r="A323" i="9" s="1"/>
  <c r="A327" i="9" s="1"/>
  <c r="A331" i="9" s="1"/>
  <c r="A335" i="9" s="1"/>
  <c r="A339" i="9" s="1"/>
  <c r="A343" i="9" s="1"/>
  <c r="A347" i="9" s="1"/>
  <c r="A351" i="9" s="1"/>
  <c r="A355" i="9" s="1"/>
  <c r="A359" i="9" s="1"/>
  <c r="A363" i="9" s="1"/>
  <c r="A367" i="9" s="1"/>
  <c r="A371" i="9" s="1"/>
  <c r="A375" i="9" s="1"/>
  <c r="A379" i="9" s="1"/>
  <c r="A383" i="9" s="1"/>
  <c r="A387" i="9" s="1"/>
  <c r="A391" i="9" s="1"/>
  <c r="A395" i="9" s="1"/>
  <c r="A399" i="9" s="1"/>
  <c r="A403" i="9" s="1"/>
  <c r="T6" i="9"/>
  <c r="T5" i="9"/>
  <c r="Z3" i="9" a="1"/>
  <c r="Z3" i="9" s="1"/>
  <c r="Y3" i="9" a="1"/>
  <c r="Y3" i="9" s="1"/>
  <c r="X3" i="9" a="1"/>
  <c r="X3" i="9" s="1"/>
  <c r="W3" i="9" a="1"/>
  <c r="W3" i="9" s="1"/>
  <c r="V3" i="9"/>
  <c r="V4" i="9" s="1"/>
  <c r="V5" i="9" s="1"/>
  <c r="V6" i="9" s="1"/>
  <c r="V7" i="9" s="1"/>
  <c r="V8" i="9" s="1"/>
  <c r="V9" i="9" s="1"/>
  <c r="V10" i="9" s="1"/>
  <c r="V11" i="9" s="1"/>
  <c r="V12" i="9" s="1"/>
  <c r="V13" i="9" s="1"/>
  <c r="V14" i="9" s="1"/>
  <c r="V15" i="9" s="1"/>
  <c r="V16" i="9" s="1"/>
  <c r="V17" i="9" s="1"/>
  <c r="V18" i="9" s="1"/>
  <c r="V19" i="9" s="1"/>
  <c r="V20" i="9" s="1"/>
  <c r="V21" i="9" s="1"/>
  <c r="V22" i="9" s="1"/>
  <c r="V23" i="9" s="1"/>
  <c r="V24" i="9" s="1"/>
  <c r="V25" i="9" s="1"/>
  <c r="V26" i="9" s="1"/>
  <c r="V27" i="9" s="1"/>
  <c r="V28" i="9" s="1"/>
  <c r="V29" i="9" s="1"/>
  <c r="V30" i="9" s="1"/>
  <c r="V31" i="9" s="1"/>
  <c r="V32" i="9" s="1"/>
  <c r="V33" i="9" s="1"/>
  <c r="V34" i="9" s="1"/>
  <c r="V35" i="9" s="1"/>
  <c r="V36" i="9" s="1"/>
  <c r="V37" i="9" s="1"/>
  <c r="V38" i="9" s="1"/>
  <c r="V39" i="9" s="1"/>
  <c r="V40" i="9" s="1"/>
  <c r="V41" i="9" s="1"/>
  <c r="V42" i="9" s="1"/>
  <c r="V43" i="9" s="1"/>
  <c r="V44" i="9" s="1"/>
  <c r="V45" i="9" s="1"/>
  <c r="V46" i="9" s="1"/>
  <c r="V47" i="9" s="1"/>
  <c r="V48" i="9" s="1"/>
  <c r="V49" i="9" s="1"/>
  <c r="V50" i="9" s="1"/>
  <c r="V51" i="9" s="1"/>
  <c r="V52" i="9" s="1"/>
  <c r="V53" i="9" s="1"/>
  <c r="V54" i="9" s="1"/>
  <c r="V55" i="9" s="1"/>
  <c r="V56" i="9" s="1"/>
  <c r="V57" i="9" s="1"/>
  <c r="V58" i="9" s="1"/>
  <c r="V59" i="9" s="1"/>
  <c r="V60" i="9" s="1"/>
  <c r="V61" i="9" s="1"/>
  <c r="V62" i="9" s="1"/>
  <c r="V63" i="9" s="1"/>
  <c r="V64" i="9" s="1"/>
  <c r="V65" i="9" s="1"/>
  <c r="V66" i="9" s="1"/>
  <c r="V67" i="9" s="1"/>
  <c r="V68" i="9" s="1"/>
  <c r="V69" i="9" s="1"/>
  <c r="V70" i="9" s="1"/>
  <c r="V71" i="9" s="1"/>
  <c r="V72" i="9" s="1"/>
  <c r="V73" i="9" s="1"/>
  <c r="V74" i="9" s="1"/>
  <c r="V75" i="9" s="1"/>
  <c r="V76" i="9" s="1"/>
  <c r="V77" i="9" s="1"/>
  <c r="V78" i="9" s="1"/>
  <c r="V79" i="9" s="1"/>
  <c r="V80" i="9" s="1"/>
  <c r="V81" i="9" s="1"/>
  <c r="V82" i="9" s="1"/>
  <c r="V83" i="9" s="1"/>
  <c r="V84" i="9" s="1"/>
  <c r="V85" i="9" s="1"/>
  <c r="V86" i="9" s="1"/>
  <c r="V87" i="9" s="1"/>
  <c r="V88" i="9" s="1"/>
  <c r="V89" i="9" s="1"/>
  <c r="V90" i="9" s="1"/>
  <c r="V91" i="9" s="1"/>
  <c r="V92" i="9" s="1"/>
  <c r="V93" i="9" s="1"/>
  <c r="V94" i="9" s="1"/>
  <c r="V95" i="9" s="1"/>
  <c r="V96" i="9" s="1"/>
  <c r="V97" i="9" s="1"/>
  <c r="V98" i="9" s="1"/>
  <c r="V99" i="9" s="1"/>
  <c r="V100" i="9" s="1"/>
  <c r="V101" i="9" s="1"/>
  <c r="V102" i="9" s="1"/>
  <c r="V103" i="9" s="1"/>
  <c r="T26" i="8"/>
  <c r="T25" i="8"/>
  <c r="T24" i="8"/>
  <c r="T23" i="8"/>
  <c r="A12" i="8"/>
  <c r="A16" i="8" s="1"/>
  <c r="A20" i="8" s="1"/>
  <c r="A24" i="8" s="1"/>
  <c r="A28" i="8" s="1"/>
  <c r="A32" i="8" s="1"/>
  <c r="A36" i="8" s="1"/>
  <c r="A40" i="8" s="1"/>
  <c r="A44" i="8" s="1"/>
  <c r="A48" i="8" s="1"/>
  <c r="A52" i="8" s="1"/>
  <c r="A56" i="8" s="1"/>
  <c r="A60" i="8" s="1"/>
  <c r="A64" i="8" s="1"/>
  <c r="A68" i="8" s="1"/>
  <c r="A72" i="8" s="1"/>
  <c r="A76" i="8" s="1"/>
  <c r="A80" i="8" s="1"/>
  <c r="A84" i="8" s="1"/>
  <c r="A88" i="8" s="1"/>
  <c r="A92" i="8" s="1"/>
  <c r="A96" i="8" s="1"/>
  <c r="A100" i="8" s="1"/>
  <c r="A104" i="8" s="1"/>
  <c r="A108" i="8" s="1"/>
  <c r="A112" i="8" s="1"/>
  <c r="A116" i="8" s="1"/>
  <c r="A120" i="8" s="1"/>
  <c r="A124" i="8" s="1"/>
  <c r="A128" i="8" s="1"/>
  <c r="A132" i="8" s="1"/>
  <c r="A136" i="8" s="1"/>
  <c r="A140" i="8" s="1"/>
  <c r="A144" i="8" s="1"/>
  <c r="A148" i="8" s="1"/>
  <c r="A152" i="8" s="1"/>
  <c r="A156" i="8" s="1"/>
  <c r="A160" i="8" s="1"/>
  <c r="A164" i="8" s="1"/>
  <c r="A168" i="8" s="1"/>
  <c r="A172" i="8" s="1"/>
  <c r="A176" i="8" s="1"/>
  <c r="A180" i="8" s="1"/>
  <c r="A184" i="8" s="1"/>
  <c r="A188" i="8" s="1"/>
  <c r="A192" i="8" s="1"/>
  <c r="A196" i="8" s="1"/>
  <c r="A200" i="8" s="1"/>
  <c r="A204" i="8" s="1"/>
  <c r="A208" i="8" s="1"/>
  <c r="A212" i="8" s="1"/>
  <c r="A216" i="8" s="1"/>
  <c r="A220" i="8" s="1"/>
  <c r="A224" i="8" s="1"/>
  <c r="A228" i="8" s="1"/>
  <c r="A232" i="8" s="1"/>
  <c r="A236" i="8" s="1"/>
  <c r="A240" i="8" s="1"/>
  <c r="A244" i="8" s="1"/>
  <c r="A248" i="8" s="1"/>
  <c r="A252" i="8" s="1"/>
  <c r="A256" i="8" s="1"/>
  <c r="A260" i="8" s="1"/>
  <c r="A264" i="8" s="1"/>
  <c r="A268" i="8" s="1"/>
  <c r="A272" i="8" s="1"/>
  <c r="A276" i="8" s="1"/>
  <c r="A280" i="8" s="1"/>
  <c r="A284" i="8" s="1"/>
  <c r="A288" i="8" s="1"/>
  <c r="A292" i="8" s="1"/>
  <c r="A296" i="8" s="1"/>
  <c r="A300" i="8" s="1"/>
  <c r="A304" i="8" s="1"/>
  <c r="A308" i="8" s="1"/>
  <c r="A312" i="8" s="1"/>
  <c r="A316" i="8" s="1"/>
  <c r="A320" i="8" s="1"/>
  <c r="A324" i="8" s="1"/>
  <c r="A328" i="8" s="1"/>
  <c r="A332" i="8" s="1"/>
  <c r="A336" i="8" s="1"/>
  <c r="A340" i="8" s="1"/>
  <c r="A344" i="8" s="1"/>
  <c r="A348" i="8" s="1"/>
  <c r="A352" i="8" s="1"/>
  <c r="A356" i="8" s="1"/>
  <c r="A360" i="8" s="1"/>
  <c r="A364" i="8" s="1"/>
  <c r="A368" i="8" s="1"/>
  <c r="A372" i="8" s="1"/>
  <c r="A376" i="8" s="1"/>
  <c r="A380" i="8" s="1"/>
  <c r="A384" i="8" s="1"/>
  <c r="A388" i="8" s="1"/>
  <c r="A392" i="8" s="1"/>
  <c r="A396" i="8" s="1"/>
  <c r="A400" i="8" s="1"/>
  <c r="A404" i="8" s="1"/>
  <c r="A11" i="8"/>
  <c r="A15" i="8" s="1"/>
  <c r="A19" i="8" s="1"/>
  <c r="A23" i="8" s="1"/>
  <c r="A27" i="8" s="1"/>
  <c r="A31" i="8" s="1"/>
  <c r="A35" i="8" s="1"/>
  <c r="A39" i="8" s="1"/>
  <c r="A43" i="8" s="1"/>
  <c r="A47" i="8" s="1"/>
  <c r="A51" i="8" s="1"/>
  <c r="A55" i="8" s="1"/>
  <c r="A59" i="8" s="1"/>
  <c r="A63" i="8" s="1"/>
  <c r="A67" i="8" s="1"/>
  <c r="A71" i="8" s="1"/>
  <c r="A75" i="8" s="1"/>
  <c r="A79" i="8" s="1"/>
  <c r="A83" i="8" s="1"/>
  <c r="A87" i="8" s="1"/>
  <c r="A91" i="8" s="1"/>
  <c r="A95" i="8" s="1"/>
  <c r="A99" i="8" s="1"/>
  <c r="A103" i="8" s="1"/>
  <c r="A107" i="8" s="1"/>
  <c r="A111" i="8" s="1"/>
  <c r="A115" i="8" s="1"/>
  <c r="A119" i="8" s="1"/>
  <c r="A123" i="8" s="1"/>
  <c r="A127" i="8" s="1"/>
  <c r="A131" i="8" s="1"/>
  <c r="A135" i="8" s="1"/>
  <c r="A139" i="8" s="1"/>
  <c r="A143" i="8" s="1"/>
  <c r="A147" i="8" s="1"/>
  <c r="A151" i="8" s="1"/>
  <c r="A155" i="8" s="1"/>
  <c r="A159" i="8" s="1"/>
  <c r="A163" i="8" s="1"/>
  <c r="A167" i="8" s="1"/>
  <c r="A171" i="8" s="1"/>
  <c r="A175" i="8" s="1"/>
  <c r="A179" i="8" s="1"/>
  <c r="A183" i="8" s="1"/>
  <c r="A187" i="8" s="1"/>
  <c r="A191" i="8" s="1"/>
  <c r="A195" i="8" s="1"/>
  <c r="A199" i="8" s="1"/>
  <c r="A203" i="8" s="1"/>
  <c r="A207" i="8" s="1"/>
  <c r="A211" i="8" s="1"/>
  <c r="A215" i="8" s="1"/>
  <c r="A219" i="8" s="1"/>
  <c r="A223" i="8" s="1"/>
  <c r="A227" i="8" s="1"/>
  <c r="A231" i="8" s="1"/>
  <c r="A235" i="8" s="1"/>
  <c r="A239" i="8" s="1"/>
  <c r="A243" i="8" s="1"/>
  <c r="A247" i="8" s="1"/>
  <c r="A251" i="8" s="1"/>
  <c r="A255" i="8" s="1"/>
  <c r="A259" i="8" s="1"/>
  <c r="A263" i="8" s="1"/>
  <c r="A267" i="8" s="1"/>
  <c r="A271" i="8" s="1"/>
  <c r="A275" i="8" s="1"/>
  <c r="A279" i="8" s="1"/>
  <c r="A283" i="8" s="1"/>
  <c r="A287" i="8" s="1"/>
  <c r="A291" i="8" s="1"/>
  <c r="A295" i="8" s="1"/>
  <c r="A299" i="8" s="1"/>
  <c r="A303" i="8" s="1"/>
  <c r="A307" i="8" s="1"/>
  <c r="A311" i="8" s="1"/>
  <c r="A315" i="8" s="1"/>
  <c r="A319" i="8" s="1"/>
  <c r="A323" i="8" s="1"/>
  <c r="A327" i="8" s="1"/>
  <c r="A331" i="8" s="1"/>
  <c r="A335" i="8" s="1"/>
  <c r="A339" i="8" s="1"/>
  <c r="A343" i="8" s="1"/>
  <c r="A347" i="8" s="1"/>
  <c r="A351" i="8" s="1"/>
  <c r="A355" i="8" s="1"/>
  <c r="A359" i="8" s="1"/>
  <c r="A363" i="8" s="1"/>
  <c r="A367" i="8" s="1"/>
  <c r="A371" i="8" s="1"/>
  <c r="A375" i="8" s="1"/>
  <c r="A379" i="8" s="1"/>
  <c r="A383" i="8" s="1"/>
  <c r="A387" i="8" s="1"/>
  <c r="A391" i="8" s="1"/>
  <c r="A395" i="8" s="1"/>
  <c r="A399" i="8" s="1"/>
  <c r="A403" i="8" s="1"/>
  <c r="L10" i="8"/>
  <c r="K10" i="8"/>
  <c r="J10" i="8"/>
  <c r="I10" i="8"/>
  <c r="G10" i="8"/>
  <c r="F10" i="8"/>
  <c r="E10" i="8"/>
  <c r="D10" i="8"/>
  <c r="A10" i="8"/>
  <c r="A14" i="8" s="1"/>
  <c r="A18" i="8" s="1"/>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L9" i="8"/>
  <c r="K9" i="8"/>
  <c r="M9" i="8" s="1"/>
  <c r="J9" i="8"/>
  <c r="I9" i="8"/>
  <c r="G9" i="8"/>
  <c r="F9" i="8"/>
  <c r="E9" i="8"/>
  <c r="D9" i="8"/>
  <c r="A9" i="8"/>
  <c r="A13" i="8" s="1"/>
  <c r="A17" i="8" s="1"/>
  <c r="A21" i="8" s="1"/>
  <c r="A25" i="8" s="1"/>
  <c r="A29" i="8" s="1"/>
  <c r="A33" i="8" s="1"/>
  <c r="A37" i="8" s="1"/>
  <c r="A41" i="8" s="1"/>
  <c r="A45" i="8" s="1"/>
  <c r="A49" i="8" s="1"/>
  <c r="A53" i="8" s="1"/>
  <c r="A57" i="8" s="1"/>
  <c r="A61" i="8" s="1"/>
  <c r="A65" i="8" s="1"/>
  <c r="A69" i="8" s="1"/>
  <c r="A73" i="8" s="1"/>
  <c r="A77" i="8" s="1"/>
  <c r="A81" i="8" s="1"/>
  <c r="A85" i="8" s="1"/>
  <c r="A89" i="8" s="1"/>
  <c r="A93" i="8" s="1"/>
  <c r="A97" i="8" s="1"/>
  <c r="A101" i="8" s="1"/>
  <c r="A105" i="8" s="1"/>
  <c r="A109" i="8" s="1"/>
  <c r="A113" i="8" s="1"/>
  <c r="A117" i="8" s="1"/>
  <c r="A121" i="8" s="1"/>
  <c r="A125" i="8" s="1"/>
  <c r="A129" i="8" s="1"/>
  <c r="A133" i="8" s="1"/>
  <c r="A137" i="8" s="1"/>
  <c r="A141" i="8" s="1"/>
  <c r="A145" i="8" s="1"/>
  <c r="A149" i="8" s="1"/>
  <c r="A153" i="8" s="1"/>
  <c r="A157" i="8" s="1"/>
  <c r="A161" i="8" s="1"/>
  <c r="A165" i="8" s="1"/>
  <c r="A169" i="8" s="1"/>
  <c r="A173" i="8" s="1"/>
  <c r="A177" i="8" s="1"/>
  <c r="A181" i="8" s="1"/>
  <c r="A185" i="8" s="1"/>
  <c r="A189" i="8" s="1"/>
  <c r="A193" i="8" s="1"/>
  <c r="A197" i="8" s="1"/>
  <c r="A201" i="8" s="1"/>
  <c r="A205" i="8" s="1"/>
  <c r="A209" i="8" s="1"/>
  <c r="A213" i="8" s="1"/>
  <c r="A217" i="8" s="1"/>
  <c r="A221" i="8" s="1"/>
  <c r="A225" i="8" s="1"/>
  <c r="A229" i="8" s="1"/>
  <c r="A233" i="8" s="1"/>
  <c r="A237" i="8" s="1"/>
  <c r="A241" i="8" s="1"/>
  <c r="A245" i="8" s="1"/>
  <c r="A249" i="8" s="1"/>
  <c r="A253" i="8" s="1"/>
  <c r="A257" i="8" s="1"/>
  <c r="A261" i="8" s="1"/>
  <c r="A265" i="8" s="1"/>
  <c r="A269" i="8" s="1"/>
  <c r="A273" i="8" s="1"/>
  <c r="A277" i="8" s="1"/>
  <c r="A281" i="8" s="1"/>
  <c r="A285" i="8" s="1"/>
  <c r="A289" i="8" s="1"/>
  <c r="A293" i="8" s="1"/>
  <c r="A297" i="8" s="1"/>
  <c r="A301" i="8" s="1"/>
  <c r="A305" i="8" s="1"/>
  <c r="A309" i="8" s="1"/>
  <c r="A313" i="8" s="1"/>
  <c r="A317" i="8" s="1"/>
  <c r="A321" i="8" s="1"/>
  <c r="A325" i="8" s="1"/>
  <c r="A329" i="8" s="1"/>
  <c r="A333" i="8" s="1"/>
  <c r="A337" i="8" s="1"/>
  <c r="A341" i="8" s="1"/>
  <c r="A345" i="8" s="1"/>
  <c r="A349" i="8" s="1"/>
  <c r="A353" i="8" s="1"/>
  <c r="A357" i="8" s="1"/>
  <c r="A361" i="8" s="1"/>
  <c r="A365" i="8" s="1"/>
  <c r="A369" i="8" s="1"/>
  <c r="A373" i="8" s="1"/>
  <c r="A377" i="8" s="1"/>
  <c r="A381" i="8" s="1"/>
  <c r="A385" i="8" s="1"/>
  <c r="A389" i="8" s="1"/>
  <c r="A393" i="8" s="1"/>
  <c r="A397" i="8" s="1"/>
  <c r="A401" i="8" s="1"/>
  <c r="A405" i="8" s="1"/>
  <c r="T8" i="8"/>
  <c r="L8" i="8"/>
  <c r="K8" i="8"/>
  <c r="J8" i="8"/>
  <c r="I8" i="8"/>
  <c r="M8" i="8" s="1"/>
  <c r="G8" i="8"/>
  <c r="F8" i="8"/>
  <c r="E8" i="8"/>
  <c r="H8" i="8" s="1"/>
  <c r="D8" i="8"/>
  <c r="A8" i="8"/>
  <c r="T7" i="8"/>
  <c r="L7" i="8"/>
  <c r="K7" i="8"/>
  <c r="J7" i="8"/>
  <c r="I7" i="8"/>
  <c r="G7" i="8"/>
  <c r="F7" i="8"/>
  <c r="E7" i="8"/>
  <c r="D7" i="8"/>
  <c r="A7" i="8"/>
  <c r="T6" i="8"/>
  <c r="T5" i="8"/>
  <c r="Z3" i="8" a="1"/>
  <c r="Z3" i="8" s="1"/>
  <c r="Y3" i="8" a="1"/>
  <c r="Y3" i="8" s="1"/>
  <c r="X3" i="8" a="1"/>
  <c r="X3" i="8" s="1"/>
  <c r="W3" i="8" a="1"/>
  <c r="W3" i="8" s="1"/>
  <c r="V3" i="8"/>
  <c r="V4" i="8" s="1"/>
  <c r="V5" i="8" s="1"/>
  <c r="V6" i="8" s="1"/>
  <c r="V7" i="8" s="1"/>
  <c r="V8" i="8" s="1"/>
  <c r="V9" i="8" s="1"/>
  <c r="V10" i="8" s="1"/>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T26" i="7"/>
  <c r="T25" i="7"/>
  <c r="T24" i="7"/>
  <c r="T23" i="7"/>
  <c r="A16" i="7"/>
  <c r="A20" i="7" s="1"/>
  <c r="A24" i="7" s="1"/>
  <c r="A28" i="7" s="1"/>
  <c r="A32" i="7" s="1"/>
  <c r="A36" i="7" s="1"/>
  <c r="A40" i="7" s="1"/>
  <c r="A44" i="7" s="1"/>
  <c r="A48" i="7" s="1"/>
  <c r="A52" i="7" s="1"/>
  <c r="A56" i="7" s="1"/>
  <c r="A60" i="7" s="1"/>
  <c r="A64" i="7" s="1"/>
  <c r="A68" i="7" s="1"/>
  <c r="A72" i="7" s="1"/>
  <c r="A76" i="7" s="1"/>
  <c r="A80" i="7" s="1"/>
  <c r="A84" i="7" s="1"/>
  <c r="A88" i="7" s="1"/>
  <c r="A92" i="7" s="1"/>
  <c r="A96" i="7" s="1"/>
  <c r="A100" i="7" s="1"/>
  <c r="A104" i="7" s="1"/>
  <c r="A108" i="7" s="1"/>
  <c r="A112" i="7" s="1"/>
  <c r="A116" i="7" s="1"/>
  <c r="A120" i="7" s="1"/>
  <c r="A124" i="7" s="1"/>
  <c r="A128" i="7" s="1"/>
  <c r="A132" i="7" s="1"/>
  <c r="A136" i="7" s="1"/>
  <c r="A140" i="7" s="1"/>
  <c r="A144" i="7" s="1"/>
  <c r="A148" i="7" s="1"/>
  <c r="A152" i="7" s="1"/>
  <c r="A156" i="7" s="1"/>
  <c r="A160" i="7" s="1"/>
  <c r="A164" i="7" s="1"/>
  <c r="A168" i="7" s="1"/>
  <c r="A172" i="7" s="1"/>
  <c r="A176" i="7" s="1"/>
  <c r="A180" i="7" s="1"/>
  <c r="A184" i="7" s="1"/>
  <c r="A188" i="7" s="1"/>
  <c r="A192" i="7" s="1"/>
  <c r="A196" i="7" s="1"/>
  <c r="A200" i="7" s="1"/>
  <c r="A204" i="7" s="1"/>
  <c r="A208" i="7" s="1"/>
  <c r="A212" i="7" s="1"/>
  <c r="A216" i="7" s="1"/>
  <c r="A220" i="7" s="1"/>
  <c r="A224" i="7" s="1"/>
  <c r="A228" i="7" s="1"/>
  <c r="A232" i="7" s="1"/>
  <c r="A236" i="7" s="1"/>
  <c r="A240" i="7" s="1"/>
  <c r="A244" i="7" s="1"/>
  <c r="A248" i="7" s="1"/>
  <c r="A252" i="7" s="1"/>
  <c r="A256" i="7" s="1"/>
  <c r="A260" i="7" s="1"/>
  <c r="A264" i="7" s="1"/>
  <c r="A268" i="7" s="1"/>
  <c r="A272" i="7" s="1"/>
  <c r="A276" i="7" s="1"/>
  <c r="A280" i="7" s="1"/>
  <c r="A284" i="7" s="1"/>
  <c r="A288" i="7" s="1"/>
  <c r="A292" i="7" s="1"/>
  <c r="A296" i="7" s="1"/>
  <c r="A300" i="7" s="1"/>
  <c r="A304" i="7" s="1"/>
  <c r="A308" i="7" s="1"/>
  <c r="A312" i="7" s="1"/>
  <c r="A316" i="7" s="1"/>
  <c r="A320" i="7" s="1"/>
  <c r="A324" i="7" s="1"/>
  <c r="A328" i="7" s="1"/>
  <c r="A332" i="7" s="1"/>
  <c r="A336" i="7" s="1"/>
  <c r="A340" i="7" s="1"/>
  <c r="A344" i="7" s="1"/>
  <c r="A348" i="7" s="1"/>
  <c r="A352" i="7" s="1"/>
  <c r="A356" i="7" s="1"/>
  <c r="A360" i="7" s="1"/>
  <c r="A364" i="7" s="1"/>
  <c r="A368" i="7" s="1"/>
  <c r="A372" i="7" s="1"/>
  <c r="A376" i="7" s="1"/>
  <c r="A380" i="7" s="1"/>
  <c r="A384" i="7" s="1"/>
  <c r="A388" i="7" s="1"/>
  <c r="A392" i="7" s="1"/>
  <c r="A396" i="7" s="1"/>
  <c r="A400" i="7" s="1"/>
  <c r="A404" i="7" s="1"/>
  <c r="A12" i="7"/>
  <c r="A11" i="7"/>
  <c r="A15" i="7" s="1"/>
  <c r="A19" i="7" s="1"/>
  <c r="A23" i="7" s="1"/>
  <c r="A27" i="7" s="1"/>
  <c r="A31" i="7" s="1"/>
  <c r="A35" i="7" s="1"/>
  <c r="A39" i="7" s="1"/>
  <c r="A43" i="7" s="1"/>
  <c r="A47" i="7" s="1"/>
  <c r="A51" i="7" s="1"/>
  <c r="A55" i="7" s="1"/>
  <c r="A59" i="7" s="1"/>
  <c r="A63" i="7" s="1"/>
  <c r="A67" i="7" s="1"/>
  <c r="A71" i="7" s="1"/>
  <c r="A75" i="7" s="1"/>
  <c r="A79" i="7" s="1"/>
  <c r="A83" i="7" s="1"/>
  <c r="A87" i="7" s="1"/>
  <c r="A91" i="7" s="1"/>
  <c r="A95" i="7" s="1"/>
  <c r="A99" i="7" s="1"/>
  <c r="A103" i="7" s="1"/>
  <c r="A107" i="7" s="1"/>
  <c r="A111" i="7" s="1"/>
  <c r="A115" i="7" s="1"/>
  <c r="A119" i="7" s="1"/>
  <c r="A123" i="7" s="1"/>
  <c r="A127" i="7" s="1"/>
  <c r="A131" i="7" s="1"/>
  <c r="A135" i="7" s="1"/>
  <c r="A139" i="7" s="1"/>
  <c r="A143" i="7" s="1"/>
  <c r="A147" i="7" s="1"/>
  <c r="A151" i="7" s="1"/>
  <c r="A155" i="7" s="1"/>
  <c r="A159" i="7" s="1"/>
  <c r="A163" i="7" s="1"/>
  <c r="A167" i="7" s="1"/>
  <c r="A171" i="7" s="1"/>
  <c r="A175" i="7" s="1"/>
  <c r="A179" i="7" s="1"/>
  <c r="A183" i="7" s="1"/>
  <c r="A187" i="7" s="1"/>
  <c r="A191" i="7" s="1"/>
  <c r="A195" i="7" s="1"/>
  <c r="A199" i="7" s="1"/>
  <c r="A203" i="7" s="1"/>
  <c r="A207" i="7" s="1"/>
  <c r="A211" i="7" s="1"/>
  <c r="A215" i="7" s="1"/>
  <c r="A219" i="7" s="1"/>
  <c r="A223" i="7" s="1"/>
  <c r="A227" i="7" s="1"/>
  <c r="A231" i="7" s="1"/>
  <c r="A235" i="7" s="1"/>
  <c r="A239" i="7" s="1"/>
  <c r="A243" i="7" s="1"/>
  <c r="A247" i="7" s="1"/>
  <c r="A251" i="7" s="1"/>
  <c r="A255" i="7" s="1"/>
  <c r="A259" i="7" s="1"/>
  <c r="A263" i="7" s="1"/>
  <c r="A267" i="7" s="1"/>
  <c r="A271" i="7" s="1"/>
  <c r="A275" i="7" s="1"/>
  <c r="A279" i="7" s="1"/>
  <c r="A283" i="7" s="1"/>
  <c r="A287" i="7" s="1"/>
  <c r="A291" i="7" s="1"/>
  <c r="A295" i="7" s="1"/>
  <c r="A299" i="7" s="1"/>
  <c r="A303" i="7" s="1"/>
  <c r="A307" i="7" s="1"/>
  <c r="A311" i="7" s="1"/>
  <c r="A315" i="7" s="1"/>
  <c r="A319" i="7" s="1"/>
  <c r="A323" i="7" s="1"/>
  <c r="A327" i="7" s="1"/>
  <c r="A331" i="7" s="1"/>
  <c r="A335" i="7" s="1"/>
  <c r="A339" i="7" s="1"/>
  <c r="A343" i="7" s="1"/>
  <c r="A347" i="7" s="1"/>
  <c r="A351" i="7" s="1"/>
  <c r="A355" i="7" s="1"/>
  <c r="A359" i="7" s="1"/>
  <c r="A363" i="7" s="1"/>
  <c r="A367" i="7" s="1"/>
  <c r="A371" i="7" s="1"/>
  <c r="A375" i="7" s="1"/>
  <c r="A379" i="7" s="1"/>
  <c r="A383" i="7" s="1"/>
  <c r="A387" i="7" s="1"/>
  <c r="A391" i="7" s="1"/>
  <c r="A395" i="7" s="1"/>
  <c r="A399" i="7" s="1"/>
  <c r="A403" i="7" s="1"/>
  <c r="L10" i="7"/>
  <c r="K10" i="7"/>
  <c r="J10" i="7"/>
  <c r="I10" i="7"/>
  <c r="M10" i="7" s="1"/>
  <c r="G10" i="7"/>
  <c r="F10" i="7"/>
  <c r="E10" i="7"/>
  <c r="D10" i="7"/>
  <c r="A10" i="7"/>
  <c r="A14" i="7" s="1"/>
  <c r="A18" i="7" s="1"/>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L9" i="7"/>
  <c r="K9" i="7"/>
  <c r="J9" i="7"/>
  <c r="I9" i="7"/>
  <c r="G9" i="7"/>
  <c r="F9" i="7"/>
  <c r="E9" i="7"/>
  <c r="D9" i="7"/>
  <c r="A9" i="7"/>
  <c r="A13" i="7" s="1"/>
  <c r="A17" i="7" s="1"/>
  <c r="A21" i="7" s="1"/>
  <c r="A25" i="7" s="1"/>
  <c r="A29" i="7" s="1"/>
  <c r="A33" i="7" s="1"/>
  <c r="A37" i="7" s="1"/>
  <c r="A41" i="7" s="1"/>
  <c r="A45" i="7" s="1"/>
  <c r="A49" i="7" s="1"/>
  <c r="A53" i="7" s="1"/>
  <c r="A57" i="7" s="1"/>
  <c r="A61" i="7" s="1"/>
  <c r="A65" i="7" s="1"/>
  <c r="A69" i="7" s="1"/>
  <c r="A73" i="7" s="1"/>
  <c r="A77" i="7" s="1"/>
  <c r="A81" i="7" s="1"/>
  <c r="A85" i="7" s="1"/>
  <c r="A89" i="7" s="1"/>
  <c r="A93" i="7" s="1"/>
  <c r="A97" i="7" s="1"/>
  <c r="A101" i="7" s="1"/>
  <c r="A105" i="7" s="1"/>
  <c r="A109" i="7" s="1"/>
  <c r="A113" i="7" s="1"/>
  <c r="A117" i="7" s="1"/>
  <c r="A121" i="7" s="1"/>
  <c r="A125" i="7" s="1"/>
  <c r="A129" i="7" s="1"/>
  <c r="A133" i="7" s="1"/>
  <c r="A137" i="7" s="1"/>
  <c r="A141" i="7" s="1"/>
  <c r="A145" i="7" s="1"/>
  <c r="A149" i="7" s="1"/>
  <c r="A153" i="7" s="1"/>
  <c r="A157" i="7" s="1"/>
  <c r="A161" i="7" s="1"/>
  <c r="A165" i="7" s="1"/>
  <c r="A169" i="7" s="1"/>
  <c r="A173" i="7" s="1"/>
  <c r="A177" i="7" s="1"/>
  <c r="A181" i="7" s="1"/>
  <c r="A185" i="7" s="1"/>
  <c r="A189" i="7" s="1"/>
  <c r="A193" i="7" s="1"/>
  <c r="A197" i="7" s="1"/>
  <c r="A201" i="7" s="1"/>
  <c r="A205" i="7" s="1"/>
  <c r="A209" i="7" s="1"/>
  <c r="A213" i="7" s="1"/>
  <c r="A217" i="7" s="1"/>
  <c r="A221" i="7" s="1"/>
  <c r="A225" i="7" s="1"/>
  <c r="A229" i="7" s="1"/>
  <c r="A233" i="7" s="1"/>
  <c r="A237" i="7" s="1"/>
  <c r="A241" i="7" s="1"/>
  <c r="A245" i="7" s="1"/>
  <c r="A249" i="7" s="1"/>
  <c r="A253" i="7" s="1"/>
  <c r="A257" i="7" s="1"/>
  <c r="A261" i="7" s="1"/>
  <c r="A265" i="7" s="1"/>
  <c r="A269" i="7" s="1"/>
  <c r="A273" i="7" s="1"/>
  <c r="A277" i="7" s="1"/>
  <c r="A281" i="7" s="1"/>
  <c r="A285" i="7" s="1"/>
  <c r="A289" i="7" s="1"/>
  <c r="A293" i="7" s="1"/>
  <c r="A297" i="7" s="1"/>
  <c r="A301" i="7" s="1"/>
  <c r="A305" i="7" s="1"/>
  <c r="A309" i="7" s="1"/>
  <c r="A313" i="7" s="1"/>
  <c r="A317" i="7" s="1"/>
  <c r="A321" i="7" s="1"/>
  <c r="A325" i="7" s="1"/>
  <c r="A329" i="7" s="1"/>
  <c r="A333" i="7" s="1"/>
  <c r="A337" i="7" s="1"/>
  <c r="A341" i="7" s="1"/>
  <c r="A345" i="7" s="1"/>
  <c r="A349" i="7" s="1"/>
  <c r="A353" i="7" s="1"/>
  <c r="A357" i="7" s="1"/>
  <c r="A361" i="7" s="1"/>
  <c r="A365" i="7" s="1"/>
  <c r="A369" i="7" s="1"/>
  <c r="A373" i="7" s="1"/>
  <c r="A377" i="7" s="1"/>
  <c r="A381" i="7" s="1"/>
  <c r="A385" i="7" s="1"/>
  <c r="A389" i="7" s="1"/>
  <c r="A393" i="7" s="1"/>
  <c r="A397" i="7" s="1"/>
  <c r="A401" i="7" s="1"/>
  <c r="A405" i="7" s="1"/>
  <c r="T8" i="7"/>
  <c r="L8" i="7"/>
  <c r="K8" i="7"/>
  <c r="J8" i="7"/>
  <c r="I8" i="7"/>
  <c r="G8" i="7"/>
  <c r="F8" i="7"/>
  <c r="E8" i="7"/>
  <c r="D8" i="7"/>
  <c r="A8" i="7"/>
  <c r="T7" i="7"/>
  <c r="L7" i="7"/>
  <c r="K7" i="7"/>
  <c r="J7" i="7"/>
  <c r="I7" i="7"/>
  <c r="G7" i="7"/>
  <c r="F7" i="7"/>
  <c r="E7" i="7"/>
  <c r="D7" i="7"/>
  <c r="H7" i="7" s="1"/>
  <c r="A7" i="7"/>
  <c r="T6" i="7"/>
  <c r="T5" i="7"/>
  <c r="Z3" i="7" a="1"/>
  <c r="Z3" i="7" s="1"/>
  <c r="Y3" i="7" a="1"/>
  <c r="Y3" i="7" s="1"/>
  <c r="X3" i="7" a="1"/>
  <c r="X3" i="7" s="1"/>
  <c r="W3" i="7" a="1"/>
  <c r="W3" i="7" s="1"/>
  <c r="V3" i="7"/>
  <c r="V4" i="7" s="1"/>
  <c r="V5" i="7" s="1"/>
  <c r="V6" i="7" s="1"/>
  <c r="V7" i="7" s="1"/>
  <c r="V8" i="7" s="1"/>
  <c r="V9" i="7" s="1"/>
  <c r="V10" i="7" s="1"/>
  <c r="V11" i="7" s="1"/>
  <c r="V12" i="7" s="1"/>
  <c r="V13" i="7" s="1"/>
  <c r="V14" i="7" s="1"/>
  <c r="V15" i="7" s="1"/>
  <c r="V16" i="7" s="1"/>
  <c r="V17" i="7" s="1"/>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V40" i="7" s="1"/>
  <c r="V41" i="7" s="1"/>
  <c r="V42" i="7" s="1"/>
  <c r="V43" i="7" s="1"/>
  <c r="V44" i="7" s="1"/>
  <c r="V45" i="7" s="1"/>
  <c r="V46" i="7" s="1"/>
  <c r="V47" i="7" s="1"/>
  <c r="V48" i="7" s="1"/>
  <c r="V49" i="7" s="1"/>
  <c r="V50" i="7" s="1"/>
  <c r="V51" i="7" s="1"/>
  <c r="V52" i="7" s="1"/>
  <c r="V53" i="7" s="1"/>
  <c r="V54" i="7" s="1"/>
  <c r="V55" i="7" s="1"/>
  <c r="V56" i="7" s="1"/>
  <c r="V57" i="7" s="1"/>
  <c r="V58" i="7" s="1"/>
  <c r="V59" i="7" s="1"/>
  <c r="V60" i="7" s="1"/>
  <c r="V61" i="7" s="1"/>
  <c r="V62" i="7" s="1"/>
  <c r="V63" i="7" s="1"/>
  <c r="V64" i="7" s="1"/>
  <c r="V65" i="7" s="1"/>
  <c r="V66" i="7" s="1"/>
  <c r="V67" i="7" s="1"/>
  <c r="V68" i="7" s="1"/>
  <c r="V69" i="7" s="1"/>
  <c r="V70" i="7" s="1"/>
  <c r="V71" i="7" s="1"/>
  <c r="V72" i="7" s="1"/>
  <c r="V73" i="7" s="1"/>
  <c r="V74" i="7" s="1"/>
  <c r="V75" i="7" s="1"/>
  <c r="V76" i="7" s="1"/>
  <c r="V77" i="7" s="1"/>
  <c r="V78" i="7" s="1"/>
  <c r="V79" i="7" s="1"/>
  <c r="V80" i="7" s="1"/>
  <c r="V81" i="7" s="1"/>
  <c r="V82" i="7" s="1"/>
  <c r="V83" i="7" s="1"/>
  <c r="V84" i="7" s="1"/>
  <c r="V85" i="7" s="1"/>
  <c r="V86" i="7" s="1"/>
  <c r="V87" i="7" s="1"/>
  <c r="V88" i="7" s="1"/>
  <c r="V89" i="7" s="1"/>
  <c r="V90" i="7" s="1"/>
  <c r="V91" i="7" s="1"/>
  <c r="V92" i="7" s="1"/>
  <c r="V93" i="7" s="1"/>
  <c r="V94" i="7" s="1"/>
  <c r="V95" i="7" s="1"/>
  <c r="V96" i="7" s="1"/>
  <c r="V97" i="7" s="1"/>
  <c r="V98" i="7" s="1"/>
  <c r="V99" i="7" s="1"/>
  <c r="V100" i="7" s="1"/>
  <c r="V101" i="7" s="1"/>
  <c r="V102" i="7" s="1"/>
  <c r="V103" i="7" s="1"/>
  <c r="T26" i="6"/>
  <c r="T25" i="6"/>
  <c r="T24" i="6"/>
  <c r="T23" i="6"/>
  <c r="A12" i="6"/>
  <c r="A16" i="6" s="1"/>
  <c r="A20" i="6" s="1"/>
  <c r="A24" i="6" s="1"/>
  <c r="A28" i="6" s="1"/>
  <c r="A32" i="6" s="1"/>
  <c r="A36" i="6" s="1"/>
  <c r="A40" i="6" s="1"/>
  <c r="A44" i="6" s="1"/>
  <c r="A48" i="6" s="1"/>
  <c r="A52" i="6" s="1"/>
  <c r="A56" i="6" s="1"/>
  <c r="A60" i="6" s="1"/>
  <c r="A64" i="6" s="1"/>
  <c r="A68" i="6" s="1"/>
  <c r="A72" i="6" s="1"/>
  <c r="A76" i="6" s="1"/>
  <c r="A80" i="6" s="1"/>
  <c r="A84" i="6" s="1"/>
  <c r="A88" i="6" s="1"/>
  <c r="A92" i="6" s="1"/>
  <c r="A96" i="6" s="1"/>
  <c r="A100" i="6" s="1"/>
  <c r="A104" i="6" s="1"/>
  <c r="A108" i="6" s="1"/>
  <c r="A112" i="6" s="1"/>
  <c r="A116" i="6" s="1"/>
  <c r="A120" i="6" s="1"/>
  <c r="A124" i="6" s="1"/>
  <c r="A128" i="6" s="1"/>
  <c r="A132" i="6" s="1"/>
  <c r="A136" i="6" s="1"/>
  <c r="A140" i="6" s="1"/>
  <c r="A144" i="6" s="1"/>
  <c r="A148" i="6" s="1"/>
  <c r="A152" i="6" s="1"/>
  <c r="A156" i="6" s="1"/>
  <c r="A160" i="6" s="1"/>
  <c r="A164" i="6" s="1"/>
  <c r="A168" i="6" s="1"/>
  <c r="A172" i="6" s="1"/>
  <c r="A176" i="6" s="1"/>
  <c r="A180" i="6" s="1"/>
  <c r="A184" i="6" s="1"/>
  <c r="A188" i="6" s="1"/>
  <c r="A192" i="6" s="1"/>
  <c r="A196" i="6" s="1"/>
  <c r="A200" i="6" s="1"/>
  <c r="A204" i="6" s="1"/>
  <c r="A208" i="6" s="1"/>
  <c r="A212" i="6" s="1"/>
  <c r="A216" i="6" s="1"/>
  <c r="A220" i="6" s="1"/>
  <c r="A224" i="6" s="1"/>
  <c r="A228" i="6" s="1"/>
  <c r="A232" i="6" s="1"/>
  <c r="A236" i="6" s="1"/>
  <c r="A240" i="6" s="1"/>
  <c r="A244" i="6" s="1"/>
  <c r="A248" i="6" s="1"/>
  <c r="A252" i="6" s="1"/>
  <c r="A256" i="6" s="1"/>
  <c r="A260" i="6" s="1"/>
  <c r="A264" i="6" s="1"/>
  <c r="A268" i="6" s="1"/>
  <c r="A272" i="6" s="1"/>
  <c r="A276" i="6" s="1"/>
  <c r="A280" i="6" s="1"/>
  <c r="A284" i="6" s="1"/>
  <c r="A288" i="6" s="1"/>
  <c r="A292" i="6" s="1"/>
  <c r="A296" i="6" s="1"/>
  <c r="A300" i="6" s="1"/>
  <c r="A304" i="6" s="1"/>
  <c r="A308" i="6" s="1"/>
  <c r="A312" i="6" s="1"/>
  <c r="A316" i="6" s="1"/>
  <c r="A320" i="6" s="1"/>
  <c r="A324" i="6" s="1"/>
  <c r="A328" i="6" s="1"/>
  <c r="A332" i="6" s="1"/>
  <c r="A336" i="6" s="1"/>
  <c r="A340" i="6" s="1"/>
  <c r="A344" i="6" s="1"/>
  <c r="A348" i="6" s="1"/>
  <c r="A352" i="6" s="1"/>
  <c r="A356" i="6" s="1"/>
  <c r="A360" i="6" s="1"/>
  <c r="A364" i="6" s="1"/>
  <c r="A368" i="6" s="1"/>
  <c r="A372" i="6" s="1"/>
  <c r="A376" i="6" s="1"/>
  <c r="A380" i="6" s="1"/>
  <c r="A384" i="6" s="1"/>
  <c r="A388" i="6" s="1"/>
  <c r="A392" i="6" s="1"/>
  <c r="A396" i="6" s="1"/>
  <c r="A400" i="6" s="1"/>
  <c r="A404" i="6" s="1"/>
  <c r="L10" i="6"/>
  <c r="K10" i="6"/>
  <c r="J10" i="6"/>
  <c r="I10" i="6"/>
  <c r="G10" i="6"/>
  <c r="F10" i="6"/>
  <c r="E10" i="6"/>
  <c r="D10" i="6"/>
  <c r="A10" i="6"/>
  <c r="A14" i="6" s="1"/>
  <c r="A18" i="6" s="1"/>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L9" i="6"/>
  <c r="K9" i="6"/>
  <c r="J9" i="6"/>
  <c r="I9" i="6"/>
  <c r="M9" i="6" s="1"/>
  <c r="G9" i="6"/>
  <c r="F9" i="6"/>
  <c r="E9" i="6"/>
  <c r="D9" i="6"/>
  <c r="A9" i="6"/>
  <c r="A13" i="6" s="1"/>
  <c r="A17" i="6" s="1"/>
  <c r="A21" i="6" s="1"/>
  <c r="A25" i="6" s="1"/>
  <c r="A29" i="6" s="1"/>
  <c r="A33" i="6" s="1"/>
  <c r="A37" i="6" s="1"/>
  <c r="A41" i="6" s="1"/>
  <c r="A45" i="6" s="1"/>
  <c r="A49" i="6" s="1"/>
  <c r="A53" i="6" s="1"/>
  <c r="A57" i="6" s="1"/>
  <c r="A61" i="6" s="1"/>
  <c r="A65" i="6" s="1"/>
  <c r="A69" i="6" s="1"/>
  <c r="A73" i="6" s="1"/>
  <c r="A77" i="6" s="1"/>
  <c r="A81" i="6" s="1"/>
  <c r="A85" i="6" s="1"/>
  <c r="A89" i="6" s="1"/>
  <c r="A93" i="6" s="1"/>
  <c r="A97" i="6" s="1"/>
  <c r="A101" i="6" s="1"/>
  <c r="A105" i="6" s="1"/>
  <c r="A109" i="6" s="1"/>
  <c r="A113" i="6" s="1"/>
  <c r="A117" i="6" s="1"/>
  <c r="A121" i="6" s="1"/>
  <c r="A125" i="6" s="1"/>
  <c r="A129" i="6" s="1"/>
  <c r="A133" i="6" s="1"/>
  <c r="A137" i="6" s="1"/>
  <c r="A141" i="6" s="1"/>
  <c r="A145" i="6" s="1"/>
  <c r="A149" i="6" s="1"/>
  <c r="A153" i="6" s="1"/>
  <c r="A157" i="6" s="1"/>
  <c r="A161" i="6" s="1"/>
  <c r="A165" i="6" s="1"/>
  <c r="A169" i="6" s="1"/>
  <c r="A173" i="6" s="1"/>
  <c r="A177" i="6" s="1"/>
  <c r="A181" i="6" s="1"/>
  <c r="A185" i="6" s="1"/>
  <c r="A189" i="6" s="1"/>
  <c r="A193" i="6" s="1"/>
  <c r="A197" i="6" s="1"/>
  <c r="A201" i="6" s="1"/>
  <c r="A205" i="6" s="1"/>
  <c r="A209" i="6" s="1"/>
  <c r="A213" i="6" s="1"/>
  <c r="A217" i="6" s="1"/>
  <c r="A221" i="6" s="1"/>
  <c r="A225" i="6" s="1"/>
  <c r="A229" i="6" s="1"/>
  <c r="A233" i="6" s="1"/>
  <c r="A237" i="6" s="1"/>
  <c r="A241" i="6" s="1"/>
  <c r="A245" i="6" s="1"/>
  <c r="A249" i="6" s="1"/>
  <c r="A253" i="6" s="1"/>
  <c r="A257" i="6" s="1"/>
  <c r="A261" i="6" s="1"/>
  <c r="A265" i="6" s="1"/>
  <c r="A269" i="6" s="1"/>
  <c r="A273" i="6" s="1"/>
  <c r="A277" i="6" s="1"/>
  <c r="A281" i="6" s="1"/>
  <c r="A285" i="6" s="1"/>
  <c r="A289" i="6" s="1"/>
  <c r="A293" i="6" s="1"/>
  <c r="A297" i="6" s="1"/>
  <c r="A301" i="6" s="1"/>
  <c r="A305" i="6" s="1"/>
  <c r="A309" i="6" s="1"/>
  <c r="A313" i="6" s="1"/>
  <c r="A317" i="6" s="1"/>
  <c r="A321" i="6" s="1"/>
  <c r="A325" i="6" s="1"/>
  <c r="A329" i="6" s="1"/>
  <c r="A333" i="6" s="1"/>
  <c r="A337" i="6" s="1"/>
  <c r="A341" i="6" s="1"/>
  <c r="A345" i="6" s="1"/>
  <c r="A349" i="6" s="1"/>
  <c r="A353" i="6" s="1"/>
  <c r="A357" i="6" s="1"/>
  <c r="A361" i="6" s="1"/>
  <c r="A365" i="6" s="1"/>
  <c r="A369" i="6" s="1"/>
  <c r="A373" i="6" s="1"/>
  <c r="A377" i="6" s="1"/>
  <c r="A381" i="6" s="1"/>
  <c r="A385" i="6" s="1"/>
  <c r="A389" i="6" s="1"/>
  <c r="A393" i="6" s="1"/>
  <c r="A397" i="6" s="1"/>
  <c r="A401" i="6" s="1"/>
  <c r="A405" i="6" s="1"/>
  <c r="T8" i="6"/>
  <c r="L8" i="6"/>
  <c r="K8" i="6"/>
  <c r="J8" i="6"/>
  <c r="I8" i="6"/>
  <c r="G8" i="6"/>
  <c r="F8" i="6"/>
  <c r="E8" i="6"/>
  <c r="D8" i="6"/>
  <c r="H8" i="6" s="1"/>
  <c r="A8" i="6"/>
  <c r="T7" i="6"/>
  <c r="L7" i="6"/>
  <c r="K7" i="6"/>
  <c r="J7" i="6"/>
  <c r="I7" i="6"/>
  <c r="G7" i="6"/>
  <c r="F7" i="6"/>
  <c r="E7" i="6"/>
  <c r="D7" i="6"/>
  <c r="A7" i="6"/>
  <c r="A11" i="6" s="1"/>
  <c r="A15" i="6" s="1"/>
  <c r="A19" i="6" s="1"/>
  <c r="A23" i="6" s="1"/>
  <c r="A27" i="6" s="1"/>
  <c r="A31" i="6" s="1"/>
  <c r="A35" i="6" s="1"/>
  <c r="A39" i="6" s="1"/>
  <c r="A43" i="6" s="1"/>
  <c r="A47" i="6" s="1"/>
  <c r="A51" i="6" s="1"/>
  <c r="A55" i="6" s="1"/>
  <c r="A59" i="6" s="1"/>
  <c r="A63" i="6" s="1"/>
  <c r="A67" i="6" s="1"/>
  <c r="A71" i="6" s="1"/>
  <c r="A75" i="6" s="1"/>
  <c r="A79" i="6" s="1"/>
  <c r="A83" i="6" s="1"/>
  <c r="A87" i="6" s="1"/>
  <c r="A91" i="6" s="1"/>
  <c r="A95" i="6" s="1"/>
  <c r="A99" i="6" s="1"/>
  <c r="A103" i="6" s="1"/>
  <c r="A107" i="6" s="1"/>
  <c r="A111" i="6" s="1"/>
  <c r="A115" i="6" s="1"/>
  <c r="A119" i="6" s="1"/>
  <c r="A123" i="6" s="1"/>
  <c r="A127" i="6" s="1"/>
  <c r="A131" i="6" s="1"/>
  <c r="A135" i="6" s="1"/>
  <c r="A139" i="6" s="1"/>
  <c r="A143" i="6" s="1"/>
  <c r="A147" i="6" s="1"/>
  <c r="A151" i="6" s="1"/>
  <c r="A155" i="6" s="1"/>
  <c r="A159" i="6" s="1"/>
  <c r="A163" i="6" s="1"/>
  <c r="A167" i="6" s="1"/>
  <c r="A171" i="6" s="1"/>
  <c r="A175" i="6" s="1"/>
  <c r="A179" i="6" s="1"/>
  <c r="A183" i="6" s="1"/>
  <c r="A187" i="6" s="1"/>
  <c r="A191" i="6" s="1"/>
  <c r="A195" i="6" s="1"/>
  <c r="A199" i="6" s="1"/>
  <c r="A203" i="6" s="1"/>
  <c r="A207" i="6" s="1"/>
  <c r="A211" i="6" s="1"/>
  <c r="A215" i="6" s="1"/>
  <c r="A219" i="6" s="1"/>
  <c r="A223" i="6" s="1"/>
  <c r="A227" i="6" s="1"/>
  <c r="A231" i="6" s="1"/>
  <c r="A235" i="6" s="1"/>
  <c r="A239" i="6" s="1"/>
  <c r="A243" i="6" s="1"/>
  <c r="A247" i="6" s="1"/>
  <c r="A251" i="6" s="1"/>
  <c r="A255" i="6" s="1"/>
  <c r="A259" i="6" s="1"/>
  <c r="A263" i="6" s="1"/>
  <c r="A267" i="6" s="1"/>
  <c r="A271" i="6" s="1"/>
  <c r="A275" i="6" s="1"/>
  <c r="A279" i="6" s="1"/>
  <c r="A283" i="6" s="1"/>
  <c r="A287" i="6" s="1"/>
  <c r="A291" i="6" s="1"/>
  <c r="A295" i="6" s="1"/>
  <c r="A299" i="6" s="1"/>
  <c r="A303" i="6" s="1"/>
  <c r="A307" i="6" s="1"/>
  <c r="A311" i="6" s="1"/>
  <c r="A315" i="6" s="1"/>
  <c r="A319" i="6" s="1"/>
  <c r="A323" i="6" s="1"/>
  <c r="A327" i="6" s="1"/>
  <c r="A331" i="6" s="1"/>
  <c r="A335" i="6" s="1"/>
  <c r="A339" i="6" s="1"/>
  <c r="A343" i="6" s="1"/>
  <c r="A347" i="6" s="1"/>
  <c r="A351" i="6" s="1"/>
  <c r="A355" i="6" s="1"/>
  <c r="A359" i="6" s="1"/>
  <c r="A363" i="6" s="1"/>
  <c r="A367" i="6" s="1"/>
  <c r="A371" i="6" s="1"/>
  <c r="A375" i="6" s="1"/>
  <c r="A379" i="6" s="1"/>
  <c r="A383" i="6" s="1"/>
  <c r="A387" i="6" s="1"/>
  <c r="A391" i="6" s="1"/>
  <c r="A395" i="6" s="1"/>
  <c r="A399" i="6" s="1"/>
  <c r="A403" i="6" s="1"/>
  <c r="T6" i="6"/>
  <c r="T5" i="6"/>
  <c r="Z3" i="6" a="1"/>
  <c r="Z3" i="6" s="1"/>
  <c r="Y3" i="6" a="1"/>
  <c r="Y3" i="6" s="1"/>
  <c r="X3" i="6" a="1"/>
  <c r="X3" i="6" s="1"/>
  <c r="W3" i="6" a="1"/>
  <c r="W3" i="6" s="1"/>
  <c r="V3" i="6"/>
  <c r="V4" i="6" s="1"/>
  <c r="V5" i="6" s="1"/>
  <c r="V6" i="6" s="1"/>
  <c r="V7" i="6" s="1"/>
  <c r="V8" i="6" s="1"/>
  <c r="V9" i="6" s="1"/>
  <c r="V10" i="6" s="1"/>
  <c r="V11" i="6" s="1"/>
  <c r="V12" i="6" s="1"/>
  <c r="V13" i="6" s="1"/>
  <c r="V14" i="6" s="1"/>
  <c r="V15" i="6" s="1"/>
  <c r="V16" i="6" s="1"/>
  <c r="V17" i="6" s="1"/>
  <c r="V18" i="6" s="1"/>
  <c r="V19" i="6" s="1"/>
  <c r="V20" i="6" s="1"/>
  <c r="V21" i="6" s="1"/>
  <c r="V22" i="6" s="1"/>
  <c r="V23" i="6" s="1"/>
  <c r="V24" i="6" s="1"/>
  <c r="V25" i="6" s="1"/>
  <c r="V26" i="6" s="1"/>
  <c r="V27" i="6" s="1"/>
  <c r="V28" i="6" s="1"/>
  <c r="V29" i="6" s="1"/>
  <c r="V30" i="6" s="1"/>
  <c r="V31" i="6" s="1"/>
  <c r="V32" i="6" s="1"/>
  <c r="V33" i="6" s="1"/>
  <c r="V34" i="6" s="1"/>
  <c r="V35" i="6" s="1"/>
  <c r="V36" i="6" s="1"/>
  <c r="V37" i="6" s="1"/>
  <c r="V38" i="6" s="1"/>
  <c r="V39" i="6" s="1"/>
  <c r="V40" i="6" s="1"/>
  <c r="V41" i="6" s="1"/>
  <c r="V42" i="6" s="1"/>
  <c r="V43" i="6" s="1"/>
  <c r="V44" i="6" s="1"/>
  <c r="V45" i="6" s="1"/>
  <c r="V46" i="6" s="1"/>
  <c r="V47" i="6" s="1"/>
  <c r="V48" i="6" s="1"/>
  <c r="V49" i="6" s="1"/>
  <c r="V50" i="6" s="1"/>
  <c r="V51" i="6" s="1"/>
  <c r="V52" i="6" s="1"/>
  <c r="V53" i="6" s="1"/>
  <c r="V54" i="6" s="1"/>
  <c r="V55" i="6" s="1"/>
  <c r="V56" i="6" s="1"/>
  <c r="V57" i="6" s="1"/>
  <c r="V58" i="6" s="1"/>
  <c r="V59" i="6" s="1"/>
  <c r="V60" i="6" s="1"/>
  <c r="V61" i="6" s="1"/>
  <c r="V62" i="6" s="1"/>
  <c r="V63" i="6" s="1"/>
  <c r="V64" i="6" s="1"/>
  <c r="V65" i="6" s="1"/>
  <c r="V66" i="6" s="1"/>
  <c r="V67" i="6" s="1"/>
  <c r="V68" i="6" s="1"/>
  <c r="V69" i="6" s="1"/>
  <c r="V70" i="6" s="1"/>
  <c r="V71" i="6" s="1"/>
  <c r="V72" i="6" s="1"/>
  <c r="V73" i="6" s="1"/>
  <c r="V74" i="6" s="1"/>
  <c r="V75" i="6" s="1"/>
  <c r="V76" i="6" s="1"/>
  <c r="V77" i="6" s="1"/>
  <c r="V78" i="6" s="1"/>
  <c r="V79" i="6" s="1"/>
  <c r="V80" i="6" s="1"/>
  <c r="V81" i="6" s="1"/>
  <c r="V82" i="6" s="1"/>
  <c r="V83" i="6" s="1"/>
  <c r="V84" i="6" s="1"/>
  <c r="V85" i="6" s="1"/>
  <c r="V86" i="6" s="1"/>
  <c r="V87" i="6" s="1"/>
  <c r="V88" i="6" s="1"/>
  <c r="V89" i="6" s="1"/>
  <c r="V90" i="6" s="1"/>
  <c r="V91" i="6" s="1"/>
  <c r="V92" i="6" s="1"/>
  <c r="V93" i="6" s="1"/>
  <c r="V94" i="6" s="1"/>
  <c r="V95" i="6" s="1"/>
  <c r="V96" i="6" s="1"/>
  <c r="V97" i="6" s="1"/>
  <c r="V98" i="6" s="1"/>
  <c r="V99" i="6" s="1"/>
  <c r="V100" i="6" s="1"/>
  <c r="V101" i="6" s="1"/>
  <c r="V102" i="6" s="1"/>
  <c r="V103" i="6" s="1"/>
  <c r="T26" i="5"/>
  <c r="T25" i="5"/>
  <c r="T24" i="5"/>
  <c r="T23" i="5"/>
  <c r="A13" i="5"/>
  <c r="A17" i="5" s="1"/>
  <c r="A21" i="5" s="1"/>
  <c r="A25" i="5" s="1"/>
  <c r="A29" i="5" s="1"/>
  <c r="A33" i="5" s="1"/>
  <c r="A37" i="5" s="1"/>
  <c r="A41" i="5" s="1"/>
  <c r="A45" i="5" s="1"/>
  <c r="A49" i="5" s="1"/>
  <c r="A53" i="5" s="1"/>
  <c r="A57" i="5" s="1"/>
  <c r="A61" i="5" s="1"/>
  <c r="A65" i="5" s="1"/>
  <c r="A69" i="5" s="1"/>
  <c r="A73" i="5" s="1"/>
  <c r="A77" i="5" s="1"/>
  <c r="A81" i="5" s="1"/>
  <c r="A85" i="5" s="1"/>
  <c r="A89" i="5" s="1"/>
  <c r="A93" i="5" s="1"/>
  <c r="A97" i="5" s="1"/>
  <c r="A101" i="5" s="1"/>
  <c r="A105" i="5" s="1"/>
  <c r="A109" i="5" s="1"/>
  <c r="A113" i="5" s="1"/>
  <c r="A117" i="5" s="1"/>
  <c r="A121" i="5" s="1"/>
  <c r="A125" i="5" s="1"/>
  <c r="A129" i="5" s="1"/>
  <c r="A133" i="5" s="1"/>
  <c r="A137" i="5" s="1"/>
  <c r="A141" i="5" s="1"/>
  <c r="A145" i="5" s="1"/>
  <c r="A149" i="5" s="1"/>
  <c r="A153" i="5" s="1"/>
  <c r="A157" i="5" s="1"/>
  <c r="A161" i="5" s="1"/>
  <c r="A165" i="5" s="1"/>
  <c r="A169" i="5" s="1"/>
  <c r="A173" i="5" s="1"/>
  <c r="A177" i="5" s="1"/>
  <c r="A181" i="5" s="1"/>
  <c r="A185" i="5" s="1"/>
  <c r="A189" i="5" s="1"/>
  <c r="A193" i="5" s="1"/>
  <c r="A197" i="5" s="1"/>
  <c r="A201" i="5" s="1"/>
  <c r="A205" i="5" s="1"/>
  <c r="A209" i="5" s="1"/>
  <c r="A213" i="5" s="1"/>
  <c r="A217" i="5" s="1"/>
  <c r="A221" i="5" s="1"/>
  <c r="A225" i="5" s="1"/>
  <c r="A229" i="5" s="1"/>
  <c r="A233" i="5" s="1"/>
  <c r="A237" i="5" s="1"/>
  <c r="A241" i="5" s="1"/>
  <c r="A245" i="5" s="1"/>
  <c r="A249" i="5" s="1"/>
  <c r="A253" i="5" s="1"/>
  <c r="A257" i="5" s="1"/>
  <c r="A261" i="5" s="1"/>
  <c r="A265" i="5" s="1"/>
  <c r="A269" i="5" s="1"/>
  <c r="A273" i="5" s="1"/>
  <c r="A277" i="5" s="1"/>
  <c r="A281" i="5" s="1"/>
  <c r="A285" i="5" s="1"/>
  <c r="A289" i="5" s="1"/>
  <c r="A293" i="5" s="1"/>
  <c r="A297" i="5" s="1"/>
  <c r="A301" i="5" s="1"/>
  <c r="A305" i="5" s="1"/>
  <c r="A309" i="5" s="1"/>
  <c r="A313" i="5" s="1"/>
  <c r="A317" i="5" s="1"/>
  <c r="A321" i="5" s="1"/>
  <c r="A325" i="5" s="1"/>
  <c r="A329" i="5" s="1"/>
  <c r="A333" i="5" s="1"/>
  <c r="A337" i="5" s="1"/>
  <c r="A341" i="5" s="1"/>
  <c r="A345" i="5" s="1"/>
  <c r="A349" i="5" s="1"/>
  <c r="A353" i="5" s="1"/>
  <c r="A357" i="5" s="1"/>
  <c r="A361" i="5" s="1"/>
  <c r="A365" i="5" s="1"/>
  <c r="A369" i="5" s="1"/>
  <c r="A373" i="5" s="1"/>
  <c r="A377" i="5" s="1"/>
  <c r="A381" i="5" s="1"/>
  <c r="A385" i="5" s="1"/>
  <c r="A389" i="5" s="1"/>
  <c r="A393" i="5" s="1"/>
  <c r="A397" i="5" s="1"/>
  <c r="A401" i="5" s="1"/>
  <c r="A405" i="5" s="1"/>
  <c r="L10" i="5"/>
  <c r="K10" i="5"/>
  <c r="J10" i="5"/>
  <c r="I10" i="5"/>
  <c r="M10" i="5" s="1"/>
  <c r="G10" i="5"/>
  <c r="F10" i="5"/>
  <c r="E10" i="5"/>
  <c r="D10" i="5"/>
  <c r="H10" i="5" s="1"/>
  <c r="A10" i="5"/>
  <c r="A14" i="5" s="1"/>
  <c r="A18" i="5" s="1"/>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L9" i="5"/>
  <c r="K9" i="5"/>
  <c r="J9" i="5"/>
  <c r="I9" i="5"/>
  <c r="M9" i="5" s="1"/>
  <c r="G9" i="5"/>
  <c r="F9" i="5"/>
  <c r="H9" i="5" s="1"/>
  <c r="AC4" i="5" s="1" a="1"/>
  <c r="AC4" i="5" s="1"/>
  <c r="E9" i="5"/>
  <c r="D9" i="5"/>
  <c r="A9" i="5"/>
  <c r="T8" i="5"/>
  <c r="L8" i="5"/>
  <c r="K8" i="5"/>
  <c r="J8" i="5"/>
  <c r="I8" i="5"/>
  <c r="G8" i="5"/>
  <c r="F8" i="5"/>
  <c r="E8" i="5"/>
  <c r="D8" i="5"/>
  <c r="A8" i="5"/>
  <c r="A12" i="5" s="1"/>
  <c r="A16" i="5" s="1"/>
  <c r="A20" i="5" s="1"/>
  <c r="A24" i="5" s="1"/>
  <c r="A28" i="5" s="1"/>
  <c r="A32" i="5" s="1"/>
  <c r="A36" i="5" s="1"/>
  <c r="A40" i="5" s="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92" i="5" s="1"/>
  <c r="A396" i="5" s="1"/>
  <c r="A400" i="5" s="1"/>
  <c r="A404" i="5" s="1"/>
  <c r="T7" i="5"/>
  <c r="L7" i="5"/>
  <c r="K7" i="5"/>
  <c r="J7" i="5"/>
  <c r="I7" i="5"/>
  <c r="G7" i="5"/>
  <c r="F7" i="5"/>
  <c r="E7" i="5"/>
  <c r="D7" i="5"/>
  <c r="A7" i="5"/>
  <c r="A11" i="5" s="1"/>
  <c r="A15" i="5" s="1"/>
  <c r="A19" i="5" s="1"/>
  <c r="A23" i="5" s="1"/>
  <c r="A27" i="5" s="1"/>
  <c r="A31" i="5" s="1"/>
  <c r="A35" i="5" s="1"/>
  <c r="A39" i="5" s="1"/>
  <c r="A43" i="5" s="1"/>
  <c r="A47" i="5" s="1"/>
  <c r="A51" i="5" s="1"/>
  <c r="A55" i="5" s="1"/>
  <c r="A59" i="5" s="1"/>
  <c r="A63" i="5" s="1"/>
  <c r="A67" i="5" s="1"/>
  <c r="A71" i="5" s="1"/>
  <c r="A75" i="5" s="1"/>
  <c r="A79" i="5" s="1"/>
  <c r="A83" i="5" s="1"/>
  <c r="A87" i="5" s="1"/>
  <c r="A91" i="5" s="1"/>
  <c r="A95" i="5" s="1"/>
  <c r="A99" i="5" s="1"/>
  <c r="A103" i="5" s="1"/>
  <c r="A107" i="5" s="1"/>
  <c r="A111" i="5" s="1"/>
  <c r="A115" i="5" s="1"/>
  <c r="A119" i="5" s="1"/>
  <c r="A123" i="5" s="1"/>
  <c r="A127" i="5" s="1"/>
  <c r="A131" i="5" s="1"/>
  <c r="A135" i="5" s="1"/>
  <c r="A139" i="5" s="1"/>
  <c r="A143" i="5" s="1"/>
  <c r="A147" i="5" s="1"/>
  <c r="A151" i="5" s="1"/>
  <c r="A155" i="5" s="1"/>
  <c r="A159" i="5" s="1"/>
  <c r="A163" i="5" s="1"/>
  <c r="A167" i="5" s="1"/>
  <c r="A171" i="5" s="1"/>
  <c r="A175" i="5" s="1"/>
  <c r="A179" i="5" s="1"/>
  <c r="A183" i="5" s="1"/>
  <c r="A187" i="5" s="1"/>
  <c r="A191" i="5" s="1"/>
  <c r="A195" i="5" s="1"/>
  <c r="A199" i="5" s="1"/>
  <c r="A203" i="5" s="1"/>
  <c r="A207" i="5" s="1"/>
  <c r="A211" i="5" s="1"/>
  <c r="A215" i="5" s="1"/>
  <c r="A219" i="5" s="1"/>
  <c r="A223" i="5" s="1"/>
  <c r="A227" i="5" s="1"/>
  <c r="A231" i="5" s="1"/>
  <c r="A235" i="5" s="1"/>
  <c r="A239" i="5" s="1"/>
  <c r="A243" i="5" s="1"/>
  <c r="A247" i="5" s="1"/>
  <c r="A251" i="5" s="1"/>
  <c r="A255" i="5" s="1"/>
  <c r="A259" i="5" s="1"/>
  <c r="A263" i="5" s="1"/>
  <c r="A267" i="5" s="1"/>
  <c r="A271" i="5" s="1"/>
  <c r="A275" i="5" s="1"/>
  <c r="A279" i="5" s="1"/>
  <c r="A283" i="5" s="1"/>
  <c r="A287" i="5" s="1"/>
  <c r="A291" i="5" s="1"/>
  <c r="A295" i="5" s="1"/>
  <c r="A299" i="5" s="1"/>
  <c r="A303" i="5" s="1"/>
  <c r="A307" i="5" s="1"/>
  <c r="A311" i="5" s="1"/>
  <c r="A315" i="5" s="1"/>
  <c r="A319" i="5" s="1"/>
  <c r="A323" i="5" s="1"/>
  <c r="A327" i="5" s="1"/>
  <c r="A331" i="5" s="1"/>
  <c r="A335" i="5" s="1"/>
  <c r="A339" i="5" s="1"/>
  <c r="A343" i="5" s="1"/>
  <c r="A347" i="5" s="1"/>
  <c r="A351" i="5" s="1"/>
  <c r="A355" i="5" s="1"/>
  <c r="A359" i="5" s="1"/>
  <c r="A363" i="5" s="1"/>
  <c r="A367" i="5" s="1"/>
  <c r="A371" i="5" s="1"/>
  <c r="A375" i="5" s="1"/>
  <c r="A379" i="5" s="1"/>
  <c r="A383" i="5" s="1"/>
  <c r="A387" i="5" s="1"/>
  <c r="A391" i="5" s="1"/>
  <c r="A395" i="5" s="1"/>
  <c r="A399" i="5" s="1"/>
  <c r="A403" i="5" s="1"/>
  <c r="T6" i="5"/>
  <c r="T5" i="5"/>
  <c r="V4" i="5"/>
  <c r="V5" i="5" s="1"/>
  <c r="V6" i="5" s="1"/>
  <c r="V7" i="5" s="1"/>
  <c r="V8" i="5" s="1"/>
  <c r="V9" i="5" s="1"/>
  <c r="V10" i="5" s="1"/>
  <c r="V11" i="5" s="1"/>
  <c r="V12" i="5" s="1"/>
  <c r="V13" i="5" s="1"/>
  <c r="V14" i="5" s="1"/>
  <c r="V15" i="5" s="1"/>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V50" i="5" s="1"/>
  <c r="V51" i="5" s="1"/>
  <c r="V52" i="5" s="1"/>
  <c r="V53" i="5" s="1"/>
  <c r="V54" i="5" s="1"/>
  <c r="V55" i="5" s="1"/>
  <c r="V56" i="5" s="1"/>
  <c r="V57" i="5" s="1"/>
  <c r="V58" i="5" s="1"/>
  <c r="V59" i="5" s="1"/>
  <c r="V60" i="5" s="1"/>
  <c r="V61" i="5" s="1"/>
  <c r="V62" i="5" s="1"/>
  <c r="V63" i="5" s="1"/>
  <c r="V64" i="5" s="1"/>
  <c r="V65" i="5" s="1"/>
  <c r="V66" i="5" s="1"/>
  <c r="V67" i="5" s="1"/>
  <c r="V68" i="5" s="1"/>
  <c r="V69" i="5" s="1"/>
  <c r="V70" i="5" s="1"/>
  <c r="V71" i="5" s="1"/>
  <c r="V72" i="5" s="1"/>
  <c r="V73" i="5" s="1"/>
  <c r="V74" i="5" s="1"/>
  <c r="V75" i="5" s="1"/>
  <c r="V76" i="5" s="1"/>
  <c r="V77" i="5" s="1"/>
  <c r="V78" i="5" s="1"/>
  <c r="V79" i="5" s="1"/>
  <c r="V80" i="5" s="1"/>
  <c r="V81" i="5" s="1"/>
  <c r="V82" i="5" s="1"/>
  <c r="V83" i="5" s="1"/>
  <c r="V84" i="5" s="1"/>
  <c r="V85" i="5" s="1"/>
  <c r="V86" i="5" s="1"/>
  <c r="V87" i="5" s="1"/>
  <c r="V88" i="5" s="1"/>
  <c r="V89" i="5" s="1"/>
  <c r="V90" i="5" s="1"/>
  <c r="V91" i="5" s="1"/>
  <c r="V92" i="5" s="1"/>
  <c r="V93" i="5" s="1"/>
  <c r="V94" i="5" s="1"/>
  <c r="V95" i="5" s="1"/>
  <c r="V96" i="5" s="1"/>
  <c r="V97" i="5" s="1"/>
  <c r="V98" i="5" s="1"/>
  <c r="V99" i="5" s="1"/>
  <c r="V100" i="5" s="1"/>
  <c r="V101" i="5" s="1"/>
  <c r="V102" i="5" s="1"/>
  <c r="V103" i="5" s="1"/>
  <c r="Z3" i="5" a="1"/>
  <c r="Z3" i="5" s="1"/>
  <c r="Y3" i="5"/>
  <c r="Y3" i="5" a="1"/>
  <c r="X3" i="5" a="1"/>
  <c r="X3" i="5" s="1"/>
  <c r="W3" i="5" a="1"/>
  <c r="W3" i="5" s="1"/>
  <c r="V3" i="5"/>
  <c r="AA5" i="4" a="1"/>
  <c r="AA5" i="4" s="1"/>
  <c r="AA4" i="4" a="1"/>
  <c r="AA4" i="4" s="1"/>
  <c r="AB5" i="4" a="1"/>
  <c r="AB5" i="4" s="1"/>
  <c r="AB4" i="4" a="1"/>
  <c r="AB4" i="4" s="1"/>
  <c r="AC5" i="4" a="1"/>
  <c r="AC5" i="4" s="1"/>
  <c r="AC4" i="4" a="1"/>
  <c r="AC4" i="4" s="1"/>
  <c r="AD5" i="4" a="1"/>
  <c r="AD5" i="4" s="1"/>
  <c r="AD4" i="4" a="1"/>
  <c r="AD4" i="4" s="1"/>
  <c r="Z4" i="4" a="1"/>
  <c r="Z4" i="4" s="1"/>
  <c r="W3" i="4" a="1"/>
  <c r="W3" i="4" s="1"/>
  <c r="X3" i="4" a="1"/>
  <c r="X3" i="4" s="1"/>
  <c r="Y3" i="4" a="1"/>
  <c r="Y3" i="4" s="1"/>
  <c r="Z3" i="4" a="1"/>
  <c r="Z3" i="4" s="1"/>
  <c r="W5" i="4" a="1"/>
  <c r="W5" i="4" s="1"/>
  <c r="X5" i="4" a="1"/>
  <c r="X5" i="4" s="1"/>
  <c r="Y5" i="4" a="1"/>
  <c r="Y5" i="4" s="1"/>
  <c r="Z5" i="4" a="1"/>
  <c r="Z5" i="4" s="1"/>
  <c r="W4" i="4" a="1"/>
  <c r="W4" i="4" s="1"/>
  <c r="X4" i="4" a="1"/>
  <c r="X4" i="4" s="1"/>
  <c r="J9" i="4"/>
  <c r="J10" i="4"/>
  <c r="J8" i="4"/>
  <c r="J7" i="4"/>
  <c r="K9" i="4"/>
  <c r="K10" i="4"/>
  <c r="K7" i="4"/>
  <c r="K8" i="4"/>
  <c r="L9" i="4"/>
  <c r="L10" i="4"/>
  <c r="L8" i="4"/>
  <c r="L7" i="4"/>
  <c r="I9" i="4"/>
  <c r="I10" i="4"/>
  <c r="I8" i="4"/>
  <c r="I7" i="4"/>
  <c r="G9" i="4"/>
  <c r="G10" i="4"/>
  <c r="G8" i="4"/>
  <c r="G7" i="4"/>
  <c r="F9" i="4"/>
  <c r="F10" i="4"/>
  <c r="F8" i="4"/>
  <c r="F7" i="4"/>
  <c r="E9" i="4"/>
  <c r="E10" i="4"/>
  <c r="E8" i="4"/>
  <c r="E7" i="4"/>
  <c r="D8" i="4"/>
  <c r="D9" i="4"/>
  <c r="D10" i="4"/>
  <c r="D7" i="4"/>
  <c r="V3" i="4"/>
  <c r="V4" i="4" s="1"/>
  <c r="V5" i="4" s="1"/>
  <c r="V6" i="4" s="1"/>
  <c r="V7" i="4" s="1"/>
  <c r="V8" i="4" s="1"/>
  <c r="V9" i="4" s="1"/>
  <c r="V10" i="4" s="1"/>
  <c r="V11" i="4" s="1"/>
  <c r="V12" i="4" s="1"/>
  <c r="V13" i="4" s="1"/>
  <c r="V14" i="4" s="1"/>
  <c r="V15" i="4" s="1"/>
  <c r="V16" i="4" s="1"/>
  <c r="V17" i="4" s="1"/>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V40" i="4" s="1"/>
  <c r="V41" i="4" s="1"/>
  <c r="V42" i="4" s="1"/>
  <c r="V43" i="4" s="1"/>
  <c r="V44" i="4" s="1"/>
  <c r="V45" i="4" s="1"/>
  <c r="V46" i="4" s="1"/>
  <c r="V47" i="4" s="1"/>
  <c r="V48" i="4" s="1"/>
  <c r="V49" i="4" s="1"/>
  <c r="V50" i="4" s="1"/>
  <c r="V51" i="4" s="1"/>
  <c r="V52" i="4" s="1"/>
  <c r="V53" i="4" s="1"/>
  <c r="V54" i="4" s="1"/>
  <c r="V55" i="4" s="1"/>
  <c r="V56" i="4" s="1"/>
  <c r="V57" i="4" s="1"/>
  <c r="V58" i="4" s="1"/>
  <c r="V59" i="4" s="1"/>
  <c r="V60" i="4" s="1"/>
  <c r="V61" i="4" s="1"/>
  <c r="V62" i="4" s="1"/>
  <c r="V63" i="4" s="1"/>
  <c r="V64" i="4" s="1"/>
  <c r="V65" i="4" s="1"/>
  <c r="V66" i="4" s="1"/>
  <c r="V67" i="4" s="1"/>
  <c r="V68" i="4" s="1"/>
  <c r="V69" i="4" s="1"/>
  <c r="V70" i="4" s="1"/>
  <c r="V71" i="4" s="1"/>
  <c r="V72" i="4" s="1"/>
  <c r="V73" i="4" s="1"/>
  <c r="V74" i="4" s="1"/>
  <c r="V75" i="4" s="1"/>
  <c r="V76" i="4" s="1"/>
  <c r="V77" i="4" s="1"/>
  <c r="V78" i="4" s="1"/>
  <c r="V79" i="4" s="1"/>
  <c r="V80" i="4" s="1"/>
  <c r="V81" i="4" s="1"/>
  <c r="V82" i="4" s="1"/>
  <c r="V83" i="4" s="1"/>
  <c r="V84" i="4" s="1"/>
  <c r="V85" i="4" s="1"/>
  <c r="V86" i="4" s="1"/>
  <c r="V87" i="4" s="1"/>
  <c r="V88" i="4" s="1"/>
  <c r="V89" i="4" s="1"/>
  <c r="V90" i="4" s="1"/>
  <c r="V91" i="4" s="1"/>
  <c r="V92" i="4" s="1"/>
  <c r="V93" i="4" s="1"/>
  <c r="V94" i="4" s="1"/>
  <c r="V95" i="4" s="1"/>
  <c r="V96" i="4" s="1"/>
  <c r="V97" i="4" s="1"/>
  <c r="V98" i="4" s="1"/>
  <c r="V99" i="4" s="1"/>
  <c r="V100" i="4" s="1"/>
  <c r="V101" i="4" s="1"/>
  <c r="V102" i="4" s="1"/>
  <c r="V103" i="4" s="1"/>
  <c r="A10" i="4"/>
  <c r="A9" i="4"/>
  <c r="A13" i="4" s="1"/>
  <c r="A17" i="4" s="1"/>
  <c r="A21" i="4" s="1"/>
  <c r="A25" i="4" s="1"/>
  <c r="A29" i="4" s="1"/>
  <c r="A33" i="4" s="1"/>
  <c r="A37" i="4" s="1"/>
  <c r="A41" i="4" s="1"/>
  <c r="A45" i="4" s="1"/>
  <c r="A49" i="4" s="1"/>
  <c r="A53" i="4" s="1"/>
  <c r="A57" i="4" s="1"/>
  <c r="A61" i="4" s="1"/>
  <c r="A65" i="4" s="1"/>
  <c r="A69" i="4" s="1"/>
  <c r="A73" i="4" s="1"/>
  <c r="A77" i="4" s="1"/>
  <c r="A81" i="4" s="1"/>
  <c r="A85" i="4" s="1"/>
  <c r="A89" i="4" s="1"/>
  <c r="A93" i="4" s="1"/>
  <c r="A97" i="4" s="1"/>
  <c r="A101" i="4" s="1"/>
  <c r="A105" i="4" s="1"/>
  <c r="A109" i="4" s="1"/>
  <c r="A113" i="4" s="1"/>
  <c r="A117" i="4" s="1"/>
  <c r="A121" i="4" s="1"/>
  <c r="A125" i="4" s="1"/>
  <c r="A129" i="4" s="1"/>
  <c r="A133" i="4" s="1"/>
  <c r="A137" i="4" s="1"/>
  <c r="A141" i="4" s="1"/>
  <c r="A145" i="4" s="1"/>
  <c r="A149" i="4" s="1"/>
  <c r="A153" i="4" s="1"/>
  <c r="A157" i="4" s="1"/>
  <c r="A161" i="4" s="1"/>
  <c r="A165" i="4" s="1"/>
  <c r="A169" i="4" s="1"/>
  <c r="A173" i="4" s="1"/>
  <c r="A177" i="4" s="1"/>
  <c r="A181" i="4" s="1"/>
  <c r="A185" i="4" s="1"/>
  <c r="A189" i="4" s="1"/>
  <c r="A193" i="4" s="1"/>
  <c r="A197" i="4" s="1"/>
  <c r="A201" i="4" s="1"/>
  <c r="A205" i="4" s="1"/>
  <c r="A209" i="4" s="1"/>
  <c r="A213" i="4" s="1"/>
  <c r="A217" i="4" s="1"/>
  <c r="A221" i="4" s="1"/>
  <c r="A225" i="4" s="1"/>
  <c r="A229" i="4" s="1"/>
  <c r="A233" i="4" s="1"/>
  <c r="A237" i="4" s="1"/>
  <c r="A241" i="4" s="1"/>
  <c r="A245" i="4" s="1"/>
  <c r="A249" i="4" s="1"/>
  <c r="A253" i="4" s="1"/>
  <c r="A257" i="4" s="1"/>
  <c r="A261" i="4" s="1"/>
  <c r="A265" i="4" s="1"/>
  <c r="A269" i="4" s="1"/>
  <c r="A273" i="4" s="1"/>
  <c r="A277" i="4" s="1"/>
  <c r="A281" i="4" s="1"/>
  <c r="A285" i="4" s="1"/>
  <c r="A289" i="4" s="1"/>
  <c r="A293" i="4" s="1"/>
  <c r="A297" i="4" s="1"/>
  <c r="A301" i="4" s="1"/>
  <c r="A305" i="4" s="1"/>
  <c r="A309" i="4" s="1"/>
  <c r="A313" i="4" s="1"/>
  <c r="A317" i="4" s="1"/>
  <c r="A321" i="4" s="1"/>
  <c r="A325" i="4" s="1"/>
  <c r="A329" i="4" s="1"/>
  <c r="A333" i="4" s="1"/>
  <c r="A337" i="4" s="1"/>
  <c r="A341" i="4" s="1"/>
  <c r="A345" i="4" s="1"/>
  <c r="A349" i="4" s="1"/>
  <c r="A353" i="4" s="1"/>
  <c r="A357" i="4" s="1"/>
  <c r="A361" i="4" s="1"/>
  <c r="A365" i="4" s="1"/>
  <c r="A369" i="4" s="1"/>
  <c r="A373" i="4" s="1"/>
  <c r="A377" i="4" s="1"/>
  <c r="A381" i="4" s="1"/>
  <c r="A385" i="4" s="1"/>
  <c r="A389" i="4" s="1"/>
  <c r="A393" i="4" s="1"/>
  <c r="A397" i="4" s="1"/>
  <c r="A401" i="4" s="1"/>
  <c r="A405" i="4" s="1"/>
  <c r="A8" i="4"/>
  <c r="A12" i="4" s="1"/>
  <c r="A16" i="4" s="1"/>
  <c r="A20" i="4" s="1"/>
  <c r="A24" i="4" s="1"/>
  <c r="A28" i="4" s="1"/>
  <c r="A32" i="4" s="1"/>
  <c r="A36" i="4" s="1"/>
  <c r="A40" i="4" s="1"/>
  <c r="A44" i="4" s="1"/>
  <c r="A48" i="4" s="1"/>
  <c r="A52" i="4" s="1"/>
  <c r="A56" i="4" s="1"/>
  <c r="A60" i="4" s="1"/>
  <c r="A64" i="4" s="1"/>
  <c r="A68" i="4" s="1"/>
  <c r="A72" i="4" s="1"/>
  <c r="A76" i="4" s="1"/>
  <c r="A80" i="4" s="1"/>
  <c r="A84" i="4" s="1"/>
  <c r="A88" i="4" s="1"/>
  <c r="A92" i="4" s="1"/>
  <c r="A96" i="4" s="1"/>
  <c r="A100" i="4" s="1"/>
  <c r="A104" i="4" s="1"/>
  <c r="A108" i="4" s="1"/>
  <c r="A112" i="4" s="1"/>
  <c r="A116" i="4" s="1"/>
  <c r="A120" i="4" s="1"/>
  <c r="A124" i="4" s="1"/>
  <c r="A128" i="4" s="1"/>
  <c r="A132" i="4" s="1"/>
  <c r="A136" i="4" s="1"/>
  <c r="A140" i="4" s="1"/>
  <c r="A144" i="4" s="1"/>
  <c r="A148" i="4" s="1"/>
  <c r="A152" i="4" s="1"/>
  <c r="A156" i="4" s="1"/>
  <c r="A160" i="4" s="1"/>
  <c r="A164" i="4" s="1"/>
  <c r="A168" i="4" s="1"/>
  <c r="A172" i="4" s="1"/>
  <c r="A176" i="4" s="1"/>
  <c r="A180" i="4" s="1"/>
  <c r="A184" i="4" s="1"/>
  <c r="A188" i="4" s="1"/>
  <c r="A192" i="4" s="1"/>
  <c r="A196" i="4" s="1"/>
  <c r="A200" i="4" s="1"/>
  <c r="A204" i="4" s="1"/>
  <c r="A208" i="4" s="1"/>
  <c r="A212" i="4" s="1"/>
  <c r="A216" i="4" s="1"/>
  <c r="A220" i="4" s="1"/>
  <c r="A224" i="4" s="1"/>
  <c r="A228" i="4" s="1"/>
  <c r="A232" i="4" s="1"/>
  <c r="A236" i="4" s="1"/>
  <c r="A240" i="4" s="1"/>
  <c r="A244" i="4" s="1"/>
  <c r="A248" i="4" s="1"/>
  <c r="A252" i="4" s="1"/>
  <c r="A256" i="4" s="1"/>
  <c r="A260" i="4" s="1"/>
  <c r="A264" i="4" s="1"/>
  <c r="A268" i="4" s="1"/>
  <c r="A272" i="4" s="1"/>
  <c r="A276" i="4" s="1"/>
  <c r="A280" i="4" s="1"/>
  <c r="A284" i="4" s="1"/>
  <c r="A288" i="4" s="1"/>
  <c r="A292" i="4" s="1"/>
  <c r="A296" i="4" s="1"/>
  <c r="A300" i="4" s="1"/>
  <c r="A304" i="4" s="1"/>
  <c r="A308" i="4" s="1"/>
  <c r="A312" i="4" s="1"/>
  <c r="A316" i="4" s="1"/>
  <c r="A320" i="4" s="1"/>
  <c r="A324" i="4" s="1"/>
  <c r="A328" i="4" s="1"/>
  <c r="A332" i="4" s="1"/>
  <c r="A336" i="4" s="1"/>
  <c r="A340" i="4" s="1"/>
  <c r="A344" i="4" s="1"/>
  <c r="A348" i="4" s="1"/>
  <c r="A352" i="4" s="1"/>
  <c r="A356" i="4" s="1"/>
  <c r="A360" i="4" s="1"/>
  <c r="A364" i="4" s="1"/>
  <c r="A368" i="4" s="1"/>
  <c r="A372" i="4" s="1"/>
  <c r="A376" i="4" s="1"/>
  <c r="A380" i="4" s="1"/>
  <c r="A384" i="4" s="1"/>
  <c r="A388" i="4" s="1"/>
  <c r="A392" i="4" s="1"/>
  <c r="A396" i="4" s="1"/>
  <c r="A400" i="4" s="1"/>
  <c r="A404" i="4" s="1"/>
  <c r="A7" i="4"/>
  <c r="A11" i="4" s="1"/>
  <c r="A15" i="4" s="1"/>
  <c r="A19" i="4" s="1"/>
  <c r="A23" i="4" s="1"/>
  <c r="A27" i="4" s="1"/>
  <c r="A31" i="4" s="1"/>
  <c r="A35" i="4" s="1"/>
  <c r="A39" i="4" s="1"/>
  <c r="A43" i="4" s="1"/>
  <c r="A47" i="4" s="1"/>
  <c r="A51" i="4" s="1"/>
  <c r="A55" i="4" s="1"/>
  <c r="A59" i="4" s="1"/>
  <c r="A63" i="4" s="1"/>
  <c r="A67" i="4" s="1"/>
  <c r="A71" i="4" s="1"/>
  <c r="A75" i="4" s="1"/>
  <c r="A79" i="4" s="1"/>
  <c r="A83" i="4" s="1"/>
  <c r="A87" i="4" s="1"/>
  <c r="A91" i="4" s="1"/>
  <c r="A95" i="4" s="1"/>
  <c r="A99" i="4" s="1"/>
  <c r="A103" i="4" s="1"/>
  <c r="A107" i="4" s="1"/>
  <c r="A111" i="4" s="1"/>
  <c r="A115" i="4" s="1"/>
  <c r="A119" i="4" s="1"/>
  <c r="A123" i="4" s="1"/>
  <c r="A127" i="4" s="1"/>
  <c r="A131" i="4" s="1"/>
  <c r="A135" i="4" s="1"/>
  <c r="A139" i="4" s="1"/>
  <c r="A143" i="4" s="1"/>
  <c r="A147" i="4" s="1"/>
  <c r="A151" i="4" s="1"/>
  <c r="A155" i="4" s="1"/>
  <c r="A159" i="4" s="1"/>
  <c r="A163" i="4" s="1"/>
  <c r="A167" i="4" s="1"/>
  <c r="A171" i="4" s="1"/>
  <c r="A175" i="4" s="1"/>
  <c r="A179" i="4" s="1"/>
  <c r="A183" i="4" s="1"/>
  <c r="A187" i="4" s="1"/>
  <c r="A191" i="4" s="1"/>
  <c r="A195" i="4" s="1"/>
  <c r="A199" i="4" s="1"/>
  <c r="A203" i="4" s="1"/>
  <c r="A207" i="4" s="1"/>
  <c r="A211" i="4" s="1"/>
  <c r="A215" i="4" s="1"/>
  <c r="A219" i="4" s="1"/>
  <c r="A223" i="4" s="1"/>
  <c r="A227" i="4" s="1"/>
  <c r="A231" i="4" s="1"/>
  <c r="A235" i="4" s="1"/>
  <c r="A239" i="4" s="1"/>
  <c r="A243" i="4" s="1"/>
  <c r="A247" i="4" s="1"/>
  <c r="A251" i="4" s="1"/>
  <c r="A255" i="4" s="1"/>
  <c r="A259" i="4" s="1"/>
  <c r="A263" i="4" s="1"/>
  <c r="A267" i="4" s="1"/>
  <c r="A271" i="4" s="1"/>
  <c r="A275" i="4" s="1"/>
  <c r="A279" i="4" s="1"/>
  <c r="A283" i="4" s="1"/>
  <c r="A287" i="4" s="1"/>
  <c r="A291" i="4" s="1"/>
  <c r="A295" i="4" s="1"/>
  <c r="A299" i="4" s="1"/>
  <c r="A303" i="4" s="1"/>
  <c r="A307" i="4" s="1"/>
  <c r="A311" i="4" s="1"/>
  <c r="A315" i="4" s="1"/>
  <c r="A319" i="4" s="1"/>
  <c r="A323" i="4" s="1"/>
  <c r="A327" i="4" s="1"/>
  <c r="A331" i="4" s="1"/>
  <c r="A335" i="4" s="1"/>
  <c r="A339" i="4" s="1"/>
  <c r="A343" i="4" s="1"/>
  <c r="A347" i="4" s="1"/>
  <c r="A351" i="4" s="1"/>
  <c r="A355" i="4" s="1"/>
  <c r="A359" i="4" s="1"/>
  <c r="A363" i="4" s="1"/>
  <c r="A367" i="4" s="1"/>
  <c r="A371" i="4" s="1"/>
  <c r="A375" i="4" s="1"/>
  <c r="A379" i="4" s="1"/>
  <c r="A383" i="4" s="1"/>
  <c r="A387" i="4" s="1"/>
  <c r="A391" i="4" s="1"/>
  <c r="A395" i="4" s="1"/>
  <c r="A399" i="4" s="1"/>
  <c r="A403" i="4" s="1"/>
  <c r="T26" i="4"/>
  <c r="T25" i="4"/>
  <c r="T24" i="4"/>
  <c r="T23" i="4"/>
  <c r="T8" i="4"/>
  <c r="T7" i="4"/>
  <c r="T6" i="4"/>
  <c r="T5" i="4"/>
  <c r="H9" i="10" l="1"/>
  <c r="H7" i="10"/>
  <c r="M9" i="10"/>
  <c r="M7" i="10"/>
  <c r="C7" i="10"/>
  <c r="AA4" i="10" a="1"/>
  <c r="AA4" i="10" s="1"/>
  <c r="C9" i="10"/>
  <c r="AC4" i="10" a="1"/>
  <c r="AC4" i="10" s="1"/>
  <c r="H8" i="10"/>
  <c r="M10" i="10"/>
  <c r="C10" i="10" s="1"/>
  <c r="AD4" i="10" a="1"/>
  <c r="AD4" i="10" s="1"/>
  <c r="M10" i="9"/>
  <c r="H7" i="9"/>
  <c r="M9" i="9"/>
  <c r="M7" i="9"/>
  <c r="C7" i="9" s="1"/>
  <c r="H10" i="9"/>
  <c r="H9" i="9"/>
  <c r="AC4" i="9" s="1" a="1"/>
  <c r="AC4" i="9" s="1"/>
  <c r="M8" i="9"/>
  <c r="AB4" i="9" a="1"/>
  <c r="AB4" i="9" s="1"/>
  <c r="C8" i="9"/>
  <c r="C9" i="9"/>
  <c r="AD4" i="9" a="1"/>
  <c r="AD4" i="9" s="1"/>
  <c r="C10" i="9"/>
  <c r="H9" i="8"/>
  <c r="H10" i="8"/>
  <c r="M10" i="8"/>
  <c r="C10" i="8" s="1"/>
  <c r="M7" i="8"/>
  <c r="H7" i="8"/>
  <c r="C8" i="8"/>
  <c r="AB4" i="8" a="1"/>
  <c r="AB4" i="8" s="1"/>
  <c r="AC4" i="8" a="1"/>
  <c r="AC4" i="8" s="1"/>
  <c r="C9" i="8"/>
  <c r="AA4" i="8" a="1"/>
  <c r="AA4" i="8" s="1"/>
  <c r="C7" i="8"/>
  <c r="M8" i="7"/>
  <c r="M9" i="7"/>
  <c r="M7" i="7"/>
  <c r="H10" i="7"/>
  <c r="H9" i="7"/>
  <c r="H8" i="7"/>
  <c r="AA4" i="7" a="1"/>
  <c r="AA4" i="7" s="1"/>
  <c r="C7" i="7"/>
  <c r="C8" i="7"/>
  <c r="AB4" i="7" a="1"/>
  <c r="AB4" i="7" s="1"/>
  <c r="AC4" i="7" a="1"/>
  <c r="AC4" i="7" s="1"/>
  <c r="C9" i="7"/>
  <c r="C10" i="7"/>
  <c r="AD4" i="7" a="1"/>
  <c r="AD4" i="7" s="1"/>
  <c r="M10" i="6"/>
  <c r="M7" i="6"/>
  <c r="M8" i="6"/>
  <c r="H9" i="6"/>
  <c r="H10" i="6"/>
  <c r="AD4" i="6" s="1" a="1"/>
  <c r="AD4" i="6" s="1"/>
  <c r="H7" i="6"/>
  <c r="H7" i="5"/>
  <c r="M8" i="5"/>
  <c r="M7" i="5"/>
  <c r="C7" i="5" s="1"/>
  <c r="C8" i="6"/>
  <c r="AB4" i="6" a="1"/>
  <c r="AB4" i="6" s="1"/>
  <c r="C7" i="6"/>
  <c r="AA4" i="6" a="1"/>
  <c r="AA4" i="6" s="1"/>
  <c r="C9" i="6"/>
  <c r="AC4" i="6" a="1"/>
  <c r="AC4" i="6" s="1"/>
  <c r="C10" i="6"/>
  <c r="AA4" i="5" a="1"/>
  <c r="AA4" i="5" s="1"/>
  <c r="AD4" i="5" a="1"/>
  <c r="AD4" i="5" s="1"/>
  <c r="C10" i="5"/>
  <c r="C9" i="5"/>
  <c r="H8" i="5"/>
  <c r="A14" i="4"/>
  <c r="M8" i="4"/>
  <c r="M9" i="4"/>
  <c r="H10" i="4"/>
  <c r="M7" i="4"/>
  <c r="M10" i="4"/>
  <c r="H8" i="4"/>
  <c r="H9" i="4"/>
  <c r="H7" i="4"/>
  <c r="G12" i="10" l="1"/>
  <c r="L11" i="10"/>
  <c r="G14" i="10"/>
  <c r="L13" i="10"/>
  <c r="G11" i="10"/>
  <c r="G13" i="10"/>
  <c r="L12" i="10"/>
  <c r="Z4" i="10" a="1"/>
  <c r="Z4" i="10" s="1"/>
  <c r="L14" i="10"/>
  <c r="C8" i="10"/>
  <c r="AB4" i="10" a="1"/>
  <c r="AB4" i="10" s="1"/>
  <c r="K14" i="10"/>
  <c r="F12" i="10"/>
  <c r="K11" i="10"/>
  <c r="F14" i="10"/>
  <c r="K13" i="10"/>
  <c r="F13" i="10"/>
  <c r="K12" i="10"/>
  <c r="Y4" i="10" a="1"/>
  <c r="Y4" i="10" s="1"/>
  <c r="F11" i="10"/>
  <c r="D13" i="10"/>
  <c r="I12" i="10"/>
  <c r="I14" i="10"/>
  <c r="D12" i="10"/>
  <c r="I11" i="10"/>
  <c r="D14" i="10"/>
  <c r="I13" i="10"/>
  <c r="D11" i="10"/>
  <c r="W4" i="10" a="1"/>
  <c r="W4" i="10" s="1"/>
  <c r="AA4" i="9" a="1"/>
  <c r="AA4" i="9" s="1"/>
  <c r="D12" i="9"/>
  <c r="I11" i="9"/>
  <c r="D14" i="9"/>
  <c r="I13" i="9"/>
  <c r="D11" i="9"/>
  <c r="D13" i="9"/>
  <c r="I12" i="9"/>
  <c r="I14" i="9"/>
  <c r="W4" i="9" a="1"/>
  <c r="W4" i="9" s="1"/>
  <c r="G11" i="9"/>
  <c r="Z4" i="9" a="1"/>
  <c r="Z4" i="9" s="1"/>
  <c r="G13" i="9"/>
  <c r="L12" i="9"/>
  <c r="L14" i="9"/>
  <c r="G14" i="9"/>
  <c r="G12" i="9"/>
  <c r="L11" i="9"/>
  <c r="L13" i="9"/>
  <c r="F14" i="9"/>
  <c r="K13" i="9"/>
  <c r="F11" i="9"/>
  <c r="F13" i="9"/>
  <c r="K12" i="9"/>
  <c r="Y4" i="9" a="1"/>
  <c r="Y4" i="9" s="1"/>
  <c r="K14" i="9"/>
  <c r="F12" i="9"/>
  <c r="K11" i="9"/>
  <c r="E14" i="9"/>
  <c r="J13" i="9"/>
  <c r="E11" i="9"/>
  <c r="E13" i="9"/>
  <c r="J12" i="9"/>
  <c r="X4" i="9" a="1"/>
  <c r="X4" i="9" s="1"/>
  <c r="E12" i="9"/>
  <c r="J14" i="9"/>
  <c r="J11" i="9"/>
  <c r="AD4" i="8" a="1"/>
  <c r="AD4" i="8" s="1"/>
  <c r="F12" i="8"/>
  <c r="K11" i="8"/>
  <c r="F14" i="8"/>
  <c r="K13" i="8"/>
  <c r="F11" i="8"/>
  <c r="F13" i="8"/>
  <c r="K12" i="8"/>
  <c r="Y4" i="8" a="1"/>
  <c r="Y4" i="8" s="1"/>
  <c r="K14" i="8"/>
  <c r="G12" i="8"/>
  <c r="L11" i="8"/>
  <c r="G14" i="8"/>
  <c r="L13" i="8"/>
  <c r="G11" i="8"/>
  <c r="Z4" i="8" a="1"/>
  <c r="Z4" i="8" s="1"/>
  <c r="G13" i="8"/>
  <c r="L12" i="8"/>
  <c r="L14" i="8"/>
  <c r="I14" i="8"/>
  <c r="W4" i="8" a="1"/>
  <c r="W4" i="8" s="1"/>
  <c r="D12" i="8"/>
  <c r="I11" i="8"/>
  <c r="D14" i="8"/>
  <c r="I13" i="8"/>
  <c r="M13" i="8" s="1"/>
  <c r="D11" i="8"/>
  <c r="D13" i="8"/>
  <c r="I12" i="8"/>
  <c r="E12" i="8"/>
  <c r="J11" i="8"/>
  <c r="J14" i="8"/>
  <c r="E14" i="8"/>
  <c r="J13" i="8"/>
  <c r="X4" i="8" a="1"/>
  <c r="X4" i="8" s="1"/>
  <c r="E11" i="8"/>
  <c r="E13" i="8"/>
  <c r="J12" i="8"/>
  <c r="G12" i="7"/>
  <c r="L11" i="7"/>
  <c r="G14" i="7"/>
  <c r="L13" i="7"/>
  <c r="G11" i="7"/>
  <c r="Z4" i="7" a="1"/>
  <c r="Z4" i="7" s="1"/>
  <c r="G13" i="7"/>
  <c r="L12" i="7"/>
  <c r="L14" i="7"/>
  <c r="J14" i="7"/>
  <c r="E12" i="7"/>
  <c r="J11" i="7"/>
  <c r="E14" i="7"/>
  <c r="J13" i="7"/>
  <c r="X4" i="7" a="1"/>
  <c r="X4" i="7" s="1"/>
  <c r="E11" i="7"/>
  <c r="E13" i="7"/>
  <c r="J12" i="7"/>
  <c r="I14" i="7"/>
  <c r="W4" i="7" a="1"/>
  <c r="W4" i="7" s="1"/>
  <c r="I12" i="7"/>
  <c r="D12" i="7"/>
  <c r="I11" i="7"/>
  <c r="D14" i="7"/>
  <c r="H14" i="7" s="1"/>
  <c r="I13" i="7"/>
  <c r="D13" i="7"/>
  <c r="D11" i="7"/>
  <c r="F12" i="7"/>
  <c r="K11" i="7"/>
  <c r="K14" i="7"/>
  <c r="F14" i="7"/>
  <c r="K13" i="7"/>
  <c r="F11" i="7"/>
  <c r="F13" i="7"/>
  <c r="K12" i="7"/>
  <c r="Y4" i="7" a="1"/>
  <c r="Y4" i="7" s="1"/>
  <c r="F11" i="6"/>
  <c r="F13" i="6"/>
  <c r="K12" i="6"/>
  <c r="Y4" i="6" a="1"/>
  <c r="Y4" i="6" s="1"/>
  <c r="K14" i="6"/>
  <c r="F12" i="6"/>
  <c r="K11" i="6"/>
  <c r="F14" i="6"/>
  <c r="K13" i="6"/>
  <c r="Z4" i="6" a="1"/>
  <c r="Z4" i="6" s="1"/>
  <c r="G13" i="6"/>
  <c r="L12" i="6"/>
  <c r="L14" i="6"/>
  <c r="G11" i="6"/>
  <c r="G12" i="6"/>
  <c r="L11" i="6"/>
  <c r="G14" i="6"/>
  <c r="L13" i="6"/>
  <c r="D11" i="6"/>
  <c r="H11" i="6" s="1"/>
  <c r="D14" i="6"/>
  <c r="D13" i="6"/>
  <c r="I12" i="6"/>
  <c r="I14" i="6"/>
  <c r="M14" i="6" s="1"/>
  <c r="W4" i="6" a="1"/>
  <c r="W4" i="6" s="1"/>
  <c r="I13" i="6"/>
  <c r="D12" i="6"/>
  <c r="I11" i="6"/>
  <c r="E11" i="6"/>
  <c r="E13" i="6"/>
  <c r="J12" i="6"/>
  <c r="X4" i="6" a="1"/>
  <c r="X4" i="6" s="1"/>
  <c r="J14" i="6"/>
  <c r="E12" i="6"/>
  <c r="J11" i="6"/>
  <c r="E14" i="6"/>
  <c r="J13" i="6"/>
  <c r="C8" i="5"/>
  <c r="AB4" i="5" a="1"/>
  <c r="AB4" i="5" s="1"/>
  <c r="G11" i="5"/>
  <c r="G13" i="5"/>
  <c r="L12" i="5"/>
  <c r="L14" i="5"/>
  <c r="G14" i="5"/>
  <c r="Z4" i="5" a="1"/>
  <c r="Z4" i="5" s="1"/>
  <c r="L11" i="5"/>
  <c r="L13" i="5"/>
  <c r="G12" i="5"/>
  <c r="D14" i="5"/>
  <c r="I13" i="5"/>
  <c r="D11" i="5"/>
  <c r="D13" i="5"/>
  <c r="I12" i="5"/>
  <c r="I14" i="5"/>
  <c r="D12" i="5"/>
  <c r="W4" i="5" a="1"/>
  <c r="W4" i="5" s="1"/>
  <c r="I11" i="5"/>
  <c r="F13" i="5"/>
  <c r="K12" i="5"/>
  <c r="K14" i="5"/>
  <c r="F12" i="5"/>
  <c r="F11" i="5"/>
  <c r="F14" i="5"/>
  <c r="Y4" i="5" a="1"/>
  <c r="Y4" i="5" s="1"/>
  <c r="K13" i="5"/>
  <c r="K11" i="5"/>
  <c r="A18" i="4"/>
  <c r="C7" i="4"/>
  <c r="C8" i="4"/>
  <c r="C9" i="4"/>
  <c r="C10" i="4"/>
  <c r="J14" i="10" l="1"/>
  <c r="M14" i="10" s="1"/>
  <c r="E12" i="10"/>
  <c r="H12" i="10" s="1"/>
  <c r="J11" i="10"/>
  <c r="M11" i="10" s="1"/>
  <c r="E14" i="10"/>
  <c r="H14" i="10" s="1"/>
  <c r="J13" i="10"/>
  <c r="M13" i="10" s="1"/>
  <c r="E11" i="10"/>
  <c r="H11" i="10" s="1"/>
  <c r="E13" i="10"/>
  <c r="H13" i="10" s="1"/>
  <c r="X4" i="10" a="1"/>
  <c r="X4" i="10" s="1"/>
  <c r="J12" i="10"/>
  <c r="M12" i="10" s="1"/>
  <c r="H11" i="9"/>
  <c r="M14" i="9"/>
  <c r="M12" i="9"/>
  <c r="M13" i="9"/>
  <c r="H14" i="9"/>
  <c r="M11" i="9"/>
  <c r="H13" i="9"/>
  <c r="H12" i="9"/>
  <c r="H12" i="8"/>
  <c r="M11" i="8"/>
  <c r="M14" i="8"/>
  <c r="M12" i="8"/>
  <c r="C12" i="8" s="1"/>
  <c r="H14" i="8"/>
  <c r="H13" i="8"/>
  <c r="H11" i="8"/>
  <c r="M11" i="7"/>
  <c r="M14" i="7"/>
  <c r="AD5" i="7" s="1" a="1"/>
  <c r="AD5" i="7" s="1"/>
  <c r="H12" i="7"/>
  <c r="H11" i="7"/>
  <c r="H13" i="7"/>
  <c r="M12" i="7"/>
  <c r="M13" i="7"/>
  <c r="H14" i="6"/>
  <c r="M12" i="6"/>
  <c r="H13" i="6"/>
  <c r="H12" i="6"/>
  <c r="M11" i="6"/>
  <c r="AA5" i="6" s="1" a="1"/>
  <c r="AA5" i="6" s="1"/>
  <c r="M13" i="6"/>
  <c r="E14" i="5"/>
  <c r="H14" i="5" s="1"/>
  <c r="J13" i="5"/>
  <c r="M13" i="5" s="1"/>
  <c r="E11" i="5"/>
  <c r="H11" i="5" s="1"/>
  <c r="J14" i="5"/>
  <c r="M14" i="5" s="1"/>
  <c r="E13" i="5"/>
  <c r="H13" i="5" s="1"/>
  <c r="E12" i="5"/>
  <c r="H12" i="5" s="1"/>
  <c r="X4" i="5" a="1"/>
  <c r="X4" i="5" s="1"/>
  <c r="J12" i="5"/>
  <c r="M12" i="5" s="1"/>
  <c r="J11" i="5"/>
  <c r="M11" i="5" s="1"/>
  <c r="K13" i="4"/>
  <c r="Y4" i="4" a="1"/>
  <c r="Y4" i="4" s="1"/>
  <c r="L11" i="4"/>
  <c r="A22" i="4"/>
  <c r="D12" i="4"/>
  <c r="D13" i="4"/>
  <c r="D11" i="4"/>
  <c r="I14" i="4"/>
  <c r="I11" i="4"/>
  <c r="D14" i="4"/>
  <c r="I13" i="4"/>
  <c r="I12" i="4"/>
  <c r="L12" i="4"/>
  <c r="G14" i="4"/>
  <c r="L13" i="4"/>
  <c r="F14" i="4"/>
  <c r="E14" i="4"/>
  <c r="E11" i="4"/>
  <c r="E12" i="4"/>
  <c r="L14" i="4"/>
  <c r="K14" i="4"/>
  <c r="E13" i="4"/>
  <c r="F13" i="4"/>
  <c r="F11" i="4"/>
  <c r="K11" i="4"/>
  <c r="G12" i="4"/>
  <c r="G13" i="4"/>
  <c r="K12" i="4"/>
  <c r="G11" i="4"/>
  <c r="F12" i="4"/>
  <c r="J14" i="4"/>
  <c r="J12" i="4"/>
  <c r="J13" i="4"/>
  <c r="J11" i="4"/>
  <c r="C13" i="10" l="1"/>
  <c r="AC5" i="10" a="1"/>
  <c r="AC5" i="10" s="1"/>
  <c r="C11" i="10"/>
  <c r="AA5" i="10" a="1"/>
  <c r="AA5" i="10" s="1"/>
  <c r="C14" i="10"/>
  <c r="AD5" i="10" a="1"/>
  <c r="AD5" i="10" s="1"/>
  <c r="C12" i="10"/>
  <c r="AB5" i="10" a="1"/>
  <c r="AB5" i="10" s="1"/>
  <c r="AD5" i="9" a="1"/>
  <c r="AD5" i="9" s="1"/>
  <c r="C14" i="9"/>
  <c r="C12" i="9"/>
  <c r="AB5" i="9" a="1"/>
  <c r="AB5" i="9" s="1"/>
  <c r="AC5" i="9" a="1"/>
  <c r="AC5" i="9" s="1"/>
  <c r="C13" i="9"/>
  <c r="C11" i="9"/>
  <c r="AA5" i="9" a="1"/>
  <c r="AA5" i="9" s="1"/>
  <c r="E15" i="8"/>
  <c r="E17" i="8"/>
  <c r="J16" i="8"/>
  <c r="J18" i="8"/>
  <c r="X5" i="8" a="1"/>
  <c r="X5" i="8" s="1"/>
  <c r="E16" i="8"/>
  <c r="J15" i="8"/>
  <c r="E18" i="8"/>
  <c r="J17" i="8"/>
  <c r="AB5" i="8" a="1"/>
  <c r="AB5" i="8" s="1"/>
  <c r="AD5" i="8" a="1"/>
  <c r="AD5" i="8" s="1"/>
  <c r="C14" i="8"/>
  <c r="AA5" i="8" a="1"/>
  <c r="AA5" i="8" s="1"/>
  <c r="C11" i="8"/>
  <c r="AC5" i="8" a="1"/>
  <c r="AC5" i="8" s="1"/>
  <c r="C13" i="8"/>
  <c r="C12" i="7"/>
  <c r="AB5" i="7" a="1"/>
  <c r="AB5" i="7" s="1"/>
  <c r="C13" i="7"/>
  <c r="AC5" i="7" a="1"/>
  <c r="AC5" i="7" s="1"/>
  <c r="C14" i="7"/>
  <c r="AA5" i="7" a="1"/>
  <c r="AA5" i="7" s="1"/>
  <c r="C11" i="7"/>
  <c r="AC5" i="6" a="1"/>
  <c r="AC5" i="6" s="1"/>
  <c r="C13" i="6"/>
  <c r="AB5" i="6" a="1"/>
  <c r="AB5" i="6" s="1"/>
  <c r="C12" i="6"/>
  <c r="C11" i="6"/>
  <c r="C14" i="6"/>
  <c r="AD5" i="6" a="1"/>
  <c r="AD5" i="6" s="1"/>
  <c r="C12" i="5"/>
  <c r="AB5" i="5" a="1"/>
  <c r="AB5" i="5" s="1"/>
  <c r="C11" i="5"/>
  <c r="AA5" i="5" a="1"/>
  <c r="AA5" i="5" s="1"/>
  <c r="C14" i="5"/>
  <c r="AD5" i="5" a="1"/>
  <c r="AD5" i="5" s="1"/>
  <c r="C13" i="5"/>
  <c r="AC5" i="5" a="1"/>
  <c r="AC5" i="5" s="1"/>
  <c r="A26" i="4"/>
  <c r="M13" i="4"/>
  <c r="M14" i="4"/>
  <c r="H14" i="4"/>
  <c r="H13" i="4"/>
  <c r="M12" i="4"/>
  <c r="H12" i="4"/>
  <c r="H11" i="4"/>
  <c r="M11" i="4"/>
  <c r="E15" i="10" l="1"/>
  <c r="E17" i="10"/>
  <c r="J16" i="10"/>
  <c r="J18" i="10"/>
  <c r="E16" i="10"/>
  <c r="E18" i="10"/>
  <c r="J17" i="10"/>
  <c r="J15" i="10"/>
  <c r="X5" i="10" a="1"/>
  <c r="X5" i="10" s="1"/>
  <c r="D15" i="10"/>
  <c r="H15" i="10" s="1"/>
  <c r="D17" i="10"/>
  <c r="I16" i="10"/>
  <c r="I18" i="10"/>
  <c r="D16" i="10"/>
  <c r="I15" i="10"/>
  <c r="D18" i="10"/>
  <c r="I17" i="10"/>
  <c r="W5" i="10" a="1"/>
  <c r="W5" i="10" s="1"/>
  <c r="G17" i="10"/>
  <c r="L16" i="10"/>
  <c r="L18" i="10"/>
  <c r="G16" i="10"/>
  <c r="L15" i="10"/>
  <c r="G18" i="10"/>
  <c r="L17" i="10"/>
  <c r="G15" i="10"/>
  <c r="Z5" i="10" a="1"/>
  <c r="Z5" i="10" s="1"/>
  <c r="F15" i="10"/>
  <c r="F17" i="10"/>
  <c r="K16" i="10"/>
  <c r="K18" i="10"/>
  <c r="F16" i="10"/>
  <c r="K15" i="10"/>
  <c r="F18" i="10"/>
  <c r="K17" i="10"/>
  <c r="Y5" i="10" a="1"/>
  <c r="Y5" i="10" s="1"/>
  <c r="I18" i="9"/>
  <c r="W5" i="9" a="1"/>
  <c r="W5" i="9" s="1"/>
  <c r="D16" i="9"/>
  <c r="I15" i="9"/>
  <c r="D18" i="9"/>
  <c r="I17" i="9"/>
  <c r="I16" i="9"/>
  <c r="D17" i="9"/>
  <c r="D15" i="9"/>
  <c r="J18" i="9"/>
  <c r="X5" i="9" a="1"/>
  <c r="X5" i="9" s="1"/>
  <c r="E16" i="9"/>
  <c r="J15" i="9"/>
  <c r="E18" i="9"/>
  <c r="J17" i="9"/>
  <c r="E15" i="9"/>
  <c r="E17" i="9"/>
  <c r="J16" i="9"/>
  <c r="G16" i="9"/>
  <c r="L15" i="9"/>
  <c r="G18" i="9"/>
  <c r="L17" i="9"/>
  <c r="G15" i="9"/>
  <c r="G17" i="9"/>
  <c r="L16" i="9"/>
  <c r="Z5" i="9" a="1"/>
  <c r="Z5" i="9" s="1"/>
  <c r="L18" i="9"/>
  <c r="F16" i="9"/>
  <c r="K15" i="9"/>
  <c r="K18" i="9"/>
  <c r="F18" i="9"/>
  <c r="K17" i="9"/>
  <c r="F15" i="9"/>
  <c r="Y5" i="9" a="1"/>
  <c r="Y5" i="9" s="1"/>
  <c r="F17" i="9"/>
  <c r="K16" i="9"/>
  <c r="Z5" i="8" a="1"/>
  <c r="Z5" i="8" s="1"/>
  <c r="L18" i="8"/>
  <c r="G16" i="8"/>
  <c r="L15" i="8"/>
  <c r="L16" i="8"/>
  <c r="G18" i="8"/>
  <c r="L17" i="8"/>
  <c r="G17" i="8"/>
  <c r="G15" i="8"/>
  <c r="F17" i="8"/>
  <c r="K16" i="8"/>
  <c r="K18" i="8"/>
  <c r="Y5" i="8" a="1"/>
  <c r="Y5" i="8" s="1"/>
  <c r="F16" i="8"/>
  <c r="K15" i="8"/>
  <c r="F15" i="8"/>
  <c r="F18" i="8"/>
  <c r="K17" i="8"/>
  <c r="D15" i="8"/>
  <c r="D17" i="8"/>
  <c r="I16" i="8"/>
  <c r="I18" i="8"/>
  <c r="W5" i="8" a="1"/>
  <c r="W5" i="8" s="1"/>
  <c r="D16" i="8"/>
  <c r="H16" i="8" s="1"/>
  <c r="I15" i="8"/>
  <c r="D18" i="8"/>
  <c r="I17" i="8"/>
  <c r="D15" i="7"/>
  <c r="D17" i="7"/>
  <c r="I16" i="7"/>
  <c r="I18" i="7"/>
  <c r="W5" i="7" a="1"/>
  <c r="W5" i="7" s="1"/>
  <c r="D16" i="7"/>
  <c r="I15" i="7"/>
  <c r="D18" i="7"/>
  <c r="I17" i="7"/>
  <c r="F17" i="7"/>
  <c r="K16" i="7"/>
  <c r="K18" i="7"/>
  <c r="Y5" i="7" a="1"/>
  <c r="Y5" i="7" s="1"/>
  <c r="F15" i="7"/>
  <c r="F16" i="7"/>
  <c r="K15" i="7"/>
  <c r="F18" i="7"/>
  <c r="K17" i="7"/>
  <c r="G17" i="7"/>
  <c r="L16" i="7"/>
  <c r="Z5" i="7" a="1"/>
  <c r="Z5" i="7" s="1"/>
  <c r="L18" i="7"/>
  <c r="G16" i="7"/>
  <c r="L15" i="7"/>
  <c r="G18" i="7"/>
  <c r="L17" i="7"/>
  <c r="G15" i="7"/>
  <c r="E15" i="7"/>
  <c r="E17" i="7"/>
  <c r="J16" i="7"/>
  <c r="J18" i="7"/>
  <c r="X5" i="7" a="1"/>
  <c r="X5" i="7" s="1"/>
  <c r="E16" i="7"/>
  <c r="J15" i="7"/>
  <c r="E18" i="7"/>
  <c r="J17" i="7"/>
  <c r="G18" i="6"/>
  <c r="L17" i="6"/>
  <c r="G15" i="6"/>
  <c r="G17" i="6"/>
  <c r="L16" i="6"/>
  <c r="Z5" i="6" a="1"/>
  <c r="Z5" i="6" s="1"/>
  <c r="L18" i="6"/>
  <c r="G16" i="6"/>
  <c r="L15" i="6"/>
  <c r="E16" i="6"/>
  <c r="J15" i="6"/>
  <c r="E18" i="6"/>
  <c r="J17" i="6"/>
  <c r="E15" i="6"/>
  <c r="E17" i="6"/>
  <c r="J16" i="6"/>
  <c r="J18" i="6"/>
  <c r="X5" i="6" a="1"/>
  <c r="X5" i="6" s="1"/>
  <c r="F18" i="6"/>
  <c r="K17" i="6"/>
  <c r="F15" i="6"/>
  <c r="F17" i="6"/>
  <c r="K16" i="6"/>
  <c r="F16" i="6"/>
  <c r="K18" i="6"/>
  <c r="Y5" i="6" a="1"/>
  <c r="Y5" i="6" s="1"/>
  <c r="K15" i="6"/>
  <c r="W5" i="6" a="1"/>
  <c r="W5" i="6" s="1"/>
  <c r="D16" i="6"/>
  <c r="I15" i="6"/>
  <c r="D18" i="6"/>
  <c r="I17" i="6"/>
  <c r="D15" i="6"/>
  <c r="D17" i="6"/>
  <c r="I16" i="6"/>
  <c r="I18" i="6"/>
  <c r="F16" i="5"/>
  <c r="K15" i="5"/>
  <c r="F18" i="5"/>
  <c r="K17" i="5"/>
  <c r="F15" i="5"/>
  <c r="K18" i="5"/>
  <c r="K16" i="5"/>
  <c r="Y5" i="5" a="1"/>
  <c r="Y5" i="5" s="1"/>
  <c r="F17" i="5"/>
  <c r="G16" i="5"/>
  <c r="L15" i="5"/>
  <c r="G18" i="5"/>
  <c r="L17" i="5"/>
  <c r="G15" i="5"/>
  <c r="G17" i="5"/>
  <c r="L16" i="5"/>
  <c r="L18" i="5"/>
  <c r="Z5" i="5" a="1"/>
  <c r="Z5" i="5" s="1"/>
  <c r="I18" i="5"/>
  <c r="D16" i="5"/>
  <c r="I15" i="5"/>
  <c r="D18" i="5"/>
  <c r="I17" i="5"/>
  <c r="D17" i="5"/>
  <c r="I16" i="5"/>
  <c r="W5" i="5" a="1"/>
  <c r="W5" i="5" s="1"/>
  <c r="D15" i="5"/>
  <c r="E16" i="5"/>
  <c r="J15" i="5"/>
  <c r="E18" i="5"/>
  <c r="J17" i="5"/>
  <c r="E15" i="5"/>
  <c r="E17" i="5"/>
  <c r="J16" i="5"/>
  <c r="X5" i="5" a="1"/>
  <c r="X5" i="5" s="1"/>
  <c r="J18" i="5"/>
  <c r="A30" i="4"/>
  <c r="C12" i="4"/>
  <c r="C11" i="4"/>
  <c r="D17" i="4" s="1"/>
  <c r="C14" i="4"/>
  <c r="C13" i="4"/>
  <c r="H17" i="10" l="1"/>
  <c r="M16" i="10"/>
  <c r="M17" i="10"/>
  <c r="H18" i="10"/>
  <c r="M15" i="10"/>
  <c r="C15" i="10" s="1"/>
  <c r="H16" i="10"/>
  <c r="M18" i="10"/>
  <c r="H15" i="9"/>
  <c r="H17" i="9"/>
  <c r="M16" i="9"/>
  <c r="M17" i="9"/>
  <c r="H18" i="9"/>
  <c r="M15" i="9"/>
  <c r="H16" i="9"/>
  <c r="M18" i="9"/>
  <c r="M15" i="8"/>
  <c r="M18" i="8"/>
  <c r="M16" i="8"/>
  <c r="AB6" i="8" s="1" a="1"/>
  <c r="AB6" i="8" s="1"/>
  <c r="H17" i="8"/>
  <c r="H15" i="8"/>
  <c r="M18" i="6"/>
  <c r="M17" i="8"/>
  <c r="M17" i="5"/>
  <c r="H18" i="8"/>
  <c r="H17" i="5"/>
  <c r="M17" i="6"/>
  <c r="H17" i="6"/>
  <c r="M17" i="7"/>
  <c r="H18" i="7"/>
  <c r="M15" i="7"/>
  <c r="H16" i="7"/>
  <c r="M18" i="7"/>
  <c r="M16" i="7"/>
  <c r="H17" i="7"/>
  <c r="H15" i="7"/>
  <c r="M16" i="6"/>
  <c r="H15" i="6"/>
  <c r="H18" i="6"/>
  <c r="H16" i="6"/>
  <c r="M15" i="6"/>
  <c r="H18" i="5"/>
  <c r="H16" i="5"/>
  <c r="M15" i="5"/>
  <c r="M18" i="5"/>
  <c r="H15" i="5"/>
  <c r="M16" i="5"/>
  <c r="F17" i="4"/>
  <c r="E16" i="4"/>
  <c r="G15" i="4"/>
  <c r="A34" i="4"/>
  <c r="E15" i="4"/>
  <c r="J17" i="4"/>
  <c r="E17" i="4"/>
  <c r="J16" i="4"/>
  <c r="E18" i="4"/>
  <c r="J18" i="4"/>
  <c r="J15" i="4"/>
  <c r="D16" i="4"/>
  <c r="D18" i="4"/>
  <c r="I17" i="4"/>
  <c r="I15" i="4"/>
  <c r="I16" i="4"/>
  <c r="I18" i="4"/>
  <c r="D15" i="4"/>
  <c r="G17" i="4"/>
  <c r="G16" i="4"/>
  <c r="L15" i="4"/>
  <c r="L18" i="4"/>
  <c r="L17" i="4"/>
  <c r="L16" i="4"/>
  <c r="G18" i="4"/>
  <c r="K18" i="4"/>
  <c r="K15" i="4"/>
  <c r="F15" i="4"/>
  <c r="F18" i="4"/>
  <c r="K17" i="4"/>
  <c r="F16" i="4"/>
  <c r="K16" i="4"/>
  <c r="C17" i="10" l="1"/>
  <c r="D20" i="10"/>
  <c r="I19" i="10"/>
  <c r="D22" i="10"/>
  <c r="I21" i="10"/>
  <c r="D19" i="10"/>
  <c r="D21" i="10"/>
  <c r="I20" i="10"/>
  <c r="I22" i="10"/>
  <c r="W6" i="10" a="1"/>
  <c r="W6" i="10" s="1"/>
  <c r="F22" i="10"/>
  <c r="K21" i="10"/>
  <c r="F19" i="10"/>
  <c r="F21" i="10"/>
  <c r="K20" i="10"/>
  <c r="K22" i="10"/>
  <c r="Y6" i="10" a="1"/>
  <c r="Y6" i="10" s="1"/>
  <c r="F20" i="10"/>
  <c r="K19" i="10"/>
  <c r="C18" i="10"/>
  <c r="AD6" i="10" a="1"/>
  <c r="AD6" i="10" s="1"/>
  <c r="C16" i="10"/>
  <c r="AB6" i="10" a="1"/>
  <c r="AB6" i="10" s="1"/>
  <c r="AA6" i="10" a="1"/>
  <c r="AA6" i="10" s="1"/>
  <c r="AC6" i="10" a="1"/>
  <c r="AC6" i="10" s="1"/>
  <c r="C17" i="5"/>
  <c r="C18" i="9"/>
  <c r="AD6" i="9" a="1"/>
  <c r="AD6" i="9" s="1"/>
  <c r="C16" i="9"/>
  <c r="AB6" i="9" a="1"/>
  <c r="AB6" i="9" s="1"/>
  <c r="C17" i="9"/>
  <c r="AC6" i="9" a="1"/>
  <c r="AC6" i="9" s="1"/>
  <c r="AA6" i="9" a="1"/>
  <c r="AA6" i="9" s="1"/>
  <c r="C15" i="9"/>
  <c r="C16" i="8"/>
  <c r="J19" i="8" s="1"/>
  <c r="AC6" i="6" a="1"/>
  <c r="AC6" i="6" s="1"/>
  <c r="C15" i="8"/>
  <c r="AA6" i="8" a="1"/>
  <c r="AA6" i="8" s="1"/>
  <c r="AC6" i="8" a="1"/>
  <c r="AC6" i="8" s="1"/>
  <c r="C17" i="8"/>
  <c r="AC6" i="5" a="1"/>
  <c r="AC6" i="5" s="1"/>
  <c r="AD6" i="8" a="1"/>
  <c r="AD6" i="8" s="1"/>
  <c r="C18" i="8"/>
  <c r="C17" i="6"/>
  <c r="K21" i="6" s="1"/>
  <c r="AC6" i="7" a="1"/>
  <c r="AC6" i="7" s="1"/>
  <c r="C17" i="7"/>
  <c r="C15" i="7"/>
  <c r="AA6" i="7" a="1"/>
  <c r="AA6" i="7" s="1"/>
  <c r="AB6" i="7" a="1"/>
  <c r="AB6" i="7" s="1"/>
  <c r="C16" i="7"/>
  <c r="C15" i="6"/>
  <c r="D20" i="6" s="1"/>
  <c r="C18" i="7"/>
  <c r="AD6" i="7" a="1"/>
  <c r="AD6" i="7" s="1"/>
  <c r="C16" i="6"/>
  <c r="AB6" i="6" a="1"/>
  <c r="AB6" i="6" s="1"/>
  <c r="K22" i="6"/>
  <c r="K19" i="6"/>
  <c r="C18" i="6"/>
  <c r="AD6" i="6" a="1"/>
  <c r="AD6" i="6" s="1"/>
  <c r="AA6" i="6" a="1"/>
  <c r="AA6" i="6" s="1"/>
  <c r="C16" i="5"/>
  <c r="AB6" i="5" a="1"/>
  <c r="AB6" i="5" s="1"/>
  <c r="C18" i="5"/>
  <c r="AD6" i="5" a="1"/>
  <c r="AD6" i="5" s="1"/>
  <c r="C15" i="5"/>
  <c r="AA6" i="5" a="1"/>
  <c r="AA6" i="5" s="1"/>
  <c r="F21" i="5"/>
  <c r="K20" i="5"/>
  <c r="K22" i="5"/>
  <c r="F20" i="5"/>
  <c r="K19" i="5"/>
  <c r="F22" i="5"/>
  <c r="K21" i="5"/>
  <c r="F19" i="5"/>
  <c r="Y6" i="5" a="1"/>
  <c r="Y6" i="5" s="1"/>
  <c r="A38" i="4"/>
  <c r="H17" i="4"/>
  <c r="M15" i="4"/>
  <c r="M17" i="4"/>
  <c r="H15" i="4"/>
  <c r="H16" i="4"/>
  <c r="H18" i="4"/>
  <c r="M18" i="4"/>
  <c r="M16" i="4"/>
  <c r="J21" i="8" l="1"/>
  <c r="E20" i="10"/>
  <c r="J19" i="10"/>
  <c r="E22" i="10"/>
  <c r="J21" i="10"/>
  <c r="E19" i="10"/>
  <c r="E21" i="10"/>
  <c r="J20" i="10"/>
  <c r="J22" i="10"/>
  <c r="M22" i="10" s="1"/>
  <c r="X6" i="10" a="1"/>
  <c r="X6" i="10" s="1"/>
  <c r="G22" i="10"/>
  <c r="H22" i="10" s="1"/>
  <c r="L21" i="10"/>
  <c r="M21" i="10" s="1"/>
  <c r="G19" i="10"/>
  <c r="H19" i="10" s="1"/>
  <c r="G21" i="10"/>
  <c r="L20" i="10"/>
  <c r="L22" i="10"/>
  <c r="G20" i="10"/>
  <c r="H20" i="10" s="1"/>
  <c r="L19" i="10"/>
  <c r="M19" i="10" s="1"/>
  <c r="Z6" i="10" a="1"/>
  <c r="Z6" i="10" s="1"/>
  <c r="M20" i="10"/>
  <c r="H21" i="10"/>
  <c r="F20" i="6"/>
  <c r="Y6" i="6" a="1"/>
  <c r="Y6" i="6" s="1"/>
  <c r="F22" i="6"/>
  <c r="E19" i="8"/>
  <c r="K20" i="6"/>
  <c r="D19" i="9"/>
  <c r="D21" i="9"/>
  <c r="I20" i="9"/>
  <c r="I22" i="9"/>
  <c r="D20" i="9"/>
  <c r="I19" i="9"/>
  <c r="W6" i="9" a="1"/>
  <c r="W6" i="9" s="1"/>
  <c r="D22" i="9"/>
  <c r="I21" i="9"/>
  <c r="E22" i="8"/>
  <c r="F21" i="9"/>
  <c r="K20" i="9"/>
  <c r="K22" i="9"/>
  <c r="Y6" i="9" a="1"/>
  <c r="Y6" i="9" s="1"/>
  <c r="F20" i="9"/>
  <c r="K19" i="9"/>
  <c r="F22" i="9"/>
  <c r="K21" i="9"/>
  <c r="F19" i="9"/>
  <c r="E21" i="8"/>
  <c r="E20" i="8"/>
  <c r="E19" i="9"/>
  <c r="E21" i="9"/>
  <c r="J20" i="9"/>
  <c r="J22" i="9"/>
  <c r="E20" i="9"/>
  <c r="J19" i="9"/>
  <c r="X6" i="9" a="1"/>
  <c r="X6" i="9" s="1"/>
  <c r="E22" i="9"/>
  <c r="J21" i="9"/>
  <c r="X6" i="8" a="1"/>
  <c r="X6" i="8" s="1"/>
  <c r="J22" i="8"/>
  <c r="J20" i="8"/>
  <c r="G21" i="9"/>
  <c r="L20" i="9"/>
  <c r="L22" i="9"/>
  <c r="Z6" i="9" a="1"/>
  <c r="Z6" i="9" s="1"/>
  <c r="G20" i="9"/>
  <c r="L19" i="9"/>
  <c r="G22" i="9"/>
  <c r="L21" i="9"/>
  <c r="G19" i="9"/>
  <c r="W6" i="8" a="1"/>
  <c r="W6" i="8" s="1"/>
  <c r="D20" i="8"/>
  <c r="I21" i="8"/>
  <c r="D19" i="8"/>
  <c r="I20" i="8"/>
  <c r="I22" i="8"/>
  <c r="D21" i="8"/>
  <c r="I19" i="8"/>
  <c r="D22" i="8"/>
  <c r="I22" i="6"/>
  <c r="I20" i="6"/>
  <c r="G22" i="8"/>
  <c r="L21" i="8"/>
  <c r="G19" i="8"/>
  <c r="L20" i="8"/>
  <c r="L22" i="8"/>
  <c r="G21" i="8"/>
  <c r="Z6" i="8" a="1"/>
  <c r="Z6" i="8" s="1"/>
  <c r="G20" i="8"/>
  <c r="L19" i="8"/>
  <c r="F21" i="6"/>
  <c r="D21" i="6"/>
  <c r="F19" i="6"/>
  <c r="F22" i="8"/>
  <c r="K21" i="8"/>
  <c r="F19" i="8"/>
  <c r="K20" i="8"/>
  <c r="K22" i="8"/>
  <c r="F21" i="8"/>
  <c r="Y6" i="8" a="1"/>
  <c r="Y6" i="8" s="1"/>
  <c r="F20" i="8"/>
  <c r="K19" i="8"/>
  <c r="D19" i="6"/>
  <c r="E22" i="7"/>
  <c r="J21" i="7"/>
  <c r="X6" i="7" a="1"/>
  <c r="X6" i="7" s="1"/>
  <c r="E19" i="7"/>
  <c r="E20" i="7"/>
  <c r="E21" i="7"/>
  <c r="J20" i="7"/>
  <c r="J22" i="7"/>
  <c r="J19" i="7"/>
  <c r="D22" i="6"/>
  <c r="G19" i="7"/>
  <c r="G22" i="7"/>
  <c r="G21" i="7"/>
  <c r="L20" i="7"/>
  <c r="L22" i="7"/>
  <c r="Z6" i="7" a="1"/>
  <c r="Z6" i="7" s="1"/>
  <c r="G20" i="7"/>
  <c r="L19" i="7"/>
  <c r="L21" i="7"/>
  <c r="I21" i="6"/>
  <c r="W6" i="6" a="1"/>
  <c r="W6" i="6" s="1"/>
  <c r="D20" i="7"/>
  <c r="I19" i="7"/>
  <c r="W6" i="7" a="1"/>
  <c r="W6" i="7" s="1"/>
  <c r="D22" i="7"/>
  <c r="I21" i="7"/>
  <c r="D19" i="7"/>
  <c r="D21" i="7"/>
  <c r="I20" i="7"/>
  <c r="I22" i="7"/>
  <c r="I19" i="6"/>
  <c r="F22" i="7"/>
  <c r="K21" i="7"/>
  <c r="F19" i="7"/>
  <c r="F21" i="7"/>
  <c r="K20" i="7"/>
  <c r="K22" i="7"/>
  <c r="Y6" i="7" a="1"/>
  <c r="Y6" i="7" s="1"/>
  <c r="F20" i="7"/>
  <c r="K19" i="7"/>
  <c r="Z6" i="6" a="1"/>
  <c r="Z6" i="6" s="1"/>
  <c r="G20" i="6"/>
  <c r="L19" i="6"/>
  <c r="G22" i="6"/>
  <c r="L21" i="6"/>
  <c r="G19" i="6"/>
  <c r="L22" i="6"/>
  <c r="G21" i="6"/>
  <c r="L20" i="6"/>
  <c r="J22" i="6"/>
  <c r="J20" i="6"/>
  <c r="E20" i="6"/>
  <c r="J19" i="6"/>
  <c r="X6" i="6" a="1"/>
  <c r="X6" i="6" s="1"/>
  <c r="E22" i="6"/>
  <c r="J21" i="6"/>
  <c r="E19" i="6"/>
  <c r="E21" i="6"/>
  <c r="D19" i="5"/>
  <c r="D21" i="5"/>
  <c r="I20" i="5"/>
  <c r="I22" i="5"/>
  <c r="D20" i="5"/>
  <c r="I19" i="5"/>
  <c r="D22" i="5"/>
  <c r="I21" i="5"/>
  <c r="W6" i="5" a="1"/>
  <c r="W6" i="5" s="1"/>
  <c r="L22" i="5"/>
  <c r="G20" i="5"/>
  <c r="L19" i="5"/>
  <c r="G22" i="5"/>
  <c r="L21" i="5"/>
  <c r="G19" i="5"/>
  <c r="Z6" i="5" a="1"/>
  <c r="Z6" i="5" s="1"/>
  <c r="G21" i="5"/>
  <c r="L20" i="5"/>
  <c r="E21" i="5"/>
  <c r="J20" i="5"/>
  <c r="J22" i="5"/>
  <c r="E20" i="5"/>
  <c r="J19" i="5"/>
  <c r="E22" i="5"/>
  <c r="J21" i="5"/>
  <c r="E19" i="5"/>
  <c r="X6" i="5" a="1"/>
  <c r="X6" i="5" s="1"/>
  <c r="AA6" i="4" a="1"/>
  <c r="AA6" i="4" s="1"/>
  <c r="AD6" i="4" a="1"/>
  <c r="AD6" i="4" s="1"/>
  <c r="AB6" i="4" a="1"/>
  <c r="AB6" i="4" s="1"/>
  <c r="AC6" i="4" a="1"/>
  <c r="AC6" i="4" s="1"/>
  <c r="A42" i="4"/>
  <c r="C18" i="4"/>
  <c r="Z6" i="4" s="1" a="1"/>
  <c r="Z6" i="4" s="1"/>
  <c r="C17" i="4"/>
  <c r="Y6" i="4" s="1" a="1"/>
  <c r="Y6" i="4" s="1"/>
  <c r="C16" i="4"/>
  <c r="X6" i="4" s="1" a="1"/>
  <c r="X6" i="4" s="1"/>
  <c r="C15" i="4"/>
  <c r="W6" i="4" s="1" a="1"/>
  <c r="W6" i="4" s="1"/>
  <c r="C20" i="10" l="1"/>
  <c r="AB7" i="10" a="1"/>
  <c r="AB7" i="10" s="1"/>
  <c r="C19" i="10"/>
  <c r="AA7" i="10" a="1"/>
  <c r="AA7" i="10" s="1"/>
  <c r="C21" i="10"/>
  <c r="AC7" i="10" a="1"/>
  <c r="AC7" i="10" s="1"/>
  <c r="C22" i="10"/>
  <c r="AD7" i="10" a="1"/>
  <c r="AD7" i="10" s="1"/>
  <c r="M20" i="6"/>
  <c r="M21" i="9"/>
  <c r="H22" i="9"/>
  <c r="M19" i="9"/>
  <c r="H20" i="9"/>
  <c r="M19" i="6"/>
  <c r="M22" i="9"/>
  <c r="M20" i="9"/>
  <c r="H21" i="9"/>
  <c r="H19" i="9"/>
  <c r="H19" i="8"/>
  <c r="M21" i="8"/>
  <c r="H21" i="8"/>
  <c r="M20" i="8"/>
  <c r="M22" i="8"/>
  <c r="H22" i="8"/>
  <c r="M19" i="8"/>
  <c r="H20" i="7"/>
  <c r="H20" i="8"/>
  <c r="M19" i="7"/>
  <c r="M21" i="6"/>
  <c r="H20" i="6"/>
  <c r="H21" i="7"/>
  <c r="H19" i="7"/>
  <c r="M22" i="7"/>
  <c r="M20" i="7"/>
  <c r="M22" i="6"/>
  <c r="M21" i="7"/>
  <c r="H22" i="7"/>
  <c r="H19" i="6"/>
  <c r="H22" i="6"/>
  <c r="H21" i="6"/>
  <c r="M21" i="5"/>
  <c r="M20" i="5"/>
  <c r="H22" i="5"/>
  <c r="H21" i="5"/>
  <c r="M19" i="5"/>
  <c r="H20" i="5"/>
  <c r="M22" i="5"/>
  <c r="H19" i="5"/>
  <c r="F20" i="4"/>
  <c r="G22" i="4"/>
  <c r="A46" i="4"/>
  <c r="D21" i="4"/>
  <c r="D22" i="4"/>
  <c r="F19" i="4"/>
  <c r="F22" i="4"/>
  <c r="L20" i="4"/>
  <c r="L21" i="4"/>
  <c r="G21" i="4"/>
  <c r="G19" i="4"/>
  <c r="K22" i="4"/>
  <c r="F21" i="4"/>
  <c r="K20" i="4"/>
  <c r="K19" i="4"/>
  <c r="E19" i="4"/>
  <c r="K21" i="4"/>
  <c r="L19" i="4"/>
  <c r="D19" i="4"/>
  <c r="L22" i="4"/>
  <c r="D20" i="4"/>
  <c r="I19" i="4"/>
  <c r="I21" i="4"/>
  <c r="I20" i="4"/>
  <c r="G20" i="4"/>
  <c r="I22" i="4"/>
  <c r="J19" i="4"/>
  <c r="E20" i="4"/>
  <c r="E21" i="4"/>
  <c r="J21" i="4"/>
  <c r="J20" i="4"/>
  <c r="J22" i="4"/>
  <c r="E22" i="4"/>
  <c r="G26" i="10" l="1"/>
  <c r="G24" i="10"/>
  <c r="L25" i="10"/>
  <c r="L23" i="10"/>
  <c r="G25" i="10"/>
  <c r="G23" i="10"/>
  <c r="L26" i="10"/>
  <c r="L24" i="10"/>
  <c r="Z7" i="10" a="1"/>
  <c r="Z7" i="10" s="1"/>
  <c r="F26" i="10"/>
  <c r="F24" i="10"/>
  <c r="K25" i="10"/>
  <c r="K23" i="10"/>
  <c r="F25" i="10"/>
  <c r="F23" i="10"/>
  <c r="K26" i="10"/>
  <c r="K24" i="10"/>
  <c r="Y7" i="10" a="1"/>
  <c r="Y7" i="10" s="1"/>
  <c r="C20" i="6"/>
  <c r="E26" i="6" s="1"/>
  <c r="AD7" i="9" a="1"/>
  <c r="AD7" i="9" s="1"/>
  <c r="D26" i="10"/>
  <c r="D24" i="10"/>
  <c r="I25" i="10"/>
  <c r="I23" i="10"/>
  <c r="M23" i="10" s="1"/>
  <c r="D25" i="10"/>
  <c r="D23" i="10"/>
  <c r="I24" i="10"/>
  <c r="W7" i="10" a="1"/>
  <c r="W7" i="10" s="1"/>
  <c r="I26" i="10"/>
  <c r="E26" i="10"/>
  <c r="E24" i="10"/>
  <c r="J25" i="10"/>
  <c r="J23" i="10"/>
  <c r="E25" i="10"/>
  <c r="E23" i="10"/>
  <c r="J26" i="10"/>
  <c r="J24" i="10"/>
  <c r="X7" i="10" a="1"/>
  <c r="X7" i="10" s="1"/>
  <c r="AB7" i="6" a="1"/>
  <c r="AB7" i="6" s="1"/>
  <c r="C19" i="6"/>
  <c r="I24" i="6" s="1"/>
  <c r="AC7" i="8" a="1"/>
  <c r="AC7" i="8" s="1"/>
  <c r="AB7" i="9" a="1"/>
  <c r="AB7" i="9" s="1"/>
  <c r="C19" i="8"/>
  <c r="D25" i="8" s="1"/>
  <c r="C20" i="7"/>
  <c r="J25" i="7" s="1"/>
  <c r="AA7" i="8" a="1"/>
  <c r="AA7" i="8" s="1"/>
  <c r="C21" i="8"/>
  <c r="F25" i="8" s="1"/>
  <c r="C20" i="9"/>
  <c r="C19" i="9"/>
  <c r="AA7" i="9" a="1"/>
  <c r="AA7" i="9" s="1"/>
  <c r="C22" i="9"/>
  <c r="AC7" i="9" a="1"/>
  <c r="AC7" i="9" s="1"/>
  <c r="C21" i="9"/>
  <c r="AD7" i="6" a="1"/>
  <c r="AD7" i="6" s="1"/>
  <c r="C20" i="8"/>
  <c r="AB7" i="8" a="1"/>
  <c r="AB7" i="8" s="1"/>
  <c r="AD7" i="8" a="1"/>
  <c r="AD7" i="8" s="1"/>
  <c r="C22" i="8"/>
  <c r="AC7" i="6" a="1"/>
  <c r="AC7" i="6" s="1"/>
  <c r="C21" i="6"/>
  <c r="F24" i="6" s="1"/>
  <c r="AA7" i="6" a="1"/>
  <c r="AA7" i="6" s="1"/>
  <c r="C19" i="7"/>
  <c r="AA7" i="7" a="1"/>
  <c r="AA7" i="7" s="1"/>
  <c r="C22" i="6"/>
  <c r="L25" i="6" s="1"/>
  <c r="AC7" i="7" a="1"/>
  <c r="AC7" i="7" s="1"/>
  <c r="C21" i="7"/>
  <c r="C22" i="7"/>
  <c r="AD7" i="7" a="1"/>
  <c r="AD7" i="7" s="1"/>
  <c r="AB7" i="7" a="1"/>
  <c r="AB7" i="7" s="1"/>
  <c r="W7" i="6" a="1"/>
  <c r="W7" i="6" s="1"/>
  <c r="D25" i="6"/>
  <c r="D23" i="6"/>
  <c r="I26" i="6"/>
  <c r="I25" i="6"/>
  <c r="I23" i="6"/>
  <c r="E25" i="6"/>
  <c r="E23" i="6"/>
  <c r="J26" i="6"/>
  <c r="J24" i="6"/>
  <c r="J25" i="6"/>
  <c r="C21" i="5"/>
  <c r="AC7" i="5" a="1"/>
  <c r="AC7" i="5" s="1"/>
  <c r="AD7" i="5" a="1"/>
  <c r="AD7" i="5" s="1"/>
  <c r="C22" i="5"/>
  <c r="C19" i="5"/>
  <c r="AA7" i="5" a="1"/>
  <c r="AA7" i="5" s="1"/>
  <c r="AB7" i="5" a="1"/>
  <c r="AB7" i="5" s="1"/>
  <c r="C20" i="5"/>
  <c r="A50" i="4"/>
  <c r="H21" i="4"/>
  <c r="H19" i="4"/>
  <c r="H22" i="4"/>
  <c r="M21" i="4"/>
  <c r="M22" i="4"/>
  <c r="M20" i="4"/>
  <c r="M19" i="4"/>
  <c r="H20" i="4"/>
  <c r="D24" i="6" l="1"/>
  <c r="D26" i="6"/>
  <c r="D24" i="8"/>
  <c r="W7" i="8" a="1"/>
  <c r="W7" i="8" s="1"/>
  <c r="X7" i="6" a="1"/>
  <c r="X7" i="6" s="1"/>
  <c r="J23" i="6"/>
  <c r="F23" i="8"/>
  <c r="E24" i="6"/>
  <c r="H24" i="10"/>
  <c r="D26" i="8"/>
  <c r="E24" i="7"/>
  <c r="J24" i="7"/>
  <c r="K25" i="8"/>
  <c r="E26" i="7"/>
  <c r="J26" i="7"/>
  <c r="E23" i="7"/>
  <c r="M25" i="10"/>
  <c r="H26" i="10"/>
  <c r="F26" i="8"/>
  <c r="E25" i="7"/>
  <c r="M26" i="10"/>
  <c r="M24" i="10"/>
  <c r="AB8" i="10" s="1" a="1"/>
  <c r="AB8" i="10" s="1"/>
  <c r="H23" i="10"/>
  <c r="H25" i="10"/>
  <c r="I23" i="8"/>
  <c r="I25" i="8"/>
  <c r="I24" i="8"/>
  <c r="J23" i="7"/>
  <c r="X7" i="7" a="1"/>
  <c r="X7" i="7" s="1"/>
  <c r="D23" i="8"/>
  <c r="I26" i="8"/>
  <c r="Y7" i="8" a="1"/>
  <c r="Y7" i="8" s="1"/>
  <c r="K23" i="8"/>
  <c r="F24" i="8"/>
  <c r="K24" i="8"/>
  <c r="K26" i="8"/>
  <c r="F25" i="9"/>
  <c r="F23" i="9"/>
  <c r="K26" i="9"/>
  <c r="K24" i="9"/>
  <c r="Y7" i="9" a="1"/>
  <c r="Y7" i="9" s="1"/>
  <c r="F26" i="9"/>
  <c r="F24" i="9"/>
  <c r="K25" i="9"/>
  <c r="K23" i="9"/>
  <c r="G25" i="9"/>
  <c r="G23" i="9"/>
  <c r="L26" i="9"/>
  <c r="L24" i="9"/>
  <c r="G26" i="9"/>
  <c r="G24" i="9"/>
  <c r="L25" i="9"/>
  <c r="L23" i="9"/>
  <c r="Z7" i="9" a="1"/>
  <c r="Z7" i="9" s="1"/>
  <c r="G23" i="6"/>
  <c r="L24" i="6"/>
  <c r="L26" i="6"/>
  <c r="I25" i="9"/>
  <c r="I23" i="9"/>
  <c r="W7" i="9" a="1"/>
  <c r="W7" i="9" s="1"/>
  <c r="D25" i="9"/>
  <c r="D23" i="9"/>
  <c r="I26" i="9"/>
  <c r="I24" i="9"/>
  <c r="D26" i="9"/>
  <c r="D24" i="9"/>
  <c r="X7" i="9" a="1"/>
  <c r="X7" i="9" s="1"/>
  <c r="E25" i="9"/>
  <c r="E23" i="9"/>
  <c r="J26" i="9"/>
  <c r="J24" i="9"/>
  <c r="J25" i="9"/>
  <c r="J23" i="9"/>
  <c r="E26" i="9"/>
  <c r="E24" i="9"/>
  <c r="G26" i="6"/>
  <c r="F26" i="6"/>
  <c r="G26" i="8"/>
  <c r="G24" i="8"/>
  <c r="Z7" i="8" a="1"/>
  <c r="Z7" i="8" s="1"/>
  <c r="L26" i="8"/>
  <c r="L25" i="8"/>
  <c r="G23" i="8"/>
  <c r="G25" i="8"/>
  <c r="L24" i="8"/>
  <c r="L23" i="8"/>
  <c r="J26" i="8"/>
  <c r="J24" i="8"/>
  <c r="E26" i="8"/>
  <c r="J25" i="8"/>
  <c r="E23" i="8"/>
  <c r="X7" i="8" a="1"/>
  <c r="X7" i="8" s="1"/>
  <c r="E25" i="8"/>
  <c r="J23" i="8"/>
  <c r="E24" i="8"/>
  <c r="K26" i="6"/>
  <c r="F25" i="6"/>
  <c r="K23" i="6"/>
  <c r="K24" i="6"/>
  <c r="F23" i="6"/>
  <c r="K25" i="6"/>
  <c r="M25" i="6" s="1"/>
  <c r="Y7" i="6" a="1"/>
  <c r="Y7" i="6" s="1"/>
  <c r="G24" i="6"/>
  <c r="H24" i="6" s="1"/>
  <c r="G25" i="6"/>
  <c r="Z7" i="6" a="1"/>
  <c r="Z7" i="6" s="1"/>
  <c r="L23" i="6"/>
  <c r="G25" i="7"/>
  <c r="G23" i="7"/>
  <c r="L26" i="7"/>
  <c r="G26" i="7"/>
  <c r="Z7" i="7" a="1"/>
  <c r="Z7" i="7" s="1"/>
  <c r="G24" i="7"/>
  <c r="L23" i="7"/>
  <c r="L25" i="7"/>
  <c r="L24" i="7"/>
  <c r="F25" i="7"/>
  <c r="K26" i="7"/>
  <c r="K24" i="7"/>
  <c r="K25" i="7"/>
  <c r="F24" i="7"/>
  <c r="Y7" i="7" a="1"/>
  <c r="Y7" i="7" s="1"/>
  <c r="F26" i="7"/>
  <c r="K23" i="7"/>
  <c r="F23" i="7"/>
  <c r="I25" i="7"/>
  <c r="I23" i="7"/>
  <c r="I26" i="7"/>
  <c r="I24" i="7"/>
  <c r="D25" i="7"/>
  <c r="D26" i="7"/>
  <c r="D24" i="7"/>
  <c r="W7" i="7" a="1"/>
  <c r="W7" i="7" s="1"/>
  <c r="D23" i="7"/>
  <c r="D25" i="5"/>
  <c r="D23" i="5"/>
  <c r="I26" i="5"/>
  <c r="I24" i="5"/>
  <c r="D26" i="5"/>
  <c r="D24" i="5"/>
  <c r="I23" i="5"/>
  <c r="W7" i="5" a="1"/>
  <c r="W7" i="5" s="1"/>
  <c r="I25" i="5"/>
  <c r="G25" i="5"/>
  <c r="G23" i="5"/>
  <c r="L26" i="5"/>
  <c r="L24" i="5"/>
  <c r="G26" i="5"/>
  <c r="G24" i="5"/>
  <c r="L25" i="5"/>
  <c r="L23" i="5"/>
  <c r="Z7" i="5" a="1"/>
  <c r="Z7" i="5" s="1"/>
  <c r="E25" i="5"/>
  <c r="E23" i="5"/>
  <c r="J26" i="5"/>
  <c r="J24" i="5"/>
  <c r="E26" i="5"/>
  <c r="E24" i="5"/>
  <c r="J25" i="5"/>
  <c r="J23" i="5"/>
  <c r="X7" i="5" a="1"/>
  <c r="X7" i="5" s="1"/>
  <c r="F25" i="5"/>
  <c r="F23" i="5"/>
  <c r="K26" i="5"/>
  <c r="K24" i="5"/>
  <c r="F26" i="5"/>
  <c r="F24" i="5"/>
  <c r="K25" i="5"/>
  <c r="K23" i="5"/>
  <c r="Y7" i="5" a="1"/>
  <c r="Y7" i="5" s="1"/>
  <c r="AB7" i="4" a="1"/>
  <c r="AB7" i="4" s="1"/>
  <c r="AA7" i="4" a="1"/>
  <c r="AA7" i="4" s="1"/>
  <c r="AC7" i="4" a="1"/>
  <c r="AC7" i="4" s="1"/>
  <c r="AD7" i="4" a="1"/>
  <c r="AD7" i="4" s="1"/>
  <c r="A54" i="4"/>
  <c r="C22" i="4"/>
  <c r="Z7" i="4" s="1" a="1"/>
  <c r="Z7" i="4" s="1"/>
  <c r="C19" i="4"/>
  <c r="W7" i="4" s="1" a="1"/>
  <c r="W7" i="4" s="1"/>
  <c r="C20" i="4"/>
  <c r="X7" i="4" s="1" a="1"/>
  <c r="X7" i="4" s="1"/>
  <c r="C21" i="4"/>
  <c r="Y7" i="4" s="1" a="1"/>
  <c r="Y7" i="4" s="1"/>
  <c r="C25" i="10" l="1"/>
  <c r="AC8" i="10" a="1"/>
  <c r="AC8" i="10" s="1"/>
  <c r="AA8" i="10" a="1"/>
  <c r="AA8" i="10" s="1"/>
  <c r="C23" i="10"/>
  <c r="AD8" i="10" a="1"/>
  <c r="AD8" i="10" s="1"/>
  <c r="C26" i="10"/>
  <c r="C24" i="10"/>
  <c r="H26" i="6"/>
  <c r="M25" i="8"/>
  <c r="C25" i="8" s="1"/>
  <c r="H24" i="9"/>
  <c r="H26" i="8"/>
  <c r="H23" i="6"/>
  <c r="H26" i="9"/>
  <c r="M24" i="6"/>
  <c r="AB8" i="6" s="1" a="1"/>
  <c r="AB8" i="6" s="1"/>
  <c r="H25" i="8"/>
  <c r="H24" i="8"/>
  <c r="H23" i="8"/>
  <c r="M23" i="9"/>
  <c r="M25" i="9"/>
  <c r="M23" i="6"/>
  <c r="M24" i="9"/>
  <c r="M26" i="8"/>
  <c r="M26" i="9"/>
  <c r="M23" i="8"/>
  <c r="H23" i="9"/>
  <c r="M26" i="6"/>
  <c r="H25" i="9"/>
  <c r="M24" i="8"/>
  <c r="H25" i="6"/>
  <c r="C25" i="6" s="1"/>
  <c r="M23" i="7"/>
  <c r="M24" i="7"/>
  <c r="H25" i="7"/>
  <c r="H23" i="7"/>
  <c r="M25" i="7"/>
  <c r="H24" i="7"/>
  <c r="M26" i="7"/>
  <c r="H26" i="7"/>
  <c r="G23" i="4"/>
  <c r="H26" i="5"/>
  <c r="M24" i="5"/>
  <c r="M25" i="5"/>
  <c r="M26" i="5"/>
  <c r="M23" i="5"/>
  <c r="H24" i="5"/>
  <c r="H23" i="5"/>
  <c r="H25" i="5"/>
  <c r="F23" i="4"/>
  <c r="J23" i="4"/>
  <c r="A58" i="4"/>
  <c r="D24" i="4"/>
  <c r="G26" i="4"/>
  <c r="D26" i="4"/>
  <c r="G25" i="4"/>
  <c r="G24" i="4"/>
  <c r="L23" i="4"/>
  <c r="L24" i="4"/>
  <c r="L26" i="4"/>
  <c r="L25" i="4"/>
  <c r="E23" i="4"/>
  <c r="I23" i="4"/>
  <c r="K25" i="4"/>
  <c r="I24" i="4"/>
  <c r="I25" i="4"/>
  <c r="I26" i="4"/>
  <c r="D23" i="4"/>
  <c r="D25" i="4"/>
  <c r="E24" i="4"/>
  <c r="F24" i="4"/>
  <c r="K24" i="4"/>
  <c r="F25" i="4"/>
  <c r="E25" i="4"/>
  <c r="K23" i="4"/>
  <c r="E26" i="4"/>
  <c r="K26" i="4"/>
  <c r="J25" i="4"/>
  <c r="F26" i="4"/>
  <c r="J24" i="4"/>
  <c r="J26" i="4"/>
  <c r="C24" i="6" l="1"/>
  <c r="X8" i="10" a="1"/>
  <c r="X8" i="10" s="1"/>
  <c r="J30" i="10"/>
  <c r="E28" i="10"/>
  <c r="J27" i="10"/>
  <c r="E30" i="10"/>
  <c r="J29" i="10"/>
  <c r="E27" i="10"/>
  <c r="E29" i="10"/>
  <c r="J28" i="10"/>
  <c r="G28" i="10"/>
  <c r="L27" i="10"/>
  <c r="G30" i="10"/>
  <c r="L29" i="10"/>
  <c r="G27" i="10"/>
  <c r="G29" i="10"/>
  <c r="L28" i="10"/>
  <c r="L30" i="10"/>
  <c r="Z8" i="10" a="1"/>
  <c r="Z8" i="10" s="1"/>
  <c r="AC8" i="8" a="1"/>
  <c r="AC8" i="8" s="1"/>
  <c r="D29" i="10"/>
  <c r="I28" i="10"/>
  <c r="I30" i="10"/>
  <c r="M30" i="10" s="1"/>
  <c r="D28" i="10"/>
  <c r="I27" i="10"/>
  <c r="D30" i="10"/>
  <c r="I29" i="10"/>
  <c r="D27" i="10"/>
  <c r="W8" i="10" a="1"/>
  <c r="W8" i="10" s="1"/>
  <c r="AD8" i="6" a="1"/>
  <c r="AD8" i="6" s="1"/>
  <c r="K30" i="10"/>
  <c r="F28" i="10"/>
  <c r="K27" i="10"/>
  <c r="F30" i="10"/>
  <c r="K29" i="10"/>
  <c r="F27" i="10"/>
  <c r="F29" i="10"/>
  <c r="K28" i="10"/>
  <c r="Y8" i="10" a="1"/>
  <c r="Y8" i="10" s="1"/>
  <c r="AA8" i="6" a="1"/>
  <c r="AA8" i="6" s="1"/>
  <c r="C26" i="8"/>
  <c r="L30" i="8" s="1"/>
  <c r="C24" i="9"/>
  <c r="J27" i="9" s="1"/>
  <c r="C24" i="8"/>
  <c r="J30" i="8" s="1"/>
  <c r="C23" i="6"/>
  <c r="D30" i="6" s="1"/>
  <c r="C23" i="8"/>
  <c r="D30" i="8" s="1"/>
  <c r="C26" i="9"/>
  <c r="L27" i="9" s="1"/>
  <c r="AD8" i="8" a="1"/>
  <c r="AD8" i="8" s="1"/>
  <c r="AA8" i="8" a="1"/>
  <c r="AA8" i="8" s="1"/>
  <c r="AA8" i="9" a="1"/>
  <c r="AA8" i="9" s="1"/>
  <c r="C23" i="9"/>
  <c r="C26" i="6"/>
  <c r="G30" i="6" s="1"/>
  <c r="AD8" i="9" a="1"/>
  <c r="AD8" i="9" s="1"/>
  <c r="AB8" i="9" a="1"/>
  <c r="AB8" i="9" s="1"/>
  <c r="AC8" i="7" a="1"/>
  <c r="AC8" i="7" s="1"/>
  <c r="C25" i="9"/>
  <c r="AC8" i="9" a="1"/>
  <c r="AC8" i="9" s="1"/>
  <c r="AC8" i="6" a="1"/>
  <c r="AC8" i="6" s="1"/>
  <c r="C25" i="7"/>
  <c r="K27" i="7" s="1"/>
  <c r="AB8" i="8" a="1"/>
  <c r="AB8" i="8" s="1"/>
  <c r="G28" i="8"/>
  <c r="F29" i="8"/>
  <c r="K28" i="8"/>
  <c r="K30" i="8"/>
  <c r="F28" i="8"/>
  <c r="F30" i="8"/>
  <c r="K29" i="8"/>
  <c r="K27" i="8"/>
  <c r="Y8" i="8" a="1"/>
  <c r="Y8" i="8" s="1"/>
  <c r="F27" i="8"/>
  <c r="E29" i="8"/>
  <c r="J29" i="8"/>
  <c r="C26" i="7"/>
  <c r="AD8" i="7" a="1"/>
  <c r="AD8" i="7" s="1"/>
  <c r="C24" i="7"/>
  <c r="AB8" i="7" a="1"/>
  <c r="AB8" i="7" s="1"/>
  <c r="C23" i="7"/>
  <c r="AA8" i="7" a="1"/>
  <c r="AA8" i="7" s="1"/>
  <c r="F27" i="6"/>
  <c r="K30" i="6"/>
  <c r="F30" i="6"/>
  <c r="K28" i="6"/>
  <c r="Y8" i="6" a="1"/>
  <c r="Y8" i="6" s="1"/>
  <c r="F29" i="6"/>
  <c r="F28" i="6"/>
  <c r="K27" i="6"/>
  <c r="K29" i="6"/>
  <c r="J30" i="6"/>
  <c r="J29" i="6"/>
  <c r="E27" i="6"/>
  <c r="E30" i="6"/>
  <c r="J28" i="6"/>
  <c r="E29" i="6"/>
  <c r="X8" i="6" a="1"/>
  <c r="X8" i="6" s="1"/>
  <c r="E28" i="6"/>
  <c r="J27" i="6"/>
  <c r="C24" i="5"/>
  <c r="AB8" i="5" a="1"/>
  <c r="AB8" i="5" s="1"/>
  <c r="AA8" i="5" a="1"/>
  <c r="AA8" i="5" s="1"/>
  <c r="C23" i="5"/>
  <c r="C25" i="5"/>
  <c r="AC8" i="5" a="1"/>
  <c r="AC8" i="5" s="1"/>
  <c r="C26" i="5"/>
  <c r="AD8" i="5" a="1"/>
  <c r="AD8" i="5" s="1"/>
  <c r="A62" i="4"/>
  <c r="H26" i="4"/>
  <c r="H23" i="4"/>
  <c r="M24" i="4"/>
  <c r="H24" i="4"/>
  <c r="M23" i="4"/>
  <c r="M26" i="4"/>
  <c r="M25" i="4"/>
  <c r="H25" i="4"/>
  <c r="M28" i="10" l="1"/>
  <c r="E30" i="8"/>
  <c r="L28" i="8"/>
  <c r="J28" i="8"/>
  <c r="G27" i="8"/>
  <c r="D29" i="6"/>
  <c r="W8" i="6" a="1"/>
  <c r="W8" i="6" s="1"/>
  <c r="I28" i="6"/>
  <c r="Z8" i="8" a="1"/>
  <c r="Z8" i="8" s="1"/>
  <c r="L27" i="8"/>
  <c r="G30" i="8"/>
  <c r="H30" i="8" s="1"/>
  <c r="I30" i="6"/>
  <c r="M27" i="10"/>
  <c r="H28" i="10"/>
  <c r="C28" i="10" s="1"/>
  <c r="D28" i="6"/>
  <c r="X8" i="8" a="1"/>
  <c r="X8" i="8" s="1"/>
  <c r="G29" i="8"/>
  <c r="E27" i="8"/>
  <c r="L29" i="8"/>
  <c r="H29" i="10"/>
  <c r="J27" i="8"/>
  <c r="E28" i="8"/>
  <c r="H27" i="10"/>
  <c r="J28" i="9"/>
  <c r="M29" i="10"/>
  <c r="E29" i="9"/>
  <c r="H30" i="10"/>
  <c r="I29" i="8"/>
  <c r="I27" i="6"/>
  <c r="E28" i="9"/>
  <c r="I30" i="8"/>
  <c r="M30" i="8" s="1"/>
  <c r="D27" i="6"/>
  <c r="X8" i="9" a="1"/>
  <c r="X8" i="9" s="1"/>
  <c r="J30" i="9"/>
  <c r="Z8" i="9" a="1"/>
  <c r="Z8" i="9" s="1"/>
  <c r="G30" i="9"/>
  <c r="J29" i="9"/>
  <c r="G27" i="9"/>
  <c r="L30" i="9"/>
  <c r="L28" i="9"/>
  <c r="G27" i="6"/>
  <c r="E27" i="9"/>
  <c r="G29" i="9"/>
  <c r="W8" i="8" a="1"/>
  <c r="W8" i="8" s="1"/>
  <c r="I27" i="8"/>
  <c r="D28" i="8"/>
  <c r="I28" i="8"/>
  <c r="M28" i="8" s="1"/>
  <c r="E30" i="9"/>
  <c r="D29" i="8"/>
  <c r="D27" i="8"/>
  <c r="I29" i="6"/>
  <c r="L29" i="9"/>
  <c r="G28" i="9"/>
  <c r="F27" i="7"/>
  <c r="K29" i="7"/>
  <c r="F30" i="7"/>
  <c r="F29" i="7"/>
  <c r="K28" i="7"/>
  <c r="F28" i="7"/>
  <c r="K30" i="7"/>
  <c r="G28" i="6"/>
  <c r="Z8" i="6" a="1"/>
  <c r="Z8" i="6" s="1"/>
  <c r="L27" i="6"/>
  <c r="L28" i="6"/>
  <c r="L29" i="6"/>
  <c r="Y8" i="7" a="1"/>
  <c r="Y8" i="7" s="1"/>
  <c r="G29" i="6"/>
  <c r="H29" i="6" s="1"/>
  <c r="L30" i="6"/>
  <c r="D30" i="9"/>
  <c r="I29" i="9"/>
  <c r="D29" i="9"/>
  <c r="I28" i="9"/>
  <c r="D28" i="9"/>
  <c r="I27" i="9"/>
  <c r="I30" i="9"/>
  <c r="D27" i="9"/>
  <c r="W8" i="9" a="1"/>
  <c r="W8" i="9" s="1"/>
  <c r="F29" i="9"/>
  <c r="K28" i="9"/>
  <c r="K30" i="9"/>
  <c r="F30" i="9"/>
  <c r="K29" i="9"/>
  <c r="F27" i="9"/>
  <c r="Y8" i="9" a="1"/>
  <c r="Y8" i="9" s="1"/>
  <c r="F28" i="9"/>
  <c r="K27" i="9"/>
  <c r="H30" i="6"/>
  <c r="E30" i="7"/>
  <c r="J29" i="7"/>
  <c r="E27" i="7"/>
  <c r="E29" i="7"/>
  <c r="J28" i="7"/>
  <c r="J30" i="7"/>
  <c r="X8" i="7" a="1"/>
  <c r="X8" i="7" s="1"/>
  <c r="E28" i="7"/>
  <c r="J27" i="7"/>
  <c r="D28" i="7"/>
  <c r="I27" i="7"/>
  <c r="D30" i="7"/>
  <c r="I29" i="7"/>
  <c r="D27" i="7"/>
  <c r="D29" i="7"/>
  <c r="I28" i="7"/>
  <c r="I30" i="7"/>
  <c r="W8" i="7" a="1"/>
  <c r="W8" i="7" s="1"/>
  <c r="G27" i="7"/>
  <c r="G29" i="7"/>
  <c r="L28" i="7"/>
  <c r="L30" i="7"/>
  <c r="G28" i="7"/>
  <c r="L29" i="7"/>
  <c r="L27" i="7"/>
  <c r="Z8" i="7" a="1"/>
  <c r="Z8" i="7" s="1"/>
  <c r="G30" i="7"/>
  <c r="G27" i="5"/>
  <c r="G29" i="5"/>
  <c r="L28" i="5"/>
  <c r="L30" i="5"/>
  <c r="G28" i="5"/>
  <c r="L27" i="5"/>
  <c r="G30" i="5"/>
  <c r="L29" i="5"/>
  <c r="Z8" i="5" a="1"/>
  <c r="Z8" i="5" s="1"/>
  <c r="D30" i="5"/>
  <c r="I29" i="5"/>
  <c r="D27" i="5"/>
  <c r="D29" i="5"/>
  <c r="I28" i="5"/>
  <c r="I30" i="5"/>
  <c r="W8" i="5" a="1"/>
  <c r="W8" i="5" s="1"/>
  <c r="D28" i="5"/>
  <c r="I27" i="5"/>
  <c r="F27" i="5"/>
  <c r="F29" i="5"/>
  <c r="K28" i="5"/>
  <c r="Y8" i="5" a="1"/>
  <c r="Y8" i="5" s="1"/>
  <c r="K30" i="5"/>
  <c r="F28" i="5"/>
  <c r="K27" i="5"/>
  <c r="F30" i="5"/>
  <c r="K29" i="5"/>
  <c r="AB8" i="4" a="1"/>
  <c r="AB8" i="4" s="1"/>
  <c r="E30" i="5"/>
  <c r="J29" i="5"/>
  <c r="E27" i="5"/>
  <c r="E29" i="5"/>
  <c r="J28" i="5"/>
  <c r="J30" i="5"/>
  <c r="E28" i="5"/>
  <c r="J27" i="5"/>
  <c r="X8" i="5" a="1"/>
  <c r="X8" i="5" s="1"/>
  <c r="AC8" i="4" a="1"/>
  <c r="AC8" i="4" s="1"/>
  <c r="AA8" i="4" a="1"/>
  <c r="AA8" i="4" s="1"/>
  <c r="AD8" i="4" a="1"/>
  <c r="AD8" i="4" s="1"/>
  <c r="C25" i="4"/>
  <c r="Y8" i="4" s="1" a="1"/>
  <c r="Y8" i="4" s="1"/>
  <c r="A66" i="4"/>
  <c r="C26" i="4"/>
  <c r="Z8" i="4" s="1" a="1"/>
  <c r="Z8" i="4" s="1"/>
  <c r="C23" i="4"/>
  <c r="W8" i="4" s="1" a="1"/>
  <c r="W8" i="4" s="1"/>
  <c r="C24" i="4"/>
  <c r="X8" i="4" s="1" a="1"/>
  <c r="X8" i="4" s="1"/>
  <c r="H28" i="6" l="1"/>
  <c r="H28" i="8"/>
  <c r="M27" i="8"/>
  <c r="M30" i="6"/>
  <c r="M28" i="6"/>
  <c r="H29" i="8"/>
  <c r="AB9" i="10" a="1"/>
  <c r="AB9" i="10" s="1"/>
  <c r="M29" i="8"/>
  <c r="AC9" i="8" s="1" a="1"/>
  <c r="AC9" i="8" s="1"/>
  <c r="H27" i="8"/>
  <c r="AA9" i="8" s="1" a="1"/>
  <c r="AA9" i="8" s="1"/>
  <c r="M27" i="6"/>
  <c r="AD9" i="10" a="1"/>
  <c r="AD9" i="10" s="1"/>
  <c r="C30" i="10"/>
  <c r="AA9" i="10" a="1"/>
  <c r="AA9" i="10" s="1"/>
  <c r="C27" i="10"/>
  <c r="C29" i="10"/>
  <c r="AC9" i="10" a="1"/>
  <c r="AC9" i="10" s="1"/>
  <c r="E31" i="10"/>
  <c r="E33" i="10"/>
  <c r="J32" i="10"/>
  <c r="J34" i="10"/>
  <c r="X9" i="10" a="1"/>
  <c r="X9" i="10" s="1"/>
  <c r="E32" i="10"/>
  <c r="J31" i="10"/>
  <c r="E34" i="10"/>
  <c r="J33" i="10"/>
  <c r="H27" i="6"/>
  <c r="M29" i="6"/>
  <c r="AC9" i="6" s="1" a="1"/>
  <c r="AC9" i="6" s="1"/>
  <c r="AB9" i="6" a="1"/>
  <c r="AB9" i="6" s="1"/>
  <c r="H27" i="9"/>
  <c r="M30" i="9"/>
  <c r="M27" i="9"/>
  <c r="H28" i="9"/>
  <c r="M28" i="9"/>
  <c r="H29" i="9"/>
  <c r="M29" i="9"/>
  <c r="H30" i="9"/>
  <c r="C28" i="8"/>
  <c r="AB9" i="8" a="1"/>
  <c r="AB9" i="8" s="1"/>
  <c r="C30" i="6"/>
  <c r="G33" i="6" s="1"/>
  <c r="C30" i="8"/>
  <c r="AD9" i="8" a="1"/>
  <c r="AD9" i="8" s="1"/>
  <c r="C28" i="6"/>
  <c r="E32" i="6" s="1"/>
  <c r="H30" i="7"/>
  <c r="M27" i="7"/>
  <c r="H28" i="7"/>
  <c r="M30" i="7"/>
  <c r="M28" i="7"/>
  <c r="AD9" i="6" a="1"/>
  <c r="AD9" i="6" s="1"/>
  <c r="H29" i="7"/>
  <c r="H27" i="7"/>
  <c r="M29" i="7"/>
  <c r="M29" i="5"/>
  <c r="H27" i="5"/>
  <c r="H30" i="5"/>
  <c r="M30" i="5"/>
  <c r="M28" i="5"/>
  <c r="M27" i="5"/>
  <c r="H28" i="5"/>
  <c r="H29" i="5"/>
  <c r="J27" i="4"/>
  <c r="K29" i="4"/>
  <c r="G27" i="4"/>
  <c r="I28" i="4"/>
  <c r="D29" i="4"/>
  <c r="K30" i="4"/>
  <c r="F27" i="4"/>
  <c r="F30" i="4"/>
  <c r="K27" i="4"/>
  <c r="F29" i="4"/>
  <c r="F28" i="4"/>
  <c r="K28" i="4"/>
  <c r="A70" i="4"/>
  <c r="L29" i="4"/>
  <c r="G30" i="4"/>
  <c r="L30" i="4"/>
  <c r="G29" i="4"/>
  <c r="L28" i="4"/>
  <c r="L27" i="4"/>
  <c r="G28" i="4"/>
  <c r="I29" i="4"/>
  <c r="E27" i="4"/>
  <c r="J29" i="4"/>
  <c r="E30" i="4"/>
  <c r="D27" i="4"/>
  <c r="E28" i="4"/>
  <c r="J28" i="4"/>
  <c r="E29" i="4"/>
  <c r="I27" i="4"/>
  <c r="J30" i="4"/>
  <c r="D30" i="4"/>
  <c r="I30" i="4"/>
  <c r="D28" i="4"/>
  <c r="C27" i="8" l="1"/>
  <c r="AA9" i="6" a="1"/>
  <c r="AA9" i="6" s="1"/>
  <c r="C27" i="6"/>
  <c r="I33" i="6" s="1"/>
  <c r="C29" i="8"/>
  <c r="C27" i="9"/>
  <c r="D32" i="9" s="1"/>
  <c r="F31" i="10"/>
  <c r="F33" i="10"/>
  <c r="K32" i="10"/>
  <c r="K34" i="10"/>
  <c r="Y9" i="10" a="1"/>
  <c r="Y9" i="10" s="1"/>
  <c r="F32" i="10"/>
  <c r="K31" i="10"/>
  <c r="F34" i="10"/>
  <c r="K33" i="10"/>
  <c r="D31" i="10"/>
  <c r="D33" i="10"/>
  <c r="I32" i="10"/>
  <c r="I34" i="10"/>
  <c r="D32" i="10"/>
  <c r="I31" i="10"/>
  <c r="D34" i="10"/>
  <c r="I33" i="10"/>
  <c r="W9" i="10" a="1"/>
  <c r="W9" i="10" s="1"/>
  <c r="C29" i="6"/>
  <c r="K34" i="6" s="1"/>
  <c r="L31" i="6"/>
  <c r="G33" i="10"/>
  <c r="L32" i="10"/>
  <c r="L34" i="10"/>
  <c r="Z9" i="10" a="1"/>
  <c r="Z9" i="10" s="1"/>
  <c r="G32" i="10"/>
  <c r="L31" i="10"/>
  <c r="G34" i="10"/>
  <c r="L33" i="10"/>
  <c r="G31" i="10"/>
  <c r="G31" i="6"/>
  <c r="F31" i="6"/>
  <c r="D33" i="9"/>
  <c r="I32" i="9"/>
  <c r="W9" i="9" a="1"/>
  <c r="W9" i="9" s="1"/>
  <c r="I34" i="9"/>
  <c r="C30" i="9"/>
  <c r="AD9" i="9" a="1"/>
  <c r="AD9" i="9" s="1"/>
  <c r="C29" i="9"/>
  <c r="AC9" i="9" a="1"/>
  <c r="AC9" i="9" s="1"/>
  <c r="AB9" i="9" a="1"/>
  <c r="AB9" i="9" s="1"/>
  <c r="C28" i="9"/>
  <c r="AA9" i="9" a="1"/>
  <c r="AA9" i="9" s="1"/>
  <c r="D32" i="6"/>
  <c r="W9" i="6" a="1"/>
  <c r="W9" i="6" s="1"/>
  <c r="I31" i="6"/>
  <c r="I34" i="6"/>
  <c r="I32" i="6"/>
  <c r="D33" i="6"/>
  <c r="D34" i="6"/>
  <c r="AD9" i="7" a="1"/>
  <c r="AD9" i="7" s="1"/>
  <c r="J34" i="6"/>
  <c r="D31" i="6"/>
  <c r="C30" i="7"/>
  <c r="L33" i="7" s="1"/>
  <c r="G31" i="8"/>
  <c r="G33" i="8"/>
  <c r="L32" i="8"/>
  <c r="L34" i="8"/>
  <c r="G32" i="8"/>
  <c r="L31" i="8"/>
  <c r="G34" i="8"/>
  <c r="L33" i="8"/>
  <c r="Z9" i="8" a="1"/>
  <c r="Z9" i="8" s="1"/>
  <c r="J32" i="6"/>
  <c r="E31" i="6"/>
  <c r="E34" i="6"/>
  <c r="Z9" i="6" a="1"/>
  <c r="Z9" i="6" s="1"/>
  <c r="E34" i="8"/>
  <c r="J33" i="8"/>
  <c r="E31" i="8"/>
  <c r="E33" i="8"/>
  <c r="J32" i="8"/>
  <c r="J34" i="8"/>
  <c r="E32" i="8"/>
  <c r="J31" i="8"/>
  <c r="X9" i="8" a="1"/>
  <c r="X9" i="8" s="1"/>
  <c r="L33" i="6"/>
  <c r="G32" i="6"/>
  <c r="F31" i="8"/>
  <c r="F33" i="8"/>
  <c r="K32" i="8"/>
  <c r="K34" i="8"/>
  <c r="F32" i="8"/>
  <c r="F34" i="8"/>
  <c r="Y9" i="8" a="1"/>
  <c r="Y9" i="8" s="1"/>
  <c r="K31" i="8"/>
  <c r="K33" i="8"/>
  <c r="E33" i="6"/>
  <c r="X9" i="6" a="1"/>
  <c r="X9" i="6" s="1"/>
  <c r="L34" i="6"/>
  <c r="J33" i="6"/>
  <c r="G34" i="6"/>
  <c r="J31" i="6"/>
  <c r="L32" i="6"/>
  <c r="D34" i="8"/>
  <c r="I33" i="8"/>
  <c r="D31" i="8"/>
  <c r="D33" i="8"/>
  <c r="I32" i="8"/>
  <c r="I34" i="8"/>
  <c r="D32" i="8"/>
  <c r="I31" i="8"/>
  <c r="W9" i="8" a="1"/>
  <c r="W9" i="8" s="1"/>
  <c r="AD9" i="5" a="1"/>
  <c r="AD9" i="5" s="1"/>
  <c r="C27" i="7"/>
  <c r="AA9" i="7" a="1"/>
  <c r="AA9" i="7" s="1"/>
  <c r="C27" i="5"/>
  <c r="D34" i="5" s="1"/>
  <c r="C29" i="7"/>
  <c r="AC9" i="7" a="1"/>
  <c r="AC9" i="7" s="1"/>
  <c r="C30" i="5"/>
  <c r="G33" i="5" s="1"/>
  <c r="C28" i="7"/>
  <c r="AB9" i="7" a="1"/>
  <c r="AB9" i="7" s="1"/>
  <c r="AC9" i="5" a="1"/>
  <c r="AC9" i="5" s="1"/>
  <c r="C29" i="5"/>
  <c r="C28" i="5"/>
  <c r="AB9" i="5" a="1"/>
  <c r="AB9" i="5" s="1"/>
  <c r="AA9" i="5" a="1"/>
  <c r="AA9" i="5" s="1"/>
  <c r="A74" i="4"/>
  <c r="H30" i="4"/>
  <c r="M27" i="4"/>
  <c r="M28" i="4"/>
  <c r="H29" i="4"/>
  <c r="H27" i="4"/>
  <c r="H28" i="4"/>
  <c r="M29" i="4"/>
  <c r="M30" i="4"/>
  <c r="D31" i="9" l="1"/>
  <c r="I33" i="9"/>
  <c r="D34" i="9"/>
  <c r="K32" i="6"/>
  <c r="M32" i="6" s="1"/>
  <c r="I31" i="9"/>
  <c r="F33" i="6"/>
  <c r="H33" i="6" s="1"/>
  <c r="H31" i="10"/>
  <c r="F34" i="6"/>
  <c r="H34" i="6" s="1"/>
  <c r="M32" i="10"/>
  <c r="H33" i="10"/>
  <c r="F32" i="6"/>
  <c r="H32" i="6" s="1"/>
  <c r="K31" i="6"/>
  <c r="M31" i="6" s="1"/>
  <c r="M33" i="10"/>
  <c r="M34" i="6"/>
  <c r="Y9" i="6" a="1"/>
  <c r="Y9" i="6" s="1"/>
  <c r="H34" i="10"/>
  <c r="K33" i="6"/>
  <c r="M33" i="6" s="1"/>
  <c r="M31" i="10"/>
  <c r="H32" i="10"/>
  <c r="M34" i="10"/>
  <c r="G34" i="9"/>
  <c r="L33" i="9"/>
  <c r="G31" i="9"/>
  <c r="G33" i="9"/>
  <c r="L32" i="9"/>
  <c r="L34" i="9"/>
  <c r="G32" i="9"/>
  <c r="L31" i="9"/>
  <c r="Z9" i="9" a="1"/>
  <c r="Z9" i="9" s="1"/>
  <c r="F32" i="9"/>
  <c r="K31" i="9"/>
  <c r="F34" i="9"/>
  <c r="K33" i="9"/>
  <c r="F31" i="9"/>
  <c r="F33" i="9"/>
  <c r="K32" i="9"/>
  <c r="K34" i="9"/>
  <c r="Y9" i="9" a="1"/>
  <c r="Y9" i="9" s="1"/>
  <c r="E32" i="9"/>
  <c r="J31" i="9"/>
  <c r="E34" i="9"/>
  <c r="J33" i="9"/>
  <c r="E31" i="9"/>
  <c r="E33" i="9"/>
  <c r="J32" i="9"/>
  <c r="J34" i="9"/>
  <c r="X9" i="9" a="1"/>
  <c r="X9" i="9" s="1"/>
  <c r="G32" i="7"/>
  <c r="H31" i="6"/>
  <c r="Z9" i="7" a="1"/>
  <c r="Z9" i="7" s="1"/>
  <c r="L34" i="7"/>
  <c r="L32" i="7"/>
  <c r="G34" i="7"/>
  <c r="L31" i="7"/>
  <c r="G33" i="7"/>
  <c r="G31" i="7"/>
  <c r="H31" i="8"/>
  <c r="H33" i="8"/>
  <c r="M32" i="8"/>
  <c r="M34" i="8"/>
  <c r="G34" i="5"/>
  <c r="I32" i="5"/>
  <c r="H32" i="8"/>
  <c r="L31" i="5"/>
  <c r="G32" i="5"/>
  <c r="M33" i="8"/>
  <c r="H34" i="8"/>
  <c r="L33" i="5"/>
  <c r="M31" i="8"/>
  <c r="D33" i="5"/>
  <c r="Z9" i="5" a="1"/>
  <c r="Z9" i="5" s="1"/>
  <c r="G31" i="5"/>
  <c r="L34" i="5"/>
  <c r="L32" i="5"/>
  <c r="I33" i="5"/>
  <c r="W9" i="5" a="1"/>
  <c r="W9" i="5" s="1"/>
  <c r="I31" i="5"/>
  <c r="D32" i="5"/>
  <c r="J34" i="7"/>
  <c r="E32" i="7"/>
  <c r="J31" i="7"/>
  <c r="E34" i="7"/>
  <c r="J33" i="7"/>
  <c r="E31" i="7"/>
  <c r="E33" i="7"/>
  <c r="J32" i="7"/>
  <c r="X9" i="7" a="1"/>
  <c r="X9" i="7" s="1"/>
  <c r="I34" i="5"/>
  <c r="D31" i="5"/>
  <c r="I34" i="7"/>
  <c r="D32" i="7"/>
  <c r="I31" i="7"/>
  <c r="D34" i="7"/>
  <c r="I33" i="7"/>
  <c r="D31" i="7"/>
  <c r="D33" i="7"/>
  <c r="I32" i="7"/>
  <c r="W9" i="7" a="1"/>
  <c r="W9" i="7" s="1"/>
  <c r="F32" i="7"/>
  <c r="K31" i="7"/>
  <c r="F34" i="7"/>
  <c r="K33" i="7"/>
  <c r="F31" i="7"/>
  <c r="F33" i="7"/>
  <c r="K32" i="7"/>
  <c r="K34" i="7"/>
  <c r="Y9" i="7" a="1"/>
  <c r="Y9" i="7" s="1"/>
  <c r="AB9" i="4" a="1"/>
  <c r="AB9" i="4" s="1"/>
  <c r="AA9" i="4" a="1"/>
  <c r="AA9" i="4" s="1"/>
  <c r="F32" i="5"/>
  <c r="K31" i="5"/>
  <c r="F34" i="5"/>
  <c r="K33" i="5"/>
  <c r="F31" i="5"/>
  <c r="F33" i="5"/>
  <c r="K32" i="5"/>
  <c r="K34" i="5"/>
  <c r="Y9" i="5" a="1"/>
  <c r="Y9" i="5" s="1"/>
  <c r="X9" i="5" a="1"/>
  <c r="X9" i="5" s="1"/>
  <c r="E32" i="5"/>
  <c r="J31" i="5"/>
  <c r="E34" i="5"/>
  <c r="J33" i="5"/>
  <c r="E31" i="5"/>
  <c r="E33" i="5"/>
  <c r="J32" i="5"/>
  <c r="J34" i="5"/>
  <c r="AC9" i="4" a="1"/>
  <c r="AC9" i="4" s="1"/>
  <c r="AD9" i="4" a="1"/>
  <c r="AD9" i="4" s="1"/>
  <c r="A78" i="4"/>
  <c r="C30" i="4"/>
  <c r="Z9" i="4" s="1" a="1"/>
  <c r="Z9" i="4" s="1"/>
  <c r="C29" i="4"/>
  <c r="Y9" i="4" s="1" a="1"/>
  <c r="Y9" i="4" s="1"/>
  <c r="C27" i="4"/>
  <c r="W9" i="4" s="1" a="1"/>
  <c r="W9" i="4" s="1"/>
  <c r="C28" i="4"/>
  <c r="X9" i="4" s="1" a="1"/>
  <c r="X9" i="4" s="1"/>
  <c r="AC10" i="10" l="1" a="1"/>
  <c r="AC10" i="10" s="1"/>
  <c r="C31" i="10"/>
  <c r="H33" i="9"/>
  <c r="H31" i="9"/>
  <c r="C34" i="6"/>
  <c r="G38" i="6" s="1"/>
  <c r="AC10" i="6" a="1"/>
  <c r="AC10" i="6" s="1"/>
  <c r="H32" i="9"/>
  <c r="M33" i="9"/>
  <c r="H34" i="9"/>
  <c r="D36" i="10"/>
  <c r="I35" i="10"/>
  <c r="D38" i="10"/>
  <c r="I37" i="10"/>
  <c r="W10" i="10" a="1"/>
  <c r="W10" i="10" s="1"/>
  <c r="D35" i="10"/>
  <c r="D37" i="10"/>
  <c r="I36" i="10"/>
  <c r="I38" i="10"/>
  <c r="AB10" i="10" a="1"/>
  <c r="AB10" i="10" s="1"/>
  <c r="C32" i="10"/>
  <c r="C34" i="10"/>
  <c r="AD10" i="10" a="1"/>
  <c r="AD10" i="10" s="1"/>
  <c r="AA10" i="10" a="1"/>
  <c r="AA10" i="10" s="1"/>
  <c r="C33" i="10"/>
  <c r="M32" i="9"/>
  <c r="C31" i="6"/>
  <c r="I37" i="6" s="1"/>
  <c r="M34" i="9"/>
  <c r="M31" i="9"/>
  <c r="C31" i="9" s="1"/>
  <c r="AD10" i="6" a="1"/>
  <c r="AD10" i="6" s="1"/>
  <c r="AA10" i="6" a="1"/>
  <c r="AA10" i="6" s="1"/>
  <c r="C33" i="9"/>
  <c r="AC10" i="9" a="1"/>
  <c r="AC10" i="9" s="1"/>
  <c r="C32" i="6"/>
  <c r="J38" i="6" s="1"/>
  <c r="C31" i="8"/>
  <c r="D38" i="8" s="1"/>
  <c r="AB10" i="8" a="1"/>
  <c r="AB10" i="8" s="1"/>
  <c r="AB10" i="6" a="1"/>
  <c r="AB10" i="6" s="1"/>
  <c r="AC10" i="8" a="1"/>
  <c r="AC10" i="8" s="1"/>
  <c r="C32" i="8"/>
  <c r="E36" i="8" s="1"/>
  <c r="C33" i="6"/>
  <c r="F36" i="6" s="1"/>
  <c r="C33" i="8"/>
  <c r="F35" i="8" s="1"/>
  <c r="C34" i="8"/>
  <c r="AD10" i="8" a="1"/>
  <c r="AD10" i="8" s="1"/>
  <c r="AA10" i="8" a="1"/>
  <c r="AA10" i="8" s="1"/>
  <c r="M33" i="7"/>
  <c r="H34" i="7"/>
  <c r="H31" i="7"/>
  <c r="M31" i="7"/>
  <c r="H32" i="7"/>
  <c r="H33" i="7"/>
  <c r="M32" i="7"/>
  <c r="M34" i="7"/>
  <c r="M34" i="5"/>
  <c r="H33" i="5"/>
  <c r="H32" i="5"/>
  <c r="H31" i="5"/>
  <c r="H34" i="5"/>
  <c r="M31" i="5"/>
  <c r="M33" i="5"/>
  <c r="M32" i="5"/>
  <c r="G36" i="6"/>
  <c r="L35" i="6"/>
  <c r="G35" i="6"/>
  <c r="G37" i="6"/>
  <c r="L36" i="6"/>
  <c r="L38" i="6"/>
  <c r="Z10" i="6" a="1"/>
  <c r="Z10" i="6" s="1"/>
  <c r="F31" i="4"/>
  <c r="G33" i="4"/>
  <c r="I33" i="4"/>
  <c r="J32" i="4"/>
  <c r="E32" i="4"/>
  <c r="A82" i="4"/>
  <c r="I34" i="4"/>
  <c r="J34" i="4"/>
  <c r="J33" i="4"/>
  <c r="E34" i="4"/>
  <c r="J31" i="4"/>
  <c r="L34" i="4"/>
  <c r="E33" i="4"/>
  <c r="L32" i="4"/>
  <c r="E31" i="4"/>
  <c r="G32" i="4"/>
  <c r="G34" i="4"/>
  <c r="L31" i="4"/>
  <c r="G31" i="4"/>
  <c r="L33" i="4"/>
  <c r="D34" i="4"/>
  <c r="D33" i="4"/>
  <c r="I32" i="4"/>
  <c r="D32" i="4"/>
  <c r="D31" i="4"/>
  <c r="I31" i="4"/>
  <c r="K32" i="4"/>
  <c r="K33" i="4"/>
  <c r="F33" i="4"/>
  <c r="F34" i="4"/>
  <c r="K31" i="4"/>
  <c r="F32" i="4"/>
  <c r="K34" i="4"/>
  <c r="L37" i="6" l="1"/>
  <c r="AB10" i="9" a="1"/>
  <c r="AB10" i="9" s="1"/>
  <c r="C34" i="9"/>
  <c r="C32" i="9"/>
  <c r="D38" i="6"/>
  <c r="D35" i="6"/>
  <c r="D37" i="6"/>
  <c r="I36" i="6"/>
  <c r="W10" i="6" a="1"/>
  <c r="W10" i="6" s="1"/>
  <c r="AA10" i="9" a="1"/>
  <c r="AA10" i="9" s="1"/>
  <c r="E36" i="10"/>
  <c r="J35" i="10"/>
  <c r="E38" i="10"/>
  <c r="J37" i="10"/>
  <c r="X10" i="10" a="1"/>
  <c r="X10" i="10" s="1"/>
  <c r="E35" i="10"/>
  <c r="E37" i="10"/>
  <c r="J36" i="10"/>
  <c r="J38" i="10"/>
  <c r="D36" i="6"/>
  <c r="I35" i="6"/>
  <c r="AD10" i="9" a="1"/>
  <c r="AD10" i="9" s="1"/>
  <c r="Y10" i="10" a="1"/>
  <c r="Y10" i="10" s="1"/>
  <c r="F38" i="10"/>
  <c r="K37" i="10"/>
  <c r="F35" i="10"/>
  <c r="F37" i="10"/>
  <c r="K36" i="10"/>
  <c r="K38" i="10"/>
  <c r="F36" i="10"/>
  <c r="K35" i="10"/>
  <c r="G38" i="10"/>
  <c r="L37" i="10"/>
  <c r="G35" i="10"/>
  <c r="G37" i="10"/>
  <c r="L36" i="10"/>
  <c r="L38" i="10"/>
  <c r="G36" i="10"/>
  <c r="L35" i="10"/>
  <c r="Z10" i="10" a="1"/>
  <c r="Z10" i="10" s="1"/>
  <c r="I38" i="6"/>
  <c r="K37" i="6"/>
  <c r="K38" i="6"/>
  <c r="Y10" i="6" a="1"/>
  <c r="Y10" i="6" s="1"/>
  <c r="F35" i="6"/>
  <c r="D35" i="8"/>
  <c r="K36" i="6"/>
  <c r="X10" i="8" a="1"/>
  <c r="X10" i="8" s="1"/>
  <c r="F37" i="6"/>
  <c r="E37" i="8"/>
  <c r="D36" i="8"/>
  <c r="K35" i="8"/>
  <c r="I35" i="8"/>
  <c r="J36" i="6"/>
  <c r="E37" i="6"/>
  <c r="E35" i="6"/>
  <c r="J37" i="6"/>
  <c r="F36" i="8"/>
  <c r="I38" i="8"/>
  <c r="E38" i="6"/>
  <c r="E36" i="6"/>
  <c r="D37" i="8"/>
  <c r="J35" i="6"/>
  <c r="K38" i="9"/>
  <c r="F36" i="9"/>
  <c r="K35" i="9"/>
  <c r="F38" i="9"/>
  <c r="K37" i="9"/>
  <c r="F35" i="9"/>
  <c r="F37" i="9"/>
  <c r="K36" i="9"/>
  <c r="Y10" i="9" a="1"/>
  <c r="Y10" i="9" s="1"/>
  <c r="L38" i="9"/>
  <c r="G36" i="9"/>
  <c r="L35" i="9"/>
  <c r="G38" i="9"/>
  <c r="L37" i="9"/>
  <c r="G35" i="9"/>
  <c r="G37" i="9"/>
  <c r="L36" i="9"/>
  <c r="Z10" i="9" a="1"/>
  <c r="Z10" i="9" s="1"/>
  <c r="D37" i="9"/>
  <c r="I36" i="9"/>
  <c r="I38" i="9"/>
  <c r="D36" i="9"/>
  <c r="I35" i="9"/>
  <c r="D38" i="9"/>
  <c r="I37" i="9"/>
  <c r="D35" i="9"/>
  <c r="W10" i="9" a="1"/>
  <c r="W10" i="9" s="1"/>
  <c r="X10" i="6" a="1"/>
  <c r="X10" i="6" s="1"/>
  <c r="W10" i="8" a="1"/>
  <c r="W10" i="8" s="1"/>
  <c r="I36" i="8"/>
  <c r="E37" i="9"/>
  <c r="J36" i="9"/>
  <c r="J38" i="9"/>
  <c r="E36" i="9"/>
  <c r="J35" i="9"/>
  <c r="E38" i="9"/>
  <c r="J37" i="9"/>
  <c r="E35" i="9"/>
  <c r="X10" i="9" a="1"/>
  <c r="X10" i="9" s="1"/>
  <c r="J38" i="8"/>
  <c r="J36" i="8"/>
  <c r="I37" i="8"/>
  <c r="F38" i="6"/>
  <c r="E35" i="8"/>
  <c r="K35" i="6"/>
  <c r="J37" i="8"/>
  <c r="E38" i="8"/>
  <c r="J35" i="8"/>
  <c r="F38" i="8"/>
  <c r="Y10" i="8" a="1"/>
  <c r="Y10" i="8" s="1"/>
  <c r="K37" i="8"/>
  <c r="K38" i="8"/>
  <c r="K36" i="8"/>
  <c r="C32" i="7"/>
  <c r="J38" i="7" s="1"/>
  <c r="F37" i="8"/>
  <c r="G36" i="8"/>
  <c r="L35" i="8"/>
  <c r="G38" i="8"/>
  <c r="L37" i="8"/>
  <c r="G35" i="8"/>
  <c r="G37" i="8"/>
  <c r="L36" i="8"/>
  <c r="L38" i="8"/>
  <c r="Z10" i="8" a="1"/>
  <c r="Z10" i="8" s="1"/>
  <c r="AC10" i="7" a="1"/>
  <c r="AC10" i="7" s="1"/>
  <c r="C31" i="5"/>
  <c r="D35" i="5" s="1"/>
  <c r="C31" i="7"/>
  <c r="D36" i="7" s="1"/>
  <c r="AA10" i="7" a="1"/>
  <c r="AA10" i="7" s="1"/>
  <c r="C33" i="7"/>
  <c r="F37" i="7" s="1"/>
  <c r="AD10" i="7" a="1"/>
  <c r="AD10" i="7" s="1"/>
  <c r="C34" i="7"/>
  <c r="G38" i="7" s="1"/>
  <c r="AD10" i="5" a="1"/>
  <c r="AD10" i="5" s="1"/>
  <c r="AB10" i="5" a="1"/>
  <c r="AB10" i="5" s="1"/>
  <c r="AB10" i="7" a="1"/>
  <c r="AB10" i="7" s="1"/>
  <c r="C34" i="5"/>
  <c r="G35" i="5" s="1"/>
  <c r="AC10" i="5" a="1"/>
  <c r="AC10" i="5" s="1"/>
  <c r="C32" i="5"/>
  <c r="X10" i="5" s="1" a="1"/>
  <c r="X10" i="5" s="1"/>
  <c r="C33" i="5"/>
  <c r="K36" i="5" s="1"/>
  <c r="AA10" i="5" a="1"/>
  <c r="AA10" i="5" s="1"/>
  <c r="A86" i="4"/>
  <c r="M34" i="4"/>
  <c r="H32" i="4"/>
  <c r="M33" i="4"/>
  <c r="H31" i="4"/>
  <c r="M32" i="4"/>
  <c r="H33" i="4"/>
  <c r="H34" i="4"/>
  <c r="M31" i="4"/>
  <c r="H36" i="6" l="1"/>
  <c r="M35" i="10"/>
  <c r="M36" i="10"/>
  <c r="H35" i="10"/>
  <c r="C35" i="10" s="1"/>
  <c r="H38" i="10"/>
  <c r="H35" i="6"/>
  <c r="M38" i="6"/>
  <c r="H37" i="10"/>
  <c r="M38" i="10"/>
  <c r="C38" i="10" s="1"/>
  <c r="H36" i="10"/>
  <c r="AB11" i="10" s="1" a="1"/>
  <c r="AB11" i="10" s="1"/>
  <c r="M37" i="10"/>
  <c r="AC11" i="10" s="1" a="1"/>
  <c r="AC11" i="10" s="1"/>
  <c r="M37" i="6"/>
  <c r="M36" i="6"/>
  <c r="AB11" i="6" s="1" a="1"/>
  <c r="AB11" i="6" s="1"/>
  <c r="H37" i="6"/>
  <c r="H36" i="8"/>
  <c r="H38" i="6"/>
  <c r="M35" i="6"/>
  <c r="AA11" i="6" s="1" a="1"/>
  <c r="AA11" i="6" s="1"/>
  <c r="H37" i="9"/>
  <c r="M35" i="9"/>
  <c r="M36" i="9"/>
  <c r="H36" i="9"/>
  <c r="H35" i="9"/>
  <c r="M37" i="9"/>
  <c r="M38" i="9"/>
  <c r="H35" i="8"/>
  <c r="H38" i="9"/>
  <c r="H38" i="8"/>
  <c r="M37" i="8"/>
  <c r="M35" i="8"/>
  <c r="E35" i="7"/>
  <c r="J35" i="7"/>
  <c r="J36" i="7"/>
  <c r="E37" i="7"/>
  <c r="E38" i="7"/>
  <c r="M36" i="8"/>
  <c r="H37" i="8"/>
  <c r="X10" i="7" a="1"/>
  <c r="X10" i="7" s="1"/>
  <c r="J37" i="7"/>
  <c r="M38" i="8"/>
  <c r="D38" i="5"/>
  <c r="E36" i="7"/>
  <c r="I37" i="5"/>
  <c r="I38" i="7"/>
  <c r="W10" i="5" a="1"/>
  <c r="W10" i="5" s="1"/>
  <c r="I36" i="7"/>
  <c r="D37" i="7"/>
  <c r="D35" i="7"/>
  <c r="G37" i="7"/>
  <c r="L36" i="7"/>
  <c r="I38" i="5"/>
  <c r="D38" i="7"/>
  <c r="D37" i="5"/>
  <c r="I35" i="5"/>
  <c r="D36" i="5"/>
  <c r="W10" i="7" a="1"/>
  <c r="W10" i="7" s="1"/>
  <c r="I37" i="7"/>
  <c r="I36" i="5"/>
  <c r="I35" i="7"/>
  <c r="Y10" i="7" a="1"/>
  <c r="Y10" i="7" s="1"/>
  <c r="F35" i="7"/>
  <c r="K37" i="7"/>
  <c r="F38" i="7"/>
  <c r="K35" i="7"/>
  <c r="F36" i="7"/>
  <c r="K38" i="7"/>
  <c r="L38" i="7"/>
  <c r="K36" i="7"/>
  <c r="G36" i="7"/>
  <c r="Z10" i="7" a="1"/>
  <c r="Z10" i="7" s="1"/>
  <c r="G35" i="7"/>
  <c r="L37" i="7"/>
  <c r="L35" i="7"/>
  <c r="J37" i="5"/>
  <c r="E38" i="5"/>
  <c r="J35" i="5"/>
  <c r="J38" i="5"/>
  <c r="E36" i="5"/>
  <c r="L37" i="5"/>
  <c r="J36" i="5"/>
  <c r="G38" i="5"/>
  <c r="Z10" i="5" a="1"/>
  <c r="Z10" i="5" s="1"/>
  <c r="L35" i="5"/>
  <c r="F35" i="5"/>
  <c r="G36" i="5"/>
  <c r="K37" i="5"/>
  <c r="L38" i="5"/>
  <c r="F38" i="5"/>
  <c r="Y10" i="5" a="1"/>
  <c r="Y10" i="5" s="1"/>
  <c r="K35" i="5"/>
  <c r="F36" i="5"/>
  <c r="G37" i="5"/>
  <c r="K38" i="5"/>
  <c r="L36" i="5"/>
  <c r="F37" i="5"/>
  <c r="E37" i="5"/>
  <c r="E35" i="5"/>
  <c r="AD10" i="4" a="1"/>
  <c r="AD10" i="4" s="1"/>
  <c r="AC10" i="4" a="1"/>
  <c r="AC10" i="4" s="1"/>
  <c r="AA10" i="4" a="1"/>
  <c r="AA10" i="4" s="1"/>
  <c r="AB10" i="4" a="1"/>
  <c r="AB10" i="4" s="1"/>
  <c r="C33" i="4"/>
  <c r="Y10" i="4" s="1" a="1"/>
  <c r="Y10" i="4" s="1"/>
  <c r="C31" i="4"/>
  <c r="W10" i="4" s="1" a="1"/>
  <c r="W10" i="4" s="1"/>
  <c r="A90" i="4"/>
  <c r="C34" i="4"/>
  <c r="Z10" i="4" s="1" a="1"/>
  <c r="Z10" i="4" s="1"/>
  <c r="C32" i="4"/>
  <c r="X10" i="4" s="1" a="1"/>
  <c r="X10" i="4" s="1"/>
  <c r="AA11" i="10" l="1" a="1"/>
  <c r="AA11" i="10" s="1"/>
  <c r="AD11" i="6" a="1"/>
  <c r="AD11" i="6" s="1"/>
  <c r="C36" i="10"/>
  <c r="C37" i="10"/>
  <c r="K42" i="10" s="1"/>
  <c r="C37" i="9"/>
  <c r="C35" i="6"/>
  <c r="D39" i="6" s="1"/>
  <c r="AD11" i="10" a="1"/>
  <c r="AD11" i="10" s="1"/>
  <c r="D40" i="6"/>
  <c r="I42" i="6"/>
  <c r="C37" i="6"/>
  <c r="F39" i="6" s="1"/>
  <c r="AC11" i="6" a="1"/>
  <c r="AC11" i="6" s="1"/>
  <c r="C36" i="8"/>
  <c r="X11" i="8" s="1" a="1"/>
  <c r="X11" i="8" s="1"/>
  <c r="C38" i="6"/>
  <c r="L42" i="6" s="1"/>
  <c r="F39" i="10"/>
  <c r="G42" i="10"/>
  <c r="L41" i="10"/>
  <c r="L39" i="10"/>
  <c r="G40" i="10"/>
  <c r="G41" i="10"/>
  <c r="Z11" i="10" a="1"/>
  <c r="Z11" i="10" s="1"/>
  <c r="L42" i="10"/>
  <c r="G39" i="10"/>
  <c r="L40" i="10"/>
  <c r="C36" i="6"/>
  <c r="E41" i="6" s="1"/>
  <c r="J42" i="10"/>
  <c r="E42" i="10"/>
  <c r="J41" i="10"/>
  <c r="J40" i="10"/>
  <c r="J39" i="10"/>
  <c r="E40" i="10"/>
  <c r="E41" i="10"/>
  <c r="E39" i="10"/>
  <c r="X11" i="10" a="1"/>
  <c r="X11" i="10" s="1"/>
  <c r="D41" i="10"/>
  <c r="I42" i="10"/>
  <c r="D40" i="10"/>
  <c r="D42" i="10"/>
  <c r="I40" i="10"/>
  <c r="I41" i="10"/>
  <c r="I39" i="10"/>
  <c r="D39" i="10"/>
  <c r="W11" i="10" a="1"/>
  <c r="W11" i="10" s="1"/>
  <c r="C35" i="8"/>
  <c r="D39" i="8" s="1"/>
  <c r="AA11" i="8" a="1"/>
  <c r="AA11" i="8" s="1"/>
  <c r="F39" i="9"/>
  <c r="F41" i="9"/>
  <c r="K40" i="9"/>
  <c r="K42" i="9"/>
  <c r="F40" i="9"/>
  <c r="K39" i="9"/>
  <c r="F42" i="9"/>
  <c r="K41" i="9"/>
  <c r="Y11" i="9" a="1"/>
  <c r="Y11" i="9" s="1"/>
  <c r="C38" i="9"/>
  <c r="AD11" i="9" a="1"/>
  <c r="AD11" i="9" s="1"/>
  <c r="C37" i="8"/>
  <c r="F40" i="8" s="1"/>
  <c r="AC11" i="9" a="1"/>
  <c r="AC11" i="9" s="1"/>
  <c r="C35" i="9"/>
  <c r="AA11" i="9" a="1"/>
  <c r="AA11" i="9" s="1"/>
  <c r="C36" i="9"/>
  <c r="AB11" i="9" a="1"/>
  <c r="AB11" i="9" s="1"/>
  <c r="AD11" i="8" a="1"/>
  <c r="AD11" i="8" s="1"/>
  <c r="I41" i="6"/>
  <c r="D42" i="6"/>
  <c r="AC11" i="8" a="1"/>
  <c r="AC11" i="8" s="1"/>
  <c r="I40" i="6"/>
  <c r="D41" i="6"/>
  <c r="AB11" i="8" a="1"/>
  <c r="AB11" i="8" s="1"/>
  <c r="H37" i="7"/>
  <c r="C38" i="8"/>
  <c r="L42" i="8" s="1"/>
  <c r="M36" i="7"/>
  <c r="M37" i="7"/>
  <c r="H38" i="7"/>
  <c r="H35" i="7"/>
  <c r="M38" i="7"/>
  <c r="H36" i="7"/>
  <c r="M35" i="7"/>
  <c r="H38" i="5"/>
  <c r="M35" i="5"/>
  <c r="M37" i="5"/>
  <c r="M36" i="5"/>
  <c r="H36" i="5"/>
  <c r="H37" i="5"/>
  <c r="H35" i="5"/>
  <c r="M38" i="5"/>
  <c r="K38" i="4"/>
  <c r="F37" i="4"/>
  <c r="F38" i="4"/>
  <c r="J35" i="4"/>
  <c r="D37" i="4"/>
  <c r="K37" i="4"/>
  <c r="F36" i="4"/>
  <c r="F35" i="4"/>
  <c r="K36" i="4"/>
  <c r="K35" i="4"/>
  <c r="J37" i="4"/>
  <c r="D36" i="4"/>
  <c r="I38" i="4"/>
  <c r="D38" i="4"/>
  <c r="I36" i="4"/>
  <c r="D35" i="4"/>
  <c r="I37" i="4"/>
  <c r="I35" i="4"/>
  <c r="A94" i="4"/>
  <c r="E36" i="4"/>
  <c r="E35" i="4"/>
  <c r="L35" i="4"/>
  <c r="G37" i="4"/>
  <c r="G38" i="4"/>
  <c r="L38" i="4"/>
  <c r="L36" i="4"/>
  <c r="G35" i="4"/>
  <c r="G36" i="4"/>
  <c r="L37" i="4"/>
  <c r="J36" i="4"/>
  <c r="E37" i="4"/>
  <c r="J38" i="4"/>
  <c r="E38" i="4"/>
  <c r="F41" i="6" l="1"/>
  <c r="J42" i="6"/>
  <c r="I39" i="6"/>
  <c r="W11" i="6" a="1"/>
  <c r="W11" i="6" s="1"/>
  <c r="Y11" i="10" a="1"/>
  <c r="Y11" i="10" s="1"/>
  <c r="F40" i="10"/>
  <c r="K39" i="10"/>
  <c r="K40" i="10"/>
  <c r="F41" i="10"/>
  <c r="H41" i="10" s="1"/>
  <c r="I40" i="8"/>
  <c r="K41" i="10"/>
  <c r="M41" i="10" s="1"/>
  <c r="F42" i="10"/>
  <c r="H42" i="10" s="1"/>
  <c r="J40" i="6"/>
  <c r="K41" i="6"/>
  <c r="J41" i="6"/>
  <c r="Y11" i="6" a="1"/>
  <c r="Y11" i="6" s="1"/>
  <c r="F42" i="6"/>
  <c r="X11" i="6" a="1"/>
  <c r="X11" i="6" s="1"/>
  <c r="G40" i="6"/>
  <c r="E39" i="6"/>
  <c r="K39" i="6"/>
  <c r="F40" i="6"/>
  <c r="G42" i="6"/>
  <c r="K40" i="6"/>
  <c r="L41" i="6"/>
  <c r="E39" i="8"/>
  <c r="J41" i="8"/>
  <c r="E42" i="8"/>
  <c r="E40" i="8"/>
  <c r="J42" i="8"/>
  <c r="K42" i="6"/>
  <c r="M42" i="6" s="1"/>
  <c r="J40" i="8"/>
  <c r="J39" i="8"/>
  <c r="Z11" i="6" a="1"/>
  <c r="Z11" i="6" s="1"/>
  <c r="D41" i="8"/>
  <c r="G39" i="6"/>
  <c r="E41" i="8"/>
  <c r="L40" i="6"/>
  <c r="I39" i="8"/>
  <c r="G41" i="6"/>
  <c r="H41" i="6" s="1"/>
  <c r="D40" i="8"/>
  <c r="L39" i="6"/>
  <c r="I42" i="8"/>
  <c r="M40" i="10"/>
  <c r="W11" i="8" a="1"/>
  <c r="W11" i="8" s="1"/>
  <c r="AC11" i="7" a="1"/>
  <c r="AC11" i="7" s="1"/>
  <c r="I41" i="8"/>
  <c r="H40" i="10"/>
  <c r="D42" i="8"/>
  <c r="M42" i="10"/>
  <c r="E40" i="6"/>
  <c r="J39" i="6"/>
  <c r="H39" i="10"/>
  <c r="M39" i="10"/>
  <c r="E42" i="6"/>
  <c r="C35" i="7"/>
  <c r="D39" i="7" s="1"/>
  <c r="K42" i="8"/>
  <c r="AB11" i="5" a="1"/>
  <c r="AB11" i="5" s="1"/>
  <c r="K40" i="8"/>
  <c r="G39" i="9"/>
  <c r="G41" i="9"/>
  <c r="L40" i="9"/>
  <c r="L42" i="9"/>
  <c r="G40" i="9"/>
  <c r="L39" i="9"/>
  <c r="G42" i="9"/>
  <c r="L41" i="9"/>
  <c r="Z11" i="9" a="1"/>
  <c r="Z11" i="9" s="1"/>
  <c r="Y11" i="8" a="1"/>
  <c r="Y11" i="8" s="1"/>
  <c r="K41" i="8"/>
  <c r="E39" i="9"/>
  <c r="E41" i="9"/>
  <c r="J40" i="9"/>
  <c r="J42" i="9"/>
  <c r="E40" i="9"/>
  <c r="J39" i="9"/>
  <c r="E42" i="9"/>
  <c r="J41" i="9"/>
  <c r="X11" i="9" a="1"/>
  <c r="X11" i="9" s="1"/>
  <c r="F41" i="8"/>
  <c r="F42" i="8"/>
  <c r="F39" i="8"/>
  <c r="K39" i="8"/>
  <c r="D42" i="9"/>
  <c r="I41" i="9"/>
  <c r="D39" i="9"/>
  <c r="D41" i="9"/>
  <c r="I40" i="9"/>
  <c r="I42" i="9"/>
  <c r="D40" i="9"/>
  <c r="I39" i="9"/>
  <c r="W11" i="9" a="1"/>
  <c r="W11" i="9" s="1"/>
  <c r="AD11" i="7" a="1"/>
  <c r="AD11" i="7" s="1"/>
  <c r="L40" i="8"/>
  <c r="C37" i="7"/>
  <c r="K40" i="7" s="1"/>
  <c r="G41" i="8"/>
  <c r="C38" i="7"/>
  <c r="G42" i="7" s="1"/>
  <c r="Z11" i="8" a="1"/>
  <c r="Z11" i="8" s="1"/>
  <c r="G39" i="8"/>
  <c r="AD11" i="5" a="1"/>
  <c r="AD11" i="5" s="1"/>
  <c r="L41" i="8"/>
  <c r="C36" i="7"/>
  <c r="E40" i="7" s="1"/>
  <c r="G42" i="8"/>
  <c r="L39" i="8"/>
  <c r="G40" i="8"/>
  <c r="AB11" i="7" a="1"/>
  <c r="AB11" i="7" s="1"/>
  <c r="AA11" i="7" a="1"/>
  <c r="AA11" i="7" s="1"/>
  <c r="C37" i="5"/>
  <c r="K42" i="5" s="1"/>
  <c r="C36" i="5"/>
  <c r="J40" i="5" s="1"/>
  <c r="C35" i="5"/>
  <c r="I41" i="5" s="1"/>
  <c r="AC11" i="5" a="1"/>
  <c r="AC11" i="5" s="1"/>
  <c r="AA11" i="5" a="1"/>
  <c r="AA11" i="5" s="1"/>
  <c r="C38" i="5"/>
  <c r="L42" i="5" s="1"/>
  <c r="M35" i="4"/>
  <c r="M38" i="4"/>
  <c r="M37" i="4"/>
  <c r="H36" i="4"/>
  <c r="A98" i="4"/>
  <c r="H35" i="4"/>
  <c r="H38" i="4"/>
  <c r="M36" i="4"/>
  <c r="H37" i="4"/>
  <c r="H41" i="9" l="1"/>
  <c r="M41" i="6"/>
  <c r="H39" i="6"/>
  <c r="M40" i="6"/>
  <c r="H42" i="6"/>
  <c r="AD12" i="6" s="1" a="1"/>
  <c r="AD12" i="6" s="1"/>
  <c r="H40" i="6"/>
  <c r="AB12" i="6" s="1" a="1"/>
  <c r="AB12" i="6" s="1"/>
  <c r="H40" i="8"/>
  <c r="W11" i="7" a="1"/>
  <c r="W11" i="7" s="1"/>
  <c r="M39" i="6"/>
  <c r="AA12" i="6" s="1" a="1"/>
  <c r="AA12" i="6" s="1"/>
  <c r="D42" i="7"/>
  <c r="D40" i="7"/>
  <c r="C40" i="10"/>
  <c r="J43" i="10" s="1"/>
  <c r="M40" i="8"/>
  <c r="I39" i="7"/>
  <c r="H39" i="9"/>
  <c r="D41" i="7"/>
  <c r="I40" i="7"/>
  <c r="AB12" i="10" a="1"/>
  <c r="AB12" i="10" s="1"/>
  <c r="M42" i="8"/>
  <c r="F41" i="7"/>
  <c r="F39" i="7"/>
  <c r="AC12" i="10" a="1"/>
  <c r="AC12" i="10" s="1"/>
  <c r="F40" i="7"/>
  <c r="K42" i="7"/>
  <c r="F42" i="7"/>
  <c r="G39" i="7"/>
  <c r="Y11" i="7" a="1"/>
  <c r="Y11" i="7" s="1"/>
  <c r="I41" i="7"/>
  <c r="M42" i="9"/>
  <c r="K39" i="7"/>
  <c r="I42" i="7"/>
  <c r="M40" i="9"/>
  <c r="AA12" i="10" a="1"/>
  <c r="AA12" i="10" s="1"/>
  <c r="C39" i="10"/>
  <c r="C41" i="10"/>
  <c r="E43" i="10"/>
  <c r="AD12" i="10" a="1"/>
  <c r="AD12" i="10" s="1"/>
  <c r="C42" i="10"/>
  <c r="H40" i="9"/>
  <c r="K41" i="7"/>
  <c r="Z11" i="7" a="1"/>
  <c r="Z11" i="7" s="1"/>
  <c r="L39" i="7"/>
  <c r="M39" i="9"/>
  <c r="M39" i="8"/>
  <c r="G40" i="7"/>
  <c r="L42" i="7"/>
  <c r="H39" i="8"/>
  <c r="M41" i="8"/>
  <c r="L40" i="7"/>
  <c r="G41" i="7"/>
  <c r="H41" i="8"/>
  <c r="H42" i="8"/>
  <c r="M41" i="9"/>
  <c r="C41" i="9" s="1"/>
  <c r="H42" i="9"/>
  <c r="AC12" i="6" a="1"/>
  <c r="AC12" i="6" s="1"/>
  <c r="E42" i="7"/>
  <c r="J42" i="7"/>
  <c r="L41" i="7"/>
  <c r="X11" i="7" a="1"/>
  <c r="X11" i="7" s="1"/>
  <c r="J39" i="7"/>
  <c r="J41" i="7"/>
  <c r="E41" i="7"/>
  <c r="E39" i="7"/>
  <c r="J40" i="7"/>
  <c r="C41" i="6"/>
  <c r="F46" i="6" s="1"/>
  <c r="K39" i="5"/>
  <c r="K41" i="5"/>
  <c r="K40" i="5"/>
  <c r="F39" i="5"/>
  <c r="F40" i="5"/>
  <c r="J42" i="5"/>
  <c r="F41" i="5"/>
  <c r="C42" i="6"/>
  <c r="Z12" i="6" s="1" a="1"/>
  <c r="Z12" i="6" s="1"/>
  <c r="Y11" i="5" a="1"/>
  <c r="Y11" i="5" s="1"/>
  <c r="E39" i="5"/>
  <c r="E41" i="5"/>
  <c r="F42" i="5"/>
  <c r="E42" i="5"/>
  <c r="X11" i="5" a="1"/>
  <c r="X11" i="5" s="1"/>
  <c r="J41" i="5"/>
  <c r="W11" i="5" a="1"/>
  <c r="W11" i="5" s="1"/>
  <c r="I39" i="5"/>
  <c r="J39" i="5"/>
  <c r="I42" i="5"/>
  <c r="E40" i="5"/>
  <c r="D42" i="5"/>
  <c r="D40" i="5"/>
  <c r="I40" i="5"/>
  <c r="D41" i="5"/>
  <c r="D39" i="5"/>
  <c r="G42" i="5"/>
  <c r="G41" i="5"/>
  <c r="Z11" i="5" a="1"/>
  <c r="Z11" i="5" s="1"/>
  <c r="L41" i="5"/>
  <c r="L39" i="5"/>
  <c r="G40" i="5"/>
  <c r="L40" i="5"/>
  <c r="G39" i="5"/>
  <c r="AC11" i="4" a="1"/>
  <c r="AC11" i="4" s="1"/>
  <c r="AD11" i="4" a="1"/>
  <c r="AD11" i="4" s="1"/>
  <c r="AA11" i="4" a="1"/>
  <c r="AA11" i="4" s="1"/>
  <c r="AB11" i="4" a="1"/>
  <c r="AB11" i="4" s="1"/>
  <c r="C35" i="4"/>
  <c r="W11" i="4" s="1" a="1"/>
  <c r="W11" i="4" s="1"/>
  <c r="C38" i="4"/>
  <c r="Z11" i="4" s="1" a="1"/>
  <c r="Z11" i="4" s="1"/>
  <c r="C36" i="4"/>
  <c r="X11" i="4" s="1" a="1"/>
  <c r="X11" i="4" s="1"/>
  <c r="A102" i="4"/>
  <c r="C37" i="4"/>
  <c r="Y11" i="4" s="1" a="1"/>
  <c r="Y11" i="4" s="1"/>
  <c r="E45" i="10" l="1"/>
  <c r="AB12" i="8" a="1"/>
  <c r="AB12" i="8" s="1"/>
  <c r="C40" i="6"/>
  <c r="X12" i="6" s="1" a="1"/>
  <c r="X12" i="6" s="1"/>
  <c r="C39" i="6"/>
  <c r="D46" i="6" s="1"/>
  <c r="H40" i="7"/>
  <c r="C40" i="8"/>
  <c r="J46" i="8" s="1"/>
  <c r="E44" i="10"/>
  <c r="H42" i="7"/>
  <c r="J46" i="10"/>
  <c r="J44" i="10"/>
  <c r="C39" i="9"/>
  <c r="D46" i="9" s="1"/>
  <c r="J45" i="10"/>
  <c r="E46" i="10"/>
  <c r="X12" i="10" a="1"/>
  <c r="X12" i="10" s="1"/>
  <c r="C40" i="9"/>
  <c r="J45" i="9" s="1"/>
  <c r="H39" i="7"/>
  <c r="C42" i="8"/>
  <c r="G45" i="8" s="1"/>
  <c r="AB12" i="9" a="1"/>
  <c r="AB12" i="9" s="1"/>
  <c r="C39" i="8"/>
  <c r="F43" i="10"/>
  <c r="F45" i="10"/>
  <c r="K44" i="10"/>
  <c r="K46" i="10"/>
  <c r="F44" i="10"/>
  <c r="K43" i="10"/>
  <c r="F46" i="10"/>
  <c r="K45" i="10"/>
  <c r="Y12" i="10" a="1"/>
  <c r="Y12" i="10" s="1"/>
  <c r="G45" i="10"/>
  <c r="L44" i="10"/>
  <c r="L46" i="10"/>
  <c r="G44" i="10"/>
  <c r="L43" i="10"/>
  <c r="G46" i="10"/>
  <c r="L45" i="10"/>
  <c r="Z12" i="10" a="1"/>
  <c r="Z12" i="10" s="1"/>
  <c r="G43" i="10"/>
  <c r="D43" i="10"/>
  <c r="D45" i="10"/>
  <c r="I44" i="10"/>
  <c r="I46" i="10"/>
  <c r="I43" i="10"/>
  <c r="I45" i="10"/>
  <c r="D44" i="10"/>
  <c r="W12" i="10" a="1"/>
  <c r="W12" i="10" s="1"/>
  <c r="D46" i="10"/>
  <c r="M39" i="7"/>
  <c r="M42" i="7"/>
  <c r="C42" i="7" s="1"/>
  <c r="L45" i="7" s="1"/>
  <c r="AA12" i="8" a="1"/>
  <c r="AA12" i="8" s="1"/>
  <c r="AA12" i="9" a="1"/>
  <c r="AA12" i="9" s="1"/>
  <c r="AC12" i="8" a="1"/>
  <c r="AC12" i="8" s="1"/>
  <c r="F44" i="6"/>
  <c r="J43" i="6"/>
  <c r="E44" i="6"/>
  <c r="H41" i="7"/>
  <c r="M41" i="7"/>
  <c r="J46" i="6"/>
  <c r="E45" i="6"/>
  <c r="E43" i="6"/>
  <c r="C41" i="8"/>
  <c r="F43" i="8" s="1"/>
  <c r="M40" i="7"/>
  <c r="AB12" i="7" s="1" a="1"/>
  <c r="AB12" i="7" s="1"/>
  <c r="J45" i="6"/>
  <c r="E46" i="6"/>
  <c r="J44" i="6"/>
  <c r="F44" i="9"/>
  <c r="K43" i="9"/>
  <c r="F46" i="9"/>
  <c r="K45" i="9"/>
  <c r="F43" i="9"/>
  <c r="F45" i="9"/>
  <c r="K44" i="9"/>
  <c r="K46" i="9"/>
  <c r="Y12" i="9" a="1"/>
  <c r="Y12" i="9" s="1"/>
  <c r="C42" i="9"/>
  <c r="AD12" i="9" a="1"/>
  <c r="AD12" i="9" s="1"/>
  <c r="AC12" i="9" a="1"/>
  <c r="AC12" i="9" s="1"/>
  <c r="AD12" i="8" a="1"/>
  <c r="AD12" i="8" s="1"/>
  <c r="E46" i="8"/>
  <c r="K45" i="6"/>
  <c r="W12" i="6" a="1"/>
  <c r="W12" i="6" s="1"/>
  <c r="I43" i="6"/>
  <c r="K43" i="6"/>
  <c r="J44" i="8"/>
  <c r="E45" i="8"/>
  <c r="Y12" i="6" a="1"/>
  <c r="Y12" i="6" s="1"/>
  <c r="E43" i="8"/>
  <c r="F45" i="6"/>
  <c r="J45" i="8"/>
  <c r="K44" i="6"/>
  <c r="X12" i="8" a="1"/>
  <c r="X12" i="8" s="1"/>
  <c r="K46" i="6"/>
  <c r="J43" i="8"/>
  <c r="F43" i="6"/>
  <c r="E44" i="8"/>
  <c r="I44" i="6"/>
  <c r="M42" i="5"/>
  <c r="D44" i="6"/>
  <c r="I45" i="6"/>
  <c r="I46" i="6"/>
  <c r="G43" i="6"/>
  <c r="D45" i="6"/>
  <c r="L43" i="6"/>
  <c r="G44" i="6"/>
  <c r="L46" i="6"/>
  <c r="D43" i="6"/>
  <c r="L44" i="6"/>
  <c r="G45" i="6"/>
  <c r="L45" i="6"/>
  <c r="G46" i="6"/>
  <c r="D46" i="8"/>
  <c r="I45" i="8"/>
  <c r="D43" i="8"/>
  <c r="D45" i="8"/>
  <c r="I44" i="8"/>
  <c r="I46" i="8"/>
  <c r="D44" i="8"/>
  <c r="W12" i="8" a="1"/>
  <c r="W12" i="8" s="1"/>
  <c r="I43" i="8"/>
  <c r="G43" i="8"/>
  <c r="H42" i="5"/>
  <c r="M39" i="5"/>
  <c r="H40" i="5"/>
  <c r="M41" i="5"/>
  <c r="H41" i="5"/>
  <c r="H39" i="5"/>
  <c r="M40" i="5"/>
  <c r="E42" i="4"/>
  <c r="K40" i="4"/>
  <c r="D41" i="4"/>
  <c r="L39" i="4"/>
  <c r="L41" i="4"/>
  <c r="L40" i="4"/>
  <c r="G40" i="4"/>
  <c r="G39" i="4"/>
  <c r="I40" i="4"/>
  <c r="I41" i="4"/>
  <c r="D40" i="4"/>
  <c r="D42" i="4"/>
  <c r="I42" i="4"/>
  <c r="D39" i="4"/>
  <c r="I39" i="4"/>
  <c r="L42" i="4"/>
  <c r="J42" i="4"/>
  <c r="G42" i="4"/>
  <c r="G41" i="4"/>
  <c r="F42" i="4"/>
  <c r="K41" i="4"/>
  <c r="K42" i="4"/>
  <c r="J41" i="4"/>
  <c r="E39" i="4"/>
  <c r="J40" i="4"/>
  <c r="E41" i="4"/>
  <c r="J39" i="4"/>
  <c r="E40" i="4"/>
  <c r="A106" i="4"/>
  <c r="K39" i="4"/>
  <c r="F41" i="4"/>
  <c r="F39" i="4"/>
  <c r="F40" i="4"/>
  <c r="AD12" i="7" l="1" a="1"/>
  <c r="AD12" i="7" s="1"/>
  <c r="I46" i="9"/>
  <c r="W12" i="9" a="1"/>
  <c r="W12" i="9" s="1"/>
  <c r="D45" i="9"/>
  <c r="E46" i="9"/>
  <c r="E44" i="9"/>
  <c r="J43" i="9"/>
  <c r="I44" i="9"/>
  <c r="X12" i="9" a="1"/>
  <c r="X12" i="9" s="1"/>
  <c r="I43" i="9"/>
  <c r="D44" i="9"/>
  <c r="L45" i="8"/>
  <c r="G46" i="8"/>
  <c r="J46" i="9"/>
  <c r="G44" i="8"/>
  <c r="J44" i="9"/>
  <c r="Z12" i="8" a="1"/>
  <c r="Z12" i="8" s="1"/>
  <c r="L43" i="8"/>
  <c r="L46" i="8"/>
  <c r="E45" i="9"/>
  <c r="D43" i="9"/>
  <c r="L44" i="8"/>
  <c r="E43" i="9"/>
  <c r="I45" i="9"/>
  <c r="C39" i="7"/>
  <c r="D45" i="7" s="1"/>
  <c r="AA12" i="7" a="1"/>
  <c r="AA12" i="7" s="1"/>
  <c r="H43" i="10"/>
  <c r="M43" i="10"/>
  <c r="M45" i="10"/>
  <c r="M46" i="10"/>
  <c r="M44" i="10"/>
  <c r="H45" i="10"/>
  <c r="H46" i="10"/>
  <c r="H44" i="10"/>
  <c r="C41" i="7"/>
  <c r="K46" i="7" s="1"/>
  <c r="AC12" i="7" a="1"/>
  <c r="AC12" i="7" s="1"/>
  <c r="AC12" i="5" a="1"/>
  <c r="AC12" i="5" s="1"/>
  <c r="K45" i="8"/>
  <c r="K43" i="8"/>
  <c r="F46" i="8"/>
  <c r="F44" i="8"/>
  <c r="Y12" i="8" a="1"/>
  <c r="Y12" i="8" s="1"/>
  <c r="C40" i="7"/>
  <c r="J46" i="7" s="1"/>
  <c r="K46" i="8"/>
  <c r="M46" i="8" s="1"/>
  <c r="K44" i="8"/>
  <c r="H46" i="6"/>
  <c r="F45" i="8"/>
  <c r="H45" i="8" s="1"/>
  <c r="AD12" i="5" a="1"/>
  <c r="AD12" i="5" s="1"/>
  <c r="G46" i="9"/>
  <c r="L45" i="9"/>
  <c r="G43" i="9"/>
  <c r="G45" i="9"/>
  <c r="L44" i="9"/>
  <c r="L46" i="9"/>
  <c r="Z12" i="9" a="1"/>
  <c r="Z12" i="9" s="1"/>
  <c r="G44" i="9"/>
  <c r="L43" i="9"/>
  <c r="M43" i="6"/>
  <c r="M46" i="6"/>
  <c r="AA12" i="5" a="1"/>
  <c r="AA12" i="5" s="1"/>
  <c r="M44" i="6"/>
  <c r="H43" i="6"/>
  <c r="H44" i="6"/>
  <c r="C42" i="5"/>
  <c r="G46" i="5" s="1"/>
  <c r="H45" i="6"/>
  <c r="M45" i="6"/>
  <c r="C45" i="6" s="1"/>
  <c r="Y13" i="6" s="1" a="1"/>
  <c r="Y13" i="6" s="1"/>
  <c r="C40" i="5"/>
  <c r="X12" i="5" s="1" a="1"/>
  <c r="X12" i="5" s="1"/>
  <c r="AB12" i="5" a="1"/>
  <c r="AB12" i="5" s="1"/>
  <c r="C41" i="5"/>
  <c r="K44" i="5" s="1"/>
  <c r="H43" i="8"/>
  <c r="D44" i="7"/>
  <c r="C39" i="5"/>
  <c r="W12" i="5" s="1" a="1"/>
  <c r="W12" i="5" s="1"/>
  <c r="G44" i="7"/>
  <c r="L46" i="7"/>
  <c r="Z12" i="7" a="1"/>
  <c r="Z12" i="7" s="1"/>
  <c r="L44" i="7"/>
  <c r="G45" i="7"/>
  <c r="G43" i="7"/>
  <c r="G46" i="7"/>
  <c r="L43" i="7"/>
  <c r="M40" i="4"/>
  <c r="M42" i="4"/>
  <c r="H42" i="4"/>
  <c r="H40" i="4"/>
  <c r="M41" i="4"/>
  <c r="M39" i="4"/>
  <c r="H41" i="4"/>
  <c r="H39" i="4"/>
  <c r="A110" i="4"/>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M43" i="9" l="1"/>
  <c r="H46" i="9"/>
  <c r="I43" i="7"/>
  <c r="H44" i="9"/>
  <c r="D46" i="7"/>
  <c r="M44" i="8"/>
  <c r="M43" i="8"/>
  <c r="C43" i="8" s="1"/>
  <c r="C43" i="10"/>
  <c r="W13" i="10" s="1" a="1"/>
  <c r="W13" i="10" s="1"/>
  <c r="M45" i="9"/>
  <c r="M45" i="8"/>
  <c r="C45" i="8" s="1"/>
  <c r="K43" i="7"/>
  <c r="AA13" i="10" a="1"/>
  <c r="AA13" i="10" s="1"/>
  <c r="D43" i="7"/>
  <c r="I46" i="7"/>
  <c r="M46" i="7" s="1"/>
  <c r="M46" i="9"/>
  <c r="W12" i="7" a="1"/>
  <c r="W12" i="7" s="1"/>
  <c r="M44" i="9"/>
  <c r="C44" i="9" s="1"/>
  <c r="H44" i="8"/>
  <c r="H46" i="8"/>
  <c r="C46" i="8" s="1"/>
  <c r="I44" i="7"/>
  <c r="I45" i="7"/>
  <c r="H45" i="9"/>
  <c r="C45" i="9" s="1"/>
  <c r="H43" i="9"/>
  <c r="AA13" i="9" s="1" a="1"/>
  <c r="AA13" i="9" s="1"/>
  <c r="F46" i="7"/>
  <c r="F44" i="7"/>
  <c r="K44" i="7"/>
  <c r="C44" i="10"/>
  <c r="AB13" i="10" a="1"/>
  <c r="AB13" i="10" s="1"/>
  <c r="C46" i="10"/>
  <c r="AD13" i="10" a="1"/>
  <c r="AD13" i="10" s="1"/>
  <c r="D47" i="10"/>
  <c r="D49" i="10"/>
  <c r="F45" i="7"/>
  <c r="K45" i="7"/>
  <c r="C45" i="10"/>
  <c r="AC13" i="10" a="1"/>
  <c r="AC13" i="10" s="1"/>
  <c r="Y12" i="7" a="1"/>
  <c r="Y12" i="7" s="1"/>
  <c r="F43" i="7"/>
  <c r="J44" i="7"/>
  <c r="J45" i="7"/>
  <c r="E43" i="7"/>
  <c r="AB13" i="6" a="1"/>
  <c r="AB13" i="6" s="1"/>
  <c r="C46" i="6"/>
  <c r="L48" i="6" s="1"/>
  <c r="J43" i="7"/>
  <c r="E46" i="7"/>
  <c r="E44" i="7"/>
  <c r="X12" i="7" a="1"/>
  <c r="X12" i="7" s="1"/>
  <c r="E43" i="5"/>
  <c r="E44" i="5"/>
  <c r="C44" i="6"/>
  <c r="E50" i="6" s="1"/>
  <c r="E45" i="7"/>
  <c r="AA13" i="6" a="1"/>
  <c r="AA13" i="6" s="1"/>
  <c r="AD13" i="6" a="1"/>
  <c r="AD13" i="6" s="1"/>
  <c r="C43" i="6"/>
  <c r="I50" i="6" s="1"/>
  <c r="L46" i="5"/>
  <c r="G43" i="5"/>
  <c r="AC13" i="6" a="1"/>
  <c r="AC13" i="6" s="1"/>
  <c r="C46" i="9"/>
  <c r="AD13" i="9" a="1"/>
  <c r="AD13" i="9" s="1"/>
  <c r="G44" i="5"/>
  <c r="L43" i="5"/>
  <c r="L44" i="5"/>
  <c r="D45" i="5"/>
  <c r="Z12" i="5" a="1"/>
  <c r="Z12" i="5" s="1"/>
  <c r="G45" i="5"/>
  <c r="L45" i="5"/>
  <c r="F45" i="5"/>
  <c r="K45" i="5"/>
  <c r="F46" i="5"/>
  <c r="K43" i="5"/>
  <c r="J44" i="5"/>
  <c r="J45" i="5"/>
  <c r="E45" i="5"/>
  <c r="E46" i="5"/>
  <c r="J43" i="5"/>
  <c r="F44" i="5"/>
  <c r="K46" i="5"/>
  <c r="J46" i="5"/>
  <c r="Y12" i="5" a="1"/>
  <c r="Y12" i="5" s="1"/>
  <c r="F43" i="5"/>
  <c r="I46" i="5"/>
  <c r="I44" i="5"/>
  <c r="D46" i="5"/>
  <c r="I45" i="5"/>
  <c r="D43" i="5"/>
  <c r="AA13" i="8" a="1"/>
  <c r="AA13" i="8" s="1"/>
  <c r="C44" i="8"/>
  <c r="AB13" i="8" a="1"/>
  <c r="AB13" i="8" s="1"/>
  <c r="I43" i="5"/>
  <c r="D44" i="5"/>
  <c r="K49" i="6"/>
  <c r="F50" i="6"/>
  <c r="F47" i="6"/>
  <c r="F48" i="6"/>
  <c r="K47" i="6"/>
  <c r="F49" i="6"/>
  <c r="K50" i="6"/>
  <c r="K48" i="6"/>
  <c r="AA12" i="4" a="1"/>
  <c r="AA12" i="4" s="1"/>
  <c r="AC12" i="4" a="1"/>
  <c r="AC12" i="4" s="1"/>
  <c r="AD12" i="4" a="1"/>
  <c r="AD12" i="4" s="1"/>
  <c r="AB12" i="4" a="1"/>
  <c r="AB12" i="4" s="1"/>
  <c r="C42" i="4"/>
  <c r="Z12" i="4" s="1" a="1"/>
  <c r="Z12" i="4" s="1"/>
  <c r="C40" i="4"/>
  <c r="X12" i="4" s="1" a="1"/>
  <c r="X12" i="4" s="1"/>
  <c r="C39" i="4"/>
  <c r="W12" i="4" s="1" a="1"/>
  <c r="W12" i="4" s="1"/>
  <c r="C41" i="4"/>
  <c r="Y12" i="4" s="1" a="1"/>
  <c r="Y12" i="4" s="1"/>
  <c r="AD13" i="8" l="1" a="1"/>
  <c r="AD13" i="8" s="1"/>
  <c r="I49" i="10"/>
  <c r="D50" i="10"/>
  <c r="M43" i="7"/>
  <c r="I47" i="10"/>
  <c r="C43" i="9"/>
  <c r="D48" i="10"/>
  <c r="I50" i="10"/>
  <c r="I48" i="10"/>
  <c r="AC13" i="8" a="1"/>
  <c r="AC13" i="8" s="1"/>
  <c r="H44" i="7"/>
  <c r="C44" i="7" s="1"/>
  <c r="J49" i="7" s="1"/>
  <c r="H46" i="7"/>
  <c r="AD13" i="7" s="1" a="1"/>
  <c r="AD13" i="7" s="1"/>
  <c r="AC13" i="9" a="1"/>
  <c r="AC13" i="9" s="1"/>
  <c r="AB13" i="9" a="1"/>
  <c r="AB13" i="9" s="1"/>
  <c r="M45" i="7"/>
  <c r="H45" i="7"/>
  <c r="C45" i="7" s="1"/>
  <c r="F49" i="7" s="1"/>
  <c r="M44" i="7"/>
  <c r="H43" i="7"/>
  <c r="C43" i="7" s="1"/>
  <c r="D47" i="7" s="1"/>
  <c r="G49" i="6"/>
  <c r="L49" i="6"/>
  <c r="F50" i="10"/>
  <c r="K49" i="10"/>
  <c r="F47" i="10"/>
  <c r="F49" i="10"/>
  <c r="K48" i="10"/>
  <c r="K50" i="10"/>
  <c r="F48" i="10"/>
  <c r="K47" i="10"/>
  <c r="Y13" i="10" a="1"/>
  <c r="Y13" i="10" s="1"/>
  <c r="G50" i="6"/>
  <c r="G47" i="6"/>
  <c r="G50" i="10"/>
  <c r="L49" i="10"/>
  <c r="G47" i="10"/>
  <c r="G49" i="10"/>
  <c r="L48" i="10"/>
  <c r="L50" i="10"/>
  <c r="G48" i="10"/>
  <c r="L47" i="10"/>
  <c r="Z13" i="10" a="1"/>
  <c r="Z13" i="10" s="1"/>
  <c r="Z13" i="6" a="1"/>
  <c r="Z13" i="6" s="1"/>
  <c r="L50" i="6"/>
  <c r="L47" i="6"/>
  <c r="G48" i="6"/>
  <c r="E48" i="10"/>
  <c r="J47" i="10"/>
  <c r="E50" i="10"/>
  <c r="J49" i="10"/>
  <c r="E47" i="10"/>
  <c r="E49" i="10"/>
  <c r="J48" i="10"/>
  <c r="J50" i="10"/>
  <c r="X13" i="10" a="1"/>
  <c r="X13" i="10" s="1"/>
  <c r="X13" i="6" a="1"/>
  <c r="X13" i="6" s="1"/>
  <c r="E48" i="6"/>
  <c r="J47" i="6"/>
  <c r="J49" i="6"/>
  <c r="E49" i="6"/>
  <c r="E47" i="6"/>
  <c r="J48" i="6"/>
  <c r="J50" i="6"/>
  <c r="W13" i="6" a="1"/>
  <c r="W13" i="6" s="1"/>
  <c r="D50" i="6"/>
  <c r="I48" i="6"/>
  <c r="I49" i="6"/>
  <c r="D48" i="6"/>
  <c r="D47" i="6"/>
  <c r="D49" i="6"/>
  <c r="I47" i="6"/>
  <c r="H43" i="5"/>
  <c r="M45" i="5"/>
  <c r="E49" i="9"/>
  <c r="J48" i="9"/>
  <c r="J50" i="9"/>
  <c r="E48" i="9"/>
  <c r="J47" i="9"/>
  <c r="E50" i="9"/>
  <c r="J49" i="9"/>
  <c r="E47" i="9"/>
  <c r="X13" i="9" a="1"/>
  <c r="X13" i="9" s="1"/>
  <c r="D49" i="9"/>
  <c r="I48" i="9"/>
  <c r="I50" i="9"/>
  <c r="D48" i="9"/>
  <c r="I47" i="9"/>
  <c r="D50" i="9"/>
  <c r="I49" i="9"/>
  <c r="D47" i="9"/>
  <c r="W13" i="9" a="1"/>
  <c r="W13" i="9" s="1"/>
  <c r="H45" i="5"/>
  <c r="L50" i="9"/>
  <c r="G48" i="9"/>
  <c r="L47" i="9"/>
  <c r="G50" i="9"/>
  <c r="L49" i="9"/>
  <c r="G47" i="9"/>
  <c r="G49" i="9"/>
  <c r="L48" i="9"/>
  <c r="Z13" i="9" a="1"/>
  <c r="Z13" i="9" s="1"/>
  <c r="M44" i="5"/>
  <c r="K50" i="9"/>
  <c r="F48" i="9"/>
  <c r="K47" i="9"/>
  <c r="F50" i="9"/>
  <c r="K49" i="9"/>
  <c r="F47" i="9"/>
  <c r="Y13" i="9" a="1"/>
  <c r="Y13" i="9" s="1"/>
  <c r="F49" i="9"/>
  <c r="K48" i="9"/>
  <c r="M43" i="5"/>
  <c r="H44" i="5"/>
  <c r="H46" i="5"/>
  <c r="M46" i="5"/>
  <c r="J50" i="8"/>
  <c r="E48" i="8"/>
  <c r="J47" i="8"/>
  <c r="E50" i="8"/>
  <c r="J49" i="8"/>
  <c r="E47" i="8"/>
  <c r="E49" i="8"/>
  <c r="J48" i="8"/>
  <c r="X13" i="8" a="1"/>
  <c r="X13" i="8" s="1"/>
  <c r="F49" i="8"/>
  <c r="F48" i="8"/>
  <c r="K47" i="8"/>
  <c r="F50" i="8"/>
  <c r="K49" i="8"/>
  <c r="F47" i="8"/>
  <c r="K48" i="8"/>
  <c r="Y13" i="8" a="1"/>
  <c r="Y13" i="8" s="1"/>
  <c r="K50" i="8"/>
  <c r="I50" i="8"/>
  <c r="D48" i="8"/>
  <c r="I47" i="8"/>
  <c r="D50" i="8"/>
  <c r="I49" i="8"/>
  <c r="D47" i="8"/>
  <c r="I48" i="8"/>
  <c r="D49" i="8"/>
  <c r="W13" i="8" a="1"/>
  <c r="W13" i="8" s="1"/>
  <c r="AB13" i="7" a="1"/>
  <c r="AB13" i="7" s="1"/>
  <c r="G49" i="8"/>
  <c r="L50" i="8"/>
  <c r="G50" i="8"/>
  <c r="G48" i="8"/>
  <c r="L47" i="8"/>
  <c r="L49" i="8"/>
  <c r="G47" i="8"/>
  <c r="L48" i="8"/>
  <c r="Z13" i="8" a="1"/>
  <c r="Z13" i="8" s="1"/>
  <c r="E45" i="4"/>
  <c r="J43" i="4"/>
  <c r="E46" i="4"/>
  <c r="J44" i="4"/>
  <c r="J45" i="4"/>
  <c r="E43" i="4"/>
  <c r="G44" i="4"/>
  <c r="E44" i="4"/>
  <c r="D45" i="4"/>
  <c r="G45" i="4"/>
  <c r="L43" i="4"/>
  <c r="L46" i="4"/>
  <c r="L44" i="4"/>
  <c r="G46" i="4"/>
  <c r="G43" i="4"/>
  <c r="F46" i="4"/>
  <c r="L45" i="4"/>
  <c r="I43" i="4"/>
  <c r="J46" i="4"/>
  <c r="F45" i="4"/>
  <c r="D43" i="4"/>
  <c r="D46" i="4"/>
  <c r="I45" i="4"/>
  <c r="K44" i="4"/>
  <c r="K43" i="4"/>
  <c r="F43" i="4"/>
  <c r="K45" i="4"/>
  <c r="K46" i="4"/>
  <c r="I46" i="4"/>
  <c r="F44" i="4"/>
  <c r="D44" i="4"/>
  <c r="I44" i="4"/>
  <c r="H48" i="6" l="1"/>
  <c r="AC13" i="7" a="1"/>
  <c r="AC13" i="7" s="1"/>
  <c r="C46" i="7"/>
  <c r="G48" i="7" s="1"/>
  <c r="AA13" i="7" a="1"/>
  <c r="AA13" i="7" s="1"/>
  <c r="H49" i="10"/>
  <c r="H47" i="10"/>
  <c r="M50" i="10"/>
  <c r="M48" i="10"/>
  <c r="F50" i="7"/>
  <c r="F48" i="7"/>
  <c r="K50" i="7"/>
  <c r="H50" i="6"/>
  <c r="M47" i="10"/>
  <c r="M49" i="10"/>
  <c r="K48" i="7"/>
  <c r="Y13" i="7" a="1"/>
  <c r="Y13" i="7" s="1"/>
  <c r="H48" i="10"/>
  <c r="H50" i="10"/>
  <c r="K47" i="7"/>
  <c r="F47" i="7"/>
  <c r="K49" i="7"/>
  <c r="M50" i="6"/>
  <c r="M47" i="6"/>
  <c r="M48" i="6"/>
  <c r="AB14" i="6" s="1" a="1"/>
  <c r="AB14" i="6" s="1"/>
  <c r="E50" i="7"/>
  <c r="E48" i="7"/>
  <c r="J47" i="7"/>
  <c r="J50" i="7"/>
  <c r="J48" i="7"/>
  <c r="E49" i="7"/>
  <c r="E47" i="7"/>
  <c r="M49" i="6"/>
  <c r="H49" i="6"/>
  <c r="X13" i="7" a="1"/>
  <c r="X13" i="7" s="1"/>
  <c r="H47" i="6"/>
  <c r="AA14" i="6" s="1" a="1"/>
  <c r="AA14" i="6" s="1"/>
  <c r="C46" i="5"/>
  <c r="G47" i="5" s="1"/>
  <c r="C45" i="5"/>
  <c r="F49" i="5" s="1"/>
  <c r="L47" i="7"/>
  <c r="G50" i="7"/>
  <c r="G47" i="7"/>
  <c r="AA13" i="5" a="1"/>
  <c r="AA13" i="5" s="1"/>
  <c r="C44" i="5"/>
  <c r="E47" i="5" s="1"/>
  <c r="AB13" i="5" a="1"/>
  <c r="AB13" i="5" s="1"/>
  <c r="C43" i="5"/>
  <c r="I47" i="5" s="1"/>
  <c r="AC13" i="5" a="1"/>
  <c r="AC13" i="5" s="1"/>
  <c r="Z13" i="7" a="1"/>
  <c r="Z13" i="7" s="1"/>
  <c r="L48" i="7"/>
  <c r="H49" i="9"/>
  <c r="L49" i="7"/>
  <c r="G49" i="7"/>
  <c r="M50" i="9"/>
  <c r="M48" i="9"/>
  <c r="H47" i="9"/>
  <c r="M49" i="9"/>
  <c r="H50" i="9"/>
  <c r="M47" i="9"/>
  <c r="H48" i="9"/>
  <c r="AD13" i="5" a="1"/>
  <c r="AD13" i="5" s="1"/>
  <c r="L50" i="7"/>
  <c r="M50" i="8"/>
  <c r="M49" i="8"/>
  <c r="H50" i="8"/>
  <c r="M47" i="8"/>
  <c r="D50" i="7"/>
  <c r="H48" i="8"/>
  <c r="W13" i="7" a="1"/>
  <c r="W13" i="7" s="1"/>
  <c r="I49" i="7"/>
  <c r="I47" i="7"/>
  <c r="D48" i="7"/>
  <c r="H49" i="8"/>
  <c r="M48" i="8"/>
  <c r="H47" i="8"/>
  <c r="I50" i="7"/>
  <c r="I48" i="7"/>
  <c r="D49" i="7"/>
  <c r="H46" i="4"/>
  <c r="H45" i="4"/>
  <c r="M43" i="4"/>
  <c r="M45" i="4"/>
  <c r="M46" i="4"/>
  <c r="H43" i="4"/>
  <c r="M44" i="4"/>
  <c r="H44" i="4"/>
  <c r="C47" i="10" l="1"/>
  <c r="C49" i="10"/>
  <c r="AD14" i="10" a="1"/>
  <c r="AD14" i="10" s="1"/>
  <c r="C48" i="10"/>
  <c r="J54" i="10" s="1"/>
  <c r="C50" i="6"/>
  <c r="L52" i="6" s="1"/>
  <c r="AA14" i="10" a="1"/>
  <c r="AA14" i="10" s="1"/>
  <c r="H48" i="7"/>
  <c r="C50" i="10"/>
  <c r="L54" i="10" s="1"/>
  <c r="AB14" i="10" a="1"/>
  <c r="AB14" i="10" s="1"/>
  <c r="C48" i="6"/>
  <c r="E52" i="6" s="1"/>
  <c r="AC14" i="10" a="1"/>
  <c r="AC14" i="10" s="1"/>
  <c r="D53" i="10"/>
  <c r="I52" i="10"/>
  <c r="I54" i="10"/>
  <c r="D52" i="10"/>
  <c r="I51" i="10"/>
  <c r="D54" i="10"/>
  <c r="I53" i="10"/>
  <c r="D51" i="10"/>
  <c r="W14" i="10" a="1"/>
  <c r="W14" i="10" s="1"/>
  <c r="G52" i="10"/>
  <c r="L51" i="10"/>
  <c r="G54" i="10"/>
  <c r="L53" i="10"/>
  <c r="E54" i="10"/>
  <c r="J53" i="10"/>
  <c r="E51" i="10"/>
  <c r="E53" i="10"/>
  <c r="X14" i="10" a="1"/>
  <c r="X14" i="10" s="1"/>
  <c r="J52" i="10"/>
  <c r="AD14" i="6" a="1"/>
  <c r="AD14" i="6" s="1"/>
  <c r="K54" i="10"/>
  <c r="F52" i="10"/>
  <c r="K51" i="10"/>
  <c r="F54" i="10"/>
  <c r="K53" i="10"/>
  <c r="F51" i="10"/>
  <c r="F53" i="10"/>
  <c r="K52" i="10"/>
  <c r="Y14" i="10" a="1"/>
  <c r="Y14" i="10" s="1"/>
  <c r="C49" i="6"/>
  <c r="K54" i="6" s="1"/>
  <c r="AC14" i="6" a="1"/>
  <c r="AC14" i="6" s="1"/>
  <c r="L47" i="5"/>
  <c r="L50" i="5"/>
  <c r="G48" i="5"/>
  <c r="K47" i="5"/>
  <c r="F48" i="5"/>
  <c r="H47" i="7"/>
  <c r="F50" i="5"/>
  <c r="K49" i="5"/>
  <c r="Z13" i="5" a="1"/>
  <c r="Z13" i="5" s="1"/>
  <c r="L49" i="5"/>
  <c r="G50" i="5"/>
  <c r="K48" i="5"/>
  <c r="C47" i="6"/>
  <c r="D51" i="6" s="1"/>
  <c r="L48" i="5"/>
  <c r="H50" i="7"/>
  <c r="F47" i="5"/>
  <c r="Y13" i="5" a="1"/>
  <c r="Y13" i="5" s="1"/>
  <c r="G49" i="5"/>
  <c r="K50" i="5"/>
  <c r="I48" i="5"/>
  <c r="M47" i="7"/>
  <c r="C47" i="7" s="1"/>
  <c r="D49" i="5"/>
  <c r="D47" i="5"/>
  <c r="X13" i="5" a="1"/>
  <c r="X13" i="5" s="1"/>
  <c r="E48" i="5"/>
  <c r="J47" i="5"/>
  <c r="J49" i="5"/>
  <c r="E50" i="5"/>
  <c r="J50" i="5"/>
  <c r="J48" i="5"/>
  <c r="E49" i="5"/>
  <c r="D48" i="5"/>
  <c r="I50" i="5"/>
  <c r="M48" i="7"/>
  <c r="C48" i="7" s="1"/>
  <c r="E54" i="7" s="1"/>
  <c r="D50" i="5"/>
  <c r="W13" i="5" a="1"/>
  <c r="W13" i="5" s="1"/>
  <c r="I49" i="5"/>
  <c r="H49" i="7"/>
  <c r="C49" i="9"/>
  <c r="F52" i="9" s="1"/>
  <c r="M49" i="7"/>
  <c r="C48" i="9"/>
  <c r="AB14" i="9" a="1"/>
  <c r="AB14" i="9" s="1"/>
  <c r="C50" i="9"/>
  <c r="AD14" i="9" a="1"/>
  <c r="AD14" i="9" s="1"/>
  <c r="C47" i="9"/>
  <c r="AA14" i="9" a="1"/>
  <c r="AA14" i="9" s="1"/>
  <c r="M50" i="7"/>
  <c r="AC14" i="9" a="1"/>
  <c r="AC14" i="9" s="1"/>
  <c r="C50" i="8"/>
  <c r="L54" i="8" s="1"/>
  <c r="AD14" i="8" a="1"/>
  <c r="AD14" i="8" s="1"/>
  <c r="Z14" i="6" a="1"/>
  <c r="Z14" i="6" s="1"/>
  <c r="G53" i="6"/>
  <c r="G51" i="6"/>
  <c r="L53" i="6"/>
  <c r="G54" i="6"/>
  <c r="L51" i="6"/>
  <c r="G52" i="6"/>
  <c r="L54" i="6"/>
  <c r="C49" i="8"/>
  <c r="AC14" i="8" a="1"/>
  <c r="AC14" i="8" s="1"/>
  <c r="C47" i="8"/>
  <c r="AA14" i="8" a="1"/>
  <c r="AA14" i="8" s="1"/>
  <c r="C48" i="8"/>
  <c r="AB14" i="8" a="1"/>
  <c r="AB14" i="8" s="1"/>
  <c r="AC13" i="4" a="1"/>
  <c r="AC13" i="4" s="1"/>
  <c r="AA13" i="4" a="1"/>
  <c r="AA13" i="4" s="1"/>
  <c r="C46" i="4"/>
  <c r="Z13" i="4" s="1" a="1"/>
  <c r="Z13" i="4" s="1"/>
  <c r="AB13" i="4" a="1"/>
  <c r="AB13" i="4" s="1"/>
  <c r="C45" i="4"/>
  <c r="Y13" i="4" s="1" a="1"/>
  <c r="Y13" i="4" s="1"/>
  <c r="AD13" i="4" a="1"/>
  <c r="AD13" i="4" s="1"/>
  <c r="C43" i="4"/>
  <c r="W13" i="4" s="1" a="1"/>
  <c r="W13" i="4" s="1"/>
  <c r="C44" i="4"/>
  <c r="X13" i="4" s="1" a="1"/>
  <c r="X13" i="4" s="1"/>
  <c r="J52" i="6" l="1"/>
  <c r="E53" i="6"/>
  <c r="J51" i="10"/>
  <c r="E52" i="10"/>
  <c r="G51" i="10"/>
  <c r="H51" i="10" s="1"/>
  <c r="G53" i="10"/>
  <c r="J54" i="6"/>
  <c r="E54" i="6"/>
  <c r="J53" i="6"/>
  <c r="Z14" i="10" a="1"/>
  <c r="Z14" i="10" s="1"/>
  <c r="L52" i="10"/>
  <c r="M52" i="10" s="1"/>
  <c r="J51" i="6"/>
  <c r="F51" i="6"/>
  <c r="E51" i="6"/>
  <c r="X14" i="6" a="1"/>
  <c r="X14" i="6" s="1"/>
  <c r="K51" i="6"/>
  <c r="F52" i="6"/>
  <c r="Y14" i="6" a="1"/>
  <c r="Y14" i="6" s="1"/>
  <c r="F54" i="6"/>
  <c r="D53" i="6"/>
  <c r="I52" i="6"/>
  <c r="F53" i="6"/>
  <c r="K53" i="6"/>
  <c r="K52" i="6"/>
  <c r="M53" i="10"/>
  <c r="H54" i="10"/>
  <c r="M51" i="10"/>
  <c r="H52" i="10"/>
  <c r="M54" i="10"/>
  <c r="H53" i="10"/>
  <c r="M47" i="5"/>
  <c r="AA14" i="7" a="1"/>
  <c r="AA14" i="7" s="1"/>
  <c r="D52" i="6"/>
  <c r="I53" i="6"/>
  <c r="I51" i="6"/>
  <c r="W14" i="6" a="1"/>
  <c r="W14" i="6" s="1"/>
  <c r="H47" i="5"/>
  <c r="C50" i="7"/>
  <c r="Z14" i="7" s="1" a="1"/>
  <c r="Z14" i="7" s="1"/>
  <c r="D54" i="6"/>
  <c r="I54" i="6"/>
  <c r="H49" i="5"/>
  <c r="M48" i="5"/>
  <c r="M49" i="5"/>
  <c r="H50" i="5"/>
  <c r="M50" i="5"/>
  <c r="H48" i="5"/>
  <c r="AB14" i="7" a="1"/>
  <c r="AB14" i="7" s="1"/>
  <c r="C49" i="7"/>
  <c r="K52" i="7" s="1"/>
  <c r="AC14" i="7" a="1"/>
  <c r="AC14" i="7" s="1"/>
  <c r="K53" i="9"/>
  <c r="F54" i="9"/>
  <c r="Y14" i="9" a="1"/>
  <c r="Y14" i="9" s="1"/>
  <c r="K51" i="9"/>
  <c r="K54" i="9"/>
  <c r="K52" i="9"/>
  <c r="F53" i="9"/>
  <c r="F51" i="9"/>
  <c r="L53" i="8"/>
  <c r="L51" i="8"/>
  <c r="Z14" i="8" a="1"/>
  <c r="Z14" i="8" s="1"/>
  <c r="G51" i="8"/>
  <c r="H51" i="6"/>
  <c r="G53" i="8"/>
  <c r="AD14" i="7" a="1"/>
  <c r="AD14" i="7" s="1"/>
  <c r="G52" i="8"/>
  <c r="D54" i="9"/>
  <c r="I53" i="9"/>
  <c r="D51" i="9"/>
  <c r="D53" i="9"/>
  <c r="I52" i="9"/>
  <c r="I54" i="9"/>
  <c r="D52" i="9"/>
  <c r="I51" i="9"/>
  <c r="W14" i="9" a="1"/>
  <c r="W14" i="9" s="1"/>
  <c r="L52" i="8"/>
  <c r="G51" i="9"/>
  <c r="G53" i="9"/>
  <c r="L52" i="9"/>
  <c r="L54" i="9"/>
  <c r="G52" i="9"/>
  <c r="L51" i="9"/>
  <c r="G54" i="9"/>
  <c r="L53" i="9"/>
  <c r="Z14" i="9" a="1"/>
  <c r="Z14" i="9" s="1"/>
  <c r="E51" i="9"/>
  <c r="E53" i="9"/>
  <c r="J52" i="9"/>
  <c r="J54" i="9"/>
  <c r="E52" i="9"/>
  <c r="J51" i="9"/>
  <c r="X14" i="9" a="1"/>
  <c r="X14" i="9" s="1"/>
  <c r="E54" i="9"/>
  <c r="J53" i="9"/>
  <c r="G54" i="8"/>
  <c r="J51" i="7"/>
  <c r="X14" i="7" a="1"/>
  <c r="X14" i="7" s="1"/>
  <c r="G49" i="4"/>
  <c r="E52" i="7"/>
  <c r="J52" i="7"/>
  <c r="E53" i="7"/>
  <c r="E51" i="7"/>
  <c r="G48" i="4"/>
  <c r="J54" i="7"/>
  <c r="E54" i="8"/>
  <c r="J53" i="8"/>
  <c r="E53" i="8"/>
  <c r="J52" i="8"/>
  <c r="J54" i="8"/>
  <c r="E52" i="8"/>
  <c r="J51" i="8"/>
  <c r="E51" i="8"/>
  <c r="X14" i="8" a="1"/>
  <c r="X14" i="8" s="1"/>
  <c r="D52" i="8"/>
  <c r="I51" i="8"/>
  <c r="D54" i="8"/>
  <c r="I53" i="8"/>
  <c r="D53" i="8"/>
  <c r="I52" i="8"/>
  <c r="I54" i="8"/>
  <c r="W14" i="8" a="1"/>
  <c r="W14" i="8" s="1"/>
  <c r="D51" i="8"/>
  <c r="G50" i="4"/>
  <c r="L49" i="4"/>
  <c r="J53" i="7"/>
  <c r="L50" i="4"/>
  <c r="F54" i="8"/>
  <c r="K53" i="8"/>
  <c r="K54" i="8"/>
  <c r="F53" i="8"/>
  <c r="K52" i="8"/>
  <c r="F52" i="8"/>
  <c r="K51" i="8"/>
  <c r="Y14" i="8" a="1"/>
  <c r="Y14" i="8" s="1"/>
  <c r="F51" i="8"/>
  <c r="L48" i="4"/>
  <c r="L47" i="4"/>
  <c r="K50" i="4"/>
  <c r="D52" i="7"/>
  <c r="I51" i="7"/>
  <c r="I53" i="7"/>
  <c r="I54" i="7"/>
  <c r="D51" i="7"/>
  <c r="D54" i="7"/>
  <c r="D53" i="7"/>
  <c r="I52" i="7"/>
  <c r="W14" i="7" a="1"/>
  <c r="W14" i="7" s="1"/>
  <c r="G47" i="4"/>
  <c r="K47" i="4"/>
  <c r="F47" i="4"/>
  <c r="F48" i="4"/>
  <c r="F49" i="4"/>
  <c r="F50" i="4"/>
  <c r="K48" i="4"/>
  <c r="K49" i="4"/>
  <c r="E47" i="4"/>
  <c r="I47" i="4"/>
  <c r="E48" i="4"/>
  <c r="D50" i="4"/>
  <c r="D49" i="4"/>
  <c r="I49" i="4"/>
  <c r="D48" i="4"/>
  <c r="I48" i="4"/>
  <c r="D47" i="4"/>
  <c r="I50" i="4"/>
  <c r="J47" i="4"/>
  <c r="E49" i="4"/>
  <c r="J49" i="4"/>
  <c r="E50" i="4"/>
  <c r="J48" i="4"/>
  <c r="J50" i="4"/>
  <c r="M51" i="6" l="1"/>
  <c r="M54" i="6"/>
  <c r="L52" i="7"/>
  <c r="L51" i="7"/>
  <c r="G52" i="7"/>
  <c r="H53" i="6"/>
  <c r="H52" i="6"/>
  <c r="M53" i="6"/>
  <c r="C53" i="6" s="1"/>
  <c r="K58" i="6" s="1"/>
  <c r="M52" i="6"/>
  <c r="C47" i="5"/>
  <c r="D52" i="5" s="1"/>
  <c r="H54" i="6"/>
  <c r="C54" i="6" s="1"/>
  <c r="L57" i="6" s="1"/>
  <c r="AA14" i="5" a="1"/>
  <c r="AA14" i="5" s="1"/>
  <c r="G53" i="7"/>
  <c r="C50" i="5"/>
  <c r="G52" i="5" s="1"/>
  <c r="C53" i="10"/>
  <c r="AC15" i="10" a="1"/>
  <c r="AC15" i="10" s="1"/>
  <c r="AC14" i="5" a="1"/>
  <c r="AC14" i="5" s="1"/>
  <c r="C52" i="10"/>
  <c r="AB15" i="10" a="1"/>
  <c r="AB15" i="10" s="1"/>
  <c r="C54" i="10"/>
  <c r="AD15" i="10" a="1"/>
  <c r="AD15" i="10" s="1"/>
  <c r="AD14" i="5" a="1"/>
  <c r="AD14" i="5" s="1"/>
  <c r="AA15" i="10" a="1"/>
  <c r="AA15" i="10" s="1"/>
  <c r="C51" i="10"/>
  <c r="G51" i="7"/>
  <c r="L54" i="7"/>
  <c r="G54" i="7"/>
  <c r="L53" i="7"/>
  <c r="F53" i="7"/>
  <c r="C49" i="5"/>
  <c r="F51" i="5" s="1"/>
  <c r="C48" i="5"/>
  <c r="E53" i="5" s="1"/>
  <c r="K54" i="7"/>
  <c r="F54" i="7"/>
  <c r="Y14" i="7" a="1"/>
  <c r="Y14" i="7" s="1"/>
  <c r="AB14" i="5" a="1"/>
  <c r="AB14" i="5" s="1"/>
  <c r="K51" i="7"/>
  <c r="M51" i="7" s="1"/>
  <c r="K53" i="7"/>
  <c r="F52" i="7"/>
  <c r="F51" i="7"/>
  <c r="C51" i="6"/>
  <c r="I55" i="6" s="1"/>
  <c r="AA15" i="6" a="1"/>
  <c r="AA15" i="6" s="1"/>
  <c r="M51" i="9"/>
  <c r="H52" i="9"/>
  <c r="M54" i="9"/>
  <c r="M52" i="9"/>
  <c r="H53" i="9"/>
  <c r="AD15" i="6" a="1"/>
  <c r="AD15" i="6" s="1"/>
  <c r="H51" i="9"/>
  <c r="M53" i="9"/>
  <c r="H54" i="9"/>
  <c r="M52" i="7"/>
  <c r="M54" i="8"/>
  <c r="H52" i="8"/>
  <c r="M52" i="8"/>
  <c r="H53" i="8"/>
  <c r="H51" i="8"/>
  <c r="M53" i="8"/>
  <c r="H54" i="8"/>
  <c r="M51" i="8"/>
  <c r="H47" i="4"/>
  <c r="M47" i="4"/>
  <c r="H48" i="4"/>
  <c r="H49" i="4"/>
  <c r="H50" i="4"/>
  <c r="M49" i="4"/>
  <c r="M48" i="4"/>
  <c r="M50" i="4"/>
  <c r="I54" i="5" l="1"/>
  <c r="H52" i="7"/>
  <c r="AB15" i="6" a="1"/>
  <c r="AB15" i="6" s="1"/>
  <c r="W14" i="5" a="1"/>
  <c r="W14" i="5" s="1"/>
  <c r="G54" i="5"/>
  <c r="D53" i="5"/>
  <c r="D51" i="5"/>
  <c r="C52" i="6"/>
  <c r="X15" i="6" s="1" a="1"/>
  <c r="X15" i="6" s="1"/>
  <c r="D54" i="5"/>
  <c r="I52" i="5"/>
  <c r="I53" i="5"/>
  <c r="I51" i="5"/>
  <c r="G53" i="5"/>
  <c r="AC15" i="6" a="1"/>
  <c r="AC15" i="6" s="1"/>
  <c r="H53" i="7"/>
  <c r="G51" i="5"/>
  <c r="L53" i="5"/>
  <c r="L52" i="5"/>
  <c r="L54" i="5"/>
  <c r="Z14" i="5" a="1"/>
  <c r="Z14" i="5" s="1"/>
  <c r="L51" i="5"/>
  <c r="H54" i="7"/>
  <c r="F52" i="5"/>
  <c r="K54" i="5"/>
  <c r="K51" i="5"/>
  <c r="K52" i="5"/>
  <c r="F53" i="5"/>
  <c r="D55" i="10"/>
  <c r="D57" i="10"/>
  <c r="I56" i="10"/>
  <c r="I58" i="10"/>
  <c r="D56" i="10"/>
  <c r="I55" i="10"/>
  <c r="W15" i="10" a="1"/>
  <c r="W15" i="10" s="1"/>
  <c r="D58" i="10"/>
  <c r="I57" i="10"/>
  <c r="G57" i="10"/>
  <c r="L56" i="10"/>
  <c r="L58" i="10"/>
  <c r="G56" i="10"/>
  <c r="L55" i="10"/>
  <c r="G58" i="10"/>
  <c r="L57" i="10"/>
  <c r="G55" i="10"/>
  <c r="Z15" i="10" a="1"/>
  <c r="Z15" i="10" s="1"/>
  <c r="E55" i="10"/>
  <c r="E57" i="10"/>
  <c r="J56" i="10"/>
  <c r="J58" i="10"/>
  <c r="E56" i="10"/>
  <c r="J55" i="10"/>
  <c r="E58" i="10"/>
  <c r="J57" i="10"/>
  <c r="X15" i="10" a="1"/>
  <c r="X15" i="10" s="1"/>
  <c r="H51" i="7"/>
  <c r="C51" i="7" s="1"/>
  <c r="F55" i="10"/>
  <c r="F57" i="10"/>
  <c r="K56" i="10"/>
  <c r="K58" i="10"/>
  <c r="F56" i="10"/>
  <c r="K55" i="10"/>
  <c r="F58" i="10"/>
  <c r="K57" i="10"/>
  <c r="Y15" i="10" a="1"/>
  <c r="Y15" i="10" s="1"/>
  <c r="J54" i="5"/>
  <c r="F54" i="5"/>
  <c r="K53" i="5"/>
  <c r="E51" i="5"/>
  <c r="J53" i="5"/>
  <c r="E54" i="5"/>
  <c r="Y14" i="5" a="1"/>
  <c r="Y14" i="5" s="1"/>
  <c r="M53" i="7"/>
  <c r="M54" i="7"/>
  <c r="J51" i="5"/>
  <c r="E52" i="5"/>
  <c r="Z15" i="6" a="1"/>
  <c r="Z15" i="6" s="1"/>
  <c r="AB15" i="9" a="1"/>
  <c r="AB15" i="9" s="1"/>
  <c r="G57" i="6"/>
  <c r="G55" i="6"/>
  <c r="X14" i="5" a="1"/>
  <c r="X14" i="5" s="1"/>
  <c r="J52" i="5"/>
  <c r="K56" i="6"/>
  <c r="I56" i="6"/>
  <c r="D57" i="6"/>
  <c r="F57" i="6"/>
  <c r="F55" i="6"/>
  <c r="I58" i="6"/>
  <c r="D58" i="6"/>
  <c r="F58" i="6"/>
  <c r="Y15" i="6" a="1"/>
  <c r="Y15" i="6" s="1"/>
  <c r="D55" i="6"/>
  <c r="I57" i="6"/>
  <c r="K57" i="6"/>
  <c r="D56" i="6"/>
  <c r="K55" i="6"/>
  <c r="W15" i="6" a="1"/>
  <c r="W15" i="6" s="1"/>
  <c r="F56" i="6"/>
  <c r="J56" i="6"/>
  <c r="E57" i="6"/>
  <c r="J57" i="6"/>
  <c r="C52" i="9"/>
  <c r="E57" i="9" s="1"/>
  <c r="E55" i="6"/>
  <c r="E58" i="6"/>
  <c r="G58" i="6"/>
  <c r="L55" i="6"/>
  <c r="L56" i="6"/>
  <c r="L58" i="6"/>
  <c r="C53" i="9"/>
  <c r="F55" i="9" s="1"/>
  <c r="G56" i="6"/>
  <c r="C54" i="9"/>
  <c r="AD15" i="9" a="1"/>
  <c r="AD15" i="9" s="1"/>
  <c r="C51" i="9"/>
  <c r="AA15" i="9" a="1"/>
  <c r="AA15" i="9" s="1"/>
  <c r="AC15" i="9" a="1"/>
  <c r="AC15" i="9" s="1"/>
  <c r="C52" i="8"/>
  <c r="J58" i="8" s="1"/>
  <c r="C54" i="8"/>
  <c r="AD15" i="8" a="1"/>
  <c r="AD15" i="8" s="1"/>
  <c r="C48" i="4"/>
  <c r="X14" i="4" s="1" a="1"/>
  <c r="X14" i="4" s="1"/>
  <c r="C51" i="8"/>
  <c r="AA15" i="8" a="1"/>
  <c r="AA15" i="8" s="1"/>
  <c r="C53" i="8"/>
  <c r="AC15" i="8" a="1"/>
  <c r="AC15" i="8" s="1"/>
  <c r="C47" i="4"/>
  <c r="W14" i="4" s="1" a="1"/>
  <c r="W14" i="4" s="1"/>
  <c r="AB15" i="8" a="1"/>
  <c r="AB15" i="8" s="1"/>
  <c r="C52" i="7"/>
  <c r="AB15" i="7" a="1"/>
  <c r="AB15" i="7" s="1"/>
  <c r="AB14" i="4" a="1"/>
  <c r="AB14" i="4" s="1"/>
  <c r="AA14" i="4" a="1"/>
  <c r="AA14" i="4" s="1"/>
  <c r="AC14" i="4" a="1"/>
  <c r="AC14" i="4" s="1"/>
  <c r="C50" i="4"/>
  <c r="Z14" i="4" s="1" a="1"/>
  <c r="Z14" i="4" s="1"/>
  <c r="C49" i="4"/>
  <c r="Y14" i="4" s="1" a="1"/>
  <c r="Y14" i="4" s="1"/>
  <c r="AD14" i="4" a="1"/>
  <c r="AD14" i="4" s="1"/>
  <c r="J58" i="6" l="1"/>
  <c r="E56" i="6"/>
  <c r="J55" i="6"/>
  <c r="H53" i="5"/>
  <c r="C53" i="7"/>
  <c r="H51" i="5"/>
  <c r="M54" i="5"/>
  <c r="H52" i="5"/>
  <c r="M51" i="5"/>
  <c r="C54" i="7"/>
  <c r="G56" i="7" s="1"/>
  <c r="H54" i="5"/>
  <c r="M52" i="5"/>
  <c r="AB15" i="5" s="1" a="1"/>
  <c r="AB15" i="5" s="1"/>
  <c r="M53" i="5"/>
  <c r="AA15" i="7" a="1"/>
  <c r="AA15" i="7" s="1"/>
  <c r="M57" i="10"/>
  <c r="H58" i="10"/>
  <c r="M55" i="10"/>
  <c r="H56" i="10"/>
  <c r="M58" i="10"/>
  <c r="AC15" i="7" a="1"/>
  <c r="AC15" i="7" s="1"/>
  <c r="M56" i="10"/>
  <c r="H57" i="10"/>
  <c r="H55" i="10"/>
  <c r="AD15" i="7" a="1"/>
  <c r="AD15" i="7" s="1"/>
  <c r="H57" i="6"/>
  <c r="H55" i="6"/>
  <c r="J55" i="9"/>
  <c r="J57" i="9"/>
  <c r="J58" i="9"/>
  <c r="E56" i="9"/>
  <c r="M56" i="6"/>
  <c r="M55" i="6"/>
  <c r="M57" i="6"/>
  <c r="H56" i="6"/>
  <c r="H58" i="6"/>
  <c r="X15" i="9" a="1"/>
  <c r="X15" i="9" s="1"/>
  <c r="J56" i="9"/>
  <c r="M58" i="6"/>
  <c r="E58" i="9"/>
  <c r="K57" i="9"/>
  <c r="E55" i="9"/>
  <c r="F58" i="9"/>
  <c r="K58" i="9"/>
  <c r="F57" i="9"/>
  <c r="F56" i="9"/>
  <c r="K55" i="9"/>
  <c r="Y15" i="9" a="1"/>
  <c r="Y15" i="9" s="1"/>
  <c r="K56" i="9"/>
  <c r="D57" i="9"/>
  <c r="I56" i="9"/>
  <c r="I58" i="9"/>
  <c r="D56" i="9"/>
  <c r="I57" i="9"/>
  <c r="I55" i="9"/>
  <c r="D55" i="9"/>
  <c r="D58" i="9"/>
  <c r="W15" i="9" a="1"/>
  <c r="W15" i="9" s="1"/>
  <c r="G56" i="9"/>
  <c r="G57" i="9"/>
  <c r="G55" i="9"/>
  <c r="L58" i="9"/>
  <c r="G58" i="9"/>
  <c r="L56" i="9"/>
  <c r="L57" i="9"/>
  <c r="Z15" i="9" a="1"/>
  <c r="Z15" i="9" s="1"/>
  <c r="L55" i="9"/>
  <c r="J57" i="8"/>
  <c r="E57" i="8"/>
  <c r="E56" i="8"/>
  <c r="X15" i="8" a="1"/>
  <c r="X15" i="8" s="1"/>
  <c r="J56" i="8"/>
  <c r="J55" i="8"/>
  <c r="E55" i="8"/>
  <c r="E58" i="8"/>
  <c r="E53" i="4"/>
  <c r="I54" i="4"/>
  <c r="D52" i="4"/>
  <c r="I51" i="4"/>
  <c r="I53" i="4"/>
  <c r="I52" i="4"/>
  <c r="E52" i="4"/>
  <c r="D51" i="4"/>
  <c r="F56" i="8"/>
  <c r="K55" i="8"/>
  <c r="F58" i="8"/>
  <c r="K57" i="8"/>
  <c r="F55" i="8"/>
  <c r="F57" i="8"/>
  <c r="K56" i="8"/>
  <c r="K58" i="8"/>
  <c r="Y15" i="8" a="1"/>
  <c r="Y15" i="8" s="1"/>
  <c r="E54" i="4"/>
  <c r="G56" i="8"/>
  <c r="L55" i="8"/>
  <c r="G58" i="8"/>
  <c r="L57" i="8"/>
  <c r="G55" i="8"/>
  <c r="G57" i="8"/>
  <c r="L56" i="8"/>
  <c r="L58" i="8"/>
  <c r="Z15" i="8" a="1"/>
  <c r="Z15" i="8" s="1"/>
  <c r="J53" i="4"/>
  <c r="J54" i="4"/>
  <c r="D53" i="4"/>
  <c r="D54" i="4"/>
  <c r="E51" i="4"/>
  <c r="J52" i="4"/>
  <c r="J51" i="4"/>
  <c r="I58" i="8"/>
  <c r="D56" i="8"/>
  <c r="I55" i="8"/>
  <c r="D58" i="8"/>
  <c r="I57" i="8"/>
  <c r="D55" i="8"/>
  <c r="I56" i="8"/>
  <c r="W15" i="8" a="1"/>
  <c r="W15" i="8" s="1"/>
  <c r="D57" i="8"/>
  <c r="D57" i="7"/>
  <c r="I56" i="7"/>
  <c r="I58" i="7"/>
  <c r="D56" i="7"/>
  <c r="I55" i="7"/>
  <c r="D58" i="7"/>
  <c r="I57" i="7"/>
  <c r="D55" i="7"/>
  <c r="W15" i="7" a="1"/>
  <c r="W15" i="7" s="1"/>
  <c r="K58" i="7"/>
  <c r="F56" i="7"/>
  <c r="F58" i="7"/>
  <c r="K57" i="7"/>
  <c r="K56" i="7"/>
  <c r="K55" i="7"/>
  <c r="F57" i="7"/>
  <c r="F55" i="7"/>
  <c r="Y15" i="7" a="1"/>
  <c r="Y15" i="7" s="1"/>
  <c r="L55" i="7"/>
  <c r="G58" i="7"/>
  <c r="L57" i="7"/>
  <c r="L56" i="7"/>
  <c r="L58" i="7"/>
  <c r="G57" i="7"/>
  <c r="G55" i="7"/>
  <c r="Z15" i="7" a="1"/>
  <c r="Z15" i="7" s="1"/>
  <c r="J58" i="7"/>
  <c r="E56" i="7"/>
  <c r="J55" i="7"/>
  <c r="E55" i="7"/>
  <c r="J57" i="7"/>
  <c r="E58" i="7"/>
  <c r="J56" i="7"/>
  <c r="E57" i="7"/>
  <c r="X15" i="7" a="1"/>
  <c r="X15" i="7" s="1"/>
  <c r="L52" i="4"/>
  <c r="G52" i="4"/>
  <c r="F52" i="4"/>
  <c r="C54" i="5"/>
  <c r="AD15" i="5" a="1"/>
  <c r="AD15" i="5" s="1"/>
  <c r="G54" i="4"/>
  <c r="C51" i="5"/>
  <c r="AA15" i="5" a="1"/>
  <c r="AA15" i="5" s="1"/>
  <c r="G51" i="4"/>
  <c r="L51" i="4"/>
  <c r="G53" i="4"/>
  <c r="L53" i="4"/>
  <c r="L54" i="4"/>
  <c r="K54" i="4"/>
  <c r="K51" i="4"/>
  <c r="K52" i="4"/>
  <c r="F54" i="4"/>
  <c r="K53" i="4"/>
  <c r="F51" i="4"/>
  <c r="F53" i="4"/>
  <c r="C53" i="5" l="1"/>
  <c r="C52" i="5"/>
  <c r="AC15" i="5" a="1"/>
  <c r="AC15" i="5" s="1"/>
  <c r="C56" i="6"/>
  <c r="J62" i="6" s="1"/>
  <c r="AB16" i="6" a="1"/>
  <c r="AB16" i="6" s="1"/>
  <c r="C57" i="6"/>
  <c r="F62" i="6" s="1"/>
  <c r="C58" i="6"/>
  <c r="G59" i="6" s="1"/>
  <c r="C55" i="10"/>
  <c r="AA16" i="10" a="1"/>
  <c r="AA16" i="10" s="1"/>
  <c r="C57" i="10"/>
  <c r="AC16" i="10" a="1"/>
  <c r="AC16" i="10" s="1"/>
  <c r="AC16" i="6" a="1"/>
  <c r="AC16" i="6" s="1"/>
  <c r="C55" i="6"/>
  <c r="D62" i="6" s="1"/>
  <c r="C56" i="10"/>
  <c r="AB16" i="10" a="1"/>
  <c r="AB16" i="10" s="1"/>
  <c r="C58" i="10"/>
  <c r="AD16" i="10" a="1"/>
  <c r="AD16" i="10" s="1"/>
  <c r="AA16" i="6" a="1"/>
  <c r="AA16" i="6" s="1"/>
  <c r="AD16" i="6" a="1"/>
  <c r="AD16" i="6" s="1"/>
  <c r="M57" i="9"/>
  <c r="H58" i="9"/>
  <c r="M58" i="9"/>
  <c r="H55" i="9"/>
  <c r="M55" i="9"/>
  <c r="H56" i="9"/>
  <c r="M56" i="9"/>
  <c r="H57" i="9"/>
  <c r="H56" i="8"/>
  <c r="M55" i="8"/>
  <c r="H55" i="7"/>
  <c r="M57" i="8"/>
  <c r="H58" i="8"/>
  <c r="M56" i="8"/>
  <c r="H55" i="8"/>
  <c r="M58" i="8"/>
  <c r="H54" i="4"/>
  <c r="H57" i="8"/>
  <c r="M57" i="7"/>
  <c r="H58" i="7"/>
  <c r="M55" i="7"/>
  <c r="H56" i="7"/>
  <c r="M58" i="7"/>
  <c r="M56" i="7"/>
  <c r="H57" i="7"/>
  <c r="H52" i="4"/>
  <c r="M53" i="4"/>
  <c r="G62" i="6"/>
  <c r="L61" i="6"/>
  <c r="M51" i="4"/>
  <c r="F61" i="6"/>
  <c r="F60" i="6"/>
  <c r="K59" i="6"/>
  <c r="F59" i="6"/>
  <c r="K62" i="6"/>
  <c r="K60" i="6"/>
  <c r="Y16" i="6" a="1"/>
  <c r="Y16" i="6" s="1"/>
  <c r="M52" i="4"/>
  <c r="H53" i="4"/>
  <c r="E62" i="6"/>
  <c r="E60" i="6"/>
  <c r="J59" i="6"/>
  <c r="E59" i="6"/>
  <c r="J61" i="6"/>
  <c r="J60" i="6"/>
  <c r="X16" i="6" a="1"/>
  <c r="X16" i="6" s="1"/>
  <c r="H51" i="4"/>
  <c r="J58" i="5"/>
  <c r="E56" i="5"/>
  <c r="J55" i="5"/>
  <c r="E58" i="5"/>
  <c r="J57" i="5"/>
  <c r="E55" i="5"/>
  <c r="E57" i="5"/>
  <c r="J56" i="5"/>
  <c r="X15" i="5" a="1"/>
  <c r="X15" i="5" s="1"/>
  <c r="K58" i="5"/>
  <c r="F56" i="5"/>
  <c r="K55" i="5"/>
  <c r="F58" i="5"/>
  <c r="K57" i="5"/>
  <c r="F55" i="5"/>
  <c r="F57" i="5"/>
  <c r="K56" i="5"/>
  <c r="Y15" i="5" a="1"/>
  <c r="Y15" i="5" s="1"/>
  <c r="D57" i="5"/>
  <c r="I56" i="5"/>
  <c r="I58" i="5"/>
  <c r="D56" i="5"/>
  <c r="I55" i="5"/>
  <c r="D58" i="5"/>
  <c r="I57" i="5"/>
  <c r="D55" i="5"/>
  <c r="W15" i="5" a="1"/>
  <c r="W15" i="5" s="1"/>
  <c r="G56" i="5"/>
  <c r="L55" i="5"/>
  <c r="G58" i="5"/>
  <c r="L57" i="5"/>
  <c r="G55" i="5"/>
  <c r="G57" i="5"/>
  <c r="L56" i="5"/>
  <c r="L58" i="5"/>
  <c r="Z15" i="5" a="1"/>
  <c r="Z15" i="5" s="1"/>
  <c r="M54" i="4"/>
  <c r="E61" i="6" l="1"/>
  <c r="G60" i="6"/>
  <c r="K61" i="6"/>
  <c r="L59" i="6"/>
  <c r="G61" i="6"/>
  <c r="L60" i="6"/>
  <c r="Z16" i="6" a="1"/>
  <c r="Z16" i="6" s="1"/>
  <c r="L62" i="6"/>
  <c r="C56" i="8"/>
  <c r="J62" i="8" s="1"/>
  <c r="AA16" i="8" a="1"/>
  <c r="AA16" i="8" s="1"/>
  <c r="W16" i="6" a="1"/>
  <c r="W16" i="6" s="1"/>
  <c r="I60" i="6"/>
  <c r="M60" i="6" s="1"/>
  <c r="D59" i="6"/>
  <c r="H59" i="6" s="1"/>
  <c r="I62" i="6"/>
  <c r="I59" i="6"/>
  <c r="D60" i="6"/>
  <c r="H60" i="6" s="1"/>
  <c r="D61" i="6"/>
  <c r="I61" i="6"/>
  <c r="M61" i="6" s="1"/>
  <c r="G62" i="10"/>
  <c r="L61" i="10"/>
  <c r="G59" i="10"/>
  <c r="G61" i="10"/>
  <c r="L60" i="10"/>
  <c r="L62" i="10"/>
  <c r="G60" i="10"/>
  <c r="L59" i="10"/>
  <c r="Z16" i="10" a="1"/>
  <c r="Z16" i="10" s="1"/>
  <c r="E60" i="10"/>
  <c r="J59" i="10"/>
  <c r="E62" i="10"/>
  <c r="J61" i="10"/>
  <c r="E59" i="10"/>
  <c r="E61" i="10"/>
  <c r="J60" i="10"/>
  <c r="J62" i="10"/>
  <c r="X16" i="10" a="1"/>
  <c r="X16" i="10" s="1"/>
  <c r="F62" i="10"/>
  <c r="K61" i="10"/>
  <c r="F59" i="10"/>
  <c r="F61" i="10"/>
  <c r="K60" i="10"/>
  <c r="K62" i="10"/>
  <c r="F60" i="10"/>
  <c r="K59" i="10"/>
  <c r="Y16" i="10" a="1"/>
  <c r="Y16" i="10" s="1"/>
  <c r="D60" i="10"/>
  <c r="I59" i="10"/>
  <c r="D62" i="10"/>
  <c r="I61" i="10"/>
  <c r="D59" i="10"/>
  <c r="D61" i="10"/>
  <c r="I60" i="10"/>
  <c r="I62" i="10"/>
  <c r="W16" i="10" a="1"/>
  <c r="W16" i="10" s="1"/>
  <c r="AD16" i="9" a="1"/>
  <c r="AD16" i="9" s="1"/>
  <c r="C58" i="9"/>
  <c r="Z16" i="9" s="1" a="1"/>
  <c r="Z16" i="9" s="1"/>
  <c r="C55" i="7"/>
  <c r="I59" i="7" s="1"/>
  <c r="C55" i="8"/>
  <c r="I59" i="8" s="1"/>
  <c r="C58" i="8"/>
  <c r="L60" i="8" s="1"/>
  <c r="C57" i="9"/>
  <c r="AC16" i="9" a="1"/>
  <c r="AC16" i="9" s="1"/>
  <c r="AB16" i="8" a="1"/>
  <c r="AB16" i="8" s="1"/>
  <c r="C56" i="9"/>
  <c r="AB16" i="9" a="1"/>
  <c r="AB16" i="9" s="1"/>
  <c r="C55" i="9"/>
  <c r="AA16" i="9" a="1"/>
  <c r="AA16" i="9" s="1"/>
  <c r="C53" i="4"/>
  <c r="Y15" i="4" s="1" a="1"/>
  <c r="Y15" i="4" s="1"/>
  <c r="C51" i="4"/>
  <c r="W15" i="4" s="1" a="1"/>
  <c r="W15" i="4" s="1"/>
  <c r="AB15" i="4" a="1"/>
  <c r="AB15" i="4" s="1"/>
  <c r="C54" i="4"/>
  <c r="Z15" i="4" s="1" a="1"/>
  <c r="Z15" i="4" s="1"/>
  <c r="C57" i="8"/>
  <c r="AC16" i="8" a="1"/>
  <c r="AC16" i="8" s="1"/>
  <c r="AD16" i="8" a="1"/>
  <c r="AD16" i="8" s="1"/>
  <c r="AA15" i="4" a="1"/>
  <c r="AA15" i="4" s="1"/>
  <c r="AD15" i="4" a="1"/>
  <c r="AD15" i="4" s="1"/>
  <c r="AA16" i="7" a="1"/>
  <c r="AA16" i="7" s="1"/>
  <c r="C56" i="7"/>
  <c r="AB16" i="7" a="1"/>
  <c r="AB16" i="7" s="1"/>
  <c r="C57" i="7"/>
  <c r="AC16" i="7" a="1"/>
  <c r="AC16" i="7" s="1"/>
  <c r="C52" i="4"/>
  <c r="X15" i="4" s="1" a="1"/>
  <c r="X15" i="4" s="1"/>
  <c r="C58" i="7"/>
  <c r="AD16" i="7" a="1"/>
  <c r="AD16" i="7" s="1"/>
  <c r="AC15" i="4" a="1"/>
  <c r="AC15" i="4" s="1"/>
  <c r="M55" i="5"/>
  <c r="H61" i="6"/>
  <c r="H56" i="5"/>
  <c r="H62" i="6"/>
  <c r="M56" i="5"/>
  <c r="M58" i="5"/>
  <c r="H57" i="5"/>
  <c r="M57" i="5"/>
  <c r="H55" i="5"/>
  <c r="H58" i="5"/>
  <c r="M59" i="6" l="1"/>
  <c r="E61" i="8"/>
  <c r="M62" i="6"/>
  <c r="E59" i="8"/>
  <c r="X16" i="8" a="1"/>
  <c r="X16" i="8" s="1"/>
  <c r="J61" i="8"/>
  <c r="E62" i="8"/>
  <c r="J60" i="8"/>
  <c r="J59" i="8"/>
  <c r="L61" i="9"/>
  <c r="E60" i="8"/>
  <c r="L59" i="9"/>
  <c r="L62" i="9"/>
  <c r="L60" i="9"/>
  <c r="D61" i="8"/>
  <c r="I60" i="8"/>
  <c r="W16" i="7" a="1"/>
  <c r="W16" i="7" s="1"/>
  <c r="I61" i="7"/>
  <c r="I62" i="7"/>
  <c r="D59" i="8"/>
  <c r="G61" i="9"/>
  <c r="G59" i="9"/>
  <c r="D61" i="7"/>
  <c r="I60" i="7"/>
  <c r="G62" i="9"/>
  <c r="D59" i="7"/>
  <c r="G60" i="9"/>
  <c r="D60" i="7"/>
  <c r="D62" i="7"/>
  <c r="D60" i="8"/>
  <c r="I62" i="8"/>
  <c r="D62" i="8"/>
  <c r="I61" i="8"/>
  <c r="W16" i="8" a="1"/>
  <c r="W16" i="8" s="1"/>
  <c r="M62" i="10"/>
  <c r="M60" i="10"/>
  <c r="H61" i="10"/>
  <c r="H59" i="10"/>
  <c r="M61" i="10"/>
  <c r="H62" i="10"/>
  <c r="M59" i="10"/>
  <c r="H60" i="10"/>
  <c r="G61" i="8"/>
  <c r="Z16" i="8" a="1"/>
  <c r="Z16" i="8" s="1"/>
  <c r="G59" i="8"/>
  <c r="L61" i="8"/>
  <c r="G62" i="8"/>
  <c r="L59" i="8"/>
  <c r="K56" i="4"/>
  <c r="G60" i="8"/>
  <c r="K57" i="4"/>
  <c r="F56" i="4"/>
  <c r="F57" i="4"/>
  <c r="L62" i="8"/>
  <c r="L57" i="4"/>
  <c r="I55" i="4"/>
  <c r="D58" i="4"/>
  <c r="D57" i="4"/>
  <c r="K55" i="4"/>
  <c r="G57" i="4"/>
  <c r="G56" i="4"/>
  <c r="I56" i="4"/>
  <c r="I57" i="4"/>
  <c r="G55" i="4"/>
  <c r="G58" i="4"/>
  <c r="I58" i="4"/>
  <c r="F58" i="4"/>
  <c r="D55" i="4"/>
  <c r="D59" i="9"/>
  <c r="D61" i="9"/>
  <c r="D60" i="9"/>
  <c r="I59" i="9"/>
  <c r="I62" i="9"/>
  <c r="I61" i="9"/>
  <c r="I60" i="9"/>
  <c r="D62" i="9"/>
  <c r="W16" i="9" a="1"/>
  <c r="W16" i="9" s="1"/>
  <c r="E58" i="4"/>
  <c r="E59" i="9"/>
  <c r="E61" i="9"/>
  <c r="J60" i="9"/>
  <c r="J62" i="9"/>
  <c r="E60" i="9"/>
  <c r="J59" i="9"/>
  <c r="J61" i="9"/>
  <c r="E62" i="9"/>
  <c r="X16" i="9" a="1"/>
  <c r="X16" i="9" s="1"/>
  <c r="J58" i="4"/>
  <c r="L56" i="4"/>
  <c r="F55" i="4"/>
  <c r="L58" i="4"/>
  <c r="C59" i="6"/>
  <c r="I64" i="6" s="1"/>
  <c r="F59" i="9"/>
  <c r="F61" i="9"/>
  <c r="K60" i="9"/>
  <c r="K62" i="9"/>
  <c r="K59" i="9"/>
  <c r="K61" i="9"/>
  <c r="F62" i="9"/>
  <c r="Y16" i="9" a="1"/>
  <c r="Y16" i="9" s="1"/>
  <c r="F60" i="9"/>
  <c r="L55" i="4"/>
  <c r="K58" i="4"/>
  <c r="D56" i="4"/>
  <c r="F61" i="8"/>
  <c r="K60" i="8"/>
  <c r="K62" i="8"/>
  <c r="F60" i="8"/>
  <c r="K59" i="8"/>
  <c r="F62" i="8"/>
  <c r="K61" i="8"/>
  <c r="Y16" i="8" a="1"/>
  <c r="Y16" i="8" s="1"/>
  <c r="F59" i="8"/>
  <c r="C56" i="5"/>
  <c r="J59" i="5" s="1"/>
  <c r="J55" i="4"/>
  <c r="G61" i="7"/>
  <c r="L60" i="7"/>
  <c r="L62" i="7"/>
  <c r="G60" i="7"/>
  <c r="G62" i="7"/>
  <c r="L61" i="7"/>
  <c r="L59" i="7"/>
  <c r="G59" i="7"/>
  <c r="Z16" i="7" a="1"/>
  <c r="Z16" i="7" s="1"/>
  <c r="E57" i="4"/>
  <c r="F59" i="7"/>
  <c r="F61" i="7"/>
  <c r="K60" i="7"/>
  <c r="K62" i="7"/>
  <c r="F60" i="7"/>
  <c r="K59" i="7"/>
  <c r="F62" i="7"/>
  <c r="K61" i="7"/>
  <c r="Y16" i="7" a="1"/>
  <c r="Y16" i="7" s="1"/>
  <c r="E56" i="4"/>
  <c r="J57" i="4"/>
  <c r="J56" i="4"/>
  <c r="E55" i="4"/>
  <c r="E59" i="7"/>
  <c r="E61" i="7"/>
  <c r="J60" i="7"/>
  <c r="J62" i="7"/>
  <c r="E60" i="7"/>
  <c r="J61" i="7"/>
  <c r="J59" i="7"/>
  <c r="E62" i="7"/>
  <c r="X16" i="7" a="1"/>
  <c r="X16" i="7" s="1"/>
  <c r="C61" i="6"/>
  <c r="AC17" i="6" a="1"/>
  <c r="AC17" i="6" s="1"/>
  <c r="AA17" i="6" a="1"/>
  <c r="AA17" i="6" s="1"/>
  <c r="C62" i="6"/>
  <c r="AD17" i="6" a="1"/>
  <c r="AD17" i="6" s="1"/>
  <c r="C60" i="6"/>
  <c r="AB17" i="6" a="1"/>
  <c r="AB17" i="6" s="1"/>
  <c r="C57" i="5"/>
  <c r="AC16" i="5" a="1"/>
  <c r="AC16" i="5" s="1"/>
  <c r="AB16" i="5" a="1"/>
  <c r="AB16" i="5" s="1"/>
  <c r="C58" i="5"/>
  <c r="AD16" i="5" a="1"/>
  <c r="AD16" i="5" s="1"/>
  <c r="C55" i="5"/>
  <c r="AA16" i="5" a="1"/>
  <c r="AA16" i="5" s="1"/>
  <c r="M60" i="8" l="1"/>
  <c r="M59" i="8"/>
  <c r="H62" i="8"/>
  <c r="H61" i="8"/>
  <c r="C60" i="10"/>
  <c r="AB17" i="10" a="1"/>
  <c r="AB17" i="10" s="1"/>
  <c r="C62" i="10"/>
  <c r="AD17" i="10" a="1"/>
  <c r="AD17" i="10" s="1"/>
  <c r="H59" i="8"/>
  <c r="AA17" i="8" s="1" a="1"/>
  <c r="AA17" i="8" s="1"/>
  <c r="M61" i="8"/>
  <c r="C61" i="8" s="1"/>
  <c r="C59" i="10"/>
  <c r="AA17" i="10" a="1"/>
  <c r="AA17" i="10" s="1"/>
  <c r="C61" i="10"/>
  <c r="AC17" i="10" a="1"/>
  <c r="AC17" i="10" s="1"/>
  <c r="M62" i="8"/>
  <c r="C62" i="8" s="1"/>
  <c r="H60" i="8"/>
  <c r="C60" i="8" s="1"/>
  <c r="D65" i="6"/>
  <c r="M57" i="4"/>
  <c r="C57" i="4" s="1"/>
  <c r="Y16" i="4" s="1" a="1"/>
  <c r="Y16" i="4" s="1"/>
  <c r="H57" i="4"/>
  <c r="AC16" i="4" s="1" a="1"/>
  <c r="AC16" i="4" s="1"/>
  <c r="M58" i="4"/>
  <c r="X16" i="5" a="1"/>
  <c r="X16" i="5" s="1"/>
  <c r="H58" i="4"/>
  <c r="AD16" i="4" s="1" a="1"/>
  <c r="AD16" i="4" s="1"/>
  <c r="J62" i="5"/>
  <c r="M60" i="9"/>
  <c r="E61" i="5"/>
  <c r="E59" i="5"/>
  <c r="E60" i="5"/>
  <c r="M62" i="9"/>
  <c r="J60" i="5"/>
  <c r="H61" i="7"/>
  <c r="H56" i="4"/>
  <c r="H62" i="9"/>
  <c r="W17" i="6" a="1"/>
  <c r="W17" i="6" s="1"/>
  <c r="M61" i="9"/>
  <c r="M59" i="9"/>
  <c r="D66" i="6"/>
  <c r="I63" i="6"/>
  <c r="D64" i="6"/>
  <c r="M55" i="4"/>
  <c r="H60" i="9"/>
  <c r="I65" i="6"/>
  <c r="H55" i="4"/>
  <c r="H61" i="9"/>
  <c r="D63" i="6"/>
  <c r="I66" i="6"/>
  <c r="M56" i="4"/>
  <c r="H59" i="9"/>
  <c r="M62" i="7"/>
  <c r="M60" i="7"/>
  <c r="E62" i="5"/>
  <c r="H62" i="7"/>
  <c r="J61" i="5"/>
  <c r="M59" i="7"/>
  <c r="M61" i="7"/>
  <c r="H60" i="7"/>
  <c r="H59" i="7"/>
  <c r="K66" i="6"/>
  <c r="F64" i="6"/>
  <c r="K63" i="6"/>
  <c r="F66" i="6"/>
  <c r="K65" i="6"/>
  <c r="F65" i="6"/>
  <c r="K64" i="6"/>
  <c r="F63" i="6"/>
  <c r="Y17" i="6" a="1"/>
  <c r="Y17" i="6" s="1"/>
  <c r="E65" i="6"/>
  <c r="J64" i="6"/>
  <c r="J66" i="6"/>
  <c r="E64" i="6"/>
  <c r="E66" i="6"/>
  <c r="J65" i="6"/>
  <c r="E63" i="6"/>
  <c r="J63" i="6"/>
  <c r="X17" i="6" a="1"/>
  <c r="X17" i="6" s="1"/>
  <c r="L66" i="6"/>
  <c r="G64" i="6"/>
  <c r="L63" i="6"/>
  <c r="G66" i="6"/>
  <c r="L65" i="6"/>
  <c r="G65" i="6"/>
  <c r="L64" i="6"/>
  <c r="G63" i="6"/>
  <c r="Z17" i="6" a="1"/>
  <c r="Z17" i="6" s="1"/>
  <c r="F59" i="5"/>
  <c r="F61" i="5"/>
  <c r="K60" i="5"/>
  <c r="K62" i="5"/>
  <c r="F60" i="5"/>
  <c r="K59" i="5"/>
  <c r="F62" i="5"/>
  <c r="K61" i="5"/>
  <c r="Y16" i="5" a="1"/>
  <c r="Y16" i="5" s="1"/>
  <c r="D59" i="5"/>
  <c r="D61" i="5"/>
  <c r="I60" i="5"/>
  <c r="I62" i="5"/>
  <c r="D60" i="5"/>
  <c r="I59" i="5"/>
  <c r="W16" i="5" a="1"/>
  <c r="W16" i="5" s="1"/>
  <c r="D62" i="5"/>
  <c r="I61" i="5"/>
  <c r="G61" i="5"/>
  <c r="L60" i="5"/>
  <c r="L62" i="5"/>
  <c r="G60" i="5"/>
  <c r="L59" i="5"/>
  <c r="G62" i="5"/>
  <c r="L61" i="5"/>
  <c r="G59" i="5"/>
  <c r="Z16" i="5" a="1"/>
  <c r="Z16" i="5" s="1"/>
  <c r="C59" i="8" l="1"/>
  <c r="C58" i="4"/>
  <c r="Z16" i="4" s="1" a="1"/>
  <c r="Z16" i="4" s="1"/>
  <c r="AD17" i="8" a="1"/>
  <c r="AD17" i="8" s="1"/>
  <c r="AC17" i="8" a="1"/>
  <c r="AC17" i="8" s="1"/>
  <c r="K66" i="10"/>
  <c r="F64" i="10"/>
  <c r="K63" i="10"/>
  <c r="F66" i="10"/>
  <c r="K65" i="10"/>
  <c r="F63" i="10"/>
  <c r="F65" i="10"/>
  <c r="K64" i="10"/>
  <c r="Y17" i="10" a="1"/>
  <c r="Y17" i="10" s="1"/>
  <c r="D65" i="10"/>
  <c r="I64" i="10"/>
  <c r="I66" i="10"/>
  <c r="D64" i="10"/>
  <c r="I63" i="10"/>
  <c r="D66" i="10"/>
  <c r="I65" i="10"/>
  <c r="D63" i="10"/>
  <c r="W17" i="10" a="1"/>
  <c r="W17" i="10" s="1"/>
  <c r="G64" i="10"/>
  <c r="L63" i="10"/>
  <c r="G66" i="10"/>
  <c r="L65" i="10"/>
  <c r="G63" i="10"/>
  <c r="G65" i="10"/>
  <c r="L64" i="10"/>
  <c r="L66" i="10"/>
  <c r="Z17" i="10" a="1"/>
  <c r="Z17" i="10" s="1"/>
  <c r="AB17" i="8" a="1"/>
  <c r="AB17" i="8" s="1"/>
  <c r="J66" i="10"/>
  <c r="E64" i="10"/>
  <c r="J63" i="10"/>
  <c r="E66" i="10"/>
  <c r="J65" i="10"/>
  <c r="E63" i="10"/>
  <c r="E65" i="10"/>
  <c r="J64" i="10"/>
  <c r="X17" i="10" a="1"/>
  <c r="X17" i="10" s="1"/>
  <c r="C60" i="7"/>
  <c r="J64" i="7" s="1"/>
  <c r="C55" i="4"/>
  <c r="W16" i="4" s="1" a="1"/>
  <c r="W16" i="4" s="1"/>
  <c r="AA17" i="7" a="1"/>
  <c r="AA17" i="7" s="1"/>
  <c r="AB16" i="4" a="1"/>
  <c r="AB16" i="4" s="1"/>
  <c r="C56" i="4"/>
  <c r="X16" i="4" s="1" a="1"/>
  <c r="X16" i="4" s="1"/>
  <c r="C61" i="7"/>
  <c r="F63" i="7" s="1"/>
  <c r="H63" i="6"/>
  <c r="AA16" i="4" a="1"/>
  <c r="AA16" i="4" s="1"/>
  <c r="C60" i="9"/>
  <c r="AB17" i="9" a="1"/>
  <c r="AB17" i="9" s="1"/>
  <c r="C59" i="7"/>
  <c r="W17" i="7" s="1" a="1"/>
  <c r="W17" i="7" s="1"/>
  <c r="C62" i="7"/>
  <c r="G66" i="7" s="1"/>
  <c r="C59" i="9"/>
  <c r="AA17" i="9" a="1"/>
  <c r="AA17" i="9" s="1"/>
  <c r="AC17" i="7" a="1"/>
  <c r="AC17" i="7" s="1"/>
  <c r="AB17" i="7" a="1"/>
  <c r="AB17" i="7" s="1"/>
  <c r="C62" i="9"/>
  <c r="AD17" i="9" a="1"/>
  <c r="AD17" i="9" s="1"/>
  <c r="C61" i="9"/>
  <c r="AC17" i="9" a="1"/>
  <c r="AC17" i="9" s="1"/>
  <c r="AD17" i="7" a="1"/>
  <c r="AD17" i="7" s="1"/>
  <c r="F66" i="8"/>
  <c r="K65" i="8"/>
  <c r="F63" i="8"/>
  <c r="F65" i="8"/>
  <c r="K64" i="8"/>
  <c r="K66" i="8"/>
  <c r="K63" i="8"/>
  <c r="F64" i="8"/>
  <c r="Y17" i="8" a="1"/>
  <c r="Y17" i="8" s="1"/>
  <c r="E66" i="8"/>
  <c r="J65" i="8"/>
  <c r="E63" i="8"/>
  <c r="E65" i="8"/>
  <c r="J64" i="8"/>
  <c r="J66" i="8"/>
  <c r="J63" i="8"/>
  <c r="X17" i="8" a="1"/>
  <c r="X17" i="8" s="1"/>
  <c r="E64" i="8"/>
  <c r="G63" i="8"/>
  <c r="G65" i="8"/>
  <c r="L64" i="8"/>
  <c r="L66" i="8"/>
  <c r="G64" i="8"/>
  <c r="L63" i="8"/>
  <c r="G66" i="8"/>
  <c r="L65" i="8"/>
  <c r="Z17" i="8" a="1"/>
  <c r="Z17" i="8" s="1"/>
  <c r="D64" i="8"/>
  <c r="I63" i="8"/>
  <c r="D66" i="8"/>
  <c r="I65" i="8"/>
  <c r="D63" i="8"/>
  <c r="D65" i="8"/>
  <c r="I64" i="8"/>
  <c r="I66" i="8"/>
  <c r="W17" i="8" a="1"/>
  <c r="W17" i="8" s="1"/>
  <c r="M65" i="6"/>
  <c r="H66" i="6"/>
  <c r="H65" i="6"/>
  <c r="M66" i="6"/>
  <c r="E64" i="7"/>
  <c r="J63" i="7"/>
  <c r="E66" i="7"/>
  <c r="J65" i="7"/>
  <c r="E63" i="7"/>
  <c r="E65" i="7"/>
  <c r="M63" i="6"/>
  <c r="G62" i="4"/>
  <c r="M60" i="5"/>
  <c r="H61" i="5"/>
  <c r="H64" i="6"/>
  <c r="M64" i="6"/>
  <c r="H59" i="5"/>
  <c r="H60" i="5"/>
  <c r="M61" i="5"/>
  <c r="H62" i="5"/>
  <c r="M59" i="5"/>
  <c r="M62" i="5"/>
  <c r="K61" i="4"/>
  <c r="L62" i="4"/>
  <c r="L59" i="4"/>
  <c r="K62" i="4"/>
  <c r="F59" i="4"/>
  <c r="K59" i="4"/>
  <c r="D61" i="4"/>
  <c r="G59" i="4"/>
  <c r="L60" i="4"/>
  <c r="G60" i="4"/>
  <c r="G61" i="4"/>
  <c r="L61" i="4"/>
  <c r="F61" i="4"/>
  <c r="I62" i="4"/>
  <c r="D60" i="4"/>
  <c r="F60" i="4"/>
  <c r="K60" i="4"/>
  <c r="F62" i="4"/>
  <c r="D59" i="4"/>
  <c r="I61" i="4" l="1"/>
  <c r="D62" i="4"/>
  <c r="X17" i="7" a="1"/>
  <c r="X17" i="7" s="1"/>
  <c r="J66" i="7"/>
  <c r="I60" i="4"/>
  <c r="I59" i="4"/>
  <c r="E59" i="4"/>
  <c r="H59" i="4" s="1"/>
  <c r="J61" i="4"/>
  <c r="M61" i="4" s="1"/>
  <c r="E60" i="4"/>
  <c r="J60" i="4"/>
  <c r="M60" i="4" s="1"/>
  <c r="E61" i="4"/>
  <c r="J59" i="4"/>
  <c r="M59" i="4" s="1"/>
  <c r="J62" i="4"/>
  <c r="M62" i="4" s="1"/>
  <c r="E62" i="4"/>
  <c r="H62" i="4" s="1"/>
  <c r="M66" i="10"/>
  <c r="M64" i="10"/>
  <c r="H65" i="10"/>
  <c r="H63" i="10"/>
  <c r="M65" i="10"/>
  <c r="H66" i="10"/>
  <c r="M63" i="10"/>
  <c r="F66" i="7"/>
  <c r="H64" i="10"/>
  <c r="AA18" i="6" a="1"/>
  <c r="AA18" i="6" s="1"/>
  <c r="Y17" i="7" a="1"/>
  <c r="Y17" i="7" s="1"/>
  <c r="K63" i="7"/>
  <c r="F64" i="7"/>
  <c r="K64" i="7"/>
  <c r="K66" i="7"/>
  <c r="I65" i="7"/>
  <c r="D66" i="7"/>
  <c r="I63" i="7"/>
  <c r="F65" i="7"/>
  <c r="K65" i="7"/>
  <c r="D64" i="7"/>
  <c r="D63" i="7"/>
  <c r="I64" i="7"/>
  <c r="D65" i="7"/>
  <c r="Z17" i="7" a="1"/>
  <c r="Z17" i="7" s="1"/>
  <c r="I66" i="7"/>
  <c r="C64" i="6"/>
  <c r="E67" i="6" s="1"/>
  <c r="L63" i="7"/>
  <c r="G64" i="7"/>
  <c r="L66" i="7"/>
  <c r="L64" i="7"/>
  <c r="G65" i="7"/>
  <c r="G63" i="7"/>
  <c r="L65" i="7"/>
  <c r="H63" i="8"/>
  <c r="C66" i="6"/>
  <c r="G67" i="6" s="1"/>
  <c r="C65" i="6"/>
  <c r="Y18" i="6" s="1" a="1"/>
  <c r="Y18" i="6" s="1"/>
  <c r="H65" i="8"/>
  <c r="F66" i="9"/>
  <c r="K65" i="9"/>
  <c r="F63" i="9"/>
  <c r="F65" i="9"/>
  <c r="K64" i="9"/>
  <c r="K66" i="9"/>
  <c r="K63" i="9"/>
  <c r="F64" i="9"/>
  <c r="Y17" i="9" a="1"/>
  <c r="Y17" i="9" s="1"/>
  <c r="G66" i="9"/>
  <c r="L65" i="9"/>
  <c r="G63" i="9"/>
  <c r="G65" i="9"/>
  <c r="L64" i="9"/>
  <c r="L66" i="9"/>
  <c r="L63" i="9"/>
  <c r="G64" i="9"/>
  <c r="Z17" i="9" a="1"/>
  <c r="Z17" i="9" s="1"/>
  <c r="D64" i="9"/>
  <c r="I63" i="9"/>
  <c r="D66" i="9"/>
  <c r="I65" i="9"/>
  <c r="D65" i="9"/>
  <c r="I64" i="9"/>
  <c r="I66" i="9"/>
  <c r="D63" i="9"/>
  <c r="W17" i="9" a="1"/>
  <c r="W17" i="9" s="1"/>
  <c r="E64" i="9"/>
  <c r="J63" i="9"/>
  <c r="E66" i="9"/>
  <c r="J65" i="9"/>
  <c r="E63" i="9"/>
  <c r="E65" i="9"/>
  <c r="J64" i="9"/>
  <c r="J66" i="9"/>
  <c r="X17" i="9" a="1"/>
  <c r="X17" i="9" s="1"/>
  <c r="M66" i="8"/>
  <c r="M64" i="8"/>
  <c r="AB18" i="6" a="1"/>
  <c r="AB18" i="6" s="1"/>
  <c r="M63" i="8"/>
  <c r="M65" i="8"/>
  <c r="H66" i="8"/>
  <c r="H64" i="8"/>
  <c r="C63" i="6"/>
  <c r="W18" i="6" s="1" a="1"/>
  <c r="W18" i="6" s="1"/>
  <c r="C61" i="5"/>
  <c r="K64" i="5" s="1"/>
  <c r="AD18" i="6" a="1"/>
  <c r="AD18" i="6" s="1"/>
  <c r="AC18" i="6" a="1"/>
  <c r="AC18" i="6" s="1"/>
  <c r="C59" i="5"/>
  <c r="I63" i="5" s="1"/>
  <c r="AA17" i="5" a="1"/>
  <c r="AA17" i="5" s="1"/>
  <c r="C62" i="5"/>
  <c r="AD17" i="5" a="1"/>
  <c r="AD17" i="5" s="1"/>
  <c r="AC17" i="5" a="1"/>
  <c r="AC17" i="5" s="1"/>
  <c r="C60" i="5"/>
  <c r="AB17" i="5" a="1"/>
  <c r="AB17" i="5" s="1"/>
  <c r="H61" i="4"/>
  <c r="H60" i="4"/>
  <c r="C64" i="10" l="1"/>
  <c r="AB18" i="10" a="1"/>
  <c r="AB18" i="10" s="1"/>
  <c r="C66" i="10"/>
  <c r="AD18" i="10" a="1"/>
  <c r="AD18" i="10" s="1"/>
  <c r="H66" i="7"/>
  <c r="AD18" i="7" s="1" a="1"/>
  <c r="AD18" i="7" s="1"/>
  <c r="AA18" i="10" a="1"/>
  <c r="AA18" i="10" s="1"/>
  <c r="C63" i="10"/>
  <c r="C65" i="10"/>
  <c r="AC18" i="10" a="1"/>
  <c r="AC18" i="10" s="1"/>
  <c r="M65" i="7"/>
  <c r="K70" i="6"/>
  <c r="Z18" i="6" a="1"/>
  <c r="Z18" i="6" s="1"/>
  <c r="X18" i="6" a="1"/>
  <c r="X18" i="6" s="1"/>
  <c r="G70" i="6"/>
  <c r="H64" i="7"/>
  <c r="F68" i="6"/>
  <c r="M63" i="7"/>
  <c r="E70" i="6"/>
  <c r="J67" i="6"/>
  <c r="E68" i="6"/>
  <c r="J70" i="6"/>
  <c r="H65" i="7"/>
  <c r="C65" i="7" s="1"/>
  <c r="J69" i="6"/>
  <c r="M64" i="7"/>
  <c r="L69" i="6"/>
  <c r="M66" i="7"/>
  <c r="J68" i="6"/>
  <c r="E69" i="6"/>
  <c r="H63" i="7"/>
  <c r="C63" i="7" s="1"/>
  <c r="C65" i="8"/>
  <c r="F68" i="8" s="1"/>
  <c r="L70" i="6"/>
  <c r="L68" i="6"/>
  <c r="G68" i="6"/>
  <c r="G69" i="6"/>
  <c r="C63" i="8"/>
  <c r="I69" i="8" s="1"/>
  <c r="F67" i="6"/>
  <c r="F70" i="6"/>
  <c r="K68" i="6"/>
  <c r="F69" i="6"/>
  <c r="L67" i="6"/>
  <c r="K69" i="6"/>
  <c r="K67" i="6"/>
  <c r="AC18" i="8" a="1"/>
  <c r="AC18" i="8" s="1"/>
  <c r="M63" i="9"/>
  <c r="M64" i="9"/>
  <c r="AA18" i="8" a="1"/>
  <c r="AA18" i="8" s="1"/>
  <c r="H65" i="9"/>
  <c r="H64" i="9"/>
  <c r="M65" i="9"/>
  <c r="H66" i="9"/>
  <c r="H63" i="9"/>
  <c r="M66" i="9"/>
  <c r="D68" i="6"/>
  <c r="I67" i="6"/>
  <c r="I68" i="6"/>
  <c r="I70" i="6"/>
  <c r="D69" i="6"/>
  <c r="F63" i="5"/>
  <c r="F65" i="5"/>
  <c r="K65" i="5"/>
  <c r="D70" i="6"/>
  <c r="I69" i="6"/>
  <c r="K63" i="5"/>
  <c r="F64" i="5"/>
  <c r="C64" i="8"/>
  <c r="AB18" i="8" a="1"/>
  <c r="AB18" i="8" s="1"/>
  <c r="D67" i="6"/>
  <c r="K66" i="5"/>
  <c r="C66" i="8"/>
  <c r="AD18" i="8" a="1"/>
  <c r="AD18" i="8" s="1"/>
  <c r="F66" i="5"/>
  <c r="Y17" i="5" a="1"/>
  <c r="Y17" i="5" s="1"/>
  <c r="W17" i="5" a="1"/>
  <c r="W17" i="5" s="1"/>
  <c r="I66" i="5"/>
  <c r="I64" i="5"/>
  <c r="AD17" i="4" a="1"/>
  <c r="AD17" i="4" s="1"/>
  <c r="D65" i="5"/>
  <c r="AA17" i="4" a="1"/>
  <c r="AA17" i="4" s="1"/>
  <c r="D63" i="5"/>
  <c r="I65" i="5"/>
  <c r="D66" i="5"/>
  <c r="D64" i="5"/>
  <c r="E64" i="5"/>
  <c r="J63" i="5"/>
  <c r="E66" i="5"/>
  <c r="J65" i="5"/>
  <c r="E63" i="5"/>
  <c r="E65" i="5"/>
  <c r="J64" i="5"/>
  <c r="J66" i="5"/>
  <c r="X17" i="5" a="1"/>
  <c r="X17" i="5" s="1"/>
  <c r="G66" i="5"/>
  <c r="L65" i="5"/>
  <c r="G63" i="5"/>
  <c r="G65" i="5"/>
  <c r="L64" i="5"/>
  <c r="L66" i="5"/>
  <c r="G64" i="5"/>
  <c r="L63" i="5"/>
  <c r="Z17" i="5" a="1"/>
  <c r="Z17" i="5" s="1"/>
  <c r="AB17" i="4" a="1"/>
  <c r="AB17" i="4" s="1"/>
  <c r="AC17" i="4" a="1"/>
  <c r="AC17" i="4" s="1"/>
  <c r="C59" i="4"/>
  <c r="W17" i="4" s="1" a="1"/>
  <c r="W17" i="4" s="1"/>
  <c r="C61" i="4"/>
  <c r="Y17" i="4" s="1" a="1"/>
  <c r="Y17" i="4" s="1"/>
  <c r="C60" i="4"/>
  <c r="X17" i="4" s="1" a="1"/>
  <c r="X17" i="4" s="1"/>
  <c r="C62" i="4"/>
  <c r="Z17" i="4" s="1" a="1"/>
  <c r="Z17" i="4" s="1"/>
  <c r="F67" i="10" l="1"/>
  <c r="K69" i="10"/>
  <c r="K68" i="10"/>
  <c r="K67" i="10"/>
  <c r="K70" i="10"/>
  <c r="F69" i="10"/>
  <c r="F68" i="10"/>
  <c r="F70" i="10"/>
  <c r="Y18" i="10" a="1"/>
  <c r="Y18" i="10" s="1"/>
  <c r="I70" i="10"/>
  <c r="D70" i="10"/>
  <c r="I69" i="10"/>
  <c r="M69" i="10" s="1"/>
  <c r="D67" i="10"/>
  <c r="I68" i="10"/>
  <c r="I67" i="10"/>
  <c r="D69" i="10"/>
  <c r="D68" i="10"/>
  <c r="W18" i="10" a="1"/>
  <c r="W18" i="10" s="1"/>
  <c r="C64" i="7"/>
  <c r="E67" i="7" s="1"/>
  <c r="G68" i="10"/>
  <c r="G70" i="10"/>
  <c r="L69" i="10"/>
  <c r="L68" i="10"/>
  <c r="L67" i="10"/>
  <c r="L70" i="10"/>
  <c r="G69" i="10"/>
  <c r="Z18" i="10" a="1"/>
  <c r="Z18" i="10" s="1"/>
  <c r="G67" i="10"/>
  <c r="C66" i="7"/>
  <c r="G68" i="7" s="1"/>
  <c r="E67" i="10"/>
  <c r="J69" i="10"/>
  <c r="J68" i="10"/>
  <c r="J67" i="10"/>
  <c r="J70" i="10"/>
  <c r="E69" i="10"/>
  <c r="E68" i="10"/>
  <c r="E70" i="10"/>
  <c r="X18" i="10" a="1"/>
  <c r="X18" i="10" s="1"/>
  <c r="AB18" i="7" a="1"/>
  <c r="AB18" i="7" s="1"/>
  <c r="AA18" i="7" a="1"/>
  <c r="AA18" i="7" s="1"/>
  <c r="K70" i="8"/>
  <c r="Y18" i="8" a="1"/>
  <c r="Y18" i="8" s="1"/>
  <c r="K68" i="8"/>
  <c r="F67" i="8"/>
  <c r="F69" i="8"/>
  <c r="M70" i="6"/>
  <c r="K69" i="8"/>
  <c r="F70" i="8"/>
  <c r="K67" i="8"/>
  <c r="AC18" i="7" a="1"/>
  <c r="AC18" i="7" s="1"/>
  <c r="C65" i="9"/>
  <c r="K70" i="9" s="1"/>
  <c r="H68" i="6"/>
  <c r="Z18" i="7" a="1"/>
  <c r="Z18" i="7" s="1"/>
  <c r="I67" i="8"/>
  <c r="AC18" i="9" a="1"/>
  <c r="AC18" i="9" s="1"/>
  <c r="L70" i="7"/>
  <c r="D68" i="8"/>
  <c r="I70" i="8"/>
  <c r="H67" i="6"/>
  <c r="H70" i="6"/>
  <c r="AD19" i="6" s="1" a="1"/>
  <c r="AD19" i="6" s="1"/>
  <c r="W18" i="8" a="1"/>
  <c r="W18" i="8" s="1"/>
  <c r="D69" i="8"/>
  <c r="D70" i="8"/>
  <c r="H69" i="6"/>
  <c r="M69" i="6"/>
  <c r="I68" i="8"/>
  <c r="M68" i="6"/>
  <c r="D67" i="8"/>
  <c r="M67" i="6"/>
  <c r="C63" i="9"/>
  <c r="AA18" i="9" a="1"/>
  <c r="AA18" i="9" s="1"/>
  <c r="C66" i="9"/>
  <c r="AD18" i="9" a="1"/>
  <c r="AD18" i="9" s="1"/>
  <c r="C64" i="9"/>
  <c r="AB18" i="9" a="1"/>
  <c r="AB18" i="9" s="1"/>
  <c r="G68" i="8"/>
  <c r="L67" i="8"/>
  <c r="G70" i="8"/>
  <c r="L69" i="8"/>
  <c r="G67" i="8"/>
  <c r="G69" i="8"/>
  <c r="L68" i="8"/>
  <c r="L70" i="8"/>
  <c r="Z18" i="8" a="1"/>
  <c r="Z18" i="8" s="1"/>
  <c r="J70" i="8"/>
  <c r="E68" i="8"/>
  <c r="J67" i="8"/>
  <c r="E70" i="8"/>
  <c r="J69" i="8"/>
  <c r="E67" i="8"/>
  <c r="J68" i="8"/>
  <c r="E69" i="8"/>
  <c r="X18" i="8" a="1"/>
  <c r="X18" i="8" s="1"/>
  <c r="L69" i="7"/>
  <c r="L67" i="7"/>
  <c r="D69" i="7"/>
  <c r="I68" i="7"/>
  <c r="I70" i="7"/>
  <c r="D68" i="7"/>
  <c r="I67" i="7"/>
  <c r="D70" i="7"/>
  <c r="I69" i="7"/>
  <c r="D67" i="7"/>
  <c r="W18" i="7" a="1"/>
  <c r="W18" i="7" s="1"/>
  <c r="J70" i="7"/>
  <c r="E68" i="7"/>
  <c r="J67" i="7"/>
  <c r="E70" i="7"/>
  <c r="K70" i="7"/>
  <c r="F68" i="7"/>
  <c r="K67" i="7"/>
  <c r="F70" i="7"/>
  <c r="K69" i="7"/>
  <c r="F67" i="7"/>
  <c r="F69" i="7"/>
  <c r="K68" i="7"/>
  <c r="Y18" i="7" a="1"/>
  <c r="Y18" i="7" s="1"/>
  <c r="H65" i="5"/>
  <c r="M65" i="5"/>
  <c r="M63" i="5"/>
  <c r="H66" i="5"/>
  <c r="M66" i="5"/>
  <c r="M64" i="5"/>
  <c r="H64" i="5"/>
  <c r="K64" i="4"/>
  <c r="H63" i="5"/>
  <c r="I66" i="4"/>
  <c r="D65" i="4"/>
  <c r="I63" i="4"/>
  <c r="K63" i="4"/>
  <c r="J64" i="4"/>
  <c r="F66" i="4"/>
  <c r="I65" i="4"/>
  <c r="L65" i="4"/>
  <c r="F65" i="4"/>
  <c r="K66" i="4"/>
  <c r="K65" i="4"/>
  <c r="F63" i="4"/>
  <c r="F64" i="4"/>
  <c r="D63" i="4"/>
  <c r="E66" i="4"/>
  <c r="D64" i="4"/>
  <c r="D66" i="4"/>
  <c r="I64" i="4"/>
  <c r="J63" i="4"/>
  <c r="J66" i="4"/>
  <c r="E63" i="4"/>
  <c r="E65" i="4"/>
  <c r="J65" i="4"/>
  <c r="E64" i="4"/>
  <c r="L63" i="4"/>
  <c r="G66" i="4"/>
  <c r="G63" i="4"/>
  <c r="G64" i="4"/>
  <c r="L64" i="4"/>
  <c r="G65" i="4"/>
  <c r="L66" i="4"/>
  <c r="X18" i="7" l="1" a="1"/>
  <c r="X18" i="7" s="1"/>
  <c r="E69" i="7"/>
  <c r="J69" i="7"/>
  <c r="J68" i="7"/>
  <c r="H70" i="10"/>
  <c r="G67" i="7"/>
  <c r="G69" i="7"/>
  <c r="H69" i="7" s="1"/>
  <c r="M70" i="10"/>
  <c r="C70" i="10" s="1"/>
  <c r="H68" i="10"/>
  <c r="L68" i="7"/>
  <c r="M68" i="7" s="1"/>
  <c r="H69" i="10"/>
  <c r="M67" i="10"/>
  <c r="C70" i="6"/>
  <c r="L73" i="6" s="1"/>
  <c r="G70" i="7"/>
  <c r="H70" i="7" s="1"/>
  <c r="M68" i="10"/>
  <c r="H67" i="10"/>
  <c r="C69" i="6"/>
  <c r="F74" i="6" s="1"/>
  <c r="AC19" i="6" a="1"/>
  <c r="AC19" i="6" s="1"/>
  <c r="Y18" i="9" a="1"/>
  <c r="Y18" i="9" s="1"/>
  <c r="C68" i="6"/>
  <c r="J72" i="6" s="1"/>
  <c r="K68" i="9"/>
  <c r="F69" i="9"/>
  <c r="F67" i="9"/>
  <c r="K69" i="9"/>
  <c r="F70" i="9"/>
  <c r="K67" i="9"/>
  <c r="F68" i="9"/>
  <c r="AA19" i="6" a="1"/>
  <c r="AA19" i="6" s="1"/>
  <c r="AB19" i="6" a="1"/>
  <c r="AB19" i="6" s="1"/>
  <c r="C67" i="6"/>
  <c r="I74" i="6" s="1"/>
  <c r="D69" i="9"/>
  <c r="I68" i="9"/>
  <c r="I70" i="9"/>
  <c r="D68" i="9"/>
  <c r="I67" i="9"/>
  <c r="D70" i="9"/>
  <c r="I69" i="9"/>
  <c r="D67" i="9"/>
  <c r="W18" i="9" a="1"/>
  <c r="W18" i="9" s="1"/>
  <c r="G68" i="9"/>
  <c r="L67" i="9"/>
  <c r="G70" i="9"/>
  <c r="L69" i="9"/>
  <c r="G67" i="9"/>
  <c r="G69" i="9"/>
  <c r="L68" i="9"/>
  <c r="L70" i="9"/>
  <c r="Z18" i="9" a="1"/>
  <c r="Z18" i="9" s="1"/>
  <c r="J70" i="9"/>
  <c r="E68" i="9"/>
  <c r="J67" i="9"/>
  <c r="E70" i="9"/>
  <c r="J69" i="9"/>
  <c r="E67" i="9"/>
  <c r="E69" i="9"/>
  <c r="J68" i="9"/>
  <c r="X18" i="9" a="1"/>
  <c r="X18" i="9" s="1"/>
  <c r="M70" i="8"/>
  <c r="H68" i="8"/>
  <c r="C65" i="5"/>
  <c r="F68" i="5" s="1"/>
  <c r="H69" i="8"/>
  <c r="M67" i="8"/>
  <c r="M68" i="8"/>
  <c r="H67" i="8"/>
  <c r="M69" i="8"/>
  <c r="H70" i="8"/>
  <c r="H67" i="7"/>
  <c r="AC18" i="5" a="1"/>
  <c r="AC18" i="5" s="1"/>
  <c r="M67" i="7"/>
  <c r="M69" i="7"/>
  <c r="H68" i="7"/>
  <c r="M70" i="7"/>
  <c r="C64" i="5"/>
  <c r="J70" i="5" s="1"/>
  <c r="C63" i="5"/>
  <c r="I70" i="5" s="1"/>
  <c r="AD18" i="5" a="1"/>
  <c r="AD18" i="5" s="1"/>
  <c r="C66" i="5"/>
  <c r="G68" i="5" s="1"/>
  <c r="AB18" i="5" a="1"/>
  <c r="AB18" i="5" s="1"/>
  <c r="AA18" i="5" a="1"/>
  <c r="AA18" i="5" s="1"/>
  <c r="M65" i="4"/>
  <c r="H66" i="4"/>
  <c r="M64" i="4"/>
  <c r="H64" i="4"/>
  <c r="H63" i="4"/>
  <c r="M63" i="4"/>
  <c r="M66" i="4"/>
  <c r="H65" i="4"/>
  <c r="E71" i="6" l="1"/>
  <c r="E73" i="6"/>
  <c r="J73" i="6"/>
  <c r="E74" i="6"/>
  <c r="E72" i="6"/>
  <c r="J71" i="6"/>
  <c r="X19" i="6" a="1"/>
  <c r="X19" i="6" s="1"/>
  <c r="J74" i="6"/>
  <c r="G74" i="6"/>
  <c r="L71" i="6"/>
  <c r="Z19" i="6" a="1"/>
  <c r="Z19" i="6" s="1"/>
  <c r="K71" i="6"/>
  <c r="L74" i="10"/>
  <c r="G73" i="10"/>
  <c r="G71" i="10"/>
  <c r="L72" i="10"/>
  <c r="G72" i="10"/>
  <c r="G74" i="10"/>
  <c r="L73" i="10"/>
  <c r="L71" i="10"/>
  <c r="Z19" i="10" a="1"/>
  <c r="Z19" i="10" s="1"/>
  <c r="C69" i="10"/>
  <c r="AC19" i="10" a="1"/>
  <c r="AC19" i="10" s="1"/>
  <c r="C67" i="10"/>
  <c r="AA19" i="10" a="1"/>
  <c r="AA19" i="10" s="1"/>
  <c r="F72" i="6"/>
  <c r="F73" i="6"/>
  <c r="L72" i="6"/>
  <c r="C68" i="10"/>
  <c r="AB19" i="10" a="1"/>
  <c r="AB19" i="10" s="1"/>
  <c r="Y19" i="6" a="1"/>
  <c r="Y19" i="6" s="1"/>
  <c r="G72" i="6"/>
  <c r="F71" i="6"/>
  <c r="G73" i="6"/>
  <c r="K74" i="6"/>
  <c r="L74" i="6"/>
  <c r="K73" i="6"/>
  <c r="G71" i="6"/>
  <c r="AD19" i="10" a="1"/>
  <c r="AD19" i="10" s="1"/>
  <c r="K72" i="6"/>
  <c r="D74" i="6"/>
  <c r="I72" i="6"/>
  <c r="D71" i="6"/>
  <c r="I73" i="6"/>
  <c r="I71" i="6"/>
  <c r="D73" i="6"/>
  <c r="D72" i="6"/>
  <c r="W19" i="6" a="1"/>
  <c r="W19" i="6" s="1"/>
  <c r="AB19" i="8" a="1"/>
  <c r="AB19" i="8" s="1"/>
  <c r="Y18" i="5" a="1"/>
  <c r="Y18" i="5" s="1"/>
  <c r="F69" i="5"/>
  <c r="F67" i="5"/>
  <c r="K68" i="5"/>
  <c r="K69" i="5"/>
  <c r="H67" i="9"/>
  <c r="M69" i="9"/>
  <c r="H70" i="9"/>
  <c r="M67" i="9"/>
  <c r="H68" i="9"/>
  <c r="F70" i="5"/>
  <c r="K70" i="5"/>
  <c r="C69" i="8"/>
  <c r="F74" i="8" s="1"/>
  <c r="M70" i="9"/>
  <c r="M68" i="9"/>
  <c r="K67" i="5"/>
  <c r="C67" i="8"/>
  <c r="I74" i="8" s="1"/>
  <c r="H69" i="9"/>
  <c r="C70" i="8"/>
  <c r="G73" i="8" s="1"/>
  <c r="C68" i="8"/>
  <c r="E71" i="8" s="1"/>
  <c r="AC19" i="8" a="1"/>
  <c r="AC19" i="8" s="1"/>
  <c r="AB18" i="4" a="1"/>
  <c r="AB18" i="4" s="1"/>
  <c r="AD19" i="8" a="1"/>
  <c r="AD19" i="8" s="1"/>
  <c r="AA19" i="8" a="1"/>
  <c r="AA19" i="8" s="1"/>
  <c r="C67" i="7"/>
  <c r="D73" i="7" s="1"/>
  <c r="Z18" i="5" a="1"/>
  <c r="Z18" i="5" s="1"/>
  <c r="L70" i="5"/>
  <c r="G69" i="5"/>
  <c r="G70" i="5"/>
  <c r="L68" i="5"/>
  <c r="G67" i="5"/>
  <c r="D67" i="5"/>
  <c r="L69" i="5"/>
  <c r="L67" i="5"/>
  <c r="W18" i="5" a="1"/>
  <c r="W18" i="5" s="1"/>
  <c r="X18" i="5" a="1"/>
  <c r="X18" i="5" s="1"/>
  <c r="C68" i="7"/>
  <c r="AB19" i="7" a="1"/>
  <c r="AB19" i="7" s="1"/>
  <c r="D70" i="5"/>
  <c r="C69" i="7"/>
  <c r="AC19" i="7" a="1"/>
  <c r="AC19" i="7" s="1"/>
  <c r="D68" i="5"/>
  <c r="E67" i="5"/>
  <c r="I68" i="5"/>
  <c r="D69" i="5"/>
  <c r="J67" i="5"/>
  <c r="C70" i="7"/>
  <c r="AD19" i="7" a="1"/>
  <c r="AD19" i="7" s="1"/>
  <c r="J68" i="5"/>
  <c r="E70" i="5"/>
  <c r="E68" i="5"/>
  <c r="AA19" i="7" a="1"/>
  <c r="AA19" i="7" s="1"/>
  <c r="I69" i="5"/>
  <c r="I67" i="5"/>
  <c r="E69" i="5"/>
  <c r="J69" i="5"/>
  <c r="C66" i="4"/>
  <c r="Z18" i="4" s="1" a="1"/>
  <c r="Z18" i="4" s="1"/>
  <c r="AA18" i="4" a="1"/>
  <c r="AA18" i="4" s="1"/>
  <c r="C65" i="4"/>
  <c r="Y18" i="4" s="1" a="1"/>
  <c r="Y18" i="4" s="1"/>
  <c r="AC18" i="4" a="1"/>
  <c r="AC18" i="4" s="1"/>
  <c r="AD18" i="4" a="1"/>
  <c r="AD18" i="4" s="1"/>
  <c r="C64" i="4"/>
  <c r="X18" i="4" s="1" a="1"/>
  <c r="X18" i="4" s="1"/>
  <c r="C63" i="4"/>
  <c r="W18" i="4" s="1" a="1"/>
  <c r="W18" i="4" s="1"/>
  <c r="M72" i="6" l="1"/>
  <c r="H74" i="6"/>
  <c r="M73" i="6"/>
  <c r="M71" i="6"/>
  <c r="H73" i="6"/>
  <c r="H72" i="6"/>
  <c r="H71" i="6"/>
  <c r="M74" i="6"/>
  <c r="F73" i="10"/>
  <c r="K72" i="10"/>
  <c r="K74" i="10"/>
  <c r="F72" i="10"/>
  <c r="K71" i="10"/>
  <c r="F71" i="10"/>
  <c r="Y19" i="10" a="1"/>
  <c r="Y19" i="10" s="1"/>
  <c r="F74" i="10"/>
  <c r="K73" i="10"/>
  <c r="E73" i="10"/>
  <c r="J72" i="10"/>
  <c r="J74" i="10"/>
  <c r="E74" i="10"/>
  <c r="J73" i="10"/>
  <c r="J71" i="10"/>
  <c r="E71" i="10"/>
  <c r="E72" i="10"/>
  <c r="X19" i="10" a="1"/>
  <c r="X19" i="10" s="1"/>
  <c r="D71" i="10"/>
  <c r="D73" i="10"/>
  <c r="I72" i="10"/>
  <c r="I74" i="10"/>
  <c r="D74" i="10"/>
  <c r="I73" i="10"/>
  <c r="I71" i="10"/>
  <c r="D72" i="10"/>
  <c r="W19" i="10" a="1"/>
  <c r="W19" i="10" s="1"/>
  <c r="W19" i="7" a="1"/>
  <c r="W19" i="7" s="1"/>
  <c r="E74" i="8"/>
  <c r="Z19" i="8" a="1"/>
  <c r="Z19" i="8" s="1"/>
  <c r="J73" i="8"/>
  <c r="G71" i="8"/>
  <c r="L73" i="8"/>
  <c r="G74" i="8"/>
  <c r="L71" i="8"/>
  <c r="L74" i="8"/>
  <c r="G72" i="8"/>
  <c r="AD20" i="6" a="1"/>
  <c r="AD20" i="6" s="1"/>
  <c r="X19" i="8" a="1"/>
  <c r="X19" i="8" s="1"/>
  <c r="J71" i="8"/>
  <c r="L72" i="8"/>
  <c r="E72" i="8"/>
  <c r="J74" i="8"/>
  <c r="J72" i="8"/>
  <c r="I72" i="8"/>
  <c r="E73" i="8"/>
  <c r="K71" i="8"/>
  <c r="F72" i="8"/>
  <c r="K74" i="8"/>
  <c r="K72" i="8"/>
  <c r="M70" i="5"/>
  <c r="F73" i="8"/>
  <c r="D73" i="8"/>
  <c r="D71" i="8"/>
  <c r="W19" i="8" a="1"/>
  <c r="W19" i="8" s="1"/>
  <c r="C68" i="9"/>
  <c r="AB19" i="9" a="1"/>
  <c r="AB19" i="9" s="1"/>
  <c r="D74" i="8"/>
  <c r="Y19" i="8" a="1"/>
  <c r="Y19" i="8" s="1"/>
  <c r="I73" i="8"/>
  <c r="F71" i="8"/>
  <c r="I71" i="8"/>
  <c r="C70" i="9"/>
  <c r="AD19" i="9" a="1"/>
  <c r="AD19" i="9" s="1"/>
  <c r="K73" i="8"/>
  <c r="D72" i="8"/>
  <c r="H69" i="5"/>
  <c r="C69" i="9"/>
  <c r="AC19" i="9" a="1"/>
  <c r="AC19" i="9" s="1"/>
  <c r="C67" i="9"/>
  <c r="AA19" i="9" a="1"/>
  <c r="AA19" i="9" s="1"/>
  <c r="C72" i="6"/>
  <c r="J78" i="6" s="1"/>
  <c r="H67" i="5"/>
  <c r="D74" i="7"/>
  <c r="D72" i="7"/>
  <c r="I73" i="7"/>
  <c r="I71" i="7"/>
  <c r="I72" i="7"/>
  <c r="D71" i="7"/>
  <c r="I74" i="7"/>
  <c r="M68" i="5"/>
  <c r="C73" i="6"/>
  <c r="K75" i="6" s="1"/>
  <c r="M67" i="5"/>
  <c r="M69" i="5"/>
  <c r="AB20" i="6" a="1"/>
  <c r="AB20" i="6" s="1"/>
  <c r="H70" i="5"/>
  <c r="H68" i="5"/>
  <c r="C71" i="6"/>
  <c r="I78" i="6" s="1"/>
  <c r="E71" i="7"/>
  <c r="E73" i="7"/>
  <c r="J72" i="7"/>
  <c r="J74" i="7"/>
  <c r="E72" i="7"/>
  <c r="J71" i="7"/>
  <c r="E74" i="7"/>
  <c r="J73" i="7"/>
  <c r="X19" i="7" a="1"/>
  <c r="X19" i="7" s="1"/>
  <c r="G73" i="7"/>
  <c r="L72" i="7"/>
  <c r="L74" i="7"/>
  <c r="G72" i="7"/>
  <c r="L71" i="7"/>
  <c r="G74" i="7"/>
  <c r="L73" i="7"/>
  <c r="G71" i="7"/>
  <c r="Z19" i="7" a="1"/>
  <c r="Z19" i="7" s="1"/>
  <c r="C74" i="6"/>
  <c r="Z20" i="6" s="1" a="1"/>
  <c r="Z20" i="6" s="1"/>
  <c r="AA20" i="6" a="1"/>
  <c r="AA20" i="6" s="1"/>
  <c r="AC20" i="6" a="1"/>
  <c r="AC20" i="6" s="1"/>
  <c r="F71" i="7"/>
  <c r="F73" i="7"/>
  <c r="K72" i="7"/>
  <c r="K74" i="7"/>
  <c r="F72" i="7"/>
  <c r="K71" i="7"/>
  <c r="F74" i="7"/>
  <c r="K73" i="7"/>
  <c r="Y19" i="7" a="1"/>
  <c r="Y19" i="7" s="1"/>
  <c r="L67" i="4"/>
  <c r="G67" i="4"/>
  <c r="G70" i="4"/>
  <c r="G69" i="4"/>
  <c r="G68" i="4"/>
  <c r="L69" i="4"/>
  <c r="L70" i="4"/>
  <c r="L68" i="4"/>
  <c r="K69" i="4"/>
  <c r="K70" i="4"/>
  <c r="K67" i="4"/>
  <c r="K68" i="4"/>
  <c r="J69" i="4"/>
  <c r="F68" i="4"/>
  <c r="F69" i="4"/>
  <c r="F67" i="4"/>
  <c r="F70" i="4"/>
  <c r="D70" i="4"/>
  <c r="E68" i="4"/>
  <c r="E67" i="4"/>
  <c r="E69" i="4"/>
  <c r="J68" i="4"/>
  <c r="J67" i="4"/>
  <c r="E70" i="4"/>
  <c r="J70" i="4"/>
  <c r="D68" i="4"/>
  <c r="I68" i="4"/>
  <c r="D69" i="4"/>
  <c r="I67" i="4"/>
  <c r="I69" i="4"/>
  <c r="D67" i="4"/>
  <c r="I70" i="4"/>
  <c r="H71" i="10" l="1"/>
  <c r="H74" i="8"/>
  <c r="M73" i="10"/>
  <c r="H74" i="10"/>
  <c r="M74" i="10"/>
  <c r="C74" i="10" s="1"/>
  <c r="M72" i="10"/>
  <c r="H73" i="10"/>
  <c r="H72" i="10"/>
  <c r="M71" i="10"/>
  <c r="C71" i="10" s="1"/>
  <c r="X20" i="6" a="1"/>
  <c r="X20" i="6" s="1"/>
  <c r="E75" i="6"/>
  <c r="J77" i="6"/>
  <c r="H72" i="8"/>
  <c r="M71" i="8"/>
  <c r="M72" i="8"/>
  <c r="M74" i="8"/>
  <c r="C69" i="5"/>
  <c r="F71" i="5" s="1"/>
  <c r="E77" i="6"/>
  <c r="AB19" i="5" a="1"/>
  <c r="AB19" i="5" s="1"/>
  <c r="H71" i="8"/>
  <c r="J76" i="6"/>
  <c r="C70" i="5"/>
  <c r="L74" i="5" s="1"/>
  <c r="M73" i="8"/>
  <c r="H73" i="8"/>
  <c r="G73" i="9"/>
  <c r="L72" i="9"/>
  <c r="L74" i="9"/>
  <c r="G72" i="9"/>
  <c r="L71" i="9"/>
  <c r="G74" i="9"/>
  <c r="L73" i="9"/>
  <c r="G71" i="9"/>
  <c r="Z19" i="9" a="1"/>
  <c r="Z19" i="9" s="1"/>
  <c r="D71" i="9"/>
  <c r="D73" i="9"/>
  <c r="I72" i="9"/>
  <c r="I74" i="9"/>
  <c r="D72" i="9"/>
  <c r="I71" i="9"/>
  <c r="D74" i="9"/>
  <c r="I73" i="9"/>
  <c r="W19" i="9" a="1"/>
  <c r="W19" i="9" s="1"/>
  <c r="E78" i="6"/>
  <c r="F71" i="9"/>
  <c r="F73" i="9"/>
  <c r="K72" i="9"/>
  <c r="K74" i="9"/>
  <c r="F72" i="9"/>
  <c r="K71" i="9"/>
  <c r="F74" i="9"/>
  <c r="K73" i="9"/>
  <c r="Y19" i="9" a="1"/>
  <c r="Y19" i="9" s="1"/>
  <c r="E71" i="9"/>
  <c r="E73" i="9"/>
  <c r="J72" i="9"/>
  <c r="J74" i="9"/>
  <c r="E72" i="9"/>
  <c r="J71" i="9"/>
  <c r="E74" i="9"/>
  <c r="J73" i="9"/>
  <c r="X19" i="9" a="1"/>
  <c r="X19" i="9" s="1"/>
  <c r="J75" i="6"/>
  <c r="C67" i="5"/>
  <c r="W19" i="5" s="1" a="1"/>
  <c r="W19" i="5" s="1"/>
  <c r="E76" i="6"/>
  <c r="AA19" i="5" a="1"/>
  <c r="AA19" i="5" s="1"/>
  <c r="K76" i="6"/>
  <c r="K78" i="6"/>
  <c r="C68" i="5"/>
  <c r="E74" i="5" s="1"/>
  <c r="Y20" i="6" a="1"/>
  <c r="Y20" i="6" s="1"/>
  <c r="F77" i="6"/>
  <c r="F75" i="6"/>
  <c r="F76" i="6"/>
  <c r="AC19" i="5" a="1"/>
  <c r="AC19" i="5" s="1"/>
  <c r="K77" i="6"/>
  <c r="F78" i="6"/>
  <c r="AD19" i="5" a="1"/>
  <c r="AD19" i="5" s="1"/>
  <c r="H73" i="7"/>
  <c r="I75" i="6"/>
  <c r="L76" i="6"/>
  <c r="I76" i="6"/>
  <c r="G77" i="6"/>
  <c r="D77" i="6"/>
  <c r="AD20" i="8" a="1"/>
  <c r="AD20" i="8" s="1"/>
  <c r="C74" i="8"/>
  <c r="H72" i="7"/>
  <c r="W20" i="6" a="1"/>
  <c r="W20" i="6" s="1"/>
  <c r="D78" i="6"/>
  <c r="M71" i="7"/>
  <c r="D75" i="6"/>
  <c r="I77" i="6"/>
  <c r="D76" i="6"/>
  <c r="M73" i="7"/>
  <c r="H74" i="7"/>
  <c r="M72" i="7"/>
  <c r="L77" i="6"/>
  <c r="G78" i="6"/>
  <c r="G76" i="6"/>
  <c r="L75" i="6"/>
  <c r="L78" i="6"/>
  <c r="H71" i="7"/>
  <c r="M74" i="7"/>
  <c r="G75" i="6"/>
  <c r="M69" i="4"/>
  <c r="I71" i="5"/>
  <c r="H68" i="4"/>
  <c r="H69" i="4"/>
  <c r="H70" i="4"/>
  <c r="M68" i="4"/>
  <c r="M67" i="4"/>
  <c r="H67" i="4"/>
  <c r="M70" i="4"/>
  <c r="C73" i="8" l="1"/>
  <c r="AB20" i="8" a="1"/>
  <c r="AB20" i="8" s="1"/>
  <c r="G73" i="5"/>
  <c r="G74" i="5"/>
  <c r="C71" i="8"/>
  <c r="C72" i="8"/>
  <c r="D78" i="10"/>
  <c r="I77" i="10"/>
  <c r="D75" i="10"/>
  <c r="D77" i="10"/>
  <c r="I78" i="10"/>
  <c r="D76" i="10"/>
  <c r="I76" i="10"/>
  <c r="I75" i="10"/>
  <c r="W20" i="10" a="1"/>
  <c r="W20" i="10" s="1"/>
  <c r="G75" i="10"/>
  <c r="G77" i="10"/>
  <c r="L76" i="10"/>
  <c r="L78" i="10"/>
  <c r="G76" i="10"/>
  <c r="L75" i="10"/>
  <c r="L77" i="10"/>
  <c r="G78" i="10"/>
  <c r="Z20" i="10" a="1"/>
  <c r="Z20" i="10" s="1"/>
  <c r="C72" i="10"/>
  <c r="AB20" i="10" a="1"/>
  <c r="AB20" i="10" s="1"/>
  <c r="AA20" i="10" a="1"/>
  <c r="AA20" i="10" s="1"/>
  <c r="C73" i="10"/>
  <c r="AC20" i="10" a="1"/>
  <c r="AC20" i="10" s="1"/>
  <c r="AC20" i="8" a="1"/>
  <c r="AC20" i="8" s="1"/>
  <c r="L71" i="5"/>
  <c r="G72" i="5"/>
  <c r="AD20" i="10" a="1"/>
  <c r="AD20" i="10" s="1"/>
  <c r="L72" i="5"/>
  <c r="F73" i="5"/>
  <c r="F74" i="5"/>
  <c r="K72" i="5"/>
  <c r="K74" i="5"/>
  <c r="I74" i="5"/>
  <c r="F72" i="5"/>
  <c r="D72" i="5"/>
  <c r="J73" i="5"/>
  <c r="J71" i="5"/>
  <c r="K71" i="5"/>
  <c r="M71" i="5" s="1"/>
  <c r="X19" i="5" a="1"/>
  <c r="X19" i="5" s="1"/>
  <c r="K73" i="5"/>
  <c r="AA20" i="8" a="1"/>
  <c r="AA20" i="8" s="1"/>
  <c r="C73" i="7"/>
  <c r="F75" i="7" s="1"/>
  <c r="Y19" i="5" a="1"/>
  <c r="Y19" i="5" s="1"/>
  <c r="Z19" i="5" a="1"/>
  <c r="Z19" i="5" s="1"/>
  <c r="G71" i="5"/>
  <c r="E72" i="5"/>
  <c r="L73" i="5"/>
  <c r="M72" i="9"/>
  <c r="H73" i="9"/>
  <c r="H71" i="9"/>
  <c r="I72" i="5"/>
  <c r="D73" i="5"/>
  <c r="D71" i="5"/>
  <c r="I73" i="5"/>
  <c r="D74" i="5"/>
  <c r="M73" i="9"/>
  <c r="H74" i="9"/>
  <c r="M71" i="9"/>
  <c r="H72" i="9"/>
  <c r="M74" i="9"/>
  <c r="J74" i="5"/>
  <c r="J72" i="5"/>
  <c r="M78" i="6"/>
  <c r="E73" i="5"/>
  <c r="E71" i="5"/>
  <c r="M76" i="6"/>
  <c r="AA19" i="4" a="1"/>
  <c r="AA19" i="4" s="1"/>
  <c r="C71" i="7"/>
  <c r="D75" i="7" s="1"/>
  <c r="H77" i="6"/>
  <c r="H78" i="6"/>
  <c r="G77" i="8"/>
  <c r="L78" i="8"/>
  <c r="L76" i="8"/>
  <c r="L77" i="8"/>
  <c r="G76" i="8"/>
  <c r="G75" i="8"/>
  <c r="L75" i="8"/>
  <c r="G78" i="8"/>
  <c r="Z20" i="8" a="1"/>
  <c r="Z20" i="8" s="1"/>
  <c r="C72" i="7"/>
  <c r="E76" i="7" s="1"/>
  <c r="E77" i="8"/>
  <c r="J76" i="8"/>
  <c r="E78" i="8"/>
  <c r="J75" i="8"/>
  <c r="J77" i="8"/>
  <c r="E76" i="8"/>
  <c r="E75" i="8"/>
  <c r="J78" i="8"/>
  <c r="X20" i="8" a="1"/>
  <c r="X20" i="8" s="1"/>
  <c r="M77" i="6"/>
  <c r="D75" i="8"/>
  <c r="D77" i="8"/>
  <c r="I76" i="8"/>
  <c r="D78" i="8"/>
  <c r="I75" i="8"/>
  <c r="I77" i="8"/>
  <c r="D76" i="8"/>
  <c r="I78" i="8"/>
  <c r="W20" i="8" a="1"/>
  <c r="W20" i="8" s="1"/>
  <c r="M75" i="6"/>
  <c r="F77" i="8"/>
  <c r="K76" i="8"/>
  <c r="K78" i="8"/>
  <c r="K77" i="8"/>
  <c r="F76" i="8"/>
  <c r="F75" i="8"/>
  <c r="K75" i="8"/>
  <c r="F78" i="8"/>
  <c r="Y20" i="8" a="1"/>
  <c r="Y20" i="8" s="1"/>
  <c r="H76" i="6"/>
  <c r="AC20" i="7" a="1"/>
  <c r="AC20" i="7" s="1"/>
  <c r="AB20" i="7" a="1"/>
  <c r="AB20" i="7" s="1"/>
  <c r="H75" i="6"/>
  <c r="AD20" i="7" a="1"/>
  <c r="AD20" i="7" s="1"/>
  <c r="AA20" i="7" a="1"/>
  <c r="AA20" i="7" s="1"/>
  <c r="C74" i="7"/>
  <c r="Z20" i="7" s="1" a="1"/>
  <c r="Z20" i="7" s="1"/>
  <c r="AC19" i="4" a="1"/>
  <c r="AC19" i="4" s="1"/>
  <c r="AB19" i="4" a="1"/>
  <c r="AB19" i="4" s="1"/>
  <c r="C68" i="4"/>
  <c r="X19" i="4" s="1" a="1"/>
  <c r="X19" i="4" s="1"/>
  <c r="C69" i="4"/>
  <c r="Y19" i="4" s="1" a="1"/>
  <c r="Y19" i="4" s="1"/>
  <c r="C70" i="4"/>
  <c r="Z19" i="4" s="1" a="1"/>
  <c r="Z19" i="4" s="1"/>
  <c r="AD19" i="4" a="1"/>
  <c r="AD19" i="4" s="1"/>
  <c r="C67" i="4"/>
  <c r="W19" i="4" s="1" a="1"/>
  <c r="W19" i="4" s="1"/>
  <c r="F78" i="7" l="1"/>
  <c r="F76" i="7"/>
  <c r="K77" i="7"/>
  <c r="F75" i="10"/>
  <c r="F77" i="10"/>
  <c r="K76" i="10"/>
  <c r="K78" i="10"/>
  <c r="K77" i="10"/>
  <c r="F78" i="10"/>
  <c r="K75" i="10"/>
  <c r="F76" i="10"/>
  <c r="H76" i="10" s="1"/>
  <c r="Y20" i="10" a="1"/>
  <c r="Y20" i="10" s="1"/>
  <c r="E78" i="10"/>
  <c r="J77" i="10"/>
  <c r="E75" i="10"/>
  <c r="E77" i="10"/>
  <c r="J76" i="10"/>
  <c r="J78" i="10"/>
  <c r="E76" i="10"/>
  <c r="J75" i="10"/>
  <c r="X20" i="10" a="1"/>
  <c r="X20" i="10" s="1"/>
  <c r="M76" i="10"/>
  <c r="I75" i="7"/>
  <c r="D76" i="7"/>
  <c r="D78" i="7"/>
  <c r="Y20" i="7" a="1"/>
  <c r="Y20" i="7" s="1"/>
  <c r="M74" i="5"/>
  <c r="H72" i="5"/>
  <c r="H74" i="5"/>
  <c r="C74" i="5" s="1"/>
  <c r="M73" i="5"/>
  <c r="K75" i="7"/>
  <c r="K78" i="7"/>
  <c r="K76" i="7"/>
  <c r="F77" i="7"/>
  <c r="H73" i="5"/>
  <c r="H71" i="5"/>
  <c r="C71" i="5" s="1"/>
  <c r="G76" i="7"/>
  <c r="L78" i="7"/>
  <c r="C71" i="9"/>
  <c r="D76" i="9" s="1"/>
  <c r="C73" i="9"/>
  <c r="F77" i="9" s="1"/>
  <c r="C78" i="6"/>
  <c r="Z21" i="6" s="1" a="1"/>
  <c r="Z21" i="6" s="1"/>
  <c r="W20" i="7" a="1"/>
  <c r="W20" i="7" s="1"/>
  <c r="M72" i="5"/>
  <c r="I78" i="7"/>
  <c r="I77" i="7"/>
  <c r="C76" i="6"/>
  <c r="E82" i="6" s="1"/>
  <c r="C72" i="9"/>
  <c r="AB20" i="9" a="1"/>
  <c r="AB20" i="9" s="1"/>
  <c r="C74" i="9"/>
  <c r="AD20" i="9" a="1"/>
  <c r="AD20" i="9" s="1"/>
  <c r="AA20" i="9" a="1"/>
  <c r="AA20" i="9" s="1"/>
  <c r="AD21" i="6" a="1"/>
  <c r="AD21" i="6" s="1"/>
  <c r="AC20" i="9" a="1"/>
  <c r="AC20" i="9" s="1"/>
  <c r="I76" i="7"/>
  <c r="D77" i="7"/>
  <c r="AA21" i="6" a="1"/>
  <c r="AA21" i="6" s="1"/>
  <c r="H75" i="8"/>
  <c r="C77" i="6"/>
  <c r="F82" i="6" s="1"/>
  <c r="AB21" i="6" a="1"/>
  <c r="AB21" i="6" s="1"/>
  <c r="M76" i="8"/>
  <c r="C75" i="6"/>
  <c r="D82" i="6" s="1"/>
  <c r="E77" i="7"/>
  <c r="M78" i="8"/>
  <c r="H76" i="8"/>
  <c r="H77" i="8"/>
  <c r="L76" i="7"/>
  <c r="X20" i="7" a="1"/>
  <c r="X20" i="7" s="1"/>
  <c r="AC21" i="6" a="1"/>
  <c r="AC21" i="6" s="1"/>
  <c r="E78" i="7"/>
  <c r="M77" i="8"/>
  <c r="J78" i="7"/>
  <c r="E75" i="7"/>
  <c r="J75" i="7"/>
  <c r="M75" i="8"/>
  <c r="J76" i="7"/>
  <c r="J77" i="7"/>
  <c r="L75" i="7"/>
  <c r="H78" i="8"/>
  <c r="G77" i="7"/>
  <c r="G75" i="7"/>
  <c r="L77" i="7"/>
  <c r="G78" i="7"/>
  <c r="J73" i="4"/>
  <c r="E74" i="4"/>
  <c r="E71" i="4"/>
  <c r="J71" i="4"/>
  <c r="J72" i="4"/>
  <c r="E73" i="4"/>
  <c r="J74" i="4"/>
  <c r="E72" i="4"/>
  <c r="F73" i="4"/>
  <c r="F72" i="4"/>
  <c r="K72" i="4"/>
  <c r="K74" i="4"/>
  <c r="F74" i="4"/>
  <c r="F71" i="4"/>
  <c r="K71" i="4"/>
  <c r="L74" i="4"/>
  <c r="G72" i="4"/>
  <c r="K73" i="4"/>
  <c r="L71" i="4"/>
  <c r="D72" i="4"/>
  <c r="L72" i="4"/>
  <c r="D71" i="4"/>
  <c r="I72" i="4"/>
  <c r="L73" i="4"/>
  <c r="G74" i="4"/>
  <c r="G73" i="4"/>
  <c r="D74" i="4"/>
  <c r="G71" i="4"/>
  <c r="I73" i="4"/>
  <c r="I74" i="4"/>
  <c r="I71" i="4"/>
  <c r="D73" i="4"/>
  <c r="AD20" i="5" l="1" a="1"/>
  <c r="AD20" i="5" s="1"/>
  <c r="M75" i="10"/>
  <c r="M78" i="10"/>
  <c r="H77" i="10"/>
  <c r="H75" i="10"/>
  <c r="C75" i="10" s="1"/>
  <c r="E79" i="6"/>
  <c r="H76" i="7"/>
  <c r="M77" i="10"/>
  <c r="H78" i="10"/>
  <c r="C78" i="10"/>
  <c r="AD21" i="10" a="1"/>
  <c r="AD21" i="10" s="1"/>
  <c r="C77" i="10"/>
  <c r="C76" i="10"/>
  <c r="AB21" i="10" a="1"/>
  <c r="AB21" i="10" s="1"/>
  <c r="G80" i="6"/>
  <c r="L79" i="6"/>
  <c r="C73" i="5"/>
  <c r="F76" i="5" s="1"/>
  <c r="AB20" i="5" a="1"/>
  <c r="AB20" i="5" s="1"/>
  <c r="AC20" i="5" a="1"/>
  <c r="AC20" i="5" s="1"/>
  <c r="AA20" i="5" a="1"/>
  <c r="AA20" i="5" s="1"/>
  <c r="F78" i="9"/>
  <c r="W20" i="9" a="1"/>
  <c r="W20" i="9" s="1"/>
  <c r="K77" i="9"/>
  <c r="I78" i="9"/>
  <c r="F80" i="6"/>
  <c r="K82" i="6"/>
  <c r="E81" i="6"/>
  <c r="I76" i="9"/>
  <c r="D77" i="9"/>
  <c r="D75" i="9"/>
  <c r="L82" i="6"/>
  <c r="G79" i="6"/>
  <c r="L81" i="6"/>
  <c r="Y20" i="9" a="1"/>
  <c r="Y20" i="9" s="1"/>
  <c r="L80" i="6"/>
  <c r="G81" i="6"/>
  <c r="G82" i="6"/>
  <c r="H82" i="6" s="1"/>
  <c r="F75" i="9"/>
  <c r="K80" i="6"/>
  <c r="F81" i="6"/>
  <c r="K75" i="9"/>
  <c r="F79" i="6"/>
  <c r="J79" i="6"/>
  <c r="C72" i="5"/>
  <c r="E78" i="5" s="1"/>
  <c r="F76" i="9"/>
  <c r="I77" i="9"/>
  <c r="E80" i="6"/>
  <c r="K78" i="9"/>
  <c r="D78" i="9"/>
  <c r="J82" i="6"/>
  <c r="K76" i="9"/>
  <c r="I75" i="9"/>
  <c r="J80" i="6"/>
  <c r="M78" i="7"/>
  <c r="X21" i="6" a="1"/>
  <c r="X21" i="6" s="1"/>
  <c r="J81" i="6"/>
  <c r="C75" i="8"/>
  <c r="D79" i="8" s="1"/>
  <c r="K79" i="6"/>
  <c r="G78" i="9"/>
  <c r="L77" i="9"/>
  <c r="G75" i="9"/>
  <c r="G77" i="9"/>
  <c r="L76" i="9"/>
  <c r="L78" i="9"/>
  <c r="G76" i="9"/>
  <c r="L75" i="9"/>
  <c r="Z20" i="9" a="1"/>
  <c r="Z20" i="9" s="1"/>
  <c r="E76" i="9"/>
  <c r="J75" i="9"/>
  <c r="E78" i="9"/>
  <c r="J77" i="9"/>
  <c r="E75" i="9"/>
  <c r="E77" i="9"/>
  <c r="J76" i="9"/>
  <c r="J78" i="9"/>
  <c r="X20" i="9" a="1"/>
  <c r="X20" i="9" s="1"/>
  <c r="Y21" i="6" a="1"/>
  <c r="Y21" i="6" s="1"/>
  <c r="K81" i="6"/>
  <c r="M76" i="7"/>
  <c r="C76" i="7" s="1"/>
  <c r="E79" i="7" s="1"/>
  <c r="W21" i="6" a="1"/>
  <c r="W21" i="6" s="1"/>
  <c r="I79" i="6"/>
  <c r="D80" i="6"/>
  <c r="I82" i="6"/>
  <c r="I80" i="6"/>
  <c r="D81" i="6"/>
  <c r="D79" i="6"/>
  <c r="I81" i="6"/>
  <c r="H75" i="7"/>
  <c r="H77" i="7"/>
  <c r="M75" i="7"/>
  <c r="H78" i="7"/>
  <c r="M77" i="7"/>
  <c r="D80" i="8"/>
  <c r="I79" i="8"/>
  <c r="C77" i="8"/>
  <c r="AC21" i="8" a="1"/>
  <c r="AC21" i="8" s="1"/>
  <c r="C76" i="8"/>
  <c r="AB21" i="8" a="1"/>
  <c r="AB21" i="8" s="1"/>
  <c r="AA21" i="8" a="1"/>
  <c r="AA21" i="8" s="1"/>
  <c r="C78" i="8"/>
  <c r="AD21" i="8" a="1"/>
  <c r="AD21" i="8" s="1"/>
  <c r="H74" i="4"/>
  <c r="M71" i="4"/>
  <c r="M74" i="4"/>
  <c r="H72" i="4"/>
  <c r="F75" i="5"/>
  <c r="K76" i="5"/>
  <c r="F78" i="5"/>
  <c r="H73" i="4"/>
  <c r="H71" i="4"/>
  <c r="M72" i="4"/>
  <c r="M73" i="4"/>
  <c r="G76" i="5"/>
  <c r="G78" i="5"/>
  <c r="L77" i="5"/>
  <c r="G75" i="5"/>
  <c r="G77" i="5"/>
  <c r="L78" i="5"/>
  <c r="L75" i="5"/>
  <c r="L76" i="5"/>
  <c r="Z20" i="5" a="1"/>
  <c r="Z20" i="5" s="1"/>
  <c r="D77" i="5"/>
  <c r="I76" i="5"/>
  <c r="I78" i="5"/>
  <c r="D78" i="5"/>
  <c r="I77" i="5"/>
  <c r="D76" i="5"/>
  <c r="I75" i="5"/>
  <c r="D75" i="5"/>
  <c r="W20" i="5" a="1"/>
  <c r="W20" i="5" s="1"/>
  <c r="AC21" i="10" l="1" a="1"/>
  <c r="AC21" i="10" s="1"/>
  <c r="AA21" i="10" a="1"/>
  <c r="AA21" i="10" s="1"/>
  <c r="I80" i="8"/>
  <c r="D81" i="8"/>
  <c r="I81" i="8"/>
  <c r="D82" i="8"/>
  <c r="I82" i="10"/>
  <c r="D80" i="10"/>
  <c r="I79" i="10"/>
  <c r="D82" i="10"/>
  <c r="I81" i="10"/>
  <c r="D79" i="10"/>
  <c r="H79" i="10" s="1"/>
  <c r="D81" i="10"/>
  <c r="I80" i="10"/>
  <c r="W21" i="10" a="1"/>
  <c r="W21" i="10" s="1"/>
  <c r="K77" i="5"/>
  <c r="E80" i="10"/>
  <c r="J79" i="10"/>
  <c r="E82" i="10"/>
  <c r="J81" i="10"/>
  <c r="E79" i="10"/>
  <c r="E81" i="10"/>
  <c r="J80" i="10"/>
  <c r="J82" i="10"/>
  <c r="X21" i="10" a="1"/>
  <c r="X21" i="10" s="1"/>
  <c r="Y20" i="5" a="1"/>
  <c r="Y20" i="5" s="1"/>
  <c r="F77" i="5"/>
  <c r="F80" i="10"/>
  <c r="K79" i="10"/>
  <c r="F82" i="10"/>
  <c r="K81" i="10"/>
  <c r="F79" i="10"/>
  <c r="F81" i="10"/>
  <c r="K80" i="10"/>
  <c r="K82" i="10"/>
  <c r="Y21" i="10" a="1"/>
  <c r="Y21" i="10" s="1"/>
  <c r="K78" i="5"/>
  <c r="K75" i="5"/>
  <c r="G80" i="10"/>
  <c r="L79" i="10"/>
  <c r="G82" i="10"/>
  <c r="L81" i="10"/>
  <c r="G79" i="10"/>
  <c r="G81" i="10"/>
  <c r="L80" i="10"/>
  <c r="L82" i="10"/>
  <c r="Z21" i="10" a="1"/>
  <c r="Z21" i="10" s="1"/>
  <c r="C78" i="7"/>
  <c r="G79" i="7" s="1"/>
  <c r="H81" i="6"/>
  <c r="J77" i="5"/>
  <c r="J76" i="5"/>
  <c r="M76" i="5" s="1"/>
  <c r="H79" i="6"/>
  <c r="J75" i="5"/>
  <c r="E76" i="5"/>
  <c r="H76" i="5" s="1"/>
  <c r="AB21" i="7" a="1"/>
  <c r="AB21" i="7" s="1"/>
  <c r="H80" i="6"/>
  <c r="E77" i="5"/>
  <c r="M80" i="6"/>
  <c r="M76" i="9"/>
  <c r="H75" i="9"/>
  <c r="M82" i="6"/>
  <c r="C82" i="6" s="1"/>
  <c r="M79" i="6"/>
  <c r="M77" i="9"/>
  <c r="H77" i="9"/>
  <c r="H78" i="9"/>
  <c r="J78" i="5"/>
  <c r="W21" i="8" a="1"/>
  <c r="W21" i="8" s="1"/>
  <c r="E75" i="5"/>
  <c r="H75" i="5" s="1"/>
  <c r="I82" i="8"/>
  <c r="X20" i="5" a="1"/>
  <c r="X20" i="5" s="1"/>
  <c r="M78" i="9"/>
  <c r="H76" i="9"/>
  <c r="M75" i="9"/>
  <c r="M81" i="6"/>
  <c r="C75" i="7"/>
  <c r="W21" i="7" s="1" a="1"/>
  <c r="W21" i="7" s="1"/>
  <c r="C77" i="7"/>
  <c r="F82" i="7" s="1"/>
  <c r="AD21" i="7" a="1"/>
  <c r="AD21" i="7" s="1"/>
  <c r="AA21" i="7" a="1"/>
  <c r="AA21" i="7" s="1"/>
  <c r="AC21" i="7" a="1"/>
  <c r="AC21" i="7" s="1"/>
  <c r="E82" i="8"/>
  <c r="J81" i="8"/>
  <c r="E79" i="8"/>
  <c r="E81" i="8"/>
  <c r="J80" i="8"/>
  <c r="J82" i="8"/>
  <c r="J79" i="8"/>
  <c r="E80" i="8"/>
  <c r="X21" i="8" a="1"/>
  <c r="X21" i="8" s="1"/>
  <c r="F82" i="8"/>
  <c r="K81" i="8"/>
  <c r="F79" i="8"/>
  <c r="K82" i="8"/>
  <c r="F80" i="8"/>
  <c r="K80" i="8"/>
  <c r="K79" i="8"/>
  <c r="F81" i="8"/>
  <c r="Y21" i="8" a="1"/>
  <c r="Y21" i="8" s="1"/>
  <c r="J81" i="7"/>
  <c r="E82" i="7"/>
  <c r="E80" i="7"/>
  <c r="G79" i="8"/>
  <c r="G81" i="8"/>
  <c r="L80" i="8"/>
  <c r="L82" i="8"/>
  <c r="L79" i="8"/>
  <c r="L81" i="8"/>
  <c r="G80" i="8"/>
  <c r="G82" i="8"/>
  <c r="Z21" i="8" a="1"/>
  <c r="Z21" i="8" s="1"/>
  <c r="AD20" i="4" a="1"/>
  <c r="AD20" i="4" s="1"/>
  <c r="J79" i="7"/>
  <c r="J82" i="7"/>
  <c r="X21" i="7" a="1"/>
  <c r="X21" i="7" s="1"/>
  <c r="E81" i="7"/>
  <c r="J80" i="7"/>
  <c r="AB20" i="4" a="1"/>
  <c r="AB20" i="4" s="1"/>
  <c r="C74" i="4"/>
  <c r="Z20" i="4" s="1" a="1"/>
  <c r="Z20" i="4" s="1"/>
  <c r="AA20" i="4" a="1"/>
  <c r="AA20" i="4" s="1"/>
  <c r="C71" i="4"/>
  <c r="W20" i="4" s="1" a="1"/>
  <c r="W20" i="4" s="1"/>
  <c r="AC20" i="4" a="1"/>
  <c r="AC20" i="4" s="1"/>
  <c r="C72" i="4"/>
  <c r="X20" i="4" s="1" a="1"/>
  <c r="X20" i="4" s="1"/>
  <c r="C73" i="4"/>
  <c r="Y20" i="4" s="1" a="1"/>
  <c r="Y20" i="4" s="1"/>
  <c r="H78" i="5"/>
  <c r="G82" i="7" l="1"/>
  <c r="L79" i="7"/>
  <c r="L81" i="7"/>
  <c r="H81" i="10"/>
  <c r="AC22" i="6" a="1"/>
  <c r="AC22" i="6" s="1"/>
  <c r="M80" i="10"/>
  <c r="L82" i="7"/>
  <c r="M78" i="5"/>
  <c r="C78" i="5" s="1"/>
  <c r="Z21" i="7" a="1"/>
  <c r="Z21" i="7" s="1"/>
  <c r="L80" i="7"/>
  <c r="M75" i="5"/>
  <c r="C75" i="5" s="1"/>
  <c r="D81" i="5" s="1"/>
  <c r="G81" i="7"/>
  <c r="C79" i="6"/>
  <c r="D86" i="6" s="1"/>
  <c r="M77" i="5"/>
  <c r="G80" i="7"/>
  <c r="C77" i="9"/>
  <c r="K82" i="9" s="1"/>
  <c r="M81" i="10"/>
  <c r="C81" i="10" s="1"/>
  <c r="H82" i="10"/>
  <c r="H77" i="5"/>
  <c r="M79" i="10"/>
  <c r="C79" i="10" s="1"/>
  <c r="H80" i="10"/>
  <c r="M82" i="10"/>
  <c r="AA22" i="6" a="1"/>
  <c r="AA22" i="6" s="1"/>
  <c r="C76" i="9"/>
  <c r="J82" i="9" s="1"/>
  <c r="C75" i="9"/>
  <c r="I80" i="9" s="1"/>
  <c r="C80" i="6"/>
  <c r="J86" i="6" s="1"/>
  <c r="AB22" i="6" a="1"/>
  <c r="AB22" i="6" s="1"/>
  <c r="M80" i="8"/>
  <c r="AC21" i="9" a="1"/>
  <c r="AC21" i="9" s="1"/>
  <c r="AD22" i="6" a="1"/>
  <c r="AD22" i="6" s="1"/>
  <c r="AA21" i="9" a="1"/>
  <c r="AA21" i="9" s="1"/>
  <c r="M82" i="8"/>
  <c r="C78" i="9"/>
  <c r="G80" i="9" s="1"/>
  <c r="AD21" i="9" a="1"/>
  <c r="AD21" i="9" s="1"/>
  <c r="AB21" i="9" a="1"/>
  <c r="AB21" i="9" s="1"/>
  <c r="I81" i="7"/>
  <c r="D79" i="7"/>
  <c r="Y21" i="7" a="1"/>
  <c r="Y21" i="7" s="1"/>
  <c r="K80" i="7"/>
  <c r="D82" i="7"/>
  <c r="H82" i="7" s="1"/>
  <c r="I79" i="7"/>
  <c r="F79" i="7"/>
  <c r="I82" i="7"/>
  <c r="I80" i="7"/>
  <c r="D81" i="7"/>
  <c r="C81" i="6"/>
  <c r="F85" i="6" s="1"/>
  <c r="F81" i="7"/>
  <c r="K79" i="7"/>
  <c r="F80" i="7"/>
  <c r="D80" i="7"/>
  <c r="K81" i="7"/>
  <c r="K82" i="7"/>
  <c r="H81" i="8"/>
  <c r="H79" i="8"/>
  <c r="M81" i="8"/>
  <c r="H82" i="8"/>
  <c r="M79" i="8"/>
  <c r="H80" i="8"/>
  <c r="C76" i="5"/>
  <c r="E79" i="5" s="1"/>
  <c r="I77" i="4"/>
  <c r="D76" i="4"/>
  <c r="I75" i="4"/>
  <c r="F75" i="4"/>
  <c r="J76" i="4"/>
  <c r="G76" i="4"/>
  <c r="I78" i="4"/>
  <c r="D78" i="4"/>
  <c r="L77" i="4"/>
  <c r="G78" i="4"/>
  <c r="K76" i="4"/>
  <c r="L76" i="4"/>
  <c r="L78" i="4"/>
  <c r="E77" i="4"/>
  <c r="D77" i="4"/>
  <c r="K75" i="4"/>
  <c r="I76" i="4"/>
  <c r="G75" i="4"/>
  <c r="J75" i="4"/>
  <c r="D75" i="4"/>
  <c r="K78" i="4"/>
  <c r="K77" i="4"/>
  <c r="L75" i="4"/>
  <c r="F77" i="4"/>
  <c r="G77" i="4"/>
  <c r="E76" i="4"/>
  <c r="E78" i="4"/>
  <c r="J77" i="4"/>
  <c r="E75" i="4"/>
  <c r="J78" i="4"/>
  <c r="F76" i="4"/>
  <c r="F78" i="4"/>
  <c r="G86" i="6"/>
  <c r="L85" i="6"/>
  <c r="G85" i="6"/>
  <c r="L83" i="6"/>
  <c r="G84" i="6"/>
  <c r="G83" i="6"/>
  <c r="L84" i="6"/>
  <c r="L86" i="6"/>
  <c r="Z22" i="6" a="1"/>
  <c r="Z22" i="6" s="1"/>
  <c r="AB21" i="5" a="1"/>
  <c r="AB21" i="5" s="1"/>
  <c r="AD21" i="5" a="1"/>
  <c r="AD21" i="5" s="1"/>
  <c r="AA21" i="5" l="1" a="1"/>
  <c r="AA21" i="5" s="1"/>
  <c r="W22" i="6" a="1"/>
  <c r="W22" i="6" s="1"/>
  <c r="D84" i="6"/>
  <c r="D83" i="6"/>
  <c r="AC21" i="5" a="1"/>
  <c r="AC21" i="5" s="1"/>
  <c r="D85" i="6"/>
  <c r="I83" i="6"/>
  <c r="X22" i="6" a="1"/>
  <c r="X22" i="6" s="1"/>
  <c r="J84" i="6"/>
  <c r="K80" i="9"/>
  <c r="F81" i="9"/>
  <c r="F79" i="9"/>
  <c r="D79" i="9"/>
  <c r="Y21" i="9" a="1"/>
  <c r="Y21" i="9" s="1"/>
  <c r="W21" i="9" a="1"/>
  <c r="W21" i="9" s="1"/>
  <c r="C77" i="5"/>
  <c r="F81" i="5" s="1"/>
  <c r="I84" i="6"/>
  <c r="I81" i="9"/>
  <c r="I86" i="6"/>
  <c r="I85" i="6"/>
  <c r="D82" i="9"/>
  <c r="I79" i="9"/>
  <c r="K81" i="9"/>
  <c r="F82" i="9"/>
  <c r="K79" i="9"/>
  <c r="F80" i="9"/>
  <c r="J85" i="6"/>
  <c r="X21" i="9" a="1"/>
  <c r="X21" i="9" s="1"/>
  <c r="J80" i="9"/>
  <c r="E81" i="9"/>
  <c r="E79" i="9"/>
  <c r="J81" i="9"/>
  <c r="E82" i="9"/>
  <c r="J79" i="9"/>
  <c r="E83" i="6"/>
  <c r="E80" i="9"/>
  <c r="E86" i="6"/>
  <c r="E85" i="6"/>
  <c r="J83" i="6"/>
  <c r="E84" i="6"/>
  <c r="D83" i="10"/>
  <c r="D85" i="10"/>
  <c r="I84" i="10"/>
  <c r="I86" i="10"/>
  <c r="D84" i="10"/>
  <c r="I83" i="10"/>
  <c r="D86" i="10"/>
  <c r="I85" i="10"/>
  <c r="W22" i="10" a="1"/>
  <c r="W22" i="10" s="1"/>
  <c r="F85" i="10"/>
  <c r="K84" i="10"/>
  <c r="K86" i="10"/>
  <c r="F84" i="10"/>
  <c r="K83" i="10"/>
  <c r="F86" i="10"/>
  <c r="K85" i="10"/>
  <c r="F83" i="10"/>
  <c r="Y22" i="10" a="1"/>
  <c r="Y22" i="10" s="1"/>
  <c r="C80" i="10"/>
  <c r="AB22" i="10" a="1"/>
  <c r="AB22" i="10" s="1"/>
  <c r="C82" i="10"/>
  <c r="AD22" i="10" a="1"/>
  <c r="AD22" i="10" s="1"/>
  <c r="AA22" i="10" a="1"/>
  <c r="AA22" i="10" s="1"/>
  <c r="AC22" i="10" a="1"/>
  <c r="AC22" i="10" s="1"/>
  <c r="D80" i="9"/>
  <c r="I82" i="9"/>
  <c r="D81" i="9"/>
  <c r="C80" i="8"/>
  <c r="E86" i="8" s="1"/>
  <c r="G81" i="9"/>
  <c r="G79" i="9"/>
  <c r="L81" i="9"/>
  <c r="G82" i="9"/>
  <c r="C82" i="8"/>
  <c r="G84" i="8" s="1"/>
  <c r="L80" i="9"/>
  <c r="L79" i="9"/>
  <c r="L82" i="9"/>
  <c r="M81" i="7"/>
  <c r="Z21" i="9" a="1"/>
  <c r="Z21" i="9" s="1"/>
  <c r="Y22" i="6" a="1"/>
  <c r="Y22" i="6" s="1"/>
  <c r="H81" i="7"/>
  <c r="M80" i="7"/>
  <c r="AC22" i="8" a="1"/>
  <c r="AC22" i="8" s="1"/>
  <c r="M82" i="7"/>
  <c r="AD22" i="7" s="1" a="1"/>
  <c r="AD22" i="7" s="1"/>
  <c r="H79" i="7"/>
  <c r="C79" i="8"/>
  <c r="I85" i="8" s="1"/>
  <c r="H80" i="7"/>
  <c r="M79" i="7"/>
  <c r="AA22" i="8" a="1"/>
  <c r="AA22" i="8" s="1"/>
  <c r="J81" i="5"/>
  <c r="J82" i="5"/>
  <c r="AD22" i="8" a="1"/>
  <c r="AD22" i="8" s="1"/>
  <c r="E82" i="5"/>
  <c r="E81" i="5"/>
  <c r="J80" i="5"/>
  <c r="C81" i="8"/>
  <c r="K86" i="8" s="1"/>
  <c r="Y21" i="5" a="1"/>
  <c r="Y21" i="5" s="1"/>
  <c r="X21" i="5" a="1"/>
  <c r="X21" i="5" s="1"/>
  <c r="K81" i="5"/>
  <c r="E80" i="5"/>
  <c r="J79" i="5"/>
  <c r="H77" i="4"/>
  <c r="AB22" i="8" a="1"/>
  <c r="AB22" i="8" s="1"/>
  <c r="K85" i="6"/>
  <c r="F83" i="6"/>
  <c r="K86" i="6"/>
  <c r="M86" i="6" s="1"/>
  <c r="K83" i="6"/>
  <c r="F84" i="6"/>
  <c r="F86" i="6"/>
  <c r="K84" i="6"/>
  <c r="F82" i="5"/>
  <c r="K79" i="5"/>
  <c r="F80" i="5"/>
  <c r="M76" i="4"/>
  <c r="M77" i="4"/>
  <c r="M78" i="4"/>
  <c r="H78" i="4"/>
  <c r="M75" i="4"/>
  <c r="H75" i="4"/>
  <c r="H76" i="4"/>
  <c r="D82" i="5"/>
  <c r="I81" i="5"/>
  <c r="W21" i="5" a="1"/>
  <c r="W21" i="5" s="1"/>
  <c r="I79" i="5"/>
  <c r="I82" i="5"/>
  <c r="D80" i="5"/>
  <c r="I80" i="5"/>
  <c r="D79" i="5"/>
  <c r="G81" i="5"/>
  <c r="L80" i="5"/>
  <c r="L82" i="5"/>
  <c r="G80" i="5"/>
  <c r="L79" i="5"/>
  <c r="G79" i="5"/>
  <c r="G82" i="5"/>
  <c r="L81" i="5"/>
  <c r="Z21" i="5" a="1"/>
  <c r="Z21" i="5" s="1"/>
  <c r="H86" i="6" l="1"/>
  <c r="H80" i="9"/>
  <c r="H85" i="6"/>
  <c r="M84" i="6"/>
  <c r="K82" i="5"/>
  <c r="M82" i="5" s="1"/>
  <c r="F79" i="5"/>
  <c r="H83" i="6"/>
  <c r="K80" i="5"/>
  <c r="M80" i="5" s="1"/>
  <c r="M85" i="6"/>
  <c r="AC23" i="6" s="1" a="1"/>
  <c r="AC23" i="6" s="1"/>
  <c r="H79" i="9"/>
  <c r="M79" i="9"/>
  <c r="M80" i="9"/>
  <c r="C80" i="9" s="1"/>
  <c r="J83" i="9" s="1"/>
  <c r="H82" i="9"/>
  <c r="M81" i="9"/>
  <c r="H81" i="9"/>
  <c r="C81" i="9" s="1"/>
  <c r="J85" i="8"/>
  <c r="X22" i="8" a="1"/>
  <c r="X22" i="8" s="1"/>
  <c r="E83" i="8"/>
  <c r="E85" i="8"/>
  <c r="J83" i="8"/>
  <c r="E84" i="8"/>
  <c r="H84" i="6"/>
  <c r="C84" i="6" s="1"/>
  <c r="J89" i="6" s="1"/>
  <c r="J86" i="8"/>
  <c r="M83" i="6"/>
  <c r="AA23" i="6" s="1" a="1"/>
  <c r="AA23" i="6" s="1"/>
  <c r="M82" i="9"/>
  <c r="C82" i="9" s="1"/>
  <c r="G86" i="9" s="1"/>
  <c r="J84" i="8"/>
  <c r="L86" i="10"/>
  <c r="G84" i="10"/>
  <c r="L83" i="10"/>
  <c r="G86" i="10"/>
  <c r="L85" i="10"/>
  <c r="G83" i="10"/>
  <c r="L84" i="10"/>
  <c r="G85" i="10"/>
  <c r="Z22" i="10" a="1"/>
  <c r="Z22" i="10" s="1"/>
  <c r="E85" i="10"/>
  <c r="J84" i="10"/>
  <c r="J86" i="10"/>
  <c r="E84" i="10"/>
  <c r="J83" i="10"/>
  <c r="E86" i="10"/>
  <c r="J85" i="10"/>
  <c r="E83" i="10"/>
  <c r="X22" i="10" a="1"/>
  <c r="X22" i="10" s="1"/>
  <c r="H86" i="10"/>
  <c r="Z22" i="8" a="1"/>
  <c r="Z22" i="8" s="1"/>
  <c r="L86" i="8"/>
  <c r="G85" i="8"/>
  <c r="L84" i="8"/>
  <c r="G83" i="8"/>
  <c r="L85" i="8"/>
  <c r="G86" i="8"/>
  <c r="L83" i="8"/>
  <c r="I86" i="8"/>
  <c r="AC22" i="7" a="1"/>
  <c r="AC22" i="7" s="1"/>
  <c r="C81" i="7"/>
  <c r="K83" i="7" s="1"/>
  <c r="AB21" i="4" a="1"/>
  <c r="AB21" i="4" s="1"/>
  <c r="C82" i="7"/>
  <c r="G83" i="7" s="1"/>
  <c r="I83" i="8"/>
  <c r="AA22" i="7" a="1"/>
  <c r="AA22" i="7" s="1"/>
  <c r="D84" i="8"/>
  <c r="C80" i="7"/>
  <c r="E84" i="7" s="1"/>
  <c r="D85" i="8"/>
  <c r="D86" i="8"/>
  <c r="W22" i="8" a="1"/>
  <c r="W22" i="8" s="1"/>
  <c r="C79" i="7"/>
  <c r="D86" i="7" s="1"/>
  <c r="I84" i="8"/>
  <c r="AB22" i="7" a="1"/>
  <c r="AB22" i="7" s="1"/>
  <c r="D83" i="8"/>
  <c r="K85" i="8"/>
  <c r="K84" i="8"/>
  <c r="H81" i="5"/>
  <c r="F83" i="8"/>
  <c r="F86" i="8"/>
  <c r="F84" i="8"/>
  <c r="F85" i="8"/>
  <c r="K83" i="8"/>
  <c r="Y22" i="8" a="1"/>
  <c r="Y22" i="8" s="1"/>
  <c r="AC21" i="4" a="1"/>
  <c r="AC21" i="4" s="1"/>
  <c r="AD21" i="4" a="1"/>
  <c r="AD21" i="4" s="1"/>
  <c r="C76" i="4"/>
  <c r="X21" i="4" s="1" a="1"/>
  <c r="X21" i="4" s="1"/>
  <c r="C75" i="4"/>
  <c r="W21" i="4" s="1" a="1"/>
  <c r="W21" i="4" s="1"/>
  <c r="C77" i="4"/>
  <c r="Y21" i="4" s="1" a="1"/>
  <c r="Y21" i="4" s="1"/>
  <c r="C78" i="4"/>
  <c r="Z21" i="4" s="1" a="1"/>
  <c r="Z21" i="4" s="1"/>
  <c r="AA21" i="4" a="1"/>
  <c r="AA21" i="4" s="1"/>
  <c r="H82" i="5"/>
  <c r="M79" i="5"/>
  <c r="H80" i="5"/>
  <c r="M81" i="5"/>
  <c r="H79" i="5"/>
  <c r="C86" i="6"/>
  <c r="AD23" i="6" a="1"/>
  <c r="AD23" i="6" s="1"/>
  <c r="AA22" i="9" l="1" a="1"/>
  <c r="AA22" i="9" s="1"/>
  <c r="C85" i="6"/>
  <c r="K87" i="6" s="1"/>
  <c r="C79" i="9"/>
  <c r="I85" i="9" s="1"/>
  <c r="AB22" i="9" a="1"/>
  <c r="AB22" i="9" s="1"/>
  <c r="H84" i="10"/>
  <c r="AC22" i="9" a="1"/>
  <c r="AC22" i="9" s="1"/>
  <c r="M85" i="10"/>
  <c r="C83" i="6"/>
  <c r="M83" i="10"/>
  <c r="H83" i="10"/>
  <c r="C83" i="10" s="1"/>
  <c r="M86" i="10"/>
  <c r="C86" i="10" s="1"/>
  <c r="M84" i="10"/>
  <c r="C84" i="10" s="1"/>
  <c r="H85" i="10"/>
  <c r="AB23" i="6" a="1"/>
  <c r="AB23" i="6" s="1"/>
  <c r="M86" i="8"/>
  <c r="AD22" i="9" a="1"/>
  <c r="AD22" i="9" s="1"/>
  <c r="M85" i="8"/>
  <c r="F85" i="7"/>
  <c r="F83" i="7"/>
  <c r="K84" i="7"/>
  <c r="L85" i="7"/>
  <c r="G86" i="7"/>
  <c r="L83" i="7"/>
  <c r="G84" i="7"/>
  <c r="Y22" i="7" a="1"/>
  <c r="Y22" i="7" s="1"/>
  <c r="L84" i="7"/>
  <c r="G85" i="7"/>
  <c r="K85" i="7"/>
  <c r="F86" i="7"/>
  <c r="K86" i="7"/>
  <c r="L86" i="7"/>
  <c r="F84" i="7"/>
  <c r="Z22" i="7" a="1"/>
  <c r="Z22" i="7" s="1"/>
  <c r="H84" i="8"/>
  <c r="H86" i="8"/>
  <c r="C86" i="8" s="1"/>
  <c r="H85" i="8"/>
  <c r="X22" i="7" a="1"/>
  <c r="X22" i="7" s="1"/>
  <c r="E86" i="7"/>
  <c r="J86" i="7"/>
  <c r="J84" i="7"/>
  <c r="J83" i="7"/>
  <c r="E85" i="7"/>
  <c r="E83" i="7"/>
  <c r="E84" i="9"/>
  <c r="E83" i="9"/>
  <c r="J86" i="9"/>
  <c r="J84" i="9"/>
  <c r="J85" i="9"/>
  <c r="E85" i="9"/>
  <c r="J85" i="7"/>
  <c r="M83" i="8"/>
  <c r="E86" i="9"/>
  <c r="I84" i="7"/>
  <c r="M84" i="8"/>
  <c r="X22" i="9" a="1"/>
  <c r="X22" i="9" s="1"/>
  <c r="W22" i="9" a="1"/>
  <c r="W22" i="9" s="1"/>
  <c r="W22" i="7" a="1"/>
  <c r="W22" i="7" s="1"/>
  <c r="I83" i="7"/>
  <c r="D86" i="9"/>
  <c r="I86" i="7"/>
  <c r="D85" i="7"/>
  <c r="I85" i="7"/>
  <c r="D84" i="7"/>
  <c r="D84" i="9"/>
  <c r="I83" i="9"/>
  <c r="I84" i="9"/>
  <c r="H83" i="8"/>
  <c r="AC22" i="5" a="1"/>
  <c r="AC22" i="5" s="1"/>
  <c r="D83" i="7"/>
  <c r="G84" i="9"/>
  <c r="L83" i="9"/>
  <c r="D83" i="9"/>
  <c r="L85" i="9"/>
  <c r="L84" i="9"/>
  <c r="G85" i="9"/>
  <c r="L86" i="9"/>
  <c r="Z22" i="9" a="1"/>
  <c r="Z22" i="9" s="1"/>
  <c r="G83" i="9"/>
  <c r="J82" i="4"/>
  <c r="D81" i="4"/>
  <c r="D85" i="9"/>
  <c r="D79" i="4"/>
  <c r="I86" i="9"/>
  <c r="J81" i="4"/>
  <c r="E82" i="4"/>
  <c r="J79" i="4"/>
  <c r="F83" i="9"/>
  <c r="K84" i="9"/>
  <c r="K85" i="9"/>
  <c r="K86" i="9"/>
  <c r="F85" i="9"/>
  <c r="F84" i="9"/>
  <c r="K83" i="9"/>
  <c r="F86" i="9"/>
  <c r="Y22" i="9" a="1"/>
  <c r="Y22" i="9" s="1"/>
  <c r="K79" i="4"/>
  <c r="F81" i="4"/>
  <c r="K81" i="4"/>
  <c r="K82" i="4"/>
  <c r="G81" i="4"/>
  <c r="L81" i="4"/>
  <c r="I81" i="4"/>
  <c r="F82" i="4"/>
  <c r="F80" i="4"/>
  <c r="G80" i="4"/>
  <c r="I79" i="4"/>
  <c r="I82" i="4"/>
  <c r="F79" i="4"/>
  <c r="D80" i="4"/>
  <c r="I80" i="4"/>
  <c r="E80" i="4"/>
  <c r="L79" i="4"/>
  <c r="E81" i="4"/>
  <c r="J80" i="4"/>
  <c r="D82" i="4"/>
  <c r="K80" i="4"/>
  <c r="L82" i="4"/>
  <c r="E79" i="4"/>
  <c r="G82" i="4"/>
  <c r="L80" i="4"/>
  <c r="G79" i="4"/>
  <c r="C81" i="5"/>
  <c r="K85" i="5" s="1"/>
  <c r="C82" i="5"/>
  <c r="L84" i="5" s="1"/>
  <c r="AB22" i="5" a="1"/>
  <c r="AB22" i="5" s="1"/>
  <c r="C80" i="5"/>
  <c r="J83" i="5" s="1"/>
  <c r="AD22" i="5" a="1"/>
  <c r="AD22" i="5" s="1"/>
  <c r="C79" i="5"/>
  <c r="I83" i="5" s="1"/>
  <c r="K90" i="6"/>
  <c r="J90" i="6"/>
  <c r="F88" i="6"/>
  <c r="E88" i="6"/>
  <c r="E87" i="6"/>
  <c r="J87" i="6"/>
  <c r="E90" i="6"/>
  <c r="J88" i="6"/>
  <c r="E89" i="6"/>
  <c r="Y23" i="6" a="1"/>
  <c r="Y23" i="6" s="1"/>
  <c r="F89" i="6"/>
  <c r="AA22" i="5" a="1"/>
  <c r="AA22" i="5" s="1"/>
  <c r="F87" i="6"/>
  <c r="X23" i="6" a="1"/>
  <c r="X23" i="6" s="1"/>
  <c r="K89" i="6"/>
  <c r="K88" i="6"/>
  <c r="F90" i="6"/>
  <c r="D89" i="6"/>
  <c r="I88" i="6"/>
  <c r="D90" i="6"/>
  <c r="I87" i="6"/>
  <c r="I89" i="6"/>
  <c r="D87" i="6"/>
  <c r="D88" i="6"/>
  <c r="I90" i="6"/>
  <c r="W23" i="6" a="1"/>
  <c r="W23" i="6" s="1"/>
  <c r="L90" i="6"/>
  <c r="L87" i="6"/>
  <c r="L88" i="6"/>
  <c r="L89" i="6"/>
  <c r="G87" i="6"/>
  <c r="G88" i="6"/>
  <c r="G89" i="6"/>
  <c r="G90" i="6"/>
  <c r="Z23" i="6" a="1"/>
  <c r="Z23" i="6" s="1"/>
  <c r="AC23" i="10" l="1" a="1"/>
  <c r="AC23" i="10" s="1"/>
  <c r="C85" i="10"/>
  <c r="AB23" i="10" a="1"/>
  <c r="AB23" i="10" s="1"/>
  <c r="AA23" i="10" a="1"/>
  <c r="AA23" i="10" s="1"/>
  <c r="AD23" i="10" a="1"/>
  <c r="AD23" i="10" s="1"/>
  <c r="E90" i="10"/>
  <c r="J89" i="10"/>
  <c r="E87" i="10"/>
  <c r="E89" i="10"/>
  <c r="J88" i="10"/>
  <c r="J90" i="10"/>
  <c r="E88" i="10"/>
  <c r="J87" i="10"/>
  <c r="X23" i="10" a="1"/>
  <c r="X23" i="10" s="1"/>
  <c r="G87" i="10"/>
  <c r="G89" i="10"/>
  <c r="L88" i="10"/>
  <c r="L90" i="10"/>
  <c r="G88" i="10"/>
  <c r="L87" i="10"/>
  <c r="G90" i="10"/>
  <c r="L89" i="10"/>
  <c r="Z23" i="10" a="1"/>
  <c r="Z23" i="10" s="1"/>
  <c r="C85" i="8"/>
  <c r="Y23" i="8" s="1" a="1"/>
  <c r="Y23" i="8" s="1"/>
  <c r="D90" i="10"/>
  <c r="I89" i="10"/>
  <c r="D87" i="10"/>
  <c r="D89" i="10"/>
  <c r="I88" i="10"/>
  <c r="I90" i="10"/>
  <c r="D88" i="10"/>
  <c r="I87" i="10"/>
  <c r="W23" i="10" a="1"/>
  <c r="W23" i="10" s="1"/>
  <c r="F87" i="10"/>
  <c r="F89" i="10"/>
  <c r="K88" i="10"/>
  <c r="K90" i="10"/>
  <c r="F88" i="10"/>
  <c r="K87" i="10"/>
  <c r="K89" i="10"/>
  <c r="F90" i="10"/>
  <c r="Y23" i="10" a="1"/>
  <c r="Y23" i="10" s="1"/>
  <c r="M84" i="7"/>
  <c r="AB23" i="8" a="1"/>
  <c r="AB23" i="8" s="1"/>
  <c r="AD23" i="8" a="1"/>
  <c r="AD23" i="8" s="1"/>
  <c r="AC23" i="8" a="1"/>
  <c r="AC23" i="8" s="1"/>
  <c r="H84" i="7"/>
  <c r="C84" i="7" s="1"/>
  <c r="J87" i="7" s="1"/>
  <c r="M85" i="7"/>
  <c r="H86" i="7"/>
  <c r="C84" i="8"/>
  <c r="J88" i="8" s="1"/>
  <c r="AA23" i="8" a="1"/>
  <c r="AA23" i="8" s="1"/>
  <c r="M83" i="7"/>
  <c r="H83" i="7"/>
  <c r="M86" i="7"/>
  <c r="H85" i="7"/>
  <c r="H86" i="9"/>
  <c r="C83" i="8"/>
  <c r="I88" i="8" s="1"/>
  <c r="M83" i="9"/>
  <c r="H84" i="9"/>
  <c r="I87" i="8"/>
  <c r="M85" i="9"/>
  <c r="M84" i="9"/>
  <c r="H83" i="9"/>
  <c r="M81" i="4"/>
  <c r="M82" i="4"/>
  <c r="H80" i="4"/>
  <c r="H79" i="4"/>
  <c r="H85" i="9"/>
  <c r="M86" i="9"/>
  <c r="M79" i="4"/>
  <c r="H81" i="4"/>
  <c r="H82" i="4"/>
  <c r="M80" i="4"/>
  <c r="G85" i="5"/>
  <c r="J84" i="5"/>
  <c r="X22" i="5" a="1"/>
  <c r="X22" i="5" s="1"/>
  <c r="E85" i="5"/>
  <c r="E83" i="5"/>
  <c r="E84" i="5"/>
  <c r="J86" i="5"/>
  <c r="Y22" i="5" a="1"/>
  <c r="Y22" i="5" s="1"/>
  <c r="F84" i="5"/>
  <c r="K83" i="5"/>
  <c r="K86" i="5"/>
  <c r="K84" i="5"/>
  <c r="G86" i="5"/>
  <c r="F83" i="5"/>
  <c r="L85" i="5"/>
  <c r="G84" i="5"/>
  <c r="F86" i="5"/>
  <c r="Z22" i="5" a="1"/>
  <c r="Z22" i="5" s="1"/>
  <c r="L83" i="5"/>
  <c r="J85" i="5"/>
  <c r="L86" i="5"/>
  <c r="E86" i="5"/>
  <c r="G83" i="5"/>
  <c r="F85" i="5"/>
  <c r="G89" i="8"/>
  <c r="L88" i="8"/>
  <c r="L90" i="8"/>
  <c r="G88" i="8"/>
  <c r="L87" i="8"/>
  <c r="G90" i="8"/>
  <c r="L89" i="8"/>
  <c r="G87" i="8"/>
  <c r="Z23" i="8" a="1"/>
  <c r="Z23" i="8" s="1"/>
  <c r="W22" i="5" a="1"/>
  <c r="W22" i="5" s="1"/>
  <c r="I86" i="5"/>
  <c r="I84" i="5"/>
  <c r="D85" i="5"/>
  <c r="D83" i="5"/>
  <c r="D84" i="5"/>
  <c r="I85" i="5"/>
  <c r="D86" i="5"/>
  <c r="H87" i="6"/>
  <c r="M89" i="6"/>
  <c r="H88" i="6"/>
  <c r="M87" i="6"/>
  <c r="H90" i="6"/>
  <c r="M88" i="6"/>
  <c r="M90" i="6"/>
  <c r="H89" i="6"/>
  <c r="I89" i="8" l="1"/>
  <c r="H87" i="10"/>
  <c r="H89" i="10"/>
  <c r="F87" i="8"/>
  <c r="AA23" i="7" a="1"/>
  <c r="AA23" i="7" s="1"/>
  <c r="M88" i="10"/>
  <c r="F89" i="8"/>
  <c r="K88" i="8"/>
  <c r="M88" i="8" s="1"/>
  <c r="AB23" i="7" a="1"/>
  <c r="AB23" i="7" s="1"/>
  <c r="F90" i="8"/>
  <c r="K90" i="8"/>
  <c r="M89" i="10"/>
  <c r="C89" i="10" s="1"/>
  <c r="H90" i="10"/>
  <c r="K87" i="8"/>
  <c r="F88" i="8"/>
  <c r="M87" i="10"/>
  <c r="C87" i="10" s="1"/>
  <c r="H88" i="10"/>
  <c r="C86" i="9"/>
  <c r="L89" i="9" s="1"/>
  <c r="K89" i="8"/>
  <c r="AD23" i="7" a="1"/>
  <c r="AD23" i="7" s="1"/>
  <c r="M90" i="10"/>
  <c r="E90" i="8"/>
  <c r="X23" i="8" a="1"/>
  <c r="X23" i="8" s="1"/>
  <c r="J89" i="8"/>
  <c r="E89" i="8"/>
  <c r="E87" i="8"/>
  <c r="I90" i="8"/>
  <c r="AC23" i="7" a="1"/>
  <c r="AC23" i="7" s="1"/>
  <c r="C83" i="7"/>
  <c r="D87" i="7" s="1"/>
  <c r="C82" i="4"/>
  <c r="Z22" i="4" s="1" a="1"/>
  <c r="Z22" i="4" s="1"/>
  <c r="J87" i="8"/>
  <c r="C86" i="7"/>
  <c r="G88" i="7" s="1"/>
  <c r="E88" i="8"/>
  <c r="J90" i="8"/>
  <c r="C85" i="7"/>
  <c r="K89" i="7" s="1"/>
  <c r="D90" i="8"/>
  <c r="H90" i="8" s="1"/>
  <c r="C81" i="4"/>
  <c r="Y22" i="4" s="1" a="1"/>
  <c r="Y22" i="4" s="1"/>
  <c r="D88" i="8"/>
  <c r="D87" i="8"/>
  <c r="AB23" i="9" a="1"/>
  <c r="AB23" i="9" s="1"/>
  <c r="C84" i="9"/>
  <c r="X23" i="9" s="1" a="1"/>
  <c r="X23" i="9" s="1"/>
  <c r="AC22" i="4" a="1"/>
  <c r="AC22" i="4" s="1"/>
  <c r="AB22" i="4" a="1"/>
  <c r="AB22" i="4" s="1"/>
  <c r="C83" i="9"/>
  <c r="D88" i="9" s="1"/>
  <c r="C85" i="9"/>
  <c r="F88" i="9" s="1"/>
  <c r="AA23" i="9" a="1"/>
  <c r="AA23" i="9" s="1"/>
  <c r="D89" i="8"/>
  <c r="W23" i="8" a="1"/>
  <c r="W23" i="8" s="1"/>
  <c r="C80" i="4"/>
  <c r="X22" i="4" s="1" a="1"/>
  <c r="X22" i="4" s="1"/>
  <c r="C79" i="4"/>
  <c r="W22" i="4" s="1" a="1"/>
  <c r="W22" i="4" s="1"/>
  <c r="X23" i="7" a="1"/>
  <c r="X23" i="7" s="1"/>
  <c r="AD22" i="4" a="1"/>
  <c r="AD22" i="4" s="1"/>
  <c r="E90" i="7"/>
  <c r="AD23" i="9" a="1"/>
  <c r="AD23" i="9" s="1"/>
  <c r="J88" i="7"/>
  <c r="E89" i="7"/>
  <c r="AC23" i="9" a="1"/>
  <c r="AC23" i="9" s="1"/>
  <c r="AA22" i="4" a="1"/>
  <c r="AA22" i="4" s="1"/>
  <c r="J90" i="7"/>
  <c r="E87" i="7"/>
  <c r="J89" i="7"/>
  <c r="E88" i="7"/>
  <c r="H85" i="5"/>
  <c r="H83" i="5"/>
  <c r="M86" i="5"/>
  <c r="M84" i="5"/>
  <c r="M83" i="5"/>
  <c r="H84" i="5"/>
  <c r="M85" i="5"/>
  <c r="H86" i="5"/>
  <c r="AA24" i="6" a="1"/>
  <c r="AA24" i="6" s="1"/>
  <c r="C88" i="6"/>
  <c r="E93" i="6" s="1"/>
  <c r="C87" i="6"/>
  <c r="I93" i="6" s="1"/>
  <c r="C90" i="6"/>
  <c r="AD24" i="6" a="1"/>
  <c r="AD24" i="6" s="1"/>
  <c r="C89" i="6"/>
  <c r="AC24" i="6" a="1"/>
  <c r="AC24" i="6" s="1"/>
  <c r="AB24" i="6" a="1"/>
  <c r="AB24" i="6" s="1"/>
  <c r="H87" i="8" l="1"/>
  <c r="F85" i="4"/>
  <c r="M87" i="8"/>
  <c r="M89" i="8"/>
  <c r="G90" i="9"/>
  <c r="L87" i="9"/>
  <c r="I88" i="7"/>
  <c r="G88" i="9"/>
  <c r="D90" i="7"/>
  <c r="I94" i="10"/>
  <c r="D92" i="10"/>
  <c r="I91" i="10"/>
  <c r="D94" i="10"/>
  <c r="I93" i="10"/>
  <c r="D91" i="10"/>
  <c r="D93" i="10"/>
  <c r="I92" i="10"/>
  <c r="W24" i="10" a="1"/>
  <c r="W24" i="10" s="1"/>
  <c r="F92" i="10"/>
  <c r="K91" i="10"/>
  <c r="F94" i="10"/>
  <c r="K93" i="10"/>
  <c r="F91" i="10"/>
  <c r="F93" i="10"/>
  <c r="K92" i="10"/>
  <c r="K94" i="10"/>
  <c r="Y24" i="10" a="1"/>
  <c r="Y24" i="10" s="1"/>
  <c r="C88" i="10"/>
  <c r="AB24" i="10" a="1"/>
  <c r="AB24" i="10" s="1"/>
  <c r="C90" i="10"/>
  <c r="AD24" i="10" a="1"/>
  <c r="AD24" i="10" s="1"/>
  <c r="J87" i="9"/>
  <c r="E89" i="9"/>
  <c r="L88" i="9"/>
  <c r="AA24" i="10" a="1"/>
  <c r="AA24" i="10" s="1"/>
  <c r="L90" i="9"/>
  <c r="G87" i="9"/>
  <c r="AC24" i="10" a="1"/>
  <c r="AC24" i="10" s="1"/>
  <c r="Z23" i="9" a="1"/>
  <c r="Z23" i="9" s="1"/>
  <c r="G89" i="9"/>
  <c r="L87" i="7"/>
  <c r="G87" i="7"/>
  <c r="I90" i="7"/>
  <c r="W23" i="7" a="1"/>
  <c r="W23" i="7" s="1"/>
  <c r="G89" i="7"/>
  <c r="G83" i="4"/>
  <c r="L88" i="7"/>
  <c r="L89" i="7"/>
  <c r="L83" i="4"/>
  <c r="G85" i="4"/>
  <c r="L86" i="4"/>
  <c r="D89" i="7"/>
  <c r="L85" i="4"/>
  <c r="G86" i="4"/>
  <c r="L84" i="4"/>
  <c r="D88" i="7"/>
  <c r="H89" i="8"/>
  <c r="C89" i="8" s="1"/>
  <c r="K94" i="8" s="1"/>
  <c r="I89" i="7"/>
  <c r="G84" i="4"/>
  <c r="I87" i="7"/>
  <c r="M90" i="8"/>
  <c r="C90" i="8" s="1"/>
  <c r="G93" i="8" s="1"/>
  <c r="L90" i="7"/>
  <c r="F89" i="7"/>
  <c r="G90" i="7"/>
  <c r="F87" i="7"/>
  <c r="K83" i="4"/>
  <c r="Z23" i="7" a="1"/>
  <c r="Z23" i="7" s="1"/>
  <c r="Y23" i="7" a="1"/>
  <c r="Y23" i="7" s="1"/>
  <c r="H88" i="8"/>
  <c r="AB24" i="8" s="1" a="1"/>
  <c r="AB24" i="8" s="1"/>
  <c r="F83" i="4"/>
  <c r="K86" i="4"/>
  <c r="F84" i="4"/>
  <c r="K87" i="7"/>
  <c r="K85" i="4"/>
  <c r="K84" i="4"/>
  <c r="F86" i="4"/>
  <c r="K90" i="7"/>
  <c r="F88" i="7"/>
  <c r="F90" i="7"/>
  <c r="E90" i="9"/>
  <c r="E88" i="9"/>
  <c r="H88" i="9" s="1"/>
  <c r="J90" i="9"/>
  <c r="J89" i="9"/>
  <c r="E87" i="9"/>
  <c r="J88" i="9"/>
  <c r="K88" i="7"/>
  <c r="F90" i="9"/>
  <c r="K89" i="9"/>
  <c r="Y23" i="9" a="1"/>
  <c r="Y23" i="9" s="1"/>
  <c r="F87" i="9"/>
  <c r="K87" i="9"/>
  <c r="K90" i="9"/>
  <c r="K88" i="9"/>
  <c r="F89" i="9"/>
  <c r="W23" i="9" a="1"/>
  <c r="W23" i="9" s="1"/>
  <c r="E86" i="4"/>
  <c r="D89" i="9"/>
  <c r="J83" i="4"/>
  <c r="I88" i="9"/>
  <c r="E85" i="4"/>
  <c r="D87" i="9"/>
  <c r="E83" i="4"/>
  <c r="J84" i="4"/>
  <c r="I89" i="9"/>
  <c r="J85" i="4"/>
  <c r="J86" i="4"/>
  <c r="E84" i="4"/>
  <c r="D90" i="9"/>
  <c r="I90" i="9"/>
  <c r="I87" i="9"/>
  <c r="I85" i="4"/>
  <c r="D86" i="4"/>
  <c r="I83" i="4"/>
  <c r="D84" i="4"/>
  <c r="I84" i="4"/>
  <c r="I86" i="4"/>
  <c r="D83" i="4"/>
  <c r="D85" i="4"/>
  <c r="C87" i="8"/>
  <c r="I93" i="8" s="1"/>
  <c r="C83" i="5"/>
  <c r="D90" i="5" s="1"/>
  <c r="C86" i="5"/>
  <c r="G90" i="5" s="1"/>
  <c r="C85" i="5"/>
  <c r="K88" i="5" s="1"/>
  <c r="AA23" i="5" a="1"/>
  <c r="AA23" i="5" s="1"/>
  <c r="AB23" i="5" a="1"/>
  <c r="AB23" i="5" s="1"/>
  <c r="C84" i="5"/>
  <c r="E89" i="5" s="1"/>
  <c r="AA24" i="8" a="1"/>
  <c r="AA24" i="8" s="1"/>
  <c r="D92" i="6"/>
  <c r="AC23" i="5" a="1"/>
  <c r="AC23" i="5" s="1"/>
  <c r="W24" i="6" a="1"/>
  <c r="W24" i="6" s="1"/>
  <c r="D94" i="6"/>
  <c r="I91" i="6"/>
  <c r="AD23" i="5" a="1"/>
  <c r="AD23" i="5" s="1"/>
  <c r="X24" i="6" a="1"/>
  <c r="X24" i="6" s="1"/>
  <c r="E92" i="6"/>
  <c r="E91" i="6"/>
  <c r="J91" i="6"/>
  <c r="J93" i="6"/>
  <c r="E94" i="6"/>
  <c r="I94" i="6"/>
  <c r="J94" i="6"/>
  <c r="I92" i="6"/>
  <c r="D91" i="6"/>
  <c r="J92" i="6"/>
  <c r="D93" i="6"/>
  <c r="G91" i="6"/>
  <c r="G93" i="6"/>
  <c r="L94" i="6"/>
  <c r="L92" i="6"/>
  <c r="G92" i="6"/>
  <c r="G94" i="6"/>
  <c r="L93" i="6"/>
  <c r="L91" i="6"/>
  <c r="Z24" i="6" a="1"/>
  <c r="Z24" i="6" s="1"/>
  <c r="F91" i="6"/>
  <c r="F93" i="6"/>
  <c r="K92" i="6"/>
  <c r="K94" i="6"/>
  <c r="F92" i="6"/>
  <c r="K93" i="6"/>
  <c r="K91" i="6"/>
  <c r="F94" i="6"/>
  <c r="Y24" i="6" a="1"/>
  <c r="Y24" i="6" s="1"/>
  <c r="H87" i="7" l="1"/>
  <c r="M88" i="7"/>
  <c r="G92" i="10"/>
  <c r="L91" i="10"/>
  <c r="G94" i="10"/>
  <c r="L93" i="10"/>
  <c r="G91" i="10"/>
  <c r="G93" i="10"/>
  <c r="L92" i="10"/>
  <c r="L94" i="10"/>
  <c r="Z24" i="10" a="1"/>
  <c r="Z24" i="10" s="1"/>
  <c r="M92" i="10"/>
  <c r="E92" i="10"/>
  <c r="J91" i="10"/>
  <c r="E94" i="10"/>
  <c r="J93" i="10"/>
  <c r="E91" i="10"/>
  <c r="E93" i="10"/>
  <c r="J92" i="10"/>
  <c r="J94" i="10"/>
  <c r="X24" i="10" a="1"/>
  <c r="X24" i="10" s="1"/>
  <c r="H93" i="10"/>
  <c r="H91" i="10"/>
  <c r="M93" i="10"/>
  <c r="M87" i="7"/>
  <c r="C87" i="7" s="1"/>
  <c r="D92" i="7" s="1"/>
  <c r="H89" i="7"/>
  <c r="AD24" i="8" a="1"/>
  <c r="AD24" i="8" s="1"/>
  <c r="H88" i="7"/>
  <c r="C88" i="7" s="1"/>
  <c r="E92" i="7" s="1"/>
  <c r="M90" i="7"/>
  <c r="M86" i="4"/>
  <c r="M89" i="7"/>
  <c r="C89" i="7" s="1"/>
  <c r="K94" i="7" s="1"/>
  <c r="H90" i="7"/>
  <c r="AD24" i="7" s="1" a="1"/>
  <c r="AD24" i="7" s="1"/>
  <c r="C88" i="8"/>
  <c r="X24" i="8" s="1" a="1"/>
  <c r="X24" i="8" s="1"/>
  <c r="AC24" i="8" a="1"/>
  <c r="AC24" i="8" s="1"/>
  <c r="H89" i="9"/>
  <c r="F88" i="5"/>
  <c r="K90" i="5"/>
  <c r="M90" i="9"/>
  <c r="F90" i="5"/>
  <c r="K87" i="5"/>
  <c r="H87" i="9"/>
  <c r="M87" i="9"/>
  <c r="H90" i="9"/>
  <c r="M89" i="9"/>
  <c r="M88" i="9"/>
  <c r="C88" i="9" s="1"/>
  <c r="H86" i="4"/>
  <c r="C86" i="4" s="1"/>
  <c r="Z23" i="4" s="1" a="1"/>
  <c r="Z23" i="4" s="1"/>
  <c r="M83" i="4"/>
  <c r="M84" i="4"/>
  <c r="H85" i="4"/>
  <c r="H83" i="4"/>
  <c r="H84" i="4"/>
  <c r="M85" i="4"/>
  <c r="K89" i="5"/>
  <c r="I94" i="8"/>
  <c r="D91" i="8"/>
  <c r="Z23" i="5" a="1"/>
  <c r="Z23" i="5" s="1"/>
  <c r="D92" i="8"/>
  <c r="I91" i="8"/>
  <c r="L88" i="5"/>
  <c r="G89" i="5"/>
  <c r="J88" i="5"/>
  <c r="D93" i="8"/>
  <c r="L90" i="5"/>
  <c r="D87" i="5"/>
  <c r="E87" i="5"/>
  <c r="I92" i="8"/>
  <c r="L89" i="5"/>
  <c r="W24" i="8" a="1"/>
  <c r="W24" i="8" s="1"/>
  <c r="J89" i="5"/>
  <c r="D94" i="8"/>
  <c r="L87" i="5"/>
  <c r="AB24" i="7" a="1"/>
  <c r="AB24" i="7" s="1"/>
  <c r="G88" i="5"/>
  <c r="W23" i="5" a="1"/>
  <c r="W23" i="5" s="1"/>
  <c r="I88" i="5"/>
  <c r="I89" i="5"/>
  <c r="D89" i="5"/>
  <c r="J87" i="5"/>
  <c r="I87" i="5"/>
  <c r="E90" i="5"/>
  <c r="X23" i="5" a="1"/>
  <c r="X23" i="5" s="1"/>
  <c r="E88" i="5"/>
  <c r="J90" i="5"/>
  <c r="G87" i="5"/>
  <c r="F89" i="5"/>
  <c r="F87" i="5"/>
  <c r="D88" i="5"/>
  <c r="Y23" i="5" a="1"/>
  <c r="Y23" i="5" s="1"/>
  <c r="I90" i="5"/>
  <c r="L91" i="8"/>
  <c r="G92" i="8"/>
  <c r="L92" i="8"/>
  <c r="G94" i="8"/>
  <c r="L93" i="8"/>
  <c r="G91" i="8"/>
  <c r="L94" i="8"/>
  <c r="Y24" i="8" a="1"/>
  <c r="Y24" i="8" s="1"/>
  <c r="F93" i="8"/>
  <c r="F92" i="8"/>
  <c r="K91" i="8"/>
  <c r="K92" i="8"/>
  <c r="Z24" i="8" a="1"/>
  <c r="Z24" i="8" s="1"/>
  <c r="F94" i="8"/>
  <c r="K93" i="8"/>
  <c r="F91" i="8"/>
  <c r="H94" i="6"/>
  <c r="M94" i="6"/>
  <c r="H92" i="6"/>
  <c r="M92" i="6"/>
  <c r="H91" i="6"/>
  <c r="M93" i="6"/>
  <c r="M91" i="6"/>
  <c r="H93" i="6"/>
  <c r="H92" i="10" l="1"/>
  <c r="H94" i="10"/>
  <c r="M91" i="10"/>
  <c r="AA24" i="7" a="1"/>
  <c r="AA24" i="7" s="1"/>
  <c r="M94" i="10"/>
  <c r="AD25" i="10" s="1" a="1"/>
  <c r="AD25" i="10" s="1"/>
  <c r="AC24" i="7" a="1"/>
  <c r="AC24" i="7" s="1"/>
  <c r="C92" i="10"/>
  <c r="AB25" i="10" a="1"/>
  <c r="AB25" i="10" s="1"/>
  <c r="C91" i="10"/>
  <c r="AA25" i="10" a="1"/>
  <c r="AA25" i="10" s="1"/>
  <c r="C93" i="10"/>
  <c r="AC25" i="10" a="1"/>
  <c r="AC25" i="10" s="1"/>
  <c r="J93" i="8"/>
  <c r="M93" i="8" s="1"/>
  <c r="E94" i="8"/>
  <c r="J94" i="8"/>
  <c r="M94" i="8" s="1"/>
  <c r="C90" i="7"/>
  <c r="G93" i="7" s="1"/>
  <c r="E92" i="8"/>
  <c r="H92" i="8" s="1"/>
  <c r="J91" i="8"/>
  <c r="C87" i="9"/>
  <c r="W24" i="9" s="1" a="1"/>
  <c r="W24" i="9" s="1"/>
  <c r="E91" i="8"/>
  <c r="H91" i="8" s="1"/>
  <c r="C90" i="9"/>
  <c r="G94" i="9" s="1"/>
  <c r="C85" i="4"/>
  <c r="Y23" i="4" s="1" a="1"/>
  <c r="Y23" i="4" s="1"/>
  <c r="C89" i="9"/>
  <c r="F91" i="9" s="1"/>
  <c r="AA24" i="9" a="1"/>
  <c r="AA24" i="9" s="1"/>
  <c r="J92" i="8"/>
  <c r="M92" i="8" s="1"/>
  <c r="AD24" i="9" a="1"/>
  <c r="AD24" i="9" s="1"/>
  <c r="H90" i="5"/>
  <c r="E93" i="8"/>
  <c r="H93" i="8" s="1"/>
  <c r="AB24" i="9" a="1"/>
  <c r="AB24" i="9" s="1"/>
  <c r="AD23" i="4" a="1"/>
  <c r="AD23" i="4" s="1"/>
  <c r="AC24" i="9" a="1"/>
  <c r="AC24" i="9" s="1"/>
  <c r="E94" i="7"/>
  <c r="J93" i="7"/>
  <c r="E91" i="7"/>
  <c r="C84" i="4"/>
  <c r="E88" i="4" s="1"/>
  <c r="J91" i="7"/>
  <c r="C83" i="4"/>
  <c r="W23" i="4" s="1" a="1"/>
  <c r="W23" i="4" s="1"/>
  <c r="AA23" i="4" a="1"/>
  <c r="AA23" i="4" s="1"/>
  <c r="AB23" i="4" a="1"/>
  <c r="AB23" i="4" s="1"/>
  <c r="E93" i="7"/>
  <c r="J92" i="7"/>
  <c r="J94" i="7"/>
  <c r="AC23" i="4" a="1"/>
  <c r="AC23" i="4" s="1"/>
  <c r="X24" i="7" a="1"/>
  <c r="X24" i="7" s="1"/>
  <c r="D91" i="7"/>
  <c r="I94" i="7"/>
  <c r="I93" i="7"/>
  <c r="D94" i="7"/>
  <c r="M89" i="5"/>
  <c r="I92" i="7"/>
  <c r="I91" i="7"/>
  <c r="K92" i="7"/>
  <c r="M88" i="5"/>
  <c r="F91" i="7"/>
  <c r="F93" i="7"/>
  <c r="K93" i="7"/>
  <c r="M87" i="5"/>
  <c r="F94" i="7"/>
  <c r="K91" i="7"/>
  <c r="F92" i="7"/>
  <c r="M90" i="5"/>
  <c r="H88" i="5"/>
  <c r="Y24" i="7" a="1"/>
  <c r="Y24" i="7" s="1"/>
  <c r="H87" i="5"/>
  <c r="H89" i="5"/>
  <c r="D92" i="9"/>
  <c r="W24" i="7" a="1"/>
  <c r="W24" i="7" s="1"/>
  <c r="D93" i="7"/>
  <c r="I91" i="9"/>
  <c r="I94" i="9"/>
  <c r="E93" i="9"/>
  <c r="J92" i="9"/>
  <c r="J94" i="9"/>
  <c r="E94" i="9"/>
  <c r="J93" i="9"/>
  <c r="J91" i="9"/>
  <c r="E91" i="9"/>
  <c r="E92" i="9"/>
  <c r="X24" i="9" a="1"/>
  <c r="X24" i="9" s="1"/>
  <c r="M91" i="8"/>
  <c r="H94" i="8"/>
  <c r="AD25" i="6" a="1"/>
  <c r="AD25" i="6" s="1"/>
  <c r="C92" i="6"/>
  <c r="X25" i="6" s="1" a="1"/>
  <c r="X25" i="6" s="1"/>
  <c r="C91" i="6"/>
  <c r="D96" i="6" s="1"/>
  <c r="C94" i="6"/>
  <c r="G97" i="6" s="1"/>
  <c r="C93" i="6"/>
  <c r="F96" i="6" s="1"/>
  <c r="AB25" i="6" a="1"/>
  <c r="AB25" i="6" s="1"/>
  <c r="AA25" i="6" a="1"/>
  <c r="AA25" i="6" s="1"/>
  <c r="AC25" i="6" a="1"/>
  <c r="AC25" i="6" s="1"/>
  <c r="L88" i="4"/>
  <c r="L87" i="4"/>
  <c r="L90" i="4"/>
  <c r="G87" i="4"/>
  <c r="L89" i="4"/>
  <c r="G90" i="4"/>
  <c r="G89" i="4"/>
  <c r="G88" i="4"/>
  <c r="C94" i="10" l="1"/>
  <c r="L93" i="9"/>
  <c r="L91" i="9"/>
  <c r="J89" i="4"/>
  <c r="G91" i="9"/>
  <c r="I93" i="9"/>
  <c r="G93" i="9"/>
  <c r="G92" i="9"/>
  <c r="D93" i="9"/>
  <c r="E90" i="4"/>
  <c r="E89" i="4"/>
  <c r="I92" i="9"/>
  <c r="L94" i="7"/>
  <c r="M94" i="7" s="1"/>
  <c r="J87" i="4"/>
  <c r="K90" i="4"/>
  <c r="L94" i="9"/>
  <c r="F90" i="4"/>
  <c r="K91" i="9"/>
  <c r="J90" i="4"/>
  <c r="F92" i="9"/>
  <c r="D94" i="9"/>
  <c r="E87" i="4"/>
  <c r="X23" i="4" a="1"/>
  <c r="X23" i="4" s="1"/>
  <c r="J88" i="4"/>
  <c r="D91" i="9"/>
  <c r="K88" i="4"/>
  <c r="K87" i="4"/>
  <c r="K94" i="9"/>
  <c r="AA24" i="5" a="1"/>
  <c r="AA24" i="5" s="1"/>
  <c r="F88" i="4"/>
  <c r="K89" i="4"/>
  <c r="Z24" i="9" a="1"/>
  <c r="Z24" i="9" s="1"/>
  <c r="K92" i="9"/>
  <c r="F87" i="4"/>
  <c r="L92" i="9"/>
  <c r="F93" i="9"/>
  <c r="H93" i="9" s="1"/>
  <c r="F89" i="4"/>
  <c r="Z24" i="7" a="1"/>
  <c r="Z24" i="7" s="1"/>
  <c r="C94" i="8"/>
  <c r="L96" i="10"/>
  <c r="G98" i="10"/>
  <c r="G97" i="10"/>
  <c r="L95" i="10"/>
  <c r="G96" i="10"/>
  <c r="G95" i="10"/>
  <c r="L97" i="10"/>
  <c r="L98" i="10"/>
  <c r="Z25" i="10" a="1"/>
  <c r="Z25" i="10" s="1"/>
  <c r="G94" i="7"/>
  <c r="H94" i="7" s="1"/>
  <c r="L93" i="7"/>
  <c r="F96" i="10"/>
  <c r="K98" i="10"/>
  <c r="K96" i="10"/>
  <c r="F98" i="10"/>
  <c r="F97" i="10"/>
  <c r="K95" i="10"/>
  <c r="F95" i="10"/>
  <c r="K97" i="10"/>
  <c r="Y25" i="10" a="1"/>
  <c r="Y25" i="10" s="1"/>
  <c r="G91" i="7"/>
  <c r="H91" i="7" s="1"/>
  <c r="D95" i="10"/>
  <c r="I98" i="10"/>
  <c r="I97" i="10"/>
  <c r="I96" i="10"/>
  <c r="D98" i="10"/>
  <c r="D97" i="10"/>
  <c r="D96" i="10"/>
  <c r="I95" i="10"/>
  <c r="W25" i="10" a="1"/>
  <c r="W25" i="10" s="1"/>
  <c r="L91" i="7"/>
  <c r="M91" i="7" s="1"/>
  <c r="D88" i="4"/>
  <c r="H88" i="4" s="1"/>
  <c r="L92" i="7"/>
  <c r="M92" i="7" s="1"/>
  <c r="G92" i="7"/>
  <c r="H92" i="7" s="1"/>
  <c r="J98" i="10"/>
  <c r="J97" i="10"/>
  <c r="J96" i="10"/>
  <c r="E98" i="10"/>
  <c r="E97" i="10"/>
  <c r="E96" i="10"/>
  <c r="J95" i="10"/>
  <c r="E95" i="10"/>
  <c r="X25" i="10" a="1"/>
  <c r="X25" i="10" s="1"/>
  <c r="D87" i="4"/>
  <c r="Y24" i="9" a="1"/>
  <c r="Y24" i="9" s="1"/>
  <c r="F94" i="9"/>
  <c r="AD24" i="5" a="1"/>
  <c r="AD24" i="5" s="1"/>
  <c r="K93" i="9"/>
  <c r="I89" i="4"/>
  <c r="D89" i="4"/>
  <c r="I87" i="4"/>
  <c r="I90" i="4"/>
  <c r="M90" i="4" s="1"/>
  <c r="C89" i="5"/>
  <c r="K94" i="5" s="1"/>
  <c r="I88" i="4"/>
  <c r="D90" i="4"/>
  <c r="H90" i="4" s="1"/>
  <c r="AB24" i="5" a="1"/>
  <c r="AB24" i="5" s="1"/>
  <c r="AD25" i="8" a="1"/>
  <c r="AD25" i="8" s="1"/>
  <c r="H93" i="7"/>
  <c r="AC24" i="5" a="1"/>
  <c r="AC24" i="5" s="1"/>
  <c r="C88" i="5"/>
  <c r="J93" i="5" s="1"/>
  <c r="C93" i="8"/>
  <c r="F96" i="8" s="1"/>
  <c r="C90" i="5"/>
  <c r="Z24" i="5" s="1" a="1"/>
  <c r="Z24" i="5" s="1"/>
  <c r="M93" i="7"/>
  <c r="C87" i="5"/>
  <c r="I94" i="5" s="1"/>
  <c r="M91" i="9"/>
  <c r="C91" i="8"/>
  <c r="D97" i="8" s="1"/>
  <c r="H92" i="9"/>
  <c r="C92" i="8"/>
  <c r="E95" i="8" s="1"/>
  <c r="M93" i="9"/>
  <c r="M94" i="9"/>
  <c r="AC25" i="8" a="1"/>
  <c r="AC25" i="8" s="1"/>
  <c r="F97" i="6"/>
  <c r="AB25" i="8" a="1"/>
  <c r="AB25" i="8" s="1"/>
  <c r="J97" i="6"/>
  <c r="E98" i="6"/>
  <c r="J95" i="6"/>
  <c r="E96" i="6"/>
  <c r="K98" i="6"/>
  <c r="J96" i="6"/>
  <c r="AA25" i="8" a="1"/>
  <c r="AA25" i="8" s="1"/>
  <c r="E95" i="6"/>
  <c r="J98" i="6"/>
  <c r="W25" i="6" a="1"/>
  <c r="W25" i="6" s="1"/>
  <c r="D95" i="6"/>
  <c r="D97" i="6"/>
  <c r="I98" i="6"/>
  <c r="I96" i="6"/>
  <c r="I97" i="6"/>
  <c r="E97" i="6"/>
  <c r="I95" i="6"/>
  <c r="D98" i="6"/>
  <c r="Y25" i="6" a="1"/>
  <c r="Y25" i="6" s="1"/>
  <c r="K96" i="6"/>
  <c r="F95" i="6"/>
  <c r="K97" i="6"/>
  <c r="Z25" i="6" a="1"/>
  <c r="Z25" i="6" s="1"/>
  <c r="F98" i="6"/>
  <c r="G96" i="6"/>
  <c r="K95" i="6"/>
  <c r="G98" i="6"/>
  <c r="L95" i="6"/>
  <c r="G95" i="6"/>
  <c r="L97" i="6"/>
  <c r="G97" i="8"/>
  <c r="L96" i="8"/>
  <c r="G96" i="8"/>
  <c r="L98" i="8"/>
  <c r="G95" i="8"/>
  <c r="L97" i="8"/>
  <c r="G98" i="8"/>
  <c r="L95" i="8"/>
  <c r="Z25" i="8" a="1"/>
  <c r="Z25" i="8" s="1"/>
  <c r="L98" i="6"/>
  <c r="L96" i="6"/>
  <c r="M89" i="4"/>
  <c r="M87" i="4"/>
  <c r="H87" i="4" l="1"/>
  <c r="M92" i="9"/>
  <c r="M88" i="4"/>
  <c r="H94" i="9"/>
  <c r="AD25" i="9" s="1" a="1"/>
  <c r="AD25" i="9" s="1"/>
  <c r="H95" i="10"/>
  <c r="H89" i="4"/>
  <c r="C89" i="4" s="1"/>
  <c r="Y24" i="4" s="1" a="1"/>
  <c r="Y24" i="4" s="1"/>
  <c r="H91" i="9"/>
  <c r="AA25" i="9" s="1" a="1"/>
  <c r="AA25" i="9" s="1"/>
  <c r="M95" i="10"/>
  <c r="C95" i="10" s="1"/>
  <c r="H96" i="10"/>
  <c r="H97" i="10"/>
  <c r="H98" i="10"/>
  <c r="Y24" i="5" a="1"/>
  <c r="Y24" i="5" s="1"/>
  <c r="M96" i="10"/>
  <c r="M97" i="10"/>
  <c r="M98" i="10"/>
  <c r="F93" i="5"/>
  <c r="F92" i="5"/>
  <c r="K92" i="5"/>
  <c r="K93" i="5"/>
  <c r="F94" i="5"/>
  <c r="D98" i="8"/>
  <c r="K91" i="5"/>
  <c r="C92" i="7"/>
  <c r="E96" i="7" s="1"/>
  <c r="C91" i="9"/>
  <c r="D98" i="9" s="1"/>
  <c r="I96" i="8"/>
  <c r="F91" i="5"/>
  <c r="C94" i="7"/>
  <c r="Z25" i="7" s="1" a="1"/>
  <c r="Z25" i="7" s="1"/>
  <c r="AA25" i="7" a="1"/>
  <c r="AA25" i="7" s="1"/>
  <c r="E93" i="5"/>
  <c r="X24" i="5" a="1"/>
  <c r="X24" i="5" s="1"/>
  <c r="E91" i="5"/>
  <c r="AC25" i="7" a="1"/>
  <c r="AC25" i="7" s="1"/>
  <c r="AB25" i="7" a="1"/>
  <c r="AB25" i="7" s="1"/>
  <c r="J92" i="5"/>
  <c r="G93" i="5"/>
  <c r="K95" i="8"/>
  <c r="J94" i="5"/>
  <c r="Y25" i="8" a="1"/>
  <c r="Y25" i="8" s="1"/>
  <c r="L94" i="5"/>
  <c r="F97" i="8"/>
  <c r="L92" i="5"/>
  <c r="G91" i="5"/>
  <c r="K96" i="8"/>
  <c r="F98" i="8"/>
  <c r="E92" i="5"/>
  <c r="K97" i="8"/>
  <c r="F95" i="8"/>
  <c r="G92" i="5"/>
  <c r="K98" i="8"/>
  <c r="E94" i="5"/>
  <c r="C91" i="7"/>
  <c r="D95" i="7" s="1"/>
  <c r="J91" i="5"/>
  <c r="G94" i="5"/>
  <c r="L91" i="5"/>
  <c r="L93" i="5"/>
  <c r="C93" i="7"/>
  <c r="K96" i="7" s="1"/>
  <c r="D93" i="5"/>
  <c r="I92" i="5"/>
  <c r="AD25" i="7" a="1"/>
  <c r="AD25" i="7" s="1"/>
  <c r="D92" i="5"/>
  <c r="I91" i="5"/>
  <c r="D94" i="5"/>
  <c r="I93" i="5"/>
  <c r="W24" i="5" a="1"/>
  <c r="W24" i="5" s="1"/>
  <c r="D91" i="5"/>
  <c r="X25" i="8" a="1"/>
  <c r="X25" i="8" s="1"/>
  <c r="W25" i="8" a="1"/>
  <c r="W25" i="8" s="1"/>
  <c r="E98" i="8"/>
  <c r="J96" i="8"/>
  <c r="I97" i="8"/>
  <c r="D95" i="8"/>
  <c r="D96" i="8"/>
  <c r="I95" i="8"/>
  <c r="J97" i="8"/>
  <c r="E97" i="8"/>
  <c r="I98" i="8"/>
  <c r="C93" i="9"/>
  <c r="F97" i="9" s="1"/>
  <c r="J98" i="8"/>
  <c r="E96" i="8"/>
  <c r="J95" i="8"/>
  <c r="AB25" i="9" a="1"/>
  <c r="AB25" i="9" s="1"/>
  <c r="C92" i="9"/>
  <c r="E98" i="9" s="1"/>
  <c r="AC25" i="9" a="1"/>
  <c r="AC25" i="9" s="1"/>
  <c r="C94" i="9"/>
  <c r="G95" i="9" s="1"/>
  <c r="H96" i="6"/>
  <c r="M96" i="6"/>
  <c r="H98" i="6"/>
  <c r="H97" i="6"/>
  <c r="M97" i="6"/>
  <c r="M98" i="6"/>
  <c r="M95" i="6"/>
  <c r="H95" i="6"/>
  <c r="AB24" i="4" a="1"/>
  <c r="AB24" i="4" s="1"/>
  <c r="AD24" i="4" a="1"/>
  <c r="AD24" i="4" s="1"/>
  <c r="AA24" i="4" a="1"/>
  <c r="AA24" i="4" s="1"/>
  <c r="C88" i="4"/>
  <c r="X24" i="4" s="1" a="1"/>
  <c r="X24" i="4" s="1"/>
  <c r="C90" i="4"/>
  <c r="Z24" i="4" s="1" a="1"/>
  <c r="Z24" i="4" s="1"/>
  <c r="C87" i="4"/>
  <c r="D91" i="4" s="1"/>
  <c r="AC24" i="4" l="1" a="1"/>
  <c r="AC24" i="4" s="1"/>
  <c r="H95" i="8"/>
  <c r="H98" i="8"/>
  <c r="W25" i="9" a="1"/>
  <c r="W25" i="9" s="1"/>
  <c r="E97" i="7"/>
  <c r="I98" i="9"/>
  <c r="J96" i="7"/>
  <c r="E98" i="7"/>
  <c r="D96" i="9"/>
  <c r="I95" i="9"/>
  <c r="X25" i="7" a="1"/>
  <c r="X25" i="7" s="1"/>
  <c r="J95" i="7"/>
  <c r="E95" i="7"/>
  <c r="D102" i="10"/>
  <c r="I100" i="10"/>
  <c r="I99" i="10"/>
  <c r="I101" i="10"/>
  <c r="D101" i="10"/>
  <c r="D99" i="10"/>
  <c r="I102" i="10"/>
  <c r="D100" i="10"/>
  <c r="W26" i="10" a="1"/>
  <c r="W26" i="10" s="1"/>
  <c r="C98" i="10"/>
  <c r="AD26" i="10" a="1"/>
  <c r="AD26" i="10" s="1"/>
  <c r="C97" i="10"/>
  <c r="AC26" i="10" a="1"/>
  <c r="AC26" i="10" s="1"/>
  <c r="C96" i="10"/>
  <c r="AB26" i="10" a="1"/>
  <c r="AB26" i="10" s="1"/>
  <c r="J98" i="7"/>
  <c r="AA26" i="10" a="1"/>
  <c r="AA26" i="10" s="1"/>
  <c r="J97" i="7"/>
  <c r="G95" i="7"/>
  <c r="G96" i="7"/>
  <c r="D95" i="9"/>
  <c r="G98" i="7"/>
  <c r="I97" i="9"/>
  <c r="L96" i="7"/>
  <c r="I96" i="9"/>
  <c r="D97" i="9"/>
  <c r="L95" i="7"/>
  <c r="L97" i="7"/>
  <c r="L98" i="7"/>
  <c r="H97" i="8"/>
  <c r="D98" i="7"/>
  <c r="I95" i="7"/>
  <c r="G97" i="7"/>
  <c r="I97" i="7"/>
  <c r="M94" i="5"/>
  <c r="E97" i="9"/>
  <c r="H93" i="5"/>
  <c r="D97" i="7"/>
  <c r="M93" i="5"/>
  <c r="I96" i="7"/>
  <c r="D96" i="7"/>
  <c r="H94" i="5"/>
  <c r="F98" i="7"/>
  <c r="K95" i="7"/>
  <c r="M96" i="8"/>
  <c r="H92" i="5"/>
  <c r="M92" i="5"/>
  <c r="H91" i="5"/>
  <c r="M91" i="5"/>
  <c r="W25" i="7" a="1"/>
  <c r="W25" i="7" s="1"/>
  <c r="I98" i="7"/>
  <c r="Y25" i="7" a="1"/>
  <c r="Y25" i="7" s="1"/>
  <c r="F96" i="7"/>
  <c r="K97" i="7"/>
  <c r="F95" i="7"/>
  <c r="K98" i="7"/>
  <c r="M97" i="8"/>
  <c r="M95" i="8"/>
  <c r="AA26" i="8" s="1" a="1"/>
  <c r="AA26" i="8" s="1"/>
  <c r="F97" i="7"/>
  <c r="AA26" i="6" a="1"/>
  <c r="AA26" i="6" s="1"/>
  <c r="H96" i="8"/>
  <c r="F95" i="9"/>
  <c r="M98" i="8"/>
  <c r="C98" i="8" s="1"/>
  <c r="J96" i="9"/>
  <c r="Y25" i="9" a="1"/>
  <c r="Y25" i="9" s="1"/>
  <c r="K95" i="9"/>
  <c r="F96" i="9"/>
  <c r="K98" i="9"/>
  <c r="L95" i="9"/>
  <c r="K97" i="9"/>
  <c r="F98" i="9"/>
  <c r="K96" i="9"/>
  <c r="G96" i="9"/>
  <c r="J98" i="9"/>
  <c r="J95" i="9"/>
  <c r="E96" i="9"/>
  <c r="L98" i="9"/>
  <c r="X25" i="9" a="1"/>
  <c r="X25" i="9" s="1"/>
  <c r="G97" i="9"/>
  <c r="L96" i="9"/>
  <c r="E95" i="9"/>
  <c r="Z25" i="9" a="1"/>
  <c r="Z25" i="9" s="1"/>
  <c r="J97" i="9"/>
  <c r="L97" i="9"/>
  <c r="G98" i="9"/>
  <c r="C98" i="6"/>
  <c r="G102" i="6" s="1"/>
  <c r="AD26" i="6" a="1"/>
  <c r="AD26" i="6" s="1"/>
  <c r="AB26" i="6" a="1"/>
  <c r="AB26" i="6" s="1"/>
  <c r="C97" i="6"/>
  <c r="K102" i="6" s="1"/>
  <c r="C96" i="6"/>
  <c r="E101" i="6" s="1"/>
  <c r="AC26" i="6" a="1"/>
  <c r="AC26" i="6" s="1"/>
  <c r="C95" i="6"/>
  <c r="I102" i="6" s="1"/>
  <c r="J92" i="4"/>
  <c r="E91" i="4"/>
  <c r="J93" i="4"/>
  <c r="E92" i="4"/>
  <c r="J91" i="4"/>
  <c r="E94" i="4"/>
  <c r="E93" i="4"/>
  <c r="J94" i="4"/>
  <c r="F91" i="4"/>
  <c r="L91" i="4"/>
  <c r="F92" i="4"/>
  <c r="W24" i="4" a="1"/>
  <c r="W24" i="4" s="1"/>
  <c r="D94" i="4"/>
  <c r="I94" i="4"/>
  <c r="D92" i="4"/>
  <c r="D93" i="4"/>
  <c r="K93" i="4"/>
  <c r="K91" i="4"/>
  <c r="I92" i="4"/>
  <c r="G93" i="4"/>
  <c r="I91" i="4"/>
  <c r="G91" i="4"/>
  <c r="G92" i="4"/>
  <c r="G94" i="4"/>
  <c r="I93" i="4"/>
  <c r="F93" i="4"/>
  <c r="L94" i="4"/>
  <c r="K94" i="4"/>
  <c r="L93" i="4"/>
  <c r="F94" i="4"/>
  <c r="K92" i="4"/>
  <c r="L92" i="4"/>
  <c r="H95" i="7" l="1"/>
  <c r="C93" i="5"/>
  <c r="K97" i="5" s="1"/>
  <c r="L102" i="10"/>
  <c r="G101" i="10"/>
  <c r="G102" i="10"/>
  <c r="L99" i="10"/>
  <c r="G99" i="10"/>
  <c r="L100" i="10"/>
  <c r="G100" i="10"/>
  <c r="L101" i="10"/>
  <c r="Z26" i="10" a="1"/>
  <c r="Z26" i="10" s="1"/>
  <c r="F100" i="10"/>
  <c r="K101" i="10"/>
  <c r="K99" i="10"/>
  <c r="F101" i="10"/>
  <c r="F99" i="10"/>
  <c r="K102" i="10"/>
  <c r="K100" i="10"/>
  <c r="F102" i="10"/>
  <c r="Y26" i="10" a="1"/>
  <c r="Y26" i="10" s="1"/>
  <c r="AD25" i="5" a="1"/>
  <c r="AD25" i="5" s="1"/>
  <c r="H99" i="10"/>
  <c r="M96" i="7"/>
  <c r="C96" i="7" s="1"/>
  <c r="J102" i="7" s="1"/>
  <c r="E101" i="10"/>
  <c r="H101" i="10" s="1"/>
  <c r="J100" i="10"/>
  <c r="E100" i="10"/>
  <c r="J101" i="10"/>
  <c r="J99" i="10"/>
  <c r="E99" i="10"/>
  <c r="J102" i="10"/>
  <c r="M102" i="10" s="1"/>
  <c r="E102" i="10"/>
  <c r="H102" i="10" s="1"/>
  <c r="X26" i="10" a="1"/>
  <c r="X26" i="10" s="1"/>
  <c r="C97" i="8"/>
  <c r="K102" i="8" s="1"/>
  <c r="M95" i="7"/>
  <c r="C95" i="7" s="1"/>
  <c r="I100" i="7" s="1"/>
  <c r="H98" i="7"/>
  <c r="H97" i="9"/>
  <c r="M97" i="7"/>
  <c r="C94" i="5"/>
  <c r="Z25" i="5" s="1" a="1"/>
  <c r="Z25" i="5" s="1"/>
  <c r="H96" i="7"/>
  <c r="AC25" i="5" a="1"/>
  <c r="AC25" i="5" s="1"/>
  <c r="H97" i="7"/>
  <c r="C92" i="5"/>
  <c r="E97" i="5" s="1"/>
  <c r="AA25" i="5" a="1"/>
  <c r="AA25" i="5" s="1"/>
  <c r="AB25" i="5" a="1"/>
  <c r="AB25" i="5" s="1"/>
  <c r="AB26" i="8" a="1"/>
  <c r="AB26" i="8" s="1"/>
  <c r="C91" i="5"/>
  <c r="D96" i="5" s="1"/>
  <c r="M98" i="7"/>
  <c r="C98" i="7" s="1"/>
  <c r="G99" i="7" s="1"/>
  <c r="K99" i="6"/>
  <c r="M96" i="9"/>
  <c r="AC26" i="8" a="1"/>
  <c r="AC26" i="8" s="1"/>
  <c r="C95" i="8"/>
  <c r="I101" i="8" s="1"/>
  <c r="H95" i="9"/>
  <c r="C96" i="8"/>
  <c r="J101" i="8" s="1"/>
  <c r="F97" i="5"/>
  <c r="AD26" i="8" a="1"/>
  <c r="AD26" i="8" s="1"/>
  <c r="M95" i="9"/>
  <c r="H98" i="9"/>
  <c r="M98" i="9"/>
  <c r="M97" i="9"/>
  <c r="D101" i="6"/>
  <c r="Z26" i="6" a="1"/>
  <c r="Z26" i="6" s="1"/>
  <c r="I100" i="6"/>
  <c r="D99" i="6"/>
  <c r="H96" i="9"/>
  <c r="Y26" i="6" a="1"/>
  <c r="Y26" i="6" s="1"/>
  <c r="K100" i="6"/>
  <c r="F102" i="6"/>
  <c r="F101" i="6"/>
  <c r="F99" i="6"/>
  <c r="K101" i="6"/>
  <c r="L99" i="6"/>
  <c r="L100" i="6"/>
  <c r="G101" i="6"/>
  <c r="L101" i="6"/>
  <c r="G99" i="6"/>
  <c r="G100" i="6"/>
  <c r="L102" i="6"/>
  <c r="K96" i="5"/>
  <c r="F96" i="5"/>
  <c r="F100" i="6"/>
  <c r="K98" i="5"/>
  <c r="W26" i="6" a="1"/>
  <c r="W26" i="6" s="1"/>
  <c r="J101" i="6"/>
  <c r="J99" i="6"/>
  <c r="E100" i="6"/>
  <c r="X26" i="6" a="1"/>
  <c r="X26" i="6" s="1"/>
  <c r="E99" i="6"/>
  <c r="E102" i="6"/>
  <c r="I101" i="6"/>
  <c r="D102" i="6"/>
  <c r="J102" i="6"/>
  <c r="I99" i="6"/>
  <c r="J100" i="6"/>
  <c r="D100" i="6"/>
  <c r="K95" i="5"/>
  <c r="Y25" i="5" a="1"/>
  <c r="Y25" i="5" s="1"/>
  <c r="F95" i="5"/>
  <c r="F98" i="5"/>
  <c r="L102" i="8"/>
  <c r="L101" i="8"/>
  <c r="L100" i="8"/>
  <c r="L99" i="8"/>
  <c r="G102" i="8"/>
  <c r="G101" i="8"/>
  <c r="G100" i="8"/>
  <c r="G99" i="8"/>
  <c r="Z26" i="8" a="1"/>
  <c r="Z26" i="8" s="1"/>
  <c r="L95" i="5"/>
  <c r="I99" i="8"/>
  <c r="M91" i="4"/>
  <c r="M94" i="4"/>
  <c r="H94" i="4"/>
  <c r="M92" i="4"/>
  <c r="H92" i="4"/>
  <c r="H91" i="4"/>
  <c r="H93" i="4"/>
  <c r="M93" i="4"/>
  <c r="J97" i="5" l="1"/>
  <c r="M100" i="10"/>
  <c r="F99" i="8"/>
  <c r="Y26" i="8" a="1"/>
  <c r="Y26" i="8" s="1"/>
  <c r="AB26" i="7" a="1"/>
  <c r="AB26" i="7" s="1"/>
  <c r="F101" i="8"/>
  <c r="D97" i="5"/>
  <c r="D95" i="5"/>
  <c r="I97" i="5"/>
  <c r="M97" i="5" s="1"/>
  <c r="K100" i="8"/>
  <c r="H100" i="10"/>
  <c r="C100" i="10" s="1"/>
  <c r="G95" i="5"/>
  <c r="G96" i="5"/>
  <c r="L98" i="5"/>
  <c r="L97" i="5"/>
  <c r="C97" i="9"/>
  <c r="K102" i="9" s="1"/>
  <c r="K101" i="8"/>
  <c r="M101" i="8" s="1"/>
  <c r="AC26" i="7" a="1"/>
  <c r="AC26" i="7" s="1"/>
  <c r="AA26" i="7" a="1"/>
  <c r="AA26" i="7" s="1"/>
  <c r="F102" i="8"/>
  <c r="M99" i="10"/>
  <c r="C99" i="10" s="1"/>
  <c r="K99" i="8"/>
  <c r="M101" i="10"/>
  <c r="C101" i="10" s="1"/>
  <c r="F100" i="8"/>
  <c r="C102" i="10"/>
  <c r="AD27" i="10" a="1"/>
  <c r="AD27" i="10" s="1"/>
  <c r="E98" i="5"/>
  <c r="J98" i="5"/>
  <c r="J95" i="5"/>
  <c r="L96" i="5"/>
  <c r="G97" i="5"/>
  <c r="H97" i="5" s="1"/>
  <c r="G98" i="5"/>
  <c r="J96" i="5"/>
  <c r="E96" i="5"/>
  <c r="C97" i="7"/>
  <c r="Y26" i="7" s="1" a="1"/>
  <c r="Y26" i="7" s="1"/>
  <c r="X25" i="5" a="1"/>
  <c r="X25" i="5" s="1"/>
  <c r="E100" i="8"/>
  <c r="D98" i="5"/>
  <c r="I95" i="5"/>
  <c r="E99" i="8"/>
  <c r="AD26" i="7" a="1"/>
  <c r="AD26" i="7" s="1"/>
  <c r="I96" i="5"/>
  <c r="I98" i="5"/>
  <c r="E95" i="5"/>
  <c r="W26" i="7" a="1"/>
  <c r="W26" i="7" s="1"/>
  <c r="I99" i="7"/>
  <c r="D99" i="7"/>
  <c r="D101" i="7"/>
  <c r="I101" i="7"/>
  <c r="D100" i="8"/>
  <c r="D102" i="7"/>
  <c r="X26" i="7" a="1"/>
  <c r="X26" i="7" s="1"/>
  <c r="J100" i="7"/>
  <c r="E99" i="7"/>
  <c r="W26" i="8" a="1"/>
  <c r="W26" i="8" s="1"/>
  <c r="I102" i="7"/>
  <c r="D101" i="8"/>
  <c r="D100" i="7"/>
  <c r="I100" i="8"/>
  <c r="I102" i="8"/>
  <c r="W25" i="5" a="1"/>
  <c r="W25" i="5" s="1"/>
  <c r="D99" i="8"/>
  <c r="C96" i="9"/>
  <c r="E100" i="9" s="1"/>
  <c r="E101" i="8"/>
  <c r="J99" i="8"/>
  <c r="J100" i="8"/>
  <c r="J102" i="8"/>
  <c r="E101" i="7"/>
  <c r="D102" i="8"/>
  <c r="E102" i="8"/>
  <c r="C95" i="9"/>
  <c r="D100" i="9" s="1"/>
  <c r="X26" i="8" a="1"/>
  <c r="X26" i="8" s="1"/>
  <c r="AD26" i="9" a="1"/>
  <c r="AD26" i="9" s="1"/>
  <c r="AA26" i="9" a="1"/>
  <c r="AA26" i="9" s="1"/>
  <c r="C98" i="9"/>
  <c r="L99" i="9" s="1"/>
  <c r="H101" i="6"/>
  <c r="AB26" i="9" a="1"/>
  <c r="AB26" i="9" s="1"/>
  <c r="E102" i="7"/>
  <c r="J101" i="7"/>
  <c r="J99" i="7"/>
  <c r="E100" i="7"/>
  <c r="AC26" i="9" a="1"/>
  <c r="AC26" i="9" s="1"/>
  <c r="M102" i="6"/>
  <c r="M101" i="6"/>
  <c r="M100" i="6"/>
  <c r="H99" i="6"/>
  <c r="H102" i="6"/>
  <c r="H100" i="6"/>
  <c r="M99" i="6"/>
  <c r="K101" i="9"/>
  <c r="F99" i="9"/>
  <c r="F101" i="9"/>
  <c r="K100" i="9"/>
  <c r="Z26" i="7" a="1"/>
  <c r="Z26" i="7" s="1"/>
  <c r="L99" i="7"/>
  <c r="G100" i="7"/>
  <c r="L102" i="7"/>
  <c r="L101" i="7"/>
  <c r="L100" i="7"/>
  <c r="G102" i="7"/>
  <c r="G101" i="7"/>
  <c r="C94" i="4"/>
  <c r="Z25" i="4" s="1" a="1"/>
  <c r="Z25" i="4" s="1"/>
  <c r="C92" i="4"/>
  <c r="X25" i="4" s="1" a="1"/>
  <c r="X25" i="4" s="1"/>
  <c r="AD25" i="4" a="1"/>
  <c r="AD25" i="4" s="1"/>
  <c r="AB25" i="4" a="1"/>
  <c r="AB25" i="4" s="1"/>
  <c r="AA25" i="4" a="1"/>
  <c r="AA25" i="4" s="1"/>
  <c r="C93" i="4"/>
  <c r="Y25" i="4" s="1" a="1"/>
  <c r="Y25" i="4" s="1"/>
  <c r="C91" i="4"/>
  <c r="W25" i="4" s="1" a="1"/>
  <c r="W25" i="4" s="1"/>
  <c r="AC25" i="4" a="1"/>
  <c r="AC25" i="4" s="1"/>
  <c r="F102" i="7" l="1"/>
  <c r="H95" i="5"/>
  <c r="AA27" i="10" a="1"/>
  <c r="AA27" i="10" s="1"/>
  <c r="AB27" i="10" a="1"/>
  <c r="AB27" i="10" s="1"/>
  <c r="AC27" i="10" a="1"/>
  <c r="AC27" i="10" s="1"/>
  <c r="H96" i="5"/>
  <c r="K99" i="9"/>
  <c r="F100" i="9"/>
  <c r="F102" i="9"/>
  <c r="F100" i="7"/>
  <c r="H100" i="7" s="1"/>
  <c r="Y26" i="9" a="1"/>
  <c r="Y26" i="9" s="1"/>
  <c r="F99" i="7"/>
  <c r="H99" i="7" s="1"/>
  <c r="M98" i="5"/>
  <c r="M99" i="8"/>
  <c r="M96" i="5"/>
  <c r="K102" i="7"/>
  <c r="M102" i="7" s="1"/>
  <c r="K100" i="7"/>
  <c r="M100" i="7" s="1"/>
  <c r="K99" i="7"/>
  <c r="M99" i="7" s="1"/>
  <c r="M95" i="5"/>
  <c r="C95" i="5" s="1"/>
  <c r="W26" i="5" s="1" a="1"/>
  <c r="W26" i="5" s="1"/>
  <c r="H100" i="8"/>
  <c r="H98" i="5"/>
  <c r="F101" i="7"/>
  <c r="H101" i="7" s="1"/>
  <c r="K101" i="7"/>
  <c r="M101" i="7" s="1"/>
  <c r="D104" i="10"/>
  <c r="D105" i="10"/>
  <c r="D106" i="10"/>
  <c r="I104" i="10"/>
  <c r="I106" i="10"/>
  <c r="I105" i="10"/>
  <c r="I103" i="10"/>
  <c r="D103" i="10"/>
  <c r="W27" i="10" a="1"/>
  <c r="W27" i="10" s="1"/>
  <c r="F103" i="10"/>
  <c r="F105" i="10"/>
  <c r="F106" i="10"/>
  <c r="K104" i="10"/>
  <c r="K105" i="10"/>
  <c r="F104" i="10"/>
  <c r="K106" i="10"/>
  <c r="K103" i="10"/>
  <c r="Y27" i="10" a="1"/>
  <c r="Y27" i="10" s="1"/>
  <c r="G103" i="10"/>
  <c r="G106" i="10"/>
  <c r="L104" i="10"/>
  <c r="L103" i="10"/>
  <c r="L106" i="10"/>
  <c r="L105" i="10"/>
  <c r="G105" i="10"/>
  <c r="G104" i="10"/>
  <c r="Z27" i="10" a="1"/>
  <c r="Z27" i="10" s="1"/>
  <c r="E105" i="10"/>
  <c r="E106" i="10"/>
  <c r="J103" i="10"/>
  <c r="J106" i="10"/>
  <c r="E103" i="10"/>
  <c r="J105" i="10"/>
  <c r="J104" i="10"/>
  <c r="E104" i="10"/>
  <c r="X27" i="10" a="1"/>
  <c r="X27" i="10" s="1"/>
  <c r="H99" i="8"/>
  <c r="M102" i="8"/>
  <c r="H101" i="8"/>
  <c r="C101" i="8" s="1"/>
  <c r="H102" i="8"/>
  <c r="M100" i="8"/>
  <c r="X26" i="9" a="1"/>
  <c r="X26" i="9" s="1"/>
  <c r="C102" i="6"/>
  <c r="G106" i="6" s="1"/>
  <c r="E101" i="9"/>
  <c r="J100" i="9"/>
  <c r="E99" i="9"/>
  <c r="J101" i="9"/>
  <c r="J102" i="9"/>
  <c r="E102" i="9"/>
  <c r="W26" i="9" a="1"/>
  <c r="W26" i="9" s="1"/>
  <c r="L102" i="9"/>
  <c r="J99" i="9"/>
  <c r="I102" i="9"/>
  <c r="G102" i="9"/>
  <c r="I100" i="9"/>
  <c r="G100" i="9"/>
  <c r="H100" i="9" s="1"/>
  <c r="L101" i="9"/>
  <c r="D99" i="9"/>
  <c r="G99" i="9"/>
  <c r="Z26" i="9" a="1"/>
  <c r="Z26" i="9" s="1"/>
  <c r="D101" i="9"/>
  <c r="I101" i="9"/>
  <c r="D102" i="9"/>
  <c r="I99" i="9"/>
  <c r="G101" i="9"/>
  <c r="L100" i="9"/>
  <c r="C101" i="6"/>
  <c r="K106" i="6" s="1"/>
  <c r="AC27" i="6" a="1"/>
  <c r="AC27" i="6" s="1"/>
  <c r="AC26" i="5" a="1"/>
  <c r="AC26" i="5" s="1"/>
  <c r="AB27" i="6" a="1"/>
  <c r="AB27" i="6" s="1"/>
  <c r="AD27" i="6" a="1"/>
  <c r="AD27" i="6" s="1"/>
  <c r="C100" i="6"/>
  <c r="E103" i="6" s="1"/>
  <c r="C99" i="6"/>
  <c r="D103" i="6" s="1"/>
  <c r="AA27" i="6" a="1"/>
  <c r="AA27" i="6" s="1"/>
  <c r="H102" i="7"/>
  <c r="C97" i="5"/>
  <c r="K100" i="5" s="1"/>
  <c r="G96" i="4"/>
  <c r="AB26" i="5" a="1"/>
  <c r="AB26" i="5" s="1"/>
  <c r="L96" i="4"/>
  <c r="G95" i="4"/>
  <c r="AA26" i="5" a="1"/>
  <c r="AA26" i="5" s="1"/>
  <c r="L95" i="4"/>
  <c r="G97" i="4"/>
  <c r="AB27" i="8" a="1"/>
  <c r="AB27" i="8" s="1"/>
  <c r="G98" i="4"/>
  <c r="L98" i="4"/>
  <c r="L97" i="4"/>
  <c r="E95" i="4"/>
  <c r="J96" i="4"/>
  <c r="J97" i="4"/>
  <c r="E98" i="4"/>
  <c r="J95" i="4"/>
  <c r="E97" i="4"/>
  <c r="E96" i="4"/>
  <c r="J98" i="4"/>
  <c r="G104" i="6"/>
  <c r="K97" i="4"/>
  <c r="F97" i="4"/>
  <c r="K96" i="4"/>
  <c r="F98" i="4"/>
  <c r="K95" i="4"/>
  <c r="F96" i="4"/>
  <c r="F95" i="4"/>
  <c r="K98" i="4"/>
  <c r="I95" i="4"/>
  <c r="D98" i="4"/>
  <c r="D95" i="4"/>
  <c r="D97" i="4"/>
  <c r="I98" i="4"/>
  <c r="D96" i="4"/>
  <c r="I96" i="4"/>
  <c r="I97" i="4"/>
  <c r="L106" i="6" l="1"/>
  <c r="L104" i="6"/>
  <c r="C98" i="5"/>
  <c r="L102" i="5" s="1"/>
  <c r="C96" i="5"/>
  <c r="E101" i="5" s="1"/>
  <c r="C99" i="8"/>
  <c r="I103" i="8" s="1"/>
  <c r="C102" i="7"/>
  <c r="L103" i="7" s="1"/>
  <c r="M99" i="9"/>
  <c r="AC27" i="8" a="1"/>
  <c r="AC27" i="8" s="1"/>
  <c r="AD26" i="5" a="1"/>
  <c r="AD26" i="5" s="1"/>
  <c r="C100" i="8"/>
  <c r="J106" i="8" s="1"/>
  <c r="AD27" i="8" a="1"/>
  <c r="AD27" i="8" s="1"/>
  <c r="L105" i="6"/>
  <c r="AA27" i="8" a="1"/>
  <c r="AA27" i="8" s="1"/>
  <c r="C102" i="8"/>
  <c r="G105" i="8" s="1"/>
  <c r="AA27" i="7" a="1"/>
  <c r="AA27" i="7" s="1"/>
  <c r="H103" i="10"/>
  <c r="M103" i="10"/>
  <c r="M105" i="10"/>
  <c r="M106" i="10"/>
  <c r="M104" i="10"/>
  <c r="L103" i="6"/>
  <c r="H106" i="10"/>
  <c r="H105" i="10"/>
  <c r="H104" i="10"/>
  <c r="F103" i="6"/>
  <c r="K101" i="5"/>
  <c r="G105" i="6"/>
  <c r="G103" i="6"/>
  <c r="E106" i="6"/>
  <c r="H102" i="9"/>
  <c r="M102" i="9"/>
  <c r="M101" i="9"/>
  <c r="Z27" i="6" a="1"/>
  <c r="Z27" i="6" s="1"/>
  <c r="E104" i="6"/>
  <c r="H99" i="9"/>
  <c r="C99" i="9" s="1"/>
  <c r="I106" i="6"/>
  <c r="X27" i="6" a="1"/>
  <c r="X27" i="6" s="1"/>
  <c r="M100" i="9"/>
  <c r="C100" i="9" s="1"/>
  <c r="J103" i="6"/>
  <c r="J105" i="6"/>
  <c r="J104" i="6"/>
  <c r="H101" i="9"/>
  <c r="F105" i="6"/>
  <c r="F106" i="6"/>
  <c r="F104" i="6"/>
  <c r="K104" i="6"/>
  <c r="K105" i="6"/>
  <c r="Y27" i="6" a="1"/>
  <c r="Y27" i="6" s="1"/>
  <c r="K103" i="6"/>
  <c r="D105" i="6"/>
  <c r="G101" i="5"/>
  <c r="W27" i="6" a="1"/>
  <c r="W27" i="6" s="1"/>
  <c r="I103" i="6"/>
  <c r="D104" i="6"/>
  <c r="I104" i="6"/>
  <c r="D106" i="6"/>
  <c r="I105" i="6"/>
  <c r="J106" i="6"/>
  <c r="E105" i="6"/>
  <c r="L99" i="5"/>
  <c r="C101" i="7"/>
  <c r="K106" i="7" s="1"/>
  <c r="AC27" i="7" a="1"/>
  <c r="AC27" i="7" s="1"/>
  <c r="AD27" i="7" a="1"/>
  <c r="AD27" i="7" s="1"/>
  <c r="I106" i="8"/>
  <c r="C99" i="7"/>
  <c r="I104" i="7" s="1"/>
  <c r="D105" i="8"/>
  <c r="D104" i="8"/>
  <c r="G99" i="5"/>
  <c r="J101" i="5"/>
  <c r="E102" i="5"/>
  <c r="E100" i="5"/>
  <c r="W27" i="8" a="1"/>
  <c r="W27" i="8" s="1"/>
  <c r="J99" i="5"/>
  <c r="D103" i="8"/>
  <c r="I105" i="8"/>
  <c r="L101" i="5"/>
  <c r="I104" i="8"/>
  <c r="D106" i="8"/>
  <c r="D102" i="5"/>
  <c r="I100" i="5"/>
  <c r="F100" i="5"/>
  <c r="E99" i="5"/>
  <c r="F101" i="5"/>
  <c r="X26" i="5" a="1"/>
  <c r="X26" i="5" s="1"/>
  <c r="K99" i="5"/>
  <c r="G100" i="5"/>
  <c r="Y26" i="5" a="1"/>
  <c r="Y26" i="5" s="1"/>
  <c r="G102" i="5"/>
  <c r="I102" i="5"/>
  <c r="D100" i="5"/>
  <c r="D101" i="5"/>
  <c r="F102" i="5"/>
  <c r="L100" i="5"/>
  <c r="F99" i="5"/>
  <c r="Z26" i="5" a="1"/>
  <c r="Z26" i="5" s="1"/>
  <c r="K102" i="5"/>
  <c r="J100" i="5"/>
  <c r="J102" i="5"/>
  <c r="I99" i="5"/>
  <c r="D99" i="5"/>
  <c r="I101" i="5"/>
  <c r="AB27" i="7" a="1"/>
  <c r="AB27" i="7" s="1"/>
  <c r="C100" i="7"/>
  <c r="X27" i="7" s="1" a="1"/>
  <c r="X27" i="7" s="1"/>
  <c r="Z27" i="7" a="1"/>
  <c r="Z27" i="7" s="1"/>
  <c r="L105" i="7"/>
  <c r="L106" i="7"/>
  <c r="L104" i="7"/>
  <c r="G103" i="7"/>
  <c r="G106" i="7"/>
  <c r="G105" i="7"/>
  <c r="G104" i="7"/>
  <c r="F105" i="8"/>
  <c r="F106" i="8"/>
  <c r="K103" i="8"/>
  <c r="K104" i="8"/>
  <c r="F103" i="8"/>
  <c r="K105" i="8"/>
  <c r="K106" i="8"/>
  <c r="F104" i="8"/>
  <c r="Y27" i="8" a="1"/>
  <c r="Y27" i="8" s="1"/>
  <c r="L105" i="8"/>
  <c r="L104" i="8"/>
  <c r="G106" i="8"/>
  <c r="L103" i="8"/>
  <c r="G103" i="8"/>
  <c r="M98" i="4"/>
  <c r="M97" i="4"/>
  <c r="H95" i="4"/>
  <c r="H98" i="4"/>
  <c r="H96" i="4"/>
  <c r="H97" i="4"/>
  <c r="M95" i="4"/>
  <c r="M96" i="4"/>
  <c r="X27" i="8" l="1" a="1"/>
  <c r="X27" i="8" s="1"/>
  <c r="J105" i="8"/>
  <c r="E104" i="8"/>
  <c r="E103" i="8"/>
  <c r="J103" i="8"/>
  <c r="E106" i="8"/>
  <c r="H106" i="8" s="1"/>
  <c r="J104" i="8"/>
  <c r="M104" i="8" s="1"/>
  <c r="E105" i="8"/>
  <c r="H105" i="8" s="1"/>
  <c r="C102" i="9"/>
  <c r="G105" i="9" s="1"/>
  <c r="L106" i="8"/>
  <c r="M106" i="8" s="1"/>
  <c r="G104" i="8"/>
  <c r="H104" i="8" s="1"/>
  <c r="Z27" i="8" a="1"/>
  <c r="Z27" i="8" s="1"/>
  <c r="AC27" i="9" a="1"/>
  <c r="AC27" i="9" s="1"/>
  <c r="AA27" i="9" a="1"/>
  <c r="AA27" i="9" s="1"/>
  <c r="AD27" i="9" a="1"/>
  <c r="AD27" i="9" s="1"/>
  <c r="H106" i="6"/>
  <c r="H103" i="6"/>
  <c r="C104" i="10"/>
  <c r="AB28" i="10" a="1"/>
  <c r="AB28" i="10" s="1"/>
  <c r="C105" i="10"/>
  <c r="AC28" i="10" a="1"/>
  <c r="AC28" i="10" s="1"/>
  <c r="C106" i="10"/>
  <c r="AD28" i="10" a="1"/>
  <c r="AD28" i="10" s="1"/>
  <c r="C103" i="10"/>
  <c r="AA28" i="10" a="1"/>
  <c r="AA28" i="10" s="1"/>
  <c r="AB27" i="9" a="1"/>
  <c r="AB27" i="9" s="1"/>
  <c r="M104" i="6"/>
  <c r="C101" i="9"/>
  <c r="Y27" i="9" s="1" a="1"/>
  <c r="Y27" i="9" s="1"/>
  <c r="M103" i="6"/>
  <c r="C103" i="6" s="1"/>
  <c r="H104" i="6"/>
  <c r="M106" i="6"/>
  <c r="H105" i="6"/>
  <c r="D103" i="7"/>
  <c r="M105" i="6"/>
  <c r="W27" i="7" a="1"/>
  <c r="W27" i="7" s="1"/>
  <c r="F106" i="7"/>
  <c r="K105" i="7"/>
  <c r="AD26" i="4" a="1"/>
  <c r="AD26" i="4" s="1"/>
  <c r="Y27" i="7" a="1"/>
  <c r="Y27" i="7" s="1"/>
  <c r="K104" i="7"/>
  <c r="F103" i="7"/>
  <c r="D105" i="7"/>
  <c r="I103" i="7"/>
  <c r="F105" i="7"/>
  <c r="D104" i="7"/>
  <c r="I106" i="7"/>
  <c r="F104" i="7"/>
  <c r="D106" i="7"/>
  <c r="I105" i="7"/>
  <c r="K103" i="7"/>
  <c r="M100" i="5"/>
  <c r="H99" i="5"/>
  <c r="M99" i="5"/>
  <c r="H100" i="5"/>
  <c r="M101" i="5"/>
  <c r="H101" i="5"/>
  <c r="H102" i="5"/>
  <c r="E103" i="7"/>
  <c r="E105" i="7"/>
  <c r="E104" i="7"/>
  <c r="J103" i="7"/>
  <c r="J106" i="7"/>
  <c r="E106" i="7"/>
  <c r="J105" i="7"/>
  <c r="J104" i="7"/>
  <c r="M102" i="5"/>
  <c r="D103" i="9"/>
  <c r="I106" i="9"/>
  <c r="I105" i="9"/>
  <c r="I104" i="9"/>
  <c r="D106" i="9"/>
  <c r="D105" i="9"/>
  <c r="D104" i="9"/>
  <c r="I103" i="9"/>
  <c r="W27" i="9" a="1"/>
  <c r="W27" i="9" s="1"/>
  <c r="J106" i="9"/>
  <c r="J105" i="9"/>
  <c r="J104" i="9"/>
  <c r="E106" i="9"/>
  <c r="E105" i="9"/>
  <c r="E104" i="9"/>
  <c r="J103" i="9"/>
  <c r="E103" i="9"/>
  <c r="X27" i="9" a="1"/>
  <c r="X27" i="9" s="1"/>
  <c r="H103" i="8"/>
  <c r="AC26" i="4" a="1"/>
  <c r="AC26" i="4" s="1"/>
  <c r="M105" i="8"/>
  <c r="M103" i="8"/>
  <c r="C97" i="4"/>
  <c r="K100" i="4" s="1"/>
  <c r="AA26" i="4" a="1"/>
  <c r="AA26" i="4" s="1"/>
  <c r="C95" i="4"/>
  <c r="W26" i="4" s="1" a="1"/>
  <c r="W26" i="4" s="1"/>
  <c r="AB26" i="4" a="1"/>
  <c r="AB26" i="4" s="1"/>
  <c r="C98" i="4"/>
  <c r="Z26" i="4" s="1" a="1"/>
  <c r="Z26" i="4" s="1"/>
  <c r="C96" i="4"/>
  <c r="E100" i="4" s="1"/>
  <c r="Z27" i="9" l="1" a="1"/>
  <c r="Z27" i="9" s="1"/>
  <c r="L105" i="9"/>
  <c r="L106" i="9"/>
  <c r="L104" i="9"/>
  <c r="L103" i="9"/>
  <c r="G106" i="9"/>
  <c r="G103" i="9"/>
  <c r="C105" i="6"/>
  <c r="C106" i="6"/>
  <c r="G104" i="9"/>
  <c r="AA28" i="6" a="1"/>
  <c r="AA28" i="6" s="1"/>
  <c r="AC28" i="6" a="1"/>
  <c r="AC28" i="6" s="1"/>
  <c r="AD28" i="6" a="1"/>
  <c r="AD28" i="6" s="1"/>
  <c r="AB28" i="6" a="1"/>
  <c r="AB28" i="6" s="1"/>
  <c r="M104" i="7"/>
  <c r="D110" i="10"/>
  <c r="I107" i="10"/>
  <c r="I108" i="10"/>
  <c r="I109" i="10"/>
  <c r="I110" i="10"/>
  <c r="D109" i="10"/>
  <c r="D108" i="10"/>
  <c r="D107" i="10"/>
  <c r="W28" i="10" a="1"/>
  <c r="W28" i="10" s="1"/>
  <c r="F106" i="9"/>
  <c r="L108" i="10"/>
  <c r="L109" i="10"/>
  <c r="G107" i="10"/>
  <c r="L110" i="10"/>
  <c r="G108" i="10"/>
  <c r="G109" i="10"/>
  <c r="L107" i="10"/>
  <c r="G110" i="10"/>
  <c r="Z28" i="10" a="1"/>
  <c r="Z28" i="10" s="1"/>
  <c r="K104" i="9"/>
  <c r="M104" i="9" s="1"/>
  <c r="F103" i="9"/>
  <c r="H103" i="9" s="1"/>
  <c r="F104" i="9"/>
  <c r="F105" i="9"/>
  <c r="H105" i="9" s="1"/>
  <c r="K105" i="9"/>
  <c r="M105" i="9" s="1"/>
  <c r="K108" i="10"/>
  <c r="K109" i="10"/>
  <c r="F107" i="10"/>
  <c r="K110" i="10"/>
  <c r="F108" i="10"/>
  <c r="F110" i="10"/>
  <c r="F109" i="10"/>
  <c r="K107" i="10"/>
  <c r="Y28" i="10" a="1"/>
  <c r="Y28" i="10" s="1"/>
  <c r="K103" i="9"/>
  <c r="C104" i="6"/>
  <c r="J107" i="6" s="1"/>
  <c r="K106" i="9"/>
  <c r="M106" i="9" s="1"/>
  <c r="J107" i="10"/>
  <c r="J108" i="10"/>
  <c r="J109" i="10"/>
  <c r="E107" i="10"/>
  <c r="J110" i="10"/>
  <c r="E108" i="10"/>
  <c r="E110" i="10"/>
  <c r="E109" i="10"/>
  <c r="X28" i="10" a="1"/>
  <c r="X28" i="10" s="1"/>
  <c r="M105" i="7"/>
  <c r="H106" i="7"/>
  <c r="AC27" i="5" a="1"/>
  <c r="AC27" i="5" s="1"/>
  <c r="AB27" i="5" a="1"/>
  <c r="AB27" i="5" s="1"/>
  <c r="H105" i="7"/>
  <c r="H103" i="7"/>
  <c r="C101" i="5"/>
  <c r="F103" i="5" s="1"/>
  <c r="C99" i="5"/>
  <c r="I105" i="5" s="1"/>
  <c r="C100" i="5"/>
  <c r="J106" i="5" s="1"/>
  <c r="M106" i="7"/>
  <c r="H104" i="7"/>
  <c r="M103" i="7"/>
  <c r="AA27" i="5" a="1"/>
  <c r="AA27" i="5" s="1"/>
  <c r="AD27" i="5" a="1"/>
  <c r="AD27" i="5" s="1"/>
  <c r="C102" i="5"/>
  <c r="G106" i="5" s="1"/>
  <c r="AA28" i="8" a="1"/>
  <c r="AA28" i="8" s="1"/>
  <c r="C106" i="8"/>
  <c r="L110" i="8" s="1"/>
  <c r="AB28" i="8" a="1"/>
  <c r="AB28" i="8" s="1"/>
  <c r="AC28" i="8" a="1"/>
  <c r="AC28" i="8" s="1"/>
  <c r="F102" i="4"/>
  <c r="C104" i="8"/>
  <c r="E110" i="8" s="1"/>
  <c r="AD28" i="8" a="1"/>
  <c r="AD28" i="8" s="1"/>
  <c r="C105" i="8"/>
  <c r="Y28" i="8" s="1" a="1"/>
  <c r="Y28" i="8" s="1"/>
  <c r="C103" i="8"/>
  <c r="D108" i="8" s="1"/>
  <c r="F100" i="4"/>
  <c r="K99" i="4"/>
  <c r="E101" i="4"/>
  <c r="L99" i="4"/>
  <c r="K101" i="4"/>
  <c r="F99" i="4"/>
  <c r="Y26" i="4" a="1"/>
  <c r="Y26" i="4" s="1"/>
  <c r="F101" i="4"/>
  <c r="K102" i="4"/>
  <c r="D102" i="4"/>
  <c r="I99" i="4"/>
  <c r="D99" i="4"/>
  <c r="I102" i="4"/>
  <c r="D101" i="4"/>
  <c r="I100" i="4"/>
  <c r="D100" i="4"/>
  <c r="I101" i="4"/>
  <c r="L101" i="4"/>
  <c r="L102" i="4"/>
  <c r="L100" i="4"/>
  <c r="G101" i="4"/>
  <c r="J102" i="4"/>
  <c r="J101" i="4"/>
  <c r="E99" i="4"/>
  <c r="G102" i="4"/>
  <c r="G99" i="4"/>
  <c r="E102" i="4"/>
  <c r="X26" i="4" a="1"/>
  <c r="X26" i="4" s="1"/>
  <c r="J99" i="4"/>
  <c r="G100" i="4"/>
  <c r="J100" i="4"/>
  <c r="I110" i="6"/>
  <c r="I109" i="6"/>
  <c r="I108" i="6"/>
  <c r="I107" i="6"/>
  <c r="D110" i="6"/>
  <c r="D109" i="6"/>
  <c r="D108" i="6"/>
  <c r="D107" i="6"/>
  <c r="W28" i="6" a="1"/>
  <c r="W28" i="6" s="1"/>
  <c r="L110" i="6"/>
  <c r="L109" i="6"/>
  <c r="L108" i="6"/>
  <c r="L107" i="6"/>
  <c r="G110" i="6"/>
  <c r="G109" i="6"/>
  <c r="G108" i="6"/>
  <c r="G107" i="6"/>
  <c r="Z28" i="6" a="1"/>
  <c r="Z28" i="6" s="1"/>
  <c r="K110" i="6"/>
  <c r="K109" i="6"/>
  <c r="K108" i="6"/>
  <c r="K107" i="6"/>
  <c r="F110" i="6"/>
  <c r="F109" i="6"/>
  <c r="F108" i="6"/>
  <c r="F107" i="6"/>
  <c r="Y28" i="6" a="1"/>
  <c r="Y28" i="6" s="1"/>
  <c r="M103" i="9" l="1"/>
  <c r="H104" i="9"/>
  <c r="H106" i="9"/>
  <c r="X28" i="6" a="1"/>
  <c r="X28" i="6" s="1"/>
  <c r="AB28" i="7" a="1"/>
  <c r="AB28" i="7" s="1"/>
  <c r="Y27" i="5" a="1"/>
  <c r="Y27" i="5" s="1"/>
  <c r="H107" i="10"/>
  <c r="AA29" i="10" s="1" a="1"/>
  <c r="AA29" i="10" s="1"/>
  <c r="J105" i="5"/>
  <c r="AC28" i="7" a="1"/>
  <c r="AC28" i="7" s="1"/>
  <c r="J109" i="6"/>
  <c r="M109" i="6" s="1"/>
  <c r="E103" i="5"/>
  <c r="F104" i="5"/>
  <c r="E107" i="6"/>
  <c r="H107" i="6" s="1"/>
  <c r="K105" i="5"/>
  <c r="K106" i="5"/>
  <c r="J108" i="6"/>
  <c r="M108" i="6" s="1"/>
  <c r="J110" i="6"/>
  <c r="M110" i="6" s="1"/>
  <c r="C106" i="7"/>
  <c r="L110" i="7" s="1"/>
  <c r="H108" i="10"/>
  <c r="H109" i="10"/>
  <c r="M110" i="10"/>
  <c r="E109" i="6"/>
  <c r="H109" i="6" s="1"/>
  <c r="M109" i="10"/>
  <c r="E108" i="6"/>
  <c r="H108" i="6" s="1"/>
  <c r="E110" i="6"/>
  <c r="H110" i="6" s="1"/>
  <c r="M108" i="10"/>
  <c r="C105" i="7"/>
  <c r="K107" i="7" s="1"/>
  <c r="M107" i="10"/>
  <c r="H110" i="10"/>
  <c r="E106" i="5"/>
  <c r="D105" i="5"/>
  <c r="I106" i="5"/>
  <c r="D104" i="5"/>
  <c r="G108" i="8"/>
  <c r="G110" i="8"/>
  <c r="C104" i="7"/>
  <c r="E108" i="7" s="1"/>
  <c r="AD28" i="7" a="1"/>
  <c r="AD28" i="7" s="1"/>
  <c r="L106" i="5"/>
  <c r="F105" i="5"/>
  <c r="W27" i="5" a="1"/>
  <c r="W27" i="5" s="1"/>
  <c r="K103" i="5"/>
  <c r="E105" i="5"/>
  <c r="J104" i="5"/>
  <c r="F106" i="5"/>
  <c r="J103" i="5"/>
  <c r="X27" i="5" a="1"/>
  <c r="X27" i="5" s="1"/>
  <c r="I104" i="5"/>
  <c r="E104" i="5"/>
  <c r="I103" i="5"/>
  <c r="K104" i="5"/>
  <c r="AA28" i="7" a="1"/>
  <c r="AA28" i="7" s="1"/>
  <c r="D106" i="5"/>
  <c r="D103" i="5"/>
  <c r="C103" i="7"/>
  <c r="D109" i="7" s="1"/>
  <c r="L103" i="5"/>
  <c r="L105" i="5"/>
  <c r="G103" i="5"/>
  <c r="G107" i="8"/>
  <c r="G109" i="8"/>
  <c r="Z27" i="5" a="1"/>
  <c r="Z27" i="5" s="1"/>
  <c r="G104" i="5"/>
  <c r="L104" i="5"/>
  <c r="Z28" i="8" a="1"/>
  <c r="Z28" i="8" s="1"/>
  <c r="G105" i="5"/>
  <c r="L107" i="8"/>
  <c r="L108" i="8"/>
  <c r="L109" i="8"/>
  <c r="C103" i="9"/>
  <c r="AA28" i="9" a="1"/>
  <c r="AA28" i="9" s="1"/>
  <c r="C106" i="9"/>
  <c r="AD28" i="9" a="1"/>
  <c r="AD28" i="9" s="1"/>
  <c r="C105" i="9"/>
  <c r="AC28" i="9" a="1"/>
  <c r="AC28" i="9" s="1"/>
  <c r="C104" i="9"/>
  <c r="AB28" i="9" a="1"/>
  <c r="AB28" i="9" s="1"/>
  <c r="J109" i="8"/>
  <c r="J110" i="8"/>
  <c r="J108" i="8"/>
  <c r="E109" i="8"/>
  <c r="J107" i="8"/>
  <c r="X28" i="8" a="1"/>
  <c r="X28" i="8" s="1"/>
  <c r="E107" i="8"/>
  <c r="E108" i="8"/>
  <c r="F110" i="8"/>
  <c r="F107" i="8"/>
  <c r="K107" i="8"/>
  <c r="F109" i="8"/>
  <c r="K108" i="8"/>
  <c r="I109" i="8"/>
  <c r="F108" i="8"/>
  <c r="K109" i="8"/>
  <c r="I110" i="8"/>
  <c r="K110" i="8"/>
  <c r="W28" i="8" a="1"/>
  <c r="W28" i="8" s="1"/>
  <c r="D110" i="8"/>
  <c r="D107" i="8"/>
  <c r="I108" i="8"/>
  <c r="D109" i="8"/>
  <c r="I107" i="8"/>
  <c r="M99" i="4"/>
  <c r="H101" i="4"/>
  <c r="M100" i="4"/>
  <c r="M101" i="4"/>
  <c r="H100" i="4"/>
  <c r="M102" i="4"/>
  <c r="H102" i="4"/>
  <c r="H99" i="4"/>
  <c r="J107" i="7"/>
  <c r="M107" i="6"/>
  <c r="J108" i="7" l="1"/>
  <c r="H104" i="5"/>
  <c r="J109" i="7"/>
  <c r="C107" i="10"/>
  <c r="I112" i="10" s="1"/>
  <c r="L109" i="7"/>
  <c r="M105" i="5"/>
  <c r="M106" i="5"/>
  <c r="L108" i="7"/>
  <c r="L107" i="7"/>
  <c r="G110" i="7"/>
  <c r="I110" i="7"/>
  <c r="D108" i="7"/>
  <c r="G108" i="7"/>
  <c r="Z28" i="7" a="1"/>
  <c r="Z28" i="7" s="1"/>
  <c r="G109" i="7"/>
  <c r="G107" i="7"/>
  <c r="D107" i="7"/>
  <c r="I113" i="10"/>
  <c r="D111" i="10"/>
  <c r="I114" i="10"/>
  <c r="D112" i="10"/>
  <c r="D113" i="10"/>
  <c r="I111" i="10"/>
  <c r="D114" i="10"/>
  <c r="F109" i="7"/>
  <c r="C109" i="10"/>
  <c r="AC29" i="10" a="1"/>
  <c r="AC29" i="10" s="1"/>
  <c r="Y28" i="7" a="1"/>
  <c r="Y28" i="7" s="1"/>
  <c r="K110" i="7"/>
  <c r="C108" i="10"/>
  <c r="AB29" i="10" a="1"/>
  <c r="AB29" i="10" s="1"/>
  <c r="F108" i="7"/>
  <c r="K109" i="7"/>
  <c r="F107" i="7"/>
  <c r="E107" i="7"/>
  <c r="K108" i="7"/>
  <c r="C110" i="10"/>
  <c r="AD29" i="10" a="1"/>
  <c r="AD29" i="10" s="1"/>
  <c r="F110" i="7"/>
  <c r="J110" i="7"/>
  <c r="E110" i="7"/>
  <c r="E109" i="7"/>
  <c r="X28" i="7" a="1"/>
  <c r="X28" i="7" s="1"/>
  <c r="H103" i="5"/>
  <c r="H106" i="5"/>
  <c r="AD28" i="5" s="1" a="1"/>
  <c r="AD28" i="5" s="1"/>
  <c r="H105" i="5"/>
  <c r="C105" i="5" s="1"/>
  <c r="K108" i="5" s="1"/>
  <c r="M103" i="5"/>
  <c r="I108" i="7"/>
  <c r="M104" i="5"/>
  <c r="AB28" i="5" s="1" a="1"/>
  <c r="AB28" i="5" s="1"/>
  <c r="I109" i="7"/>
  <c r="D110" i="7"/>
  <c r="I107" i="7"/>
  <c r="W28" i="7" a="1"/>
  <c r="W28" i="7" s="1"/>
  <c r="J110" i="9"/>
  <c r="J109" i="9"/>
  <c r="J108" i="9"/>
  <c r="J107" i="9"/>
  <c r="E110" i="9"/>
  <c r="E109" i="9"/>
  <c r="E108" i="9"/>
  <c r="E107" i="9"/>
  <c r="X28" i="9" a="1"/>
  <c r="X28" i="9" s="1"/>
  <c r="K110" i="9"/>
  <c r="K109" i="9"/>
  <c r="K108" i="9"/>
  <c r="K107" i="9"/>
  <c r="F110" i="9"/>
  <c r="F109" i="9"/>
  <c r="F108" i="9"/>
  <c r="F107" i="9"/>
  <c r="Y28" i="9" a="1"/>
  <c r="Y28" i="9" s="1"/>
  <c r="G110" i="9"/>
  <c r="G109" i="9"/>
  <c r="G108" i="9"/>
  <c r="G107" i="9"/>
  <c r="L110" i="9"/>
  <c r="L109" i="9"/>
  <c r="L108" i="9"/>
  <c r="L107" i="9"/>
  <c r="Z28" i="9" a="1"/>
  <c r="Z28" i="9" s="1"/>
  <c r="I110" i="9"/>
  <c r="I109" i="9"/>
  <c r="I108" i="9"/>
  <c r="I107" i="9"/>
  <c r="D110" i="9"/>
  <c r="D109" i="9"/>
  <c r="D108" i="9"/>
  <c r="D107" i="9"/>
  <c r="W28" i="9" a="1"/>
  <c r="W28" i="9" s="1"/>
  <c r="H109" i="8"/>
  <c r="AD27" i="4" a="1"/>
  <c r="AD27" i="4" s="1"/>
  <c r="M107" i="8"/>
  <c r="M108" i="8"/>
  <c r="H110" i="8"/>
  <c r="M109" i="8"/>
  <c r="H108" i="8"/>
  <c r="C102" i="4"/>
  <c r="Z27" i="4" s="1" a="1"/>
  <c r="Z27" i="4" s="1"/>
  <c r="M110" i="8"/>
  <c r="AC27" i="4" a="1"/>
  <c r="AC27" i="4" s="1"/>
  <c r="H107" i="8"/>
  <c r="AB27" i="4" a="1"/>
  <c r="AB27" i="4" s="1"/>
  <c r="C101" i="4"/>
  <c r="Y27" i="4" s="1" a="1"/>
  <c r="Y27" i="4" s="1"/>
  <c r="AA27" i="4" a="1"/>
  <c r="AA27" i="4" s="1"/>
  <c r="C100" i="4"/>
  <c r="J106" i="4" s="1"/>
  <c r="C99" i="4"/>
  <c r="W27" i="4" s="1" a="1"/>
  <c r="W27" i="4" s="1"/>
  <c r="C109" i="6"/>
  <c r="AC29" i="6" a="1"/>
  <c r="AC29" i="6" s="1"/>
  <c r="C110" i="6"/>
  <c r="AD29" i="6" a="1"/>
  <c r="AD29" i="6" s="1"/>
  <c r="C108" i="6"/>
  <c r="AB29" i="6" a="1"/>
  <c r="AB29" i="6" s="1"/>
  <c r="C107" i="6"/>
  <c r="AA29" i="6" a="1"/>
  <c r="AA29" i="6" s="1"/>
  <c r="W29" i="10" l="1" a="1"/>
  <c r="W29" i="10" s="1"/>
  <c r="C103" i="5"/>
  <c r="D109" i="5" s="1"/>
  <c r="M108" i="7"/>
  <c r="H108" i="7"/>
  <c r="M109" i="7"/>
  <c r="H107" i="7"/>
  <c r="C106" i="5"/>
  <c r="Z28" i="5" s="1" a="1"/>
  <c r="Z28" i="5" s="1"/>
  <c r="M107" i="7"/>
  <c r="M110" i="7"/>
  <c r="H110" i="7"/>
  <c r="AD29" i="7" s="1" a="1"/>
  <c r="AD29" i="7" s="1"/>
  <c r="H109" i="7"/>
  <c r="C109" i="7" s="1"/>
  <c r="F111" i="10"/>
  <c r="K114" i="10"/>
  <c r="F112" i="10"/>
  <c r="F113" i="10"/>
  <c r="F114" i="10"/>
  <c r="K111" i="10"/>
  <c r="K113" i="10"/>
  <c r="K112" i="10"/>
  <c r="Y29" i="10" a="1"/>
  <c r="Y29" i="10" s="1"/>
  <c r="J113" i="10"/>
  <c r="E111" i="10"/>
  <c r="J114" i="10"/>
  <c r="E112" i="10"/>
  <c r="E113" i="10"/>
  <c r="E114" i="10"/>
  <c r="J112" i="10"/>
  <c r="J111" i="10"/>
  <c r="X29" i="10" a="1"/>
  <c r="X29" i="10" s="1"/>
  <c r="L114" i="10"/>
  <c r="G112" i="10"/>
  <c r="G113" i="10"/>
  <c r="G114" i="10"/>
  <c r="L111" i="10"/>
  <c r="L113" i="10"/>
  <c r="G111" i="10"/>
  <c r="L112" i="10"/>
  <c r="Z29" i="10" a="1"/>
  <c r="Z29" i="10" s="1"/>
  <c r="AC28" i="5" a="1"/>
  <c r="AC28" i="5" s="1"/>
  <c r="AA28" i="5" a="1"/>
  <c r="AA28" i="5" s="1"/>
  <c r="F107" i="5"/>
  <c r="F108" i="5"/>
  <c r="L108" i="5"/>
  <c r="F109" i="5"/>
  <c r="K110" i="5"/>
  <c r="C104" i="5"/>
  <c r="X28" i="5" s="1" a="1"/>
  <c r="X28" i="5" s="1"/>
  <c r="Y28" i="5" a="1"/>
  <c r="Y28" i="5" s="1"/>
  <c r="K109" i="5"/>
  <c r="K107" i="5"/>
  <c r="F110" i="5"/>
  <c r="M107" i="9"/>
  <c r="W28" i="5" a="1"/>
  <c r="W28" i="5" s="1"/>
  <c r="H110" i="9"/>
  <c r="G107" i="5"/>
  <c r="G108" i="5"/>
  <c r="G110" i="5"/>
  <c r="L107" i="5"/>
  <c r="J110" i="5"/>
  <c r="E108" i="5"/>
  <c r="J109" i="5"/>
  <c r="I107" i="5"/>
  <c r="AC29" i="8" a="1"/>
  <c r="AC29" i="8" s="1"/>
  <c r="H109" i="9"/>
  <c r="C108" i="8"/>
  <c r="J113" i="8" s="1"/>
  <c r="H108" i="9"/>
  <c r="H107" i="9"/>
  <c r="M108" i="9"/>
  <c r="M109" i="9"/>
  <c r="M110" i="9"/>
  <c r="L105" i="4"/>
  <c r="I109" i="5"/>
  <c r="C110" i="8"/>
  <c r="G114" i="8" s="1"/>
  <c r="G103" i="4"/>
  <c r="D110" i="5"/>
  <c r="D107" i="5"/>
  <c r="I108" i="5"/>
  <c r="L103" i="4"/>
  <c r="D108" i="5"/>
  <c r="I110" i="5"/>
  <c r="G106" i="4"/>
  <c r="AA29" i="8" a="1"/>
  <c r="AA29" i="8" s="1"/>
  <c r="C109" i="8"/>
  <c r="Y29" i="8" s="1" a="1"/>
  <c r="Y29" i="8" s="1"/>
  <c r="K105" i="4"/>
  <c r="F106" i="4"/>
  <c r="K104" i="4"/>
  <c r="F105" i="4"/>
  <c r="AD29" i="8" a="1"/>
  <c r="AD29" i="8" s="1"/>
  <c r="G104" i="4"/>
  <c r="C107" i="8"/>
  <c r="W29" i="8" s="1" a="1"/>
  <c r="W29" i="8" s="1"/>
  <c r="L106" i="4"/>
  <c r="L104" i="4"/>
  <c r="AB29" i="8" a="1"/>
  <c r="AB29" i="8" s="1"/>
  <c r="G105" i="4"/>
  <c r="F104" i="4"/>
  <c r="F103" i="4"/>
  <c r="K106" i="4"/>
  <c r="K103" i="4"/>
  <c r="I104" i="4"/>
  <c r="D105" i="4"/>
  <c r="D103" i="4"/>
  <c r="I103" i="4"/>
  <c r="D106" i="4"/>
  <c r="I106" i="4"/>
  <c r="E104" i="4"/>
  <c r="E105" i="4"/>
  <c r="J105" i="4"/>
  <c r="J103" i="4"/>
  <c r="J104" i="4"/>
  <c r="E106" i="4"/>
  <c r="I105" i="4"/>
  <c r="D104" i="4"/>
  <c r="X27" i="4" a="1"/>
  <c r="X27" i="4" s="1"/>
  <c r="E103" i="4"/>
  <c r="C107" i="7"/>
  <c r="AA29" i="7" a="1"/>
  <c r="AA29" i="7" s="1"/>
  <c r="C108" i="7"/>
  <c r="AB29" i="7" a="1"/>
  <c r="AB29" i="7" s="1"/>
  <c r="L114" i="6"/>
  <c r="L113" i="6"/>
  <c r="L112" i="6"/>
  <c r="L111" i="6"/>
  <c r="G114" i="6"/>
  <c r="G113" i="6"/>
  <c r="G112" i="6"/>
  <c r="G111" i="6"/>
  <c r="Z29" i="6" a="1"/>
  <c r="Z29" i="6" s="1"/>
  <c r="I114" i="6"/>
  <c r="I113" i="6"/>
  <c r="I112" i="6"/>
  <c r="I111" i="6"/>
  <c r="D114" i="6"/>
  <c r="D113" i="6"/>
  <c r="D112" i="6"/>
  <c r="D111" i="6"/>
  <c r="W29" i="6" a="1"/>
  <c r="W29" i="6" s="1"/>
  <c r="J114" i="6"/>
  <c r="J113" i="6"/>
  <c r="J112" i="6"/>
  <c r="J111" i="6"/>
  <c r="E114" i="6"/>
  <c r="E113" i="6"/>
  <c r="E112" i="6"/>
  <c r="E111" i="6"/>
  <c r="X29" i="6" a="1"/>
  <c r="X29" i="6" s="1"/>
  <c r="K114" i="6"/>
  <c r="K113" i="6"/>
  <c r="K112" i="6"/>
  <c r="K111" i="6"/>
  <c r="F114" i="6"/>
  <c r="F113" i="6"/>
  <c r="F112" i="6"/>
  <c r="F111" i="6"/>
  <c r="Y29" i="6" a="1"/>
  <c r="Y29" i="6" s="1"/>
  <c r="L109" i="5" l="1"/>
  <c r="G109" i="5"/>
  <c r="C110" i="7"/>
  <c r="H111" i="10"/>
  <c r="L110" i="5"/>
  <c r="AC29" i="7" a="1"/>
  <c r="AC29" i="7" s="1"/>
  <c r="M114" i="10"/>
  <c r="M113" i="10"/>
  <c r="M111" i="10"/>
  <c r="C111" i="10" s="1"/>
  <c r="H114" i="10"/>
  <c r="AD30" i="10" s="1" a="1"/>
  <c r="AD30" i="10" s="1"/>
  <c r="H113" i="10"/>
  <c r="C113" i="10" s="1"/>
  <c r="H112" i="10"/>
  <c r="C112" i="10" s="1"/>
  <c r="M112" i="10"/>
  <c r="C107" i="9"/>
  <c r="D114" i="9" s="1"/>
  <c r="C110" i="9"/>
  <c r="G113" i="9" s="1"/>
  <c r="J107" i="5"/>
  <c r="M107" i="5" s="1"/>
  <c r="E107" i="5"/>
  <c r="H107" i="5" s="1"/>
  <c r="E109" i="5"/>
  <c r="H109" i="5" s="1"/>
  <c r="E110" i="5"/>
  <c r="J108" i="5"/>
  <c r="M108" i="5" s="1"/>
  <c r="H110" i="5"/>
  <c r="X29" i="8" a="1"/>
  <c r="X29" i="8" s="1"/>
  <c r="C108" i="9"/>
  <c r="X29" i="9" s="1" a="1"/>
  <c r="X29" i="9" s="1"/>
  <c r="E112" i="8"/>
  <c r="E113" i="8"/>
  <c r="J114" i="8"/>
  <c r="H108" i="5"/>
  <c r="C109" i="9"/>
  <c r="K113" i="9" s="1"/>
  <c r="AA29" i="9" a="1"/>
  <c r="AA29" i="9" s="1"/>
  <c r="E111" i="8"/>
  <c r="G111" i="8"/>
  <c r="M110" i="5"/>
  <c r="E114" i="8"/>
  <c r="L111" i="8"/>
  <c r="J111" i="8"/>
  <c r="L112" i="8"/>
  <c r="J112" i="8"/>
  <c r="L113" i="8"/>
  <c r="AB29" i="9" a="1"/>
  <c r="AB29" i="9" s="1"/>
  <c r="L114" i="8"/>
  <c r="G112" i="8"/>
  <c r="AC29" i="9" a="1"/>
  <c r="AC29" i="9" s="1"/>
  <c r="G113" i="8"/>
  <c r="D113" i="8"/>
  <c r="D111" i="8"/>
  <c r="M109" i="5"/>
  <c r="K111" i="8"/>
  <c r="K112" i="8"/>
  <c r="D114" i="8"/>
  <c r="K113" i="8"/>
  <c r="I111" i="8"/>
  <c r="AD29" i="9" a="1"/>
  <c r="AD29" i="9" s="1"/>
  <c r="Z29" i="8" a="1"/>
  <c r="Z29" i="8" s="1"/>
  <c r="K114" i="8"/>
  <c r="F111" i="8"/>
  <c r="F112" i="8"/>
  <c r="I112" i="8"/>
  <c r="F113" i="8"/>
  <c r="F114" i="8"/>
  <c r="I114" i="8"/>
  <c r="I113" i="8"/>
  <c r="D112" i="8"/>
  <c r="H104" i="4"/>
  <c r="M106" i="4"/>
  <c r="M103" i="4"/>
  <c r="M105" i="4"/>
  <c r="M104" i="4"/>
  <c r="H105" i="4"/>
  <c r="H106" i="4"/>
  <c r="H103" i="4"/>
  <c r="F112" i="7"/>
  <c r="F113" i="7"/>
  <c r="F114" i="7"/>
  <c r="K111" i="7"/>
  <c r="K112" i="7"/>
  <c r="K113" i="7"/>
  <c r="K114" i="7"/>
  <c r="F111" i="7"/>
  <c r="Y29" i="7" a="1"/>
  <c r="Y29" i="7" s="1"/>
  <c r="G113" i="7"/>
  <c r="G114" i="7"/>
  <c r="L111" i="7"/>
  <c r="L112" i="7"/>
  <c r="L113" i="7"/>
  <c r="L114" i="7"/>
  <c r="G111" i="7"/>
  <c r="G112" i="7"/>
  <c r="Z29" i="7" a="1"/>
  <c r="Z29" i="7" s="1"/>
  <c r="E111" i="7"/>
  <c r="E112" i="7"/>
  <c r="E113" i="7"/>
  <c r="E114" i="7"/>
  <c r="J111" i="7"/>
  <c r="J112" i="7"/>
  <c r="J113" i="7"/>
  <c r="J114" i="7"/>
  <c r="X29" i="7" a="1"/>
  <c r="X29" i="7" s="1"/>
  <c r="D111" i="7"/>
  <c r="D112" i="7"/>
  <c r="D113" i="7"/>
  <c r="D114" i="7"/>
  <c r="I111" i="7"/>
  <c r="I112" i="7"/>
  <c r="I113" i="7"/>
  <c r="I114" i="7"/>
  <c r="W29" i="7" a="1"/>
  <c r="W29" i="7" s="1"/>
  <c r="M114" i="6"/>
  <c r="M113" i="6"/>
  <c r="H112" i="6"/>
  <c r="H111" i="6"/>
  <c r="H113" i="6"/>
  <c r="H114" i="6"/>
  <c r="M111" i="6"/>
  <c r="M112" i="6"/>
  <c r="AC30" i="10" l="1" a="1"/>
  <c r="AC30" i="10" s="1"/>
  <c r="AB30" i="10" a="1"/>
  <c r="AB30" i="10" s="1"/>
  <c r="C114" i="10"/>
  <c r="L115" i="10" s="1"/>
  <c r="AA30" i="10" a="1"/>
  <c r="AA30" i="10" s="1"/>
  <c r="J114" i="9"/>
  <c r="G114" i="9"/>
  <c r="I111" i="9"/>
  <c r="I112" i="9"/>
  <c r="I113" i="9"/>
  <c r="I114" i="9"/>
  <c r="Z29" i="9" a="1"/>
  <c r="Z29" i="9" s="1"/>
  <c r="L111" i="9"/>
  <c r="D116" i="10"/>
  <c r="D117" i="10"/>
  <c r="D118" i="10"/>
  <c r="I115" i="10"/>
  <c r="I116" i="10"/>
  <c r="I117" i="10"/>
  <c r="D115" i="10"/>
  <c r="I118" i="10"/>
  <c r="W30" i="10" a="1"/>
  <c r="W30" i="10" s="1"/>
  <c r="W29" i="9" a="1"/>
  <c r="W29" i="9" s="1"/>
  <c r="L113" i="9"/>
  <c r="G118" i="10"/>
  <c r="L116" i="10"/>
  <c r="L117" i="10"/>
  <c r="G115" i="10"/>
  <c r="L118" i="10"/>
  <c r="G116" i="10"/>
  <c r="G117" i="10"/>
  <c r="Z30" i="10" a="1"/>
  <c r="Z30" i="10" s="1"/>
  <c r="L112" i="9"/>
  <c r="D111" i="9"/>
  <c r="L114" i="9"/>
  <c r="D112" i="9"/>
  <c r="G111" i="9"/>
  <c r="E117" i="10"/>
  <c r="E118" i="10"/>
  <c r="J115" i="10"/>
  <c r="J116" i="10"/>
  <c r="J117" i="10"/>
  <c r="E115" i="10"/>
  <c r="J118" i="10"/>
  <c r="E116" i="10"/>
  <c r="X30" i="10" a="1"/>
  <c r="X30" i="10" s="1"/>
  <c r="D113" i="9"/>
  <c r="G112" i="9"/>
  <c r="F117" i="10"/>
  <c r="F118" i="10"/>
  <c r="K115" i="10"/>
  <c r="K116" i="10"/>
  <c r="K117" i="10"/>
  <c r="F115" i="10"/>
  <c r="K118" i="10"/>
  <c r="F116" i="10"/>
  <c r="Y30" i="10" a="1"/>
  <c r="Y30" i="10" s="1"/>
  <c r="E113" i="9"/>
  <c r="E114" i="9"/>
  <c r="E111" i="9"/>
  <c r="J111" i="9"/>
  <c r="J112" i="9"/>
  <c r="E112" i="9"/>
  <c r="J113" i="9"/>
  <c r="C107" i="5"/>
  <c r="D112" i="5" s="1"/>
  <c r="AA29" i="5" a="1"/>
  <c r="AA29" i="5" s="1"/>
  <c r="AC29" i="5" a="1"/>
  <c r="AC29" i="5" s="1"/>
  <c r="C108" i="5"/>
  <c r="X29" i="5" s="1" a="1"/>
  <c r="X29" i="5" s="1"/>
  <c r="AD29" i="5" a="1"/>
  <c r="AD29" i="5" s="1"/>
  <c r="K114" i="9"/>
  <c r="Y29" i="9" a="1"/>
  <c r="Y29" i="9" s="1"/>
  <c r="F111" i="9"/>
  <c r="F112" i="9"/>
  <c r="F113" i="9"/>
  <c r="AB29" i="5" a="1"/>
  <c r="AB29" i="5" s="1"/>
  <c r="F114" i="9"/>
  <c r="K111" i="9"/>
  <c r="K112" i="9"/>
  <c r="H113" i="8"/>
  <c r="C109" i="5"/>
  <c r="F112" i="5" s="1"/>
  <c r="M111" i="8"/>
  <c r="C110" i="5"/>
  <c r="Z29" i="5" s="1" a="1"/>
  <c r="Z29" i="5" s="1"/>
  <c r="H114" i="8"/>
  <c r="M113" i="8"/>
  <c r="H111" i="8"/>
  <c r="AC28" i="4" a="1"/>
  <c r="AC28" i="4" s="1"/>
  <c r="M112" i="8"/>
  <c r="C105" i="4"/>
  <c r="Y28" i="4" s="1" a="1"/>
  <c r="Y28" i="4" s="1"/>
  <c r="H112" i="8"/>
  <c r="M114" i="8"/>
  <c r="AD28" i="4" a="1"/>
  <c r="AD28" i="4" s="1"/>
  <c r="AB28" i="4" a="1"/>
  <c r="AB28" i="4" s="1"/>
  <c r="C106" i="4"/>
  <c r="Z28" i="4" s="1" a="1"/>
  <c r="Z28" i="4" s="1"/>
  <c r="C104" i="4"/>
  <c r="X28" i="4" s="1" a="1"/>
  <c r="X28" i="4" s="1"/>
  <c r="AA28" i="4" a="1"/>
  <c r="AA28" i="4" s="1"/>
  <c r="C103" i="4"/>
  <c r="I110" i="4" s="1"/>
  <c r="H113" i="7"/>
  <c r="H111" i="7"/>
  <c r="M113" i="7"/>
  <c r="M114" i="7"/>
  <c r="M112" i="7"/>
  <c r="M111" i="7"/>
  <c r="H112" i="7"/>
  <c r="H114" i="7"/>
  <c r="C114" i="6"/>
  <c r="AD30" i="6" a="1"/>
  <c r="AD30" i="6" s="1"/>
  <c r="C113" i="6"/>
  <c r="AC30" i="6" a="1"/>
  <c r="AC30" i="6" s="1"/>
  <c r="C111" i="6"/>
  <c r="AA30" i="6" a="1"/>
  <c r="AA30" i="6" s="1"/>
  <c r="C112" i="6"/>
  <c r="AB30" i="6" a="1"/>
  <c r="AB30" i="6" s="1"/>
  <c r="M111" i="9" l="1"/>
  <c r="M113" i="9"/>
  <c r="M118" i="10"/>
  <c r="H115" i="10"/>
  <c r="M117" i="10"/>
  <c r="M116" i="10"/>
  <c r="M115" i="10"/>
  <c r="H118" i="10"/>
  <c r="H113" i="9"/>
  <c r="AC30" i="9" s="1" a="1"/>
  <c r="AC30" i="9" s="1"/>
  <c r="H117" i="10"/>
  <c r="M114" i="9"/>
  <c r="M112" i="9"/>
  <c r="H116" i="10"/>
  <c r="H114" i="9"/>
  <c r="H111" i="9"/>
  <c r="D114" i="5"/>
  <c r="J114" i="5"/>
  <c r="I111" i="5"/>
  <c r="D111" i="5"/>
  <c r="I112" i="5"/>
  <c r="W29" i="5" a="1"/>
  <c r="W29" i="5" s="1"/>
  <c r="J111" i="5"/>
  <c r="H112" i="9"/>
  <c r="J113" i="5"/>
  <c r="I114" i="5"/>
  <c r="E113" i="5"/>
  <c r="E114" i="5"/>
  <c r="E111" i="5"/>
  <c r="I113" i="5"/>
  <c r="J112" i="5"/>
  <c r="D113" i="5"/>
  <c r="K109" i="4"/>
  <c r="C112" i="8"/>
  <c r="J118" i="8" s="1"/>
  <c r="E112" i="5"/>
  <c r="L108" i="4"/>
  <c r="K112" i="5"/>
  <c r="F114" i="5"/>
  <c r="K108" i="4"/>
  <c r="K113" i="5"/>
  <c r="F111" i="5"/>
  <c r="L111" i="5"/>
  <c r="K111" i="5"/>
  <c r="C111" i="8"/>
  <c r="D118" i="8" s="1"/>
  <c r="K114" i="5"/>
  <c r="Y29" i="5" a="1"/>
  <c r="Y29" i="5" s="1"/>
  <c r="AC30" i="8" a="1"/>
  <c r="AC30" i="8" s="1"/>
  <c r="F113" i="5"/>
  <c r="L113" i="5"/>
  <c r="C113" i="8"/>
  <c r="K117" i="8" s="1"/>
  <c r="G114" i="5"/>
  <c r="L114" i="5"/>
  <c r="G112" i="5"/>
  <c r="AA30" i="8" a="1"/>
  <c r="AA30" i="8" s="1"/>
  <c r="L112" i="5"/>
  <c r="G113" i="5"/>
  <c r="G111" i="5"/>
  <c r="AD30" i="8" a="1"/>
  <c r="AD30" i="8" s="1"/>
  <c r="K107" i="4"/>
  <c r="F109" i="4"/>
  <c r="K110" i="4"/>
  <c r="F108" i="4"/>
  <c r="L109" i="4"/>
  <c r="F107" i="4"/>
  <c r="F110" i="4"/>
  <c r="G107" i="4"/>
  <c r="AB30" i="8" a="1"/>
  <c r="AB30" i="8" s="1"/>
  <c r="C114" i="8"/>
  <c r="L117" i="8" s="1"/>
  <c r="G108" i="4"/>
  <c r="C111" i="9"/>
  <c r="D115" i="9" s="1"/>
  <c r="G110" i="4"/>
  <c r="L107" i="4"/>
  <c r="C113" i="9"/>
  <c r="AA30" i="9" a="1"/>
  <c r="AA30" i="9" s="1"/>
  <c r="G109" i="4"/>
  <c r="L110" i="4"/>
  <c r="J108" i="4"/>
  <c r="E107" i="4"/>
  <c r="J107" i="4"/>
  <c r="J109" i="4"/>
  <c r="E108" i="4"/>
  <c r="E110" i="4"/>
  <c r="E109" i="4"/>
  <c r="J110" i="4"/>
  <c r="D110" i="4"/>
  <c r="I109" i="4"/>
  <c r="I108" i="4"/>
  <c r="D109" i="4"/>
  <c r="D107" i="4"/>
  <c r="I107" i="4"/>
  <c r="W28" i="4" a="1"/>
  <c r="W28" i="4" s="1"/>
  <c r="D108" i="4"/>
  <c r="I118" i="8"/>
  <c r="I117" i="8"/>
  <c r="E115" i="8"/>
  <c r="E117" i="8"/>
  <c r="X30" i="8" a="1"/>
  <c r="X30" i="8" s="1"/>
  <c r="C113" i="7"/>
  <c r="K118" i="7" s="1"/>
  <c r="C112" i="7"/>
  <c r="AB30" i="7" a="1"/>
  <c r="AB30" i="7" s="1"/>
  <c r="C111" i="7"/>
  <c r="AA30" i="7" a="1"/>
  <c r="AA30" i="7" s="1"/>
  <c r="C114" i="7"/>
  <c r="AD30" i="7" a="1"/>
  <c r="AD30" i="7" s="1"/>
  <c r="AC30" i="7" a="1"/>
  <c r="AC30" i="7" s="1"/>
  <c r="I118" i="6"/>
  <c r="I117" i="6"/>
  <c r="I116" i="6"/>
  <c r="I115" i="6"/>
  <c r="D118" i="6"/>
  <c r="D117" i="6"/>
  <c r="D116" i="6"/>
  <c r="D115" i="6"/>
  <c r="W30" i="6" a="1"/>
  <c r="W30" i="6" s="1"/>
  <c r="K118" i="6"/>
  <c r="K117" i="6"/>
  <c r="K116" i="6"/>
  <c r="K115" i="6"/>
  <c r="F118" i="6"/>
  <c r="F117" i="6"/>
  <c r="F116" i="6"/>
  <c r="F115" i="6"/>
  <c r="Y30" i="6" a="1"/>
  <c r="Y30" i="6" s="1"/>
  <c r="J118" i="6"/>
  <c r="J117" i="6"/>
  <c r="J116" i="6"/>
  <c r="J115" i="6"/>
  <c r="E118" i="6"/>
  <c r="E117" i="6"/>
  <c r="E116" i="6"/>
  <c r="E115" i="6"/>
  <c r="X30" i="6" a="1"/>
  <c r="X30" i="6" s="1"/>
  <c r="L118" i="6"/>
  <c r="L117" i="6"/>
  <c r="L116" i="6"/>
  <c r="L115" i="6"/>
  <c r="G118" i="6"/>
  <c r="G117" i="6"/>
  <c r="G116" i="6"/>
  <c r="G115" i="6"/>
  <c r="Z30" i="6" a="1"/>
  <c r="Z30" i="6" s="1"/>
  <c r="K118" i="8" l="1"/>
  <c r="F115" i="8"/>
  <c r="E118" i="8"/>
  <c r="E116" i="8"/>
  <c r="F117" i="8"/>
  <c r="J115" i="8"/>
  <c r="F116" i="8"/>
  <c r="J116" i="8"/>
  <c r="AD30" i="9" a="1"/>
  <c r="AD30" i="9" s="1"/>
  <c r="C116" i="10"/>
  <c r="AB31" i="10" a="1"/>
  <c r="AB31" i="10" s="1"/>
  <c r="C114" i="9"/>
  <c r="G115" i="9" s="1"/>
  <c r="AB30" i="9" a="1"/>
  <c r="AB30" i="9" s="1"/>
  <c r="C117" i="10"/>
  <c r="AC31" i="10" a="1"/>
  <c r="AC31" i="10" s="1"/>
  <c r="C118" i="10"/>
  <c r="AD31" i="10" a="1"/>
  <c r="AD31" i="10" s="1"/>
  <c r="J117" i="8"/>
  <c r="M117" i="8" s="1"/>
  <c r="C115" i="10"/>
  <c r="AA31" i="10" a="1"/>
  <c r="AA31" i="10" s="1"/>
  <c r="C112" i="9"/>
  <c r="J116" i="9" s="1"/>
  <c r="H112" i="5"/>
  <c r="M112" i="5"/>
  <c r="M111" i="5"/>
  <c r="C111" i="5" s="1"/>
  <c r="I116" i="5" s="1"/>
  <c r="Y30" i="8" a="1"/>
  <c r="Y30" i="8" s="1"/>
  <c r="I115" i="8"/>
  <c r="I116" i="8"/>
  <c r="H111" i="5"/>
  <c r="H114" i="5"/>
  <c r="D116" i="8"/>
  <c r="H113" i="5"/>
  <c r="W30" i="8" a="1"/>
  <c r="W30" i="8" s="1"/>
  <c r="M114" i="5"/>
  <c r="D117" i="8"/>
  <c r="D115" i="8"/>
  <c r="M113" i="5"/>
  <c r="F118" i="8"/>
  <c r="K115" i="8"/>
  <c r="K116" i="8"/>
  <c r="Z30" i="8" a="1"/>
  <c r="Z30" i="8" s="1"/>
  <c r="H108" i="4"/>
  <c r="G117" i="8"/>
  <c r="G115" i="8"/>
  <c r="G118" i="8"/>
  <c r="I117" i="9"/>
  <c r="G116" i="8"/>
  <c r="I118" i="9"/>
  <c r="L118" i="8"/>
  <c r="M118" i="8" s="1"/>
  <c r="L115" i="8"/>
  <c r="L116" i="8"/>
  <c r="I115" i="9"/>
  <c r="I116" i="9"/>
  <c r="W30" i="9" a="1"/>
  <c r="W30" i="9" s="1"/>
  <c r="D116" i="9"/>
  <c r="D117" i="9"/>
  <c r="D118" i="9"/>
  <c r="M107" i="4"/>
  <c r="M110" i="4"/>
  <c r="H107" i="4"/>
  <c r="K118" i="9"/>
  <c r="K117" i="9"/>
  <c r="K116" i="9"/>
  <c r="K115" i="9"/>
  <c r="F118" i="9"/>
  <c r="F117" i="9"/>
  <c r="F116" i="9"/>
  <c r="F115" i="9"/>
  <c r="Y30" i="9" a="1"/>
  <c r="Y30" i="9" s="1"/>
  <c r="H110" i="4"/>
  <c r="J117" i="9"/>
  <c r="M108" i="4"/>
  <c r="M109" i="4"/>
  <c r="H109" i="4"/>
  <c r="K115" i="7"/>
  <c r="K116" i="7"/>
  <c r="Y30" i="7" a="1"/>
  <c r="Y30" i="7" s="1"/>
  <c r="F116" i="7"/>
  <c r="F118" i="7"/>
  <c r="F117" i="7"/>
  <c r="F115" i="7"/>
  <c r="K117" i="7"/>
  <c r="J116" i="7"/>
  <c r="J117" i="7"/>
  <c r="J118" i="7"/>
  <c r="E115" i="7"/>
  <c r="E116" i="7"/>
  <c r="E117" i="7"/>
  <c r="E118" i="7"/>
  <c r="J115" i="7"/>
  <c r="X30" i="7" a="1"/>
  <c r="X30" i="7" s="1"/>
  <c r="L117" i="7"/>
  <c r="L118" i="7"/>
  <c r="G115" i="7"/>
  <c r="G116" i="7"/>
  <c r="G117" i="7"/>
  <c r="G118" i="7"/>
  <c r="L115" i="7"/>
  <c r="L116" i="7"/>
  <c r="Z30" i="7" a="1"/>
  <c r="Z30" i="7" s="1"/>
  <c r="I115" i="7"/>
  <c r="I116" i="7"/>
  <c r="I117" i="7"/>
  <c r="I118" i="7"/>
  <c r="D115" i="7"/>
  <c r="D116" i="7"/>
  <c r="D117" i="7"/>
  <c r="D118" i="7"/>
  <c r="W30" i="7" a="1"/>
  <c r="W30" i="7" s="1"/>
  <c r="H115" i="6"/>
  <c r="H116" i="6"/>
  <c r="H117" i="6"/>
  <c r="H118" i="6"/>
  <c r="M115" i="6"/>
  <c r="M116" i="6"/>
  <c r="M117" i="6"/>
  <c r="M118" i="6"/>
  <c r="C112" i="5" l="1"/>
  <c r="E116" i="5" s="1"/>
  <c r="AB30" i="5" a="1"/>
  <c r="AB30" i="5" s="1"/>
  <c r="G116" i="9"/>
  <c r="AA30" i="5" a="1"/>
  <c r="AA30" i="5" s="1"/>
  <c r="C113" i="5"/>
  <c r="K116" i="5" s="1"/>
  <c r="Z30" i="9" a="1"/>
  <c r="Z30" i="9" s="1"/>
  <c r="G118" i="9"/>
  <c r="G117" i="9"/>
  <c r="L118" i="9"/>
  <c r="L115" i="9"/>
  <c r="M116" i="8"/>
  <c r="L117" i="9"/>
  <c r="M117" i="9" s="1"/>
  <c r="L116" i="9"/>
  <c r="M116" i="9" s="1"/>
  <c r="M115" i="8"/>
  <c r="D122" i="10"/>
  <c r="I119" i="10"/>
  <c r="I120" i="10"/>
  <c r="I121" i="10"/>
  <c r="D119" i="10"/>
  <c r="I122" i="10"/>
  <c r="D120" i="10"/>
  <c r="H120" i="10" s="1"/>
  <c r="D121" i="10"/>
  <c r="H121" i="10" s="1"/>
  <c r="W31" i="10" a="1"/>
  <c r="W31" i="10" s="1"/>
  <c r="J118" i="9"/>
  <c r="M118" i="9" s="1"/>
  <c r="L120" i="10"/>
  <c r="L121" i="10"/>
  <c r="G119" i="10"/>
  <c r="L122" i="10"/>
  <c r="G120" i="10"/>
  <c r="G121" i="10"/>
  <c r="G122" i="10"/>
  <c r="L119" i="10"/>
  <c r="Z31" i="10" a="1"/>
  <c r="Z31" i="10" s="1"/>
  <c r="X30" i="9" a="1"/>
  <c r="X30" i="9" s="1"/>
  <c r="E116" i="9"/>
  <c r="H116" i="9" s="1"/>
  <c r="K120" i="10"/>
  <c r="K121" i="10"/>
  <c r="F119" i="10"/>
  <c r="K122" i="10"/>
  <c r="F120" i="10"/>
  <c r="F121" i="10"/>
  <c r="F122" i="10"/>
  <c r="K119" i="10"/>
  <c r="Y31" i="10" a="1"/>
  <c r="Y31" i="10" s="1"/>
  <c r="E117" i="9"/>
  <c r="H117" i="9" s="1"/>
  <c r="E118" i="9"/>
  <c r="H118" i="9" s="1"/>
  <c r="J115" i="9"/>
  <c r="E115" i="9"/>
  <c r="H115" i="9" s="1"/>
  <c r="J119" i="10"/>
  <c r="J120" i="10"/>
  <c r="J121" i="10"/>
  <c r="E119" i="10"/>
  <c r="J122" i="10"/>
  <c r="E120" i="10"/>
  <c r="E121" i="10"/>
  <c r="E122" i="10"/>
  <c r="X31" i="10" a="1"/>
  <c r="X31" i="10" s="1"/>
  <c r="AD30" i="5" a="1"/>
  <c r="AD30" i="5" s="1"/>
  <c r="C108" i="4"/>
  <c r="X29" i="4" s="1" a="1"/>
  <c r="X29" i="4" s="1"/>
  <c r="H118" i="8"/>
  <c r="C118" i="8" s="1"/>
  <c r="H116" i="8"/>
  <c r="H115" i="8"/>
  <c r="AA31" i="8" s="1" a="1"/>
  <c r="AA31" i="8" s="1"/>
  <c r="AC30" i="5" a="1"/>
  <c r="AC30" i="5" s="1"/>
  <c r="C114" i="5"/>
  <c r="G115" i="5" s="1"/>
  <c r="H117" i="8"/>
  <c r="C117" i="8" s="1"/>
  <c r="AC29" i="4" a="1"/>
  <c r="AC29" i="4" s="1"/>
  <c r="C107" i="4"/>
  <c r="I112" i="4" s="1"/>
  <c r="AA29" i="4" a="1"/>
  <c r="AA29" i="4" s="1"/>
  <c r="AD29" i="4" a="1"/>
  <c r="AD29" i="4" s="1"/>
  <c r="AB29" i="4" a="1"/>
  <c r="AB29" i="4" s="1"/>
  <c r="C109" i="4"/>
  <c r="Y29" i="4" s="1" a="1"/>
  <c r="Y29" i="4" s="1"/>
  <c r="C110" i="4"/>
  <c r="K115" i="5"/>
  <c r="F115" i="5"/>
  <c r="K117" i="5"/>
  <c r="F117" i="5"/>
  <c r="F118" i="5"/>
  <c r="I115" i="5"/>
  <c r="I117" i="5"/>
  <c r="D117" i="5"/>
  <c r="W30" i="5" a="1"/>
  <c r="W30" i="5" s="1"/>
  <c r="I118" i="5"/>
  <c r="D116" i="5"/>
  <c r="D118" i="5"/>
  <c r="D115" i="5"/>
  <c r="J117" i="5"/>
  <c r="E115" i="5"/>
  <c r="E117" i="5"/>
  <c r="J116" i="5"/>
  <c r="J115" i="5"/>
  <c r="X30" i="5" a="1"/>
  <c r="X30" i="5" s="1"/>
  <c r="E118" i="5"/>
  <c r="J118" i="5"/>
  <c r="M117" i="7"/>
  <c r="H117" i="7"/>
  <c r="H116" i="7"/>
  <c r="H115" i="7"/>
  <c r="M118" i="7"/>
  <c r="M116" i="7"/>
  <c r="M115" i="7"/>
  <c r="H118" i="7"/>
  <c r="C118" i="6"/>
  <c r="AD31" i="6" a="1"/>
  <c r="AD31" i="6" s="1"/>
  <c r="C117" i="6"/>
  <c r="AC31" i="6" a="1"/>
  <c r="AC31" i="6" s="1"/>
  <c r="C116" i="6"/>
  <c r="AB31" i="6" a="1"/>
  <c r="AB31" i="6" s="1"/>
  <c r="C115" i="6"/>
  <c r="AA31" i="6" a="1"/>
  <c r="AA31" i="6" s="1"/>
  <c r="M115" i="9" l="1"/>
  <c r="Y30" i="5" a="1"/>
  <c r="Y30" i="5" s="1"/>
  <c r="K118" i="5"/>
  <c r="F116" i="5"/>
  <c r="C116" i="8"/>
  <c r="AB31" i="8" a="1"/>
  <c r="AB31" i="8" s="1"/>
  <c r="M122" i="10"/>
  <c r="J112" i="4"/>
  <c r="J114" i="4"/>
  <c r="J111" i="4"/>
  <c r="E112" i="4"/>
  <c r="E111" i="4"/>
  <c r="H119" i="10"/>
  <c r="C115" i="8"/>
  <c r="W31" i="8" s="1" a="1"/>
  <c r="W31" i="8" s="1"/>
  <c r="M121" i="10"/>
  <c r="C121" i="10" s="1"/>
  <c r="J113" i="4"/>
  <c r="M120" i="10"/>
  <c r="C120" i="10" s="1"/>
  <c r="AD31" i="8" a="1"/>
  <c r="AD31" i="8" s="1"/>
  <c r="M119" i="10"/>
  <c r="E114" i="4"/>
  <c r="E113" i="4"/>
  <c r="H122" i="10"/>
  <c r="AC31" i="8" a="1"/>
  <c r="AC31" i="8" s="1"/>
  <c r="W29" i="4" a="1"/>
  <c r="W29" i="4" s="1"/>
  <c r="D112" i="4"/>
  <c r="G117" i="5"/>
  <c r="H117" i="5" s="1"/>
  <c r="Z30" i="5" a="1"/>
  <c r="Z30" i="5" s="1"/>
  <c r="L117" i="5"/>
  <c r="M117" i="5" s="1"/>
  <c r="I111" i="4"/>
  <c r="G116" i="5"/>
  <c r="H116" i="5" s="1"/>
  <c r="G118" i="5"/>
  <c r="H118" i="5" s="1"/>
  <c r="D113" i="4"/>
  <c r="I114" i="4"/>
  <c r="L115" i="5"/>
  <c r="M115" i="5" s="1"/>
  <c r="D111" i="4"/>
  <c r="D114" i="4"/>
  <c r="L116" i="5"/>
  <c r="M116" i="5" s="1"/>
  <c r="I113" i="4"/>
  <c r="L118" i="5"/>
  <c r="M118" i="5" s="1"/>
  <c r="C115" i="9"/>
  <c r="D120" i="9" s="1"/>
  <c r="C118" i="9"/>
  <c r="L119" i="9" s="1"/>
  <c r="C116" i="9"/>
  <c r="J120" i="9" s="1"/>
  <c r="AC31" i="9" a="1"/>
  <c r="AC31" i="9" s="1"/>
  <c r="AD31" i="9" a="1"/>
  <c r="AD31" i="9" s="1"/>
  <c r="C117" i="9"/>
  <c r="F122" i="9" s="1"/>
  <c r="AB31" i="9" a="1"/>
  <c r="AB31" i="9" s="1"/>
  <c r="F113" i="4"/>
  <c r="K111" i="4"/>
  <c r="AA31" i="9" a="1"/>
  <c r="AA31" i="9" s="1"/>
  <c r="F112" i="4"/>
  <c r="F111" i="4"/>
  <c r="K112" i="4"/>
  <c r="F114" i="4"/>
  <c r="K113" i="4"/>
  <c r="K114" i="4"/>
  <c r="Z29" i="4" a="1"/>
  <c r="Z29" i="4" s="1"/>
  <c r="G111" i="4"/>
  <c r="L113" i="4"/>
  <c r="L112" i="4"/>
  <c r="L111" i="4"/>
  <c r="G114" i="4"/>
  <c r="L114" i="4"/>
  <c r="G112" i="4"/>
  <c r="G113" i="4"/>
  <c r="C117" i="7"/>
  <c r="F120" i="7" s="1"/>
  <c r="H115" i="5"/>
  <c r="K122" i="8"/>
  <c r="K121" i="8"/>
  <c r="K120" i="8"/>
  <c r="K119" i="8"/>
  <c r="F122" i="8"/>
  <c r="F121" i="8"/>
  <c r="F120" i="8"/>
  <c r="F119" i="8"/>
  <c r="Y31" i="8" a="1"/>
  <c r="Y31" i="8" s="1"/>
  <c r="I122" i="8"/>
  <c r="L122" i="8"/>
  <c r="L121" i="8"/>
  <c r="L120" i="8"/>
  <c r="L119" i="8"/>
  <c r="G122" i="8"/>
  <c r="G121" i="8"/>
  <c r="G120" i="8"/>
  <c r="G119" i="8"/>
  <c r="Z31" i="8" a="1"/>
  <c r="Z31" i="8" s="1"/>
  <c r="J122" i="8"/>
  <c r="J121" i="8"/>
  <c r="J120" i="8"/>
  <c r="J119" i="8"/>
  <c r="E121" i="8"/>
  <c r="E120" i="8"/>
  <c r="E122" i="8"/>
  <c r="E119" i="8"/>
  <c r="X31" i="8" a="1"/>
  <c r="X31" i="8" s="1"/>
  <c r="C116" i="7"/>
  <c r="E119" i="7" s="1"/>
  <c r="AC31" i="7" a="1"/>
  <c r="AC31" i="7" s="1"/>
  <c r="C115" i="7"/>
  <c r="W31" i="7" s="1" a="1"/>
  <c r="W31" i="7" s="1"/>
  <c r="AA31" i="7" a="1"/>
  <c r="AA31" i="7" s="1"/>
  <c r="C118" i="7"/>
  <c r="AD31" i="7" a="1"/>
  <c r="AD31" i="7" s="1"/>
  <c r="AB31" i="7" a="1"/>
  <c r="AB31" i="7" s="1"/>
  <c r="D121" i="6"/>
  <c r="D122" i="6"/>
  <c r="I119" i="6"/>
  <c r="I120" i="6"/>
  <c r="I121" i="6"/>
  <c r="I122" i="6"/>
  <c r="D119" i="6"/>
  <c r="D120" i="6"/>
  <c r="W31" i="6" a="1"/>
  <c r="W31" i="6" s="1"/>
  <c r="K119" i="6"/>
  <c r="K120" i="6"/>
  <c r="K121" i="6"/>
  <c r="K122" i="6"/>
  <c r="F119" i="6"/>
  <c r="F120" i="6"/>
  <c r="F121" i="6"/>
  <c r="Y31" i="6" a="1"/>
  <c r="Y31" i="6" s="1"/>
  <c r="F122" i="6"/>
  <c r="E122" i="6"/>
  <c r="J119" i="6"/>
  <c r="J120" i="6"/>
  <c r="J121" i="6"/>
  <c r="J122" i="6"/>
  <c r="E119" i="6"/>
  <c r="E120" i="6"/>
  <c r="E121" i="6"/>
  <c r="X31" i="6" a="1"/>
  <c r="X31" i="6" s="1"/>
  <c r="L119" i="6"/>
  <c r="L120" i="6"/>
  <c r="L121" i="6"/>
  <c r="L122" i="6"/>
  <c r="G119" i="6"/>
  <c r="G120" i="6"/>
  <c r="G121" i="6"/>
  <c r="G122" i="6"/>
  <c r="Z31" i="6" a="1"/>
  <c r="Z31" i="6" s="1"/>
  <c r="I121" i="8" l="1"/>
  <c r="D120" i="8"/>
  <c r="I120" i="8"/>
  <c r="D119" i="8"/>
  <c r="D121" i="8"/>
  <c r="D122" i="8"/>
  <c r="H122" i="8" s="1"/>
  <c r="I119" i="8"/>
  <c r="M119" i="8" s="1"/>
  <c r="J125" i="10"/>
  <c r="E123" i="10"/>
  <c r="J126" i="10"/>
  <c r="E124" i="10"/>
  <c r="E125" i="10"/>
  <c r="E126" i="10"/>
  <c r="J123" i="10"/>
  <c r="J124" i="10"/>
  <c r="X32" i="10" a="1"/>
  <c r="X32" i="10" s="1"/>
  <c r="F123" i="10"/>
  <c r="K126" i="10"/>
  <c r="F124" i="10"/>
  <c r="F125" i="10"/>
  <c r="F126" i="10"/>
  <c r="K123" i="10"/>
  <c r="K124" i="10"/>
  <c r="K125" i="10"/>
  <c r="Y32" i="10" a="1"/>
  <c r="Y32" i="10" s="1"/>
  <c r="C119" i="10"/>
  <c r="AA32" i="10" a="1"/>
  <c r="AA32" i="10" s="1"/>
  <c r="X31" i="9" a="1"/>
  <c r="X31" i="9" s="1"/>
  <c r="E122" i="9"/>
  <c r="AB32" i="10" a="1"/>
  <c r="AB32" i="10" s="1"/>
  <c r="G120" i="9"/>
  <c r="C122" i="10"/>
  <c r="AD32" i="10" a="1"/>
  <c r="AD32" i="10" s="1"/>
  <c r="L122" i="9"/>
  <c r="AC32" i="10" a="1"/>
  <c r="AC32" i="10" s="1"/>
  <c r="L121" i="9"/>
  <c r="F119" i="9"/>
  <c r="F120" i="9"/>
  <c r="E121" i="9"/>
  <c r="E119" i="9"/>
  <c r="E120" i="9"/>
  <c r="J122" i="9"/>
  <c r="J121" i="9"/>
  <c r="G119" i="9"/>
  <c r="J119" i="9"/>
  <c r="L120" i="9"/>
  <c r="G122" i="9"/>
  <c r="F121" i="9"/>
  <c r="I122" i="9"/>
  <c r="G121" i="9"/>
  <c r="I119" i="9"/>
  <c r="I120" i="9"/>
  <c r="D122" i="9"/>
  <c r="W31" i="9" a="1"/>
  <c r="W31" i="9" s="1"/>
  <c r="K122" i="9"/>
  <c r="D121" i="9"/>
  <c r="I121" i="9"/>
  <c r="D119" i="9"/>
  <c r="K121" i="9"/>
  <c r="K119" i="9"/>
  <c r="Z31" i="9" a="1"/>
  <c r="Z31" i="9" s="1"/>
  <c r="K120" i="9"/>
  <c r="H114" i="4"/>
  <c r="AB31" i="5" a="1"/>
  <c r="AB31" i="5" s="1"/>
  <c r="Y31" i="9" a="1"/>
  <c r="Y31" i="9" s="1"/>
  <c r="M111" i="4"/>
  <c r="M114" i="4"/>
  <c r="H113" i="4"/>
  <c r="H112" i="4"/>
  <c r="M112" i="4"/>
  <c r="M113" i="4"/>
  <c r="H111" i="4"/>
  <c r="AD31" i="5" a="1"/>
  <c r="AD31" i="5" s="1"/>
  <c r="C117" i="5"/>
  <c r="K119" i="5" s="1"/>
  <c r="C118" i="5"/>
  <c r="L120" i="5" s="1"/>
  <c r="C115" i="5"/>
  <c r="W31" i="5" s="1" a="1"/>
  <c r="W31" i="5" s="1"/>
  <c r="C116" i="5"/>
  <c r="J122" i="5" s="1"/>
  <c r="D119" i="7"/>
  <c r="AA31" i="5" a="1"/>
  <c r="AA31" i="5" s="1"/>
  <c r="AC31" i="5" a="1"/>
  <c r="AC31" i="5" s="1"/>
  <c r="Y31" i="7" a="1"/>
  <c r="Y31" i="7" s="1"/>
  <c r="K122" i="7"/>
  <c r="K119" i="7"/>
  <c r="F119" i="7"/>
  <c r="K121" i="7"/>
  <c r="K120" i="7"/>
  <c r="F122" i="7"/>
  <c r="F121" i="7"/>
  <c r="I122" i="7"/>
  <c r="J121" i="7"/>
  <c r="J120" i="7"/>
  <c r="J119" i="7"/>
  <c r="E122" i="7"/>
  <c r="E121" i="7"/>
  <c r="H120" i="8"/>
  <c r="E120" i="7"/>
  <c r="H119" i="8"/>
  <c r="J122" i="7"/>
  <c r="H121" i="8"/>
  <c r="M120" i="8"/>
  <c r="X31" i="7" a="1"/>
  <c r="X31" i="7" s="1"/>
  <c r="M121" i="8"/>
  <c r="M122" i="8"/>
  <c r="D121" i="7"/>
  <c r="D120" i="7"/>
  <c r="D122" i="7"/>
  <c r="I121" i="7"/>
  <c r="I120" i="7"/>
  <c r="I119" i="7"/>
  <c r="G121" i="7"/>
  <c r="G122" i="7"/>
  <c r="L119" i="7"/>
  <c r="L120" i="7"/>
  <c r="L121" i="7"/>
  <c r="G119" i="7"/>
  <c r="L122" i="7"/>
  <c r="G120" i="7"/>
  <c r="Z31" i="7" a="1"/>
  <c r="Z31" i="7" s="1"/>
  <c r="H120" i="6"/>
  <c r="H119" i="6"/>
  <c r="M122" i="6"/>
  <c r="M121" i="6"/>
  <c r="M120" i="6"/>
  <c r="M119" i="6"/>
  <c r="H122" i="6"/>
  <c r="H121" i="6"/>
  <c r="C114" i="4" l="1"/>
  <c r="Z30" i="4" s="1" a="1"/>
  <c r="Z30" i="4" s="1"/>
  <c r="H120" i="9"/>
  <c r="I125" i="10"/>
  <c r="D123" i="10"/>
  <c r="I126" i="10"/>
  <c r="D124" i="10"/>
  <c r="H124" i="10" s="1"/>
  <c r="D125" i="10"/>
  <c r="H125" i="10" s="1"/>
  <c r="D126" i="10"/>
  <c r="H126" i="10" s="1"/>
  <c r="I123" i="10"/>
  <c r="M123" i="10" s="1"/>
  <c r="I124" i="10"/>
  <c r="M124" i="10" s="1"/>
  <c r="W32" i="10" a="1"/>
  <c r="W32" i="10" s="1"/>
  <c r="H122" i="9"/>
  <c r="H119" i="9"/>
  <c r="L126" i="10"/>
  <c r="G124" i="10"/>
  <c r="G125" i="10"/>
  <c r="G126" i="10"/>
  <c r="L123" i="10"/>
  <c r="L124" i="10"/>
  <c r="L125" i="10"/>
  <c r="G123" i="10"/>
  <c r="Z32" i="10" a="1"/>
  <c r="Z32" i="10" s="1"/>
  <c r="H121" i="9"/>
  <c r="M122" i="9"/>
  <c r="AD30" i="4" a="1"/>
  <c r="AD30" i="4" s="1"/>
  <c r="M120" i="9"/>
  <c r="C120" i="9" s="1"/>
  <c r="M119" i="9"/>
  <c r="M121" i="9"/>
  <c r="C113" i="4"/>
  <c r="K115" i="4" s="1"/>
  <c r="C111" i="4"/>
  <c r="I118" i="4" s="1"/>
  <c r="Y31" i="5" a="1"/>
  <c r="Y31" i="5" s="1"/>
  <c r="C112" i="4"/>
  <c r="X30" i="4" s="1" a="1"/>
  <c r="X30" i="4" s="1"/>
  <c r="Z31" i="5" a="1"/>
  <c r="Z31" i="5" s="1"/>
  <c r="AC30" i="4" a="1"/>
  <c r="AC30" i="4" s="1"/>
  <c r="AB30" i="4" a="1"/>
  <c r="AB30" i="4" s="1"/>
  <c r="K121" i="5"/>
  <c r="F119" i="5"/>
  <c r="K122" i="5"/>
  <c r="F121" i="5"/>
  <c r="J120" i="5"/>
  <c r="E121" i="5"/>
  <c r="F122" i="5"/>
  <c r="D120" i="5"/>
  <c r="L118" i="4"/>
  <c r="L115" i="4"/>
  <c r="D119" i="5"/>
  <c r="L121" i="5"/>
  <c r="G120" i="5"/>
  <c r="I119" i="5"/>
  <c r="L117" i="4"/>
  <c r="K120" i="5"/>
  <c r="I122" i="5"/>
  <c r="AA30" i="4" a="1"/>
  <c r="AA30" i="4" s="1"/>
  <c r="L116" i="4"/>
  <c r="F120" i="5"/>
  <c r="W30" i="4" a="1"/>
  <c r="W30" i="4" s="1"/>
  <c r="J119" i="5"/>
  <c r="L122" i="5"/>
  <c r="I121" i="5"/>
  <c r="G122" i="5"/>
  <c r="D122" i="5"/>
  <c r="G121" i="5"/>
  <c r="G117" i="4"/>
  <c r="I120" i="5"/>
  <c r="D121" i="5"/>
  <c r="G119" i="5"/>
  <c r="G118" i="4"/>
  <c r="F116" i="4"/>
  <c r="G115" i="4"/>
  <c r="K116" i="4"/>
  <c r="L119" i="5"/>
  <c r="G116" i="4"/>
  <c r="AA32" i="9" a="1"/>
  <c r="AA32" i="9" s="1"/>
  <c r="J121" i="5"/>
  <c r="E122" i="5"/>
  <c r="E119" i="5"/>
  <c r="E120" i="5"/>
  <c r="X31" i="5" a="1"/>
  <c r="X31" i="5" s="1"/>
  <c r="H119" i="7"/>
  <c r="M122" i="7"/>
  <c r="H121" i="7"/>
  <c r="C122" i="8"/>
  <c r="AD32" i="8" a="1"/>
  <c r="AD32" i="8" s="1"/>
  <c r="C119" i="8"/>
  <c r="AA32" i="8" a="1"/>
  <c r="AA32" i="8" s="1"/>
  <c r="H120" i="7"/>
  <c r="C121" i="8"/>
  <c r="AC32" i="8" a="1"/>
  <c r="AC32" i="8" s="1"/>
  <c r="C120" i="8"/>
  <c r="AB32" i="8" a="1"/>
  <c r="AB32" i="8" s="1"/>
  <c r="H122" i="7"/>
  <c r="M119" i="7"/>
  <c r="M121" i="7"/>
  <c r="M120" i="7"/>
  <c r="C122" i="6"/>
  <c r="AD32" i="6" a="1"/>
  <c r="AD32" i="6" s="1"/>
  <c r="C121" i="6"/>
  <c r="AC32" i="6" a="1"/>
  <c r="AC32" i="6" s="1"/>
  <c r="C119" i="6"/>
  <c r="AA32" i="6" a="1"/>
  <c r="AA32" i="6" s="1"/>
  <c r="C120" i="6"/>
  <c r="AB32" i="6" a="1"/>
  <c r="AB32" i="6" s="1"/>
  <c r="C122" i="9" l="1"/>
  <c r="F115" i="4"/>
  <c r="F118" i="4"/>
  <c r="K118" i="4"/>
  <c r="F117" i="4"/>
  <c r="K117" i="4"/>
  <c r="C119" i="9"/>
  <c r="D124" i="9" s="1"/>
  <c r="AC33" i="10" a="1"/>
  <c r="AC33" i="10" s="1"/>
  <c r="AB32" i="9" a="1"/>
  <c r="AB32" i="9" s="1"/>
  <c r="C124" i="10"/>
  <c r="AB33" i="10" a="1"/>
  <c r="AB33" i="10" s="1"/>
  <c r="AD32" i="9" a="1"/>
  <c r="AD32" i="9" s="1"/>
  <c r="M126" i="10"/>
  <c r="C126" i="10" s="1"/>
  <c r="Y30" i="4" a="1"/>
  <c r="Y30" i="4" s="1"/>
  <c r="C121" i="9"/>
  <c r="K124" i="9" s="1"/>
  <c r="H123" i="10"/>
  <c r="M125" i="10"/>
  <c r="C125" i="10" s="1"/>
  <c r="D116" i="4"/>
  <c r="E117" i="4"/>
  <c r="AC32" i="9" a="1"/>
  <c r="AC32" i="9" s="1"/>
  <c r="D118" i="4"/>
  <c r="J117" i="4"/>
  <c r="I115" i="4"/>
  <c r="D115" i="4"/>
  <c r="E116" i="4"/>
  <c r="E118" i="4"/>
  <c r="D117" i="4"/>
  <c r="I117" i="4"/>
  <c r="J118" i="4"/>
  <c r="M118" i="4" s="1"/>
  <c r="J116" i="4"/>
  <c r="I116" i="4"/>
  <c r="M116" i="4" s="1"/>
  <c r="J115" i="4"/>
  <c r="E115" i="4"/>
  <c r="M122" i="5"/>
  <c r="M120" i="5"/>
  <c r="C119" i="7"/>
  <c r="D125" i="7" s="1"/>
  <c r="H120" i="5"/>
  <c r="H119" i="5"/>
  <c r="H122" i="5"/>
  <c r="H121" i="5"/>
  <c r="M121" i="5"/>
  <c r="M119" i="5"/>
  <c r="F125" i="9"/>
  <c r="Y32" i="9" a="1"/>
  <c r="Y32" i="9" s="1"/>
  <c r="E125" i="9"/>
  <c r="E126" i="9"/>
  <c r="J123" i="9"/>
  <c r="J124" i="9"/>
  <c r="J125" i="9"/>
  <c r="J126" i="9"/>
  <c r="E123" i="9"/>
  <c r="E124" i="9"/>
  <c r="X32" i="9" a="1"/>
  <c r="X32" i="9" s="1"/>
  <c r="D125" i="9"/>
  <c r="D126" i="9"/>
  <c r="I123" i="9"/>
  <c r="I124" i="9"/>
  <c r="I125" i="9"/>
  <c r="I126" i="9"/>
  <c r="L125" i="9"/>
  <c r="G126" i="9"/>
  <c r="L123" i="9"/>
  <c r="L124" i="9"/>
  <c r="L126" i="9"/>
  <c r="G123" i="9"/>
  <c r="G124" i="9"/>
  <c r="G125" i="9"/>
  <c r="Z32" i="9" a="1"/>
  <c r="Z32" i="9" s="1"/>
  <c r="AD32" i="7" a="1"/>
  <c r="AD32" i="7" s="1"/>
  <c r="AA32" i="7" a="1"/>
  <c r="AA32" i="7" s="1"/>
  <c r="C122" i="7"/>
  <c r="L123" i="7" s="1"/>
  <c r="AB32" i="7" a="1"/>
  <c r="AB32" i="7" s="1"/>
  <c r="C121" i="7"/>
  <c r="K123" i="7" s="1"/>
  <c r="C120" i="7"/>
  <c r="J126" i="7" s="1"/>
  <c r="AC32" i="7" a="1"/>
  <c r="AC32" i="7" s="1"/>
  <c r="J126" i="8"/>
  <c r="J125" i="8"/>
  <c r="J124" i="8"/>
  <c r="J123" i="8"/>
  <c r="E126" i="8"/>
  <c r="E125" i="8"/>
  <c r="E124" i="8"/>
  <c r="E123" i="8"/>
  <c r="X32" i="8" a="1"/>
  <c r="X32" i="8" s="1"/>
  <c r="L126" i="8"/>
  <c r="L125" i="8"/>
  <c r="L124" i="8"/>
  <c r="L123" i="8"/>
  <c r="G126" i="8"/>
  <c r="G125" i="8"/>
  <c r="G124" i="8"/>
  <c r="G123" i="8"/>
  <c r="Z32" i="8" a="1"/>
  <c r="Z32" i="8" s="1"/>
  <c r="K126" i="8"/>
  <c r="K125" i="8"/>
  <c r="K124" i="8"/>
  <c r="K123" i="8"/>
  <c r="F126" i="8"/>
  <c r="F125" i="8"/>
  <c r="F124" i="8"/>
  <c r="F123" i="8"/>
  <c r="Y32" i="8" a="1"/>
  <c r="Y32" i="8" s="1"/>
  <c r="I126" i="8"/>
  <c r="I125" i="8"/>
  <c r="I124" i="8"/>
  <c r="I123" i="8"/>
  <c r="D126" i="8"/>
  <c r="D125" i="8"/>
  <c r="D124" i="8"/>
  <c r="D123" i="8"/>
  <c r="W32" i="8" a="1"/>
  <c r="W32" i="8" s="1"/>
  <c r="E123" i="6"/>
  <c r="E124" i="6"/>
  <c r="E125" i="6"/>
  <c r="E126" i="6"/>
  <c r="J123" i="6"/>
  <c r="J124" i="6"/>
  <c r="J125" i="6"/>
  <c r="J126" i="6"/>
  <c r="X32" i="6" a="1"/>
  <c r="X32" i="6" s="1"/>
  <c r="F123" i="6"/>
  <c r="F124" i="6"/>
  <c r="F125" i="6"/>
  <c r="F126" i="6"/>
  <c r="K123" i="6"/>
  <c r="K124" i="6"/>
  <c r="K125" i="6"/>
  <c r="K126" i="6"/>
  <c r="Y32" i="6" a="1"/>
  <c r="Y32" i="6" s="1"/>
  <c r="I126" i="6"/>
  <c r="D123" i="6"/>
  <c r="D124" i="6"/>
  <c r="D125" i="6"/>
  <c r="D126" i="6"/>
  <c r="I123" i="6"/>
  <c r="I124" i="6"/>
  <c r="I125" i="6"/>
  <c r="W32" i="6" a="1"/>
  <c r="W32" i="6" s="1"/>
  <c r="G124" i="6"/>
  <c r="G125" i="6"/>
  <c r="G126" i="6"/>
  <c r="L123" i="6"/>
  <c r="L124" i="6"/>
  <c r="L125" i="6"/>
  <c r="L126" i="6"/>
  <c r="G123" i="6"/>
  <c r="Z32" i="6" a="1"/>
  <c r="Z32" i="6" s="1"/>
  <c r="D123" i="9" l="1"/>
  <c r="H115" i="4"/>
  <c r="W32" i="9" a="1"/>
  <c r="W32" i="9" s="1"/>
  <c r="H118" i="4"/>
  <c r="H116" i="4"/>
  <c r="I124" i="7"/>
  <c r="I125" i="7"/>
  <c r="M117" i="4"/>
  <c r="D123" i="7"/>
  <c r="H117" i="4"/>
  <c r="C117" i="4" s="1"/>
  <c r="F122" i="4" s="1"/>
  <c r="G130" i="10"/>
  <c r="L127" i="10"/>
  <c r="L128" i="10"/>
  <c r="L129" i="10"/>
  <c r="G127" i="10"/>
  <c r="L130" i="10"/>
  <c r="G128" i="10"/>
  <c r="G129" i="10"/>
  <c r="Z33" i="10" a="1"/>
  <c r="Z33" i="10" s="1"/>
  <c r="F124" i="9"/>
  <c r="H124" i="9" s="1"/>
  <c r="F123" i="9"/>
  <c r="H123" i="9" s="1"/>
  <c r="K126" i="9"/>
  <c r="M126" i="9" s="1"/>
  <c r="K125" i="9"/>
  <c r="M125" i="9" s="1"/>
  <c r="E129" i="10"/>
  <c r="E130" i="10"/>
  <c r="J127" i="10"/>
  <c r="J128" i="10"/>
  <c r="J129" i="10"/>
  <c r="E127" i="10"/>
  <c r="J130" i="10"/>
  <c r="E128" i="10"/>
  <c r="X33" i="10" a="1"/>
  <c r="X33" i="10" s="1"/>
  <c r="K123" i="9"/>
  <c r="M123" i="9" s="1"/>
  <c r="F126" i="9"/>
  <c r="H126" i="9" s="1"/>
  <c r="W32" i="7" a="1"/>
  <c r="W32" i="7" s="1"/>
  <c r="F129" i="10"/>
  <c r="F130" i="10"/>
  <c r="K127" i="10"/>
  <c r="K128" i="10"/>
  <c r="K129" i="10"/>
  <c r="F127" i="10"/>
  <c r="K130" i="10"/>
  <c r="F128" i="10"/>
  <c r="Y33" i="10" a="1"/>
  <c r="Y33" i="10" s="1"/>
  <c r="D124" i="7"/>
  <c r="AD33" i="10" a="1"/>
  <c r="AD33" i="10" s="1"/>
  <c r="C123" i="10"/>
  <c r="AA33" i="10" a="1"/>
  <c r="AA33" i="10" s="1"/>
  <c r="I126" i="7"/>
  <c r="C120" i="5"/>
  <c r="J123" i="5" s="1"/>
  <c r="AD32" i="5" a="1"/>
  <c r="AD32" i="5" s="1"/>
  <c r="I123" i="7"/>
  <c r="D126" i="7"/>
  <c r="M115" i="4"/>
  <c r="AA31" i="4" s="1" a="1"/>
  <c r="AA31" i="4" s="1"/>
  <c r="C116" i="4"/>
  <c r="X31" i="4" s="1" a="1"/>
  <c r="X31" i="4" s="1"/>
  <c r="AC32" i="5" a="1"/>
  <c r="AC32" i="5" s="1"/>
  <c r="AB32" i="5" a="1"/>
  <c r="AB32" i="5" s="1"/>
  <c r="C122" i="5"/>
  <c r="L123" i="5" s="1"/>
  <c r="AC31" i="4" a="1"/>
  <c r="AC31" i="4" s="1"/>
  <c r="AD31" i="4" a="1"/>
  <c r="AD31" i="4" s="1"/>
  <c r="C121" i="5"/>
  <c r="AA32" i="5" a="1"/>
  <c r="AA32" i="5" s="1"/>
  <c r="C118" i="4"/>
  <c r="Z31" i="4" s="1" a="1"/>
  <c r="Z31" i="4" s="1"/>
  <c r="C119" i="5"/>
  <c r="AB31" i="4" a="1"/>
  <c r="AB31" i="4" s="1"/>
  <c r="M124" i="9"/>
  <c r="H125" i="9"/>
  <c r="G126" i="7"/>
  <c r="G125" i="7"/>
  <c r="Z32" i="7" a="1"/>
  <c r="Z32" i="7" s="1"/>
  <c r="G124" i="7"/>
  <c r="G123" i="7"/>
  <c r="L126" i="7"/>
  <c r="L125" i="7"/>
  <c r="L124" i="7"/>
  <c r="X32" i="7" a="1"/>
  <c r="X32" i="7" s="1"/>
  <c r="E125" i="7"/>
  <c r="J125" i="7"/>
  <c r="J124" i="7"/>
  <c r="J123" i="7"/>
  <c r="M123" i="7" s="1"/>
  <c r="E126" i="7"/>
  <c r="Y32" i="7" a="1"/>
  <c r="Y32" i="7" s="1"/>
  <c r="F124" i="7"/>
  <c r="F126" i="7"/>
  <c r="F125" i="7"/>
  <c r="K126" i="7"/>
  <c r="F123" i="7"/>
  <c r="K125" i="7"/>
  <c r="E124" i="7"/>
  <c r="K124" i="7"/>
  <c r="E123" i="7"/>
  <c r="E120" i="4"/>
  <c r="E119" i="4"/>
  <c r="J120" i="4"/>
  <c r="J119" i="4"/>
  <c r="H123" i="8"/>
  <c r="H124" i="8"/>
  <c r="H125" i="8"/>
  <c r="H126" i="8"/>
  <c r="M123" i="8"/>
  <c r="M124" i="8"/>
  <c r="M125" i="8"/>
  <c r="M126" i="8"/>
  <c r="M126" i="6"/>
  <c r="H123" i="6"/>
  <c r="M125" i="6"/>
  <c r="M124" i="6"/>
  <c r="M123" i="6"/>
  <c r="H126" i="6"/>
  <c r="H125" i="6"/>
  <c r="H124" i="6"/>
  <c r="J124" i="5" l="1"/>
  <c r="J126" i="5"/>
  <c r="E125" i="5"/>
  <c r="E123" i="5"/>
  <c r="E124" i="5"/>
  <c r="J125" i="5"/>
  <c r="E126" i="5"/>
  <c r="L125" i="5"/>
  <c r="G126" i="5"/>
  <c r="L126" i="5"/>
  <c r="Z32" i="5" a="1"/>
  <c r="Z32" i="5" s="1"/>
  <c r="E121" i="4"/>
  <c r="C115" i="4"/>
  <c r="D122" i="4" s="1"/>
  <c r="E122" i="4"/>
  <c r="X32" i="5" a="1"/>
  <c r="X32" i="5" s="1"/>
  <c r="J121" i="4"/>
  <c r="D128" i="10"/>
  <c r="H128" i="10" s="1"/>
  <c r="D129" i="10"/>
  <c r="H129" i="10" s="1"/>
  <c r="D130" i="10"/>
  <c r="H130" i="10" s="1"/>
  <c r="I127" i="10"/>
  <c r="M127" i="10" s="1"/>
  <c r="I128" i="10"/>
  <c r="M128" i="10" s="1"/>
  <c r="I129" i="10"/>
  <c r="M129" i="10" s="1"/>
  <c r="D127" i="10"/>
  <c r="H127" i="10" s="1"/>
  <c r="I130" i="10"/>
  <c r="M130" i="10" s="1"/>
  <c r="W33" i="10" a="1"/>
  <c r="W33" i="10" s="1"/>
  <c r="G125" i="5"/>
  <c r="J122" i="4"/>
  <c r="G124" i="5"/>
  <c r="L124" i="5"/>
  <c r="G123" i="5"/>
  <c r="Y31" i="4" a="1"/>
  <c r="Y31" i="4" s="1"/>
  <c r="K119" i="4"/>
  <c r="F121" i="4"/>
  <c r="K122" i="4"/>
  <c r="K120" i="4"/>
  <c r="F120" i="4"/>
  <c r="F119" i="4"/>
  <c r="K121" i="4"/>
  <c r="K124" i="5"/>
  <c r="F124" i="5"/>
  <c r="K123" i="5"/>
  <c r="K125" i="5"/>
  <c r="F125" i="5"/>
  <c r="F126" i="5"/>
  <c r="K126" i="5"/>
  <c r="F123" i="5"/>
  <c r="Y32" i="5" a="1"/>
  <c r="Y32" i="5" s="1"/>
  <c r="L121" i="4"/>
  <c r="L119" i="4"/>
  <c r="G122" i="4"/>
  <c r="L122" i="4"/>
  <c r="G121" i="4"/>
  <c r="L120" i="4"/>
  <c r="G120" i="4"/>
  <c r="G119" i="4"/>
  <c r="D125" i="5"/>
  <c r="I125" i="5"/>
  <c r="I123" i="5"/>
  <c r="D123" i="5"/>
  <c r="I124" i="5"/>
  <c r="I126" i="5"/>
  <c r="D124" i="5"/>
  <c r="D126" i="5"/>
  <c r="W32" i="5" a="1"/>
  <c r="W32" i="5" s="1"/>
  <c r="C123" i="9"/>
  <c r="AA33" i="9" a="1"/>
  <c r="AA33" i="9" s="1"/>
  <c r="C124" i="9"/>
  <c r="AB33" i="9" a="1"/>
  <c r="AB33" i="9" s="1"/>
  <c r="C125" i="9"/>
  <c r="AC33" i="9" a="1"/>
  <c r="AC33" i="9" s="1"/>
  <c r="M126" i="7"/>
  <c r="C126" i="9"/>
  <c r="AD33" i="9" a="1"/>
  <c r="AD33" i="9" s="1"/>
  <c r="M125" i="7"/>
  <c r="M124" i="7"/>
  <c r="H125" i="7"/>
  <c r="H126" i="7"/>
  <c r="H123" i="7"/>
  <c r="C123" i="7" s="1"/>
  <c r="H124" i="7"/>
  <c r="C123" i="8"/>
  <c r="D127" i="8" s="1"/>
  <c r="C124" i="8"/>
  <c r="J130" i="8" s="1"/>
  <c r="AB33" i="8" a="1"/>
  <c r="AB33" i="8" s="1"/>
  <c r="AA33" i="8" a="1"/>
  <c r="AA33" i="8" s="1"/>
  <c r="C126" i="8"/>
  <c r="AD33" i="8" a="1"/>
  <c r="AD33" i="8" s="1"/>
  <c r="C125" i="8"/>
  <c r="AC33" i="8" a="1"/>
  <c r="AC33" i="8" s="1"/>
  <c r="C123" i="6"/>
  <c r="I127" i="6" s="1"/>
  <c r="C126" i="6"/>
  <c r="AD33" i="6" a="1"/>
  <c r="AD33" i="6" s="1"/>
  <c r="C124" i="6"/>
  <c r="AB33" i="6" a="1"/>
  <c r="AB33" i="6" s="1"/>
  <c r="C125" i="6"/>
  <c r="AC33" i="6" a="1"/>
  <c r="AC33" i="6" s="1"/>
  <c r="AA33" i="6" a="1"/>
  <c r="AA33" i="6" s="1"/>
  <c r="H122" i="4" l="1"/>
  <c r="I120" i="4"/>
  <c r="I119" i="4"/>
  <c r="M119" i="4" s="1"/>
  <c r="I122" i="4"/>
  <c r="W31" i="4" a="1"/>
  <c r="W31" i="4" s="1"/>
  <c r="D120" i="4"/>
  <c r="D119" i="4"/>
  <c r="C129" i="10"/>
  <c r="AC34" i="10" a="1"/>
  <c r="AC34" i="10" s="1"/>
  <c r="D121" i="4"/>
  <c r="H121" i="4" s="1"/>
  <c r="C127" i="10"/>
  <c r="AA34" i="10" a="1"/>
  <c r="AA34" i="10" s="1"/>
  <c r="C130" i="10"/>
  <c r="AD34" i="10" a="1"/>
  <c r="AD34" i="10" s="1"/>
  <c r="C128" i="10"/>
  <c r="AB34" i="10" a="1"/>
  <c r="AB34" i="10" s="1"/>
  <c r="I121" i="4"/>
  <c r="M121" i="4" s="1"/>
  <c r="M122" i="4"/>
  <c r="M120" i="4"/>
  <c r="C126" i="7"/>
  <c r="G129" i="7" s="1"/>
  <c r="H120" i="4"/>
  <c r="AB32" i="4" s="1" a="1"/>
  <c r="AB32" i="4" s="1"/>
  <c r="H123" i="5"/>
  <c r="AD32" i="4" a="1"/>
  <c r="AD32" i="4" s="1"/>
  <c r="H119" i="4"/>
  <c r="C119" i="4" s="1"/>
  <c r="H125" i="5"/>
  <c r="M124" i="5"/>
  <c r="AD33" i="7" a="1"/>
  <c r="AD33" i="7" s="1"/>
  <c r="M123" i="5"/>
  <c r="M125" i="5"/>
  <c r="C125" i="7"/>
  <c r="F130" i="7" s="1"/>
  <c r="C122" i="4"/>
  <c r="Z32" i="4" s="1" a="1"/>
  <c r="Z32" i="4" s="1"/>
  <c r="H126" i="5"/>
  <c r="H124" i="5"/>
  <c r="M126" i="5"/>
  <c r="C124" i="7"/>
  <c r="J128" i="7" s="1"/>
  <c r="AC33" i="7" a="1"/>
  <c r="AC33" i="7" s="1"/>
  <c r="K129" i="9"/>
  <c r="K128" i="9"/>
  <c r="F127" i="9"/>
  <c r="K130" i="9"/>
  <c r="F128" i="9"/>
  <c r="F129" i="9"/>
  <c r="F130" i="9"/>
  <c r="K127" i="9"/>
  <c r="Y33" i="9" a="1"/>
  <c r="Y33" i="9" s="1"/>
  <c r="E130" i="9"/>
  <c r="J128" i="9"/>
  <c r="J129" i="9"/>
  <c r="E127" i="9"/>
  <c r="J130" i="9"/>
  <c r="E128" i="9"/>
  <c r="E129" i="9"/>
  <c r="J127" i="9"/>
  <c r="X33" i="9" a="1"/>
  <c r="X33" i="9" s="1"/>
  <c r="L130" i="9"/>
  <c r="L129" i="9"/>
  <c r="G127" i="9"/>
  <c r="G128" i="9"/>
  <c r="G129" i="9"/>
  <c r="G130" i="9"/>
  <c r="L127" i="9"/>
  <c r="L128" i="9"/>
  <c r="Z33" i="9" a="1"/>
  <c r="Z33" i="9" s="1"/>
  <c r="D129" i="9"/>
  <c r="I127" i="9"/>
  <c r="I128" i="9"/>
  <c r="I129" i="9"/>
  <c r="D127" i="9"/>
  <c r="I130" i="9"/>
  <c r="D128" i="9"/>
  <c r="D130" i="9"/>
  <c r="W33" i="9" a="1"/>
  <c r="W33" i="9" s="1"/>
  <c r="I129" i="8"/>
  <c r="I130" i="8"/>
  <c r="I128" i="8"/>
  <c r="AB33" i="7" a="1"/>
  <c r="AB33" i="7" s="1"/>
  <c r="AA33" i="7" a="1"/>
  <c r="AA33" i="7" s="1"/>
  <c r="I127" i="8"/>
  <c r="D129" i="8"/>
  <c r="D130" i="8"/>
  <c r="X33" i="8" a="1"/>
  <c r="X33" i="8" s="1"/>
  <c r="E127" i="8"/>
  <c r="E128" i="8"/>
  <c r="E129" i="8"/>
  <c r="D128" i="8"/>
  <c r="E130" i="8"/>
  <c r="J127" i="8"/>
  <c r="J128" i="8"/>
  <c r="W33" i="8" a="1"/>
  <c r="W33" i="8" s="1"/>
  <c r="J129" i="8"/>
  <c r="K130" i="8"/>
  <c r="K129" i="8"/>
  <c r="K128" i="8"/>
  <c r="K127" i="8"/>
  <c r="F130" i="8"/>
  <c r="F129" i="8"/>
  <c r="F128" i="8"/>
  <c r="F127" i="8"/>
  <c r="Y33" i="8" a="1"/>
  <c r="Y33" i="8" s="1"/>
  <c r="D128" i="6"/>
  <c r="W33" i="6" a="1"/>
  <c r="W33" i="6" s="1"/>
  <c r="I129" i="6"/>
  <c r="D130" i="6"/>
  <c r="L130" i="8"/>
  <c r="L129" i="8"/>
  <c r="L128" i="8"/>
  <c r="L127" i="8"/>
  <c r="G130" i="8"/>
  <c r="G129" i="8"/>
  <c r="G128" i="8"/>
  <c r="G127" i="8"/>
  <c r="Z33" i="8" a="1"/>
  <c r="Z33" i="8" s="1"/>
  <c r="D129" i="6"/>
  <c r="I130" i="6"/>
  <c r="I128" i="6"/>
  <c r="D127" i="6"/>
  <c r="I128" i="7"/>
  <c r="I129" i="7"/>
  <c r="D127" i="7"/>
  <c r="I130" i="7"/>
  <c r="D128" i="7"/>
  <c r="D129" i="7"/>
  <c r="D130" i="7"/>
  <c r="I127" i="7"/>
  <c r="W33" i="7" a="1"/>
  <c r="W33" i="7" s="1"/>
  <c r="L129" i="7"/>
  <c r="G127" i="7"/>
  <c r="L130" i="7"/>
  <c r="G128" i="7"/>
  <c r="G130" i="7"/>
  <c r="L127" i="7"/>
  <c r="L128" i="7"/>
  <c r="J127" i="6"/>
  <c r="J128" i="6"/>
  <c r="J129" i="6"/>
  <c r="J130" i="6"/>
  <c r="E127" i="6"/>
  <c r="E128" i="6"/>
  <c r="E129" i="6"/>
  <c r="E130" i="6"/>
  <c r="X33" i="6" a="1"/>
  <c r="X33" i="6" s="1"/>
  <c r="K128" i="6"/>
  <c r="K129" i="6"/>
  <c r="K130" i="6"/>
  <c r="F127" i="6"/>
  <c r="F128" i="6"/>
  <c r="F129" i="6"/>
  <c r="F130" i="6"/>
  <c r="K127" i="6"/>
  <c r="Y33" i="6" a="1"/>
  <c r="Y33" i="6" s="1"/>
  <c r="L129" i="6"/>
  <c r="L130" i="6"/>
  <c r="G127" i="6"/>
  <c r="G128" i="6"/>
  <c r="G129" i="6"/>
  <c r="G130" i="6"/>
  <c r="L127" i="6"/>
  <c r="L128" i="6"/>
  <c r="Z33" i="6" a="1"/>
  <c r="Z33" i="6" s="1"/>
  <c r="Z33" i="7" l="1" a="1"/>
  <c r="Z33" i="7" s="1"/>
  <c r="J127" i="7"/>
  <c r="E129" i="7"/>
  <c r="E130" i="7"/>
  <c r="E128" i="7"/>
  <c r="C120" i="4"/>
  <c r="E123" i="4" s="1"/>
  <c r="W32" i="4" a="1"/>
  <c r="W32" i="4" s="1"/>
  <c r="D124" i="4"/>
  <c r="I123" i="4"/>
  <c r="C125" i="5"/>
  <c r="K129" i="5" s="1"/>
  <c r="C123" i="5"/>
  <c r="D127" i="5" s="1"/>
  <c r="AA32" i="4" a="1"/>
  <c r="AA32" i="4" s="1"/>
  <c r="X33" i="7" a="1"/>
  <c r="X33" i="7" s="1"/>
  <c r="C121" i="4"/>
  <c r="F124" i="4" s="1"/>
  <c r="AC32" i="4" a="1"/>
  <c r="AC32" i="4" s="1"/>
  <c r="J131" i="10"/>
  <c r="J132" i="10"/>
  <c r="J133" i="10"/>
  <c r="E131" i="10"/>
  <c r="J134" i="10"/>
  <c r="E132" i="10"/>
  <c r="E133" i="10"/>
  <c r="E134" i="10"/>
  <c r="X34" i="10" a="1"/>
  <c r="X34" i="10" s="1"/>
  <c r="L132" i="10"/>
  <c r="L133" i="10"/>
  <c r="G131" i="10"/>
  <c r="L134" i="10"/>
  <c r="G132" i="10"/>
  <c r="G133" i="10"/>
  <c r="G134" i="10"/>
  <c r="L131" i="10"/>
  <c r="Z34" i="10" a="1"/>
  <c r="Z34" i="10" s="1"/>
  <c r="D134" i="10"/>
  <c r="I131" i="10"/>
  <c r="I132" i="10"/>
  <c r="I133" i="10"/>
  <c r="D131" i="10"/>
  <c r="I134" i="10"/>
  <c r="D132" i="10"/>
  <c r="D133" i="10"/>
  <c r="W34" i="10" a="1"/>
  <c r="W34" i="10" s="1"/>
  <c r="I125" i="4"/>
  <c r="I124" i="4"/>
  <c r="D126" i="4"/>
  <c r="D123" i="4"/>
  <c r="D125" i="4"/>
  <c r="K132" i="10"/>
  <c r="K133" i="10"/>
  <c r="F131" i="10"/>
  <c r="K134" i="10"/>
  <c r="F132" i="10"/>
  <c r="F133" i="10"/>
  <c r="F134" i="10"/>
  <c r="K131" i="10"/>
  <c r="Y34" i="10" a="1"/>
  <c r="Y34" i="10" s="1"/>
  <c r="I126" i="4"/>
  <c r="K130" i="7"/>
  <c r="F128" i="7"/>
  <c r="H128" i="7" s="1"/>
  <c r="F127" i="7"/>
  <c r="K129" i="7"/>
  <c r="K125" i="4"/>
  <c r="AC33" i="5" a="1"/>
  <c r="AC33" i="5" s="1"/>
  <c r="F123" i="4"/>
  <c r="L123" i="4"/>
  <c r="G125" i="4"/>
  <c r="G123" i="4"/>
  <c r="G124" i="4"/>
  <c r="G126" i="4"/>
  <c r="K128" i="7"/>
  <c r="M128" i="7" s="1"/>
  <c r="F129" i="7"/>
  <c r="H129" i="7" s="1"/>
  <c r="Y33" i="7" a="1"/>
  <c r="Y33" i="7" s="1"/>
  <c r="K127" i="7"/>
  <c r="M127" i="7" s="1"/>
  <c r="L124" i="4"/>
  <c r="AA33" i="5" a="1"/>
  <c r="AA33" i="5" s="1"/>
  <c r="L125" i="4"/>
  <c r="L126" i="4"/>
  <c r="C126" i="5"/>
  <c r="C124" i="5"/>
  <c r="AB33" i="5" a="1"/>
  <c r="AB33" i="5" s="1"/>
  <c r="J130" i="7"/>
  <c r="AD33" i="5" a="1"/>
  <c r="AD33" i="5" s="1"/>
  <c r="E127" i="7"/>
  <c r="J129" i="7"/>
  <c r="H129" i="9"/>
  <c r="E126" i="4"/>
  <c r="M130" i="9"/>
  <c r="H127" i="9"/>
  <c r="H128" i="9"/>
  <c r="M129" i="9"/>
  <c r="M128" i="9"/>
  <c r="M127" i="9"/>
  <c r="H130" i="9"/>
  <c r="M127" i="8"/>
  <c r="M130" i="8"/>
  <c r="M129" i="8"/>
  <c r="M128" i="8"/>
  <c r="H128" i="8"/>
  <c r="H127" i="8"/>
  <c r="H129" i="8"/>
  <c r="H130" i="8"/>
  <c r="H130" i="7"/>
  <c r="M129" i="6"/>
  <c r="M130" i="6"/>
  <c r="H130" i="6"/>
  <c r="H129" i="6"/>
  <c r="H128" i="6"/>
  <c r="H127" i="6"/>
  <c r="M128" i="6"/>
  <c r="M127" i="6"/>
  <c r="E125" i="4" l="1"/>
  <c r="J123" i="4"/>
  <c r="J125" i="4"/>
  <c r="J126" i="4"/>
  <c r="F127" i="5"/>
  <c r="K127" i="5"/>
  <c r="F130" i="5"/>
  <c r="K128" i="5"/>
  <c r="D128" i="5"/>
  <c r="I130" i="5"/>
  <c r="W33" i="5" a="1"/>
  <c r="W33" i="5" s="1"/>
  <c r="D129" i="5"/>
  <c r="I127" i="5"/>
  <c r="K130" i="5"/>
  <c r="I129" i="5"/>
  <c r="D130" i="5"/>
  <c r="F129" i="5"/>
  <c r="Y33" i="5" a="1"/>
  <c r="Y33" i="5" s="1"/>
  <c r="F128" i="5"/>
  <c r="K123" i="4"/>
  <c r="M123" i="4" s="1"/>
  <c r="K124" i="4"/>
  <c r="F126" i="4"/>
  <c r="H126" i="4" s="1"/>
  <c r="I128" i="5"/>
  <c r="F125" i="4"/>
  <c r="H125" i="4" s="1"/>
  <c r="X32" i="4" a="1"/>
  <c r="X32" i="4" s="1"/>
  <c r="J124" i="4"/>
  <c r="E124" i="4"/>
  <c r="H124" i="4" s="1"/>
  <c r="M133" i="10"/>
  <c r="M131" i="10"/>
  <c r="K126" i="4"/>
  <c r="M126" i="4" s="1"/>
  <c r="Y32" i="4" a="1"/>
  <c r="Y32" i="4" s="1"/>
  <c r="M132" i="10"/>
  <c r="H134" i="10"/>
  <c r="H133" i="10"/>
  <c r="H132" i="10"/>
  <c r="M130" i="7"/>
  <c r="C130" i="7" s="1"/>
  <c r="M134" i="10"/>
  <c r="H131" i="10"/>
  <c r="H127" i="7"/>
  <c r="AA34" i="7" s="1" a="1"/>
  <c r="AA34" i="7" s="1"/>
  <c r="M129" i="7"/>
  <c r="C129" i="7" s="1"/>
  <c r="H123" i="4"/>
  <c r="C128" i="8"/>
  <c r="E133" i="8" s="1"/>
  <c r="M125" i="4"/>
  <c r="L130" i="5"/>
  <c r="G127" i="5"/>
  <c r="G129" i="5"/>
  <c r="L127" i="5"/>
  <c r="G128" i="5"/>
  <c r="L128" i="5"/>
  <c r="L129" i="5"/>
  <c r="G130" i="5"/>
  <c r="Z33" i="5" a="1"/>
  <c r="Z33" i="5" s="1"/>
  <c r="C128" i="9"/>
  <c r="J132" i="9" s="1"/>
  <c r="C129" i="9"/>
  <c r="K132" i="9" s="1"/>
  <c r="E130" i="5"/>
  <c r="J130" i="5"/>
  <c r="E129" i="5"/>
  <c r="E128" i="5"/>
  <c r="E127" i="5"/>
  <c r="X33" i="5" a="1"/>
  <c r="X33" i="5" s="1"/>
  <c r="J127" i="5"/>
  <c r="J128" i="5"/>
  <c r="J129" i="5"/>
  <c r="C130" i="8"/>
  <c r="G134" i="8" s="1"/>
  <c r="C129" i="8"/>
  <c r="F131" i="8" s="1"/>
  <c r="AC34" i="9" a="1"/>
  <c r="AC34" i="9" s="1"/>
  <c r="AA34" i="9" a="1"/>
  <c r="AA34" i="9" s="1"/>
  <c r="AC34" i="8" a="1"/>
  <c r="AC34" i="8" s="1"/>
  <c r="C130" i="9"/>
  <c r="AD34" i="9" a="1"/>
  <c r="AD34" i="9" s="1"/>
  <c r="AD34" i="8" a="1"/>
  <c r="AD34" i="8" s="1"/>
  <c r="C127" i="9"/>
  <c r="AB34" i="9" a="1"/>
  <c r="AB34" i="9" s="1"/>
  <c r="AA34" i="8" a="1"/>
  <c r="AA34" i="8" s="1"/>
  <c r="AB34" i="8" a="1"/>
  <c r="AB34" i="8" s="1"/>
  <c r="C127" i="8"/>
  <c r="D132" i="8" s="1"/>
  <c r="AD34" i="6" a="1"/>
  <c r="AD34" i="6" s="1"/>
  <c r="C130" i="6"/>
  <c r="G133" i="6" s="1"/>
  <c r="J134" i="8"/>
  <c r="AC34" i="6" a="1"/>
  <c r="AC34" i="6" s="1"/>
  <c r="C128" i="7"/>
  <c r="AB34" i="7" a="1"/>
  <c r="AB34" i="7" s="1"/>
  <c r="C129" i="6"/>
  <c r="F132" i="6" s="1"/>
  <c r="C127" i="6"/>
  <c r="I133" i="6" s="1"/>
  <c r="C128" i="6"/>
  <c r="J133" i="6" s="1"/>
  <c r="AA34" i="6" a="1"/>
  <c r="AA34" i="6" s="1"/>
  <c r="AB34" i="6" a="1"/>
  <c r="AB34" i="6" s="1"/>
  <c r="J133" i="8" l="1"/>
  <c r="M130" i="5"/>
  <c r="AC34" i="7" a="1"/>
  <c r="AC34" i="7" s="1"/>
  <c r="M124" i="4"/>
  <c r="AD33" i="4" a="1"/>
  <c r="AD33" i="4" s="1"/>
  <c r="C124" i="4"/>
  <c r="X33" i="4" s="1" a="1"/>
  <c r="X33" i="4" s="1"/>
  <c r="AB33" i="4" a="1"/>
  <c r="AB33" i="4" s="1"/>
  <c r="C126" i="4"/>
  <c r="Z33" i="4" s="1" a="1"/>
  <c r="Z33" i="4" s="1"/>
  <c r="AD34" i="7" a="1"/>
  <c r="AD34" i="7" s="1"/>
  <c r="C127" i="7"/>
  <c r="D132" i="7" s="1"/>
  <c r="C131" i="10"/>
  <c r="AA35" i="10" a="1"/>
  <c r="AA35" i="10" s="1"/>
  <c r="AC33" i="4" a="1"/>
  <c r="AC33" i="4" s="1"/>
  <c r="C132" i="10"/>
  <c r="AB35" i="10" a="1"/>
  <c r="AB35" i="10" s="1"/>
  <c r="C133" i="10"/>
  <c r="AC35" i="10" a="1"/>
  <c r="AC35" i="10" s="1"/>
  <c r="C134" i="10"/>
  <c r="AD35" i="10" a="1"/>
  <c r="AD35" i="10" s="1"/>
  <c r="AA33" i="4" a="1"/>
  <c r="AA33" i="4" s="1"/>
  <c r="C123" i="4"/>
  <c r="W33" i="4" s="1" a="1"/>
  <c r="W33" i="4" s="1"/>
  <c r="J132" i="8"/>
  <c r="C125" i="4"/>
  <c r="F128" i="4" s="1"/>
  <c r="X34" i="8" a="1"/>
  <c r="X34" i="8" s="1"/>
  <c r="E134" i="8"/>
  <c r="J131" i="8"/>
  <c r="M129" i="5"/>
  <c r="E131" i="8"/>
  <c r="E132" i="8"/>
  <c r="M127" i="5"/>
  <c r="H127" i="5"/>
  <c r="AA34" i="5" s="1" a="1"/>
  <c r="AA34" i="5" s="1"/>
  <c r="M128" i="5"/>
  <c r="H130" i="5"/>
  <c r="C130" i="5" s="1"/>
  <c r="L134" i="5" s="1"/>
  <c r="F134" i="8"/>
  <c r="L131" i="8"/>
  <c r="X34" i="9" a="1"/>
  <c r="X34" i="9" s="1"/>
  <c r="Y34" i="9" a="1"/>
  <c r="Y34" i="9" s="1"/>
  <c r="F132" i="8"/>
  <c r="F133" i="8"/>
  <c r="E134" i="9"/>
  <c r="F134" i="9"/>
  <c r="J131" i="9"/>
  <c r="K131" i="9"/>
  <c r="E133" i="9"/>
  <c r="K134" i="9"/>
  <c r="E132" i="9"/>
  <c r="F133" i="9"/>
  <c r="F132" i="9"/>
  <c r="J133" i="9"/>
  <c r="L132" i="8"/>
  <c r="K133" i="9"/>
  <c r="E131" i="9"/>
  <c r="H128" i="5"/>
  <c r="J134" i="9"/>
  <c r="F131" i="9"/>
  <c r="H129" i="5"/>
  <c r="L134" i="8"/>
  <c r="K131" i="8"/>
  <c r="K134" i="8"/>
  <c r="Z34" i="8" a="1"/>
  <c r="Z34" i="8" s="1"/>
  <c r="L133" i="8"/>
  <c r="G131" i="8"/>
  <c r="G132" i="8"/>
  <c r="Y34" i="8" a="1"/>
  <c r="Y34" i="8" s="1"/>
  <c r="G133" i="8"/>
  <c r="K132" i="8"/>
  <c r="K133" i="8"/>
  <c r="L130" i="4"/>
  <c r="G128" i="4"/>
  <c r="L134" i="6"/>
  <c r="Z34" i="6" a="1"/>
  <c r="Z34" i="6" s="1"/>
  <c r="I134" i="8"/>
  <c r="G131" i="6"/>
  <c r="L133" i="6"/>
  <c r="I131" i="8"/>
  <c r="I132" i="8"/>
  <c r="G130" i="4"/>
  <c r="L129" i="4"/>
  <c r="I133" i="8"/>
  <c r="L132" i="6"/>
  <c r="D134" i="8"/>
  <c r="I134" i="9"/>
  <c r="D134" i="9"/>
  <c r="I132" i="9"/>
  <c r="D131" i="9"/>
  <c r="I133" i="9"/>
  <c r="D132" i="9"/>
  <c r="D133" i="9"/>
  <c r="I131" i="9"/>
  <c r="W34" i="9" a="1"/>
  <c r="W34" i="9" s="1"/>
  <c r="G132" i="9"/>
  <c r="G131" i="9"/>
  <c r="L133" i="9"/>
  <c r="L134" i="9"/>
  <c r="G133" i="9"/>
  <c r="L131" i="9"/>
  <c r="G134" i="9"/>
  <c r="L132" i="9"/>
  <c r="Z34" i="9" a="1"/>
  <c r="Z34" i="9" s="1"/>
  <c r="L131" i="6"/>
  <c r="G134" i="6"/>
  <c r="G132" i="6"/>
  <c r="D133" i="8"/>
  <c r="W34" i="8" a="1"/>
  <c r="W34" i="8" s="1"/>
  <c r="D131" i="8"/>
  <c r="K134" i="6"/>
  <c r="I131" i="6"/>
  <c r="E133" i="6"/>
  <c r="Y34" i="6" a="1"/>
  <c r="Y34" i="6" s="1"/>
  <c r="E132" i="6"/>
  <c r="J134" i="6"/>
  <c r="F131" i="6"/>
  <c r="E131" i="6"/>
  <c r="K133" i="6"/>
  <c r="K132" i="6"/>
  <c r="K131" i="6"/>
  <c r="F134" i="6"/>
  <c r="W34" i="6" a="1"/>
  <c r="W34" i="6" s="1"/>
  <c r="F133" i="6"/>
  <c r="I132" i="6"/>
  <c r="E134" i="6"/>
  <c r="G133" i="7"/>
  <c r="G134" i="7"/>
  <c r="L131" i="7"/>
  <c r="L132" i="7"/>
  <c r="L133" i="7"/>
  <c r="G131" i="7"/>
  <c r="L134" i="7"/>
  <c r="G132" i="7"/>
  <c r="Z34" i="7" a="1"/>
  <c r="Z34" i="7" s="1"/>
  <c r="J134" i="7"/>
  <c r="E132" i="7"/>
  <c r="E133" i="7"/>
  <c r="E134" i="7"/>
  <c r="J131" i="7"/>
  <c r="J132" i="7"/>
  <c r="J133" i="7"/>
  <c r="E131" i="7"/>
  <c r="X34" i="7" a="1"/>
  <c r="X34" i="7" s="1"/>
  <c r="I132" i="7"/>
  <c r="F132" i="7"/>
  <c r="F133" i="7"/>
  <c r="F134" i="7"/>
  <c r="K131" i="7"/>
  <c r="K132" i="7"/>
  <c r="K133" i="7"/>
  <c r="F131" i="7"/>
  <c r="K134" i="7"/>
  <c r="Y34" i="7" a="1"/>
  <c r="Y34" i="7" s="1"/>
  <c r="D133" i="6"/>
  <c r="D134" i="6"/>
  <c r="D132" i="6"/>
  <c r="I134" i="6"/>
  <c r="D131" i="6"/>
  <c r="J131" i="6"/>
  <c r="X34" i="6" a="1"/>
  <c r="X34" i="6" s="1"/>
  <c r="J132" i="6"/>
  <c r="D128" i="4"/>
  <c r="D129" i="4"/>
  <c r="I130" i="4"/>
  <c r="I128" i="4"/>
  <c r="D130" i="4"/>
  <c r="J130" i="4"/>
  <c r="E130" i="4"/>
  <c r="J128" i="4"/>
  <c r="J127" i="4"/>
  <c r="E128" i="4"/>
  <c r="J129" i="4"/>
  <c r="E129" i="4"/>
  <c r="E127" i="4"/>
  <c r="I134" i="7" l="1"/>
  <c r="L127" i="4"/>
  <c r="I129" i="4"/>
  <c r="I127" i="4"/>
  <c r="D127" i="4"/>
  <c r="D131" i="7"/>
  <c r="Y33" i="4" a="1"/>
  <c r="Y33" i="4" s="1"/>
  <c r="K129" i="4"/>
  <c r="M129" i="4" s="1"/>
  <c r="K127" i="4"/>
  <c r="M127" i="4" s="1"/>
  <c r="K130" i="4"/>
  <c r="M130" i="4" s="1"/>
  <c r="F129" i="4"/>
  <c r="L128" i="4"/>
  <c r="W34" i="7" a="1"/>
  <c r="W34" i="7" s="1"/>
  <c r="I133" i="7"/>
  <c r="M133" i="7" s="1"/>
  <c r="K128" i="4"/>
  <c r="I131" i="7"/>
  <c r="M131" i="7" s="1"/>
  <c r="G129" i="4"/>
  <c r="D134" i="7"/>
  <c r="H134" i="7" s="1"/>
  <c r="D133" i="7"/>
  <c r="H133" i="7" s="1"/>
  <c r="F130" i="4"/>
  <c r="H130" i="4" s="1"/>
  <c r="F127" i="4"/>
  <c r="G127" i="4"/>
  <c r="AC34" i="5" a="1"/>
  <c r="AC34" i="5" s="1"/>
  <c r="L138" i="10"/>
  <c r="G136" i="10"/>
  <c r="G137" i="10"/>
  <c r="G138" i="10"/>
  <c r="L135" i="10"/>
  <c r="L136" i="10"/>
  <c r="L137" i="10"/>
  <c r="G135" i="10"/>
  <c r="Z35" i="10" a="1"/>
  <c r="Z35" i="10" s="1"/>
  <c r="F135" i="10"/>
  <c r="K138" i="10"/>
  <c r="F136" i="10"/>
  <c r="F137" i="10"/>
  <c r="F138" i="10"/>
  <c r="K135" i="10"/>
  <c r="K136" i="10"/>
  <c r="K137" i="10"/>
  <c r="Y35" i="10" a="1"/>
  <c r="Y35" i="10" s="1"/>
  <c r="J137" i="10"/>
  <c r="E135" i="10"/>
  <c r="J138" i="10"/>
  <c r="E136" i="10"/>
  <c r="E137" i="10"/>
  <c r="E138" i="10"/>
  <c r="J135" i="10"/>
  <c r="J136" i="10"/>
  <c r="X35" i="10" a="1"/>
  <c r="X35" i="10" s="1"/>
  <c r="I137" i="10"/>
  <c r="D135" i="10"/>
  <c r="I138" i="10"/>
  <c r="D136" i="10"/>
  <c r="D137" i="10"/>
  <c r="D138" i="10"/>
  <c r="I135" i="10"/>
  <c r="I136" i="10"/>
  <c r="W35" i="10" a="1"/>
  <c r="W35" i="10" s="1"/>
  <c r="C127" i="5"/>
  <c r="D134" i="5" s="1"/>
  <c r="AB34" i="5" a="1"/>
  <c r="AB34" i="5" s="1"/>
  <c r="AD34" i="5" a="1"/>
  <c r="AD34" i="5" s="1"/>
  <c r="L133" i="5"/>
  <c r="G133" i="5"/>
  <c r="Z34" i="5" a="1"/>
  <c r="Z34" i="5" s="1"/>
  <c r="G131" i="5"/>
  <c r="G134" i="5"/>
  <c r="C129" i="5"/>
  <c r="K131" i="5" s="1"/>
  <c r="G132" i="5"/>
  <c r="L131" i="5"/>
  <c r="L132" i="5"/>
  <c r="H132" i="8"/>
  <c r="M131" i="8"/>
  <c r="H131" i="8"/>
  <c r="H134" i="8"/>
  <c r="C128" i="5"/>
  <c r="J131" i="5" s="1"/>
  <c r="H133" i="8"/>
  <c r="M134" i="8"/>
  <c r="M131" i="9"/>
  <c r="H133" i="9"/>
  <c r="M133" i="8"/>
  <c r="M132" i="8"/>
  <c r="M133" i="6"/>
  <c r="H132" i="9"/>
  <c r="M133" i="9"/>
  <c r="H131" i="9"/>
  <c r="H132" i="6"/>
  <c r="M132" i="9"/>
  <c r="H134" i="9"/>
  <c r="M134" i="9"/>
  <c r="H133" i="6"/>
  <c r="M134" i="6"/>
  <c r="H131" i="6"/>
  <c r="M131" i="6"/>
  <c r="M132" i="6"/>
  <c r="H134" i="6"/>
  <c r="H131" i="7"/>
  <c r="M134" i="7"/>
  <c r="H132" i="7"/>
  <c r="M132" i="7"/>
  <c r="H128" i="4"/>
  <c r="AA35" i="8" l="1" a="1"/>
  <c r="AA35" i="8" s="1"/>
  <c r="M128" i="4"/>
  <c r="H129" i="4"/>
  <c r="I134" i="5"/>
  <c r="H127" i="4"/>
  <c r="D133" i="5"/>
  <c r="I131" i="5"/>
  <c r="M131" i="5" s="1"/>
  <c r="W34" i="5" a="1"/>
  <c r="W34" i="5" s="1"/>
  <c r="I132" i="5"/>
  <c r="K132" i="5"/>
  <c r="K134" i="5"/>
  <c r="D132" i="5"/>
  <c r="F131" i="5"/>
  <c r="M136" i="10"/>
  <c r="M135" i="10"/>
  <c r="H136" i="10"/>
  <c r="H138" i="10"/>
  <c r="M138" i="10"/>
  <c r="M137" i="10"/>
  <c r="H135" i="10"/>
  <c r="I133" i="5"/>
  <c r="D131" i="5"/>
  <c r="H137" i="10"/>
  <c r="AB35" i="8" a="1"/>
  <c r="AB35" i="8" s="1"/>
  <c r="C131" i="8"/>
  <c r="D137" i="8" s="1"/>
  <c r="J133" i="5"/>
  <c r="C132" i="8"/>
  <c r="J137" i="8" s="1"/>
  <c r="J134" i="5"/>
  <c r="J132" i="5"/>
  <c r="K133" i="5"/>
  <c r="F133" i="5"/>
  <c r="Y34" i="5" a="1"/>
  <c r="Y34" i="5" s="1"/>
  <c r="F134" i="5"/>
  <c r="F132" i="5"/>
  <c r="E131" i="5"/>
  <c r="AD35" i="8" a="1"/>
  <c r="AD35" i="8" s="1"/>
  <c r="E134" i="5"/>
  <c r="C133" i="8"/>
  <c r="K135" i="8" s="1"/>
  <c r="X34" i="5" a="1"/>
  <c r="X34" i="5" s="1"/>
  <c r="E133" i="5"/>
  <c r="E132" i="5"/>
  <c r="C134" i="8"/>
  <c r="G137" i="8" s="1"/>
  <c r="AC35" i="8" a="1"/>
  <c r="AC35" i="8" s="1"/>
  <c r="C133" i="9"/>
  <c r="K135" i="9" s="1"/>
  <c r="C133" i="6"/>
  <c r="F135" i="6" s="1"/>
  <c r="AC35" i="6" a="1"/>
  <c r="AC35" i="6" s="1"/>
  <c r="C132" i="9"/>
  <c r="AB35" i="9" a="1"/>
  <c r="AB35" i="9" s="1"/>
  <c r="C132" i="6"/>
  <c r="X35" i="6" s="1" a="1"/>
  <c r="X35" i="6" s="1"/>
  <c r="AC35" i="9" a="1"/>
  <c r="AC35" i="9" s="1"/>
  <c r="C134" i="9"/>
  <c r="AD35" i="9" a="1"/>
  <c r="AD35" i="9" s="1"/>
  <c r="C131" i="9"/>
  <c r="AA35" i="9" a="1"/>
  <c r="AA35" i="9" s="1"/>
  <c r="C131" i="6"/>
  <c r="D137" i="6" s="1"/>
  <c r="C134" i="6"/>
  <c r="G138" i="6" s="1"/>
  <c r="C134" i="7"/>
  <c r="G135" i="7" s="1"/>
  <c r="AB35" i="6" a="1"/>
  <c r="AB35" i="6" s="1"/>
  <c r="C131" i="7"/>
  <c r="D138" i="7" s="1"/>
  <c r="AA35" i="6" a="1"/>
  <c r="AA35" i="6" s="1"/>
  <c r="C128" i="4"/>
  <c r="X34" i="4" s="1" a="1"/>
  <c r="X34" i="4" s="1"/>
  <c r="AA35" i="7" a="1"/>
  <c r="AA35" i="7" s="1"/>
  <c r="C129" i="4"/>
  <c r="Y34" i="4" s="1" a="1"/>
  <c r="Y34" i="4" s="1"/>
  <c r="AD35" i="6" a="1"/>
  <c r="AD35" i="6" s="1"/>
  <c r="C133" i="7"/>
  <c r="AC35" i="7" a="1"/>
  <c r="AC35" i="7" s="1"/>
  <c r="C132" i="7"/>
  <c r="AB35" i="7" a="1"/>
  <c r="AB35" i="7" s="1"/>
  <c r="C130" i="4"/>
  <c r="Z34" i="4" s="1" a="1"/>
  <c r="Z34" i="4" s="1"/>
  <c r="AD35" i="7" a="1"/>
  <c r="AD35" i="7" s="1"/>
  <c r="C127" i="4"/>
  <c r="I134" i="4" s="1"/>
  <c r="AA34" i="4" a="1"/>
  <c r="AA34" i="4" s="1"/>
  <c r="AB34" i="4" a="1"/>
  <c r="AB34" i="4" s="1"/>
  <c r="AD34" i="4" a="1"/>
  <c r="AD34" i="4" s="1"/>
  <c r="AC34" i="4" a="1"/>
  <c r="AC34" i="4" s="1"/>
  <c r="M134" i="5" l="1"/>
  <c r="M132" i="5"/>
  <c r="I138" i="8"/>
  <c r="H131" i="5"/>
  <c r="L136" i="8"/>
  <c r="I136" i="8"/>
  <c r="L137" i="8"/>
  <c r="I135" i="8"/>
  <c r="M133" i="5"/>
  <c r="W35" i="8" a="1"/>
  <c r="W35" i="8" s="1"/>
  <c r="D136" i="8"/>
  <c r="C135" i="10"/>
  <c r="AA36" i="10" a="1"/>
  <c r="AA36" i="10" s="1"/>
  <c r="C137" i="10"/>
  <c r="AC36" i="10" a="1"/>
  <c r="AC36" i="10" s="1"/>
  <c r="Y35" i="8" a="1"/>
  <c r="Y35" i="8" s="1"/>
  <c r="F135" i="8"/>
  <c r="J135" i="8"/>
  <c r="E138" i="8"/>
  <c r="D138" i="8"/>
  <c r="J138" i="8"/>
  <c r="F137" i="8"/>
  <c r="E137" i="8"/>
  <c r="E135" i="8"/>
  <c r="J136" i="8"/>
  <c r="F136" i="8"/>
  <c r="E136" i="8"/>
  <c r="I137" i="8"/>
  <c r="C138" i="10"/>
  <c r="AD36" i="10" a="1"/>
  <c r="AD36" i="10" s="1"/>
  <c r="D135" i="8"/>
  <c r="C136" i="10"/>
  <c r="AB36" i="10" a="1"/>
  <c r="AB36" i="10" s="1"/>
  <c r="C131" i="5"/>
  <c r="D138" i="5" s="1"/>
  <c r="X35" i="8" a="1"/>
  <c r="X35" i="8" s="1"/>
  <c r="L135" i="8"/>
  <c r="E136" i="6"/>
  <c r="H132" i="5"/>
  <c r="AB35" i="5" s="1" a="1"/>
  <c r="AB35" i="5" s="1"/>
  <c r="H133" i="5"/>
  <c r="H134" i="5"/>
  <c r="AD35" i="5" s="1" a="1"/>
  <c r="AD35" i="5" s="1"/>
  <c r="K136" i="8"/>
  <c r="K137" i="8"/>
  <c r="K138" i="8"/>
  <c r="F138" i="8"/>
  <c r="L138" i="8"/>
  <c r="AA35" i="5" a="1"/>
  <c r="AA35" i="5" s="1"/>
  <c r="G138" i="8"/>
  <c r="Z35" i="8" a="1"/>
  <c r="Z35" i="8" s="1"/>
  <c r="Y35" i="6" a="1"/>
  <c r="Y35" i="6" s="1"/>
  <c r="G135" i="8"/>
  <c r="G136" i="8"/>
  <c r="F136" i="6"/>
  <c r="Y35" i="9" a="1"/>
  <c r="Y35" i="9" s="1"/>
  <c r="K137" i="9"/>
  <c r="K136" i="6"/>
  <c r="K138" i="6"/>
  <c r="K137" i="6"/>
  <c r="K135" i="6"/>
  <c r="F138" i="6"/>
  <c r="F137" i="6"/>
  <c r="K138" i="9"/>
  <c r="F137" i="9"/>
  <c r="F135" i="9"/>
  <c r="F136" i="9"/>
  <c r="K136" i="9"/>
  <c r="F138" i="9"/>
  <c r="E135" i="6"/>
  <c r="J138" i="6"/>
  <c r="E138" i="6"/>
  <c r="E137" i="6"/>
  <c r="J135" i="6"/>
  <c r="J136" i="6"/>
  <c r="J137" i="6"/>
  <c r="D137" i="9"/>
  <c r="D138" i="9"/>
  <c r="D135" i="9"/>
  <c r="I136" i="9"/>
  <c r="I138" i="9"/>
  <c r="D136" i="9"/>
  <c r="I135" i="9"/>
  <c r="I137" i="9"/>
  <c r="W35" i="9" a="1"/>
  <c r="W35" i="9" s="1"/>
  <c r="L135" i="9"/>
  <c r="L136" i="9"/>
  <c r="L137" i="9"/>
  <c r="G137" i="9"/>
  <c r="L138" i="9"/>
  <c r="G136" i="9"/>
  <c r="G138" i="9"/>
  <c r="G135" i="9"/>
  <c r="Z35" i="9" a="1"/>
  <c r="Z35" i="9" s="1"/>
  <c r="E137" i="9"/>
  <c r="E138" i="9"/>
  <c r="J135" i="9"/>
  <c r="E135" i="9"/>
  <c r="J136" i="9"/>
  <c r="J138" i="9"/>
  <c r="E136" i="9"/>
  <c r="J137" i="9"/>
  <c r="X35" i="9" a="1"/>
  <c r="X35" i="9" s="1"/>
  <c r="D135" i="6"/>
  <c r="I137" i="6"/>
  <c r="I136" i="6"/>
  <c r="Z35" i="6" a="1"/>
  <c r="Z35" i="6" s="1"/>
  <c r="G136" i="6"/>
  <c r="L138" i="6"/>
  <c r="I135" i="6"/>
  <c r="J132" i="4"/>
  <c r="G137" i="6"/>
  <c r="I138" i="7"/>
  <c r="D137" i="7"/>
  <c r="G135" i="6"/>
  <c r="L137" i="6"/>
  <c r="W35" i="6" a="1"/>
  <c r="W35" i="6" s="1"/>
  <c r="L135" i="6"/>
  <c r="D136" i="6"/>
  <c r="L135" i="7"/>
  <c r="L136" i="6"/>
  <c r="I138" i="6"/>
  <c r="J131" i="4"/>
  <c r="E133" i="4"/>
  <c r="D138" i="6"/>
  <c r="E131" i="4"/>
  <c r="Z35" i="7" a="1"/>
  <c r="Z35" i="7" s="1"/>
  <c r="J133" i="4"/>
  <c r="G138" i="7"/>
  <c r="E132" i="4"/>
  <c r="L136" i="7"/>
  <c r="G137" i="7"/>
  <c r="W35" i="7" a="1"/>
  <c r="W35" i="7" s="1"/>
  <c r="L138" i="7"/>
  <c r="D136" i="7"/>
  <c r="L137" i="7"/>
  <c r="D135" i="7"/>
  <c r="I137" i="7"/>
  <c r="F132" i="4"/>
  <c r="I136" i="7"/>
  <c r="G136" i="7"/>
  <c r="F131" i="4"/>
  <c r="F133" i="4"/>
  <c r="I135" i="7"/>
  <c r="K132" i="4"/>
  <c r="K134" i="4"/>
  <c r="K131" i="4"/>
  <c r="L131" i="4"/>
  <c r="J134" i="4"/>
  <c r="F134" i="4"/>
  <c r="K133" i="4"/>
  <c r="E134" i="4"/>
  <c r="L132" i="4"/>
  <c r="L134" i="4"/>
  <c r="G132" i="4"/>
  <c r="G131" i="4"/>
  <c r="L133" i="4"/>
  <c r="G134" i="4"/>
  <c r="D133" i="4"/>
  <c r="I131" i="4"/>
  <c r="I132" i="4"/>
  <c r="G133" i="4"/>
  <c r="D131" i="4"/>
  <c r="D134" i="4"/>
  <c r="D132" i="4"/>
  <c r="W34" i="4" a="1"/>
  <c r="W34" i="4" s="1"/>
  <c r="I133" i="4"/>
  <c r="E138" i="7"/>
  <c r="J135" i="7"/>
  <c r="J136" i="7"/>
  <c r="J137" i="7"/>
  <c r="E135" i="7"/>
  <c r="J138" i="7"/>
  <c r="E136" i="7"/>
  <c r="E137" i="7"/>
  <c r="X35" i="7" a="1"/>
  <c r="X35" i="7" s="1"/>
  <c r="F138" i="7"/>
  <c r="K135" i="7"/>
  <c r="K136" i="7"/>
  <c r="K137" i="7"/>
  <c r="F135" i="7"/>
  <c r="K138" i="7"/>
  <c r="F136" i="7"/>
  <c r="F137" i="7"/>
  <c r="Y35" i="7" a="1"/>
  <c r="Y35" i="7" s="1"/>
  <c r="H137" i="8" l="1"/>
  <c r="W35" i="5" a="1"/>
  <c r="W35" i="5" s="1"/>
  <c r="I136" i="5"/>
  <c r="D137" i="5"/>
  <c r="D136" i="5"/>
  <c r="I135" i="5"/>
  <c r="I138" i="5"/>
  <c r="D135" i="5"/>
  <c r="C132" i="5"/>
  <c r="E138" i="5" s="1"/>
  <c r="I137" i="5"/>
  <c r="H136" i="8"/>
  <c r="C133" i="5"/>
  <c r="K135" i="5" s="1"/>
  <c r="M136" i="8"/>
  <c r="C134" i="5"/>
  <c r="L137" i="5" s="1"/>
  <c r="M137" i="8"/>
  <c r="C137" i="8" s="1"/>
  <c r="F140" i="8" s="1"/>
  <c r="M135" i="8"/>
  <c r="H138" i="8"/>
  <c r="M138" i="8"/>
  <c r="E141" i="10"/>
  <c r="E142" i="10"/>
  <c r="J139" i="10"/>
  <c r="J140" i="10"/>
  <c r="J141" i="10"/>
  <c r="E139" i="10"/>
  <c r="J142" i="10"/>
  <c r="E140" i="10"/>
  <c r="X36" i="10" a="1"/>
  <c r="X36" i="10" s="1"/>
  <c r="G142" i="10"/>
  <c r="L139" i="10"/>
  <c r="L140" i="10"/>
  <c r="L141" i="10"/>
  <c r="G139" i="10"/>
  <c r="L142" i="10"/>
  <c r="G140" i="10"/>
  <c r="G141" i="10"/>
  <c r="Z36" i="10" a="1"/>
  <c r="Z36" i="10" s="1"/>
  <c r="H135" i="8"/>
  <c r="F141" i="10"/>
  <c r="F142" i="10"/>
  <c r="K139" i="10"/>
  <c r="K140" i="10"/>
  <c r="K141" i="10"/>
  <c r="F139" i="10"/>
  <c r="K142" i="10"/>
  <c r="F140" i="10"/>
  <c r="Y36" i="10" a="1"/>
  <c r="Y36" i="10" s="1"/>
  <c r="D140" i="10"/>
  <c r="D141" i="10"/>
  <c r="D142" i="10"/>
  <c r="I139" i="10"/>
  <c r="I140" i="10"/>
  <c r="I141" i="10"/>
  <c r="D139" i="10"/>
  <c r="I142" i="10"/>
  <c r="W36" i="10" a="1"/>
  <c r="W36" i="10" s="1"/>
  <c r="AC35" i="5" a="1"/>
  <c r="AC35" i="5" s="1"/>
  <c r="J138" i="5"/>
  <c r="X35" i="5" a="1"/>
  <c r="X35" i="5" s="1"/>
  <c r="L135" i="5"/>
  <c r="F137" i="5"/>
  <c r="H137" i="6"/>
  <c r="H138" i="6"/>
  <c r="H136" i="9"/>
  <c r="M138" i="9"/>
  <c r="M137" i="6"/>
  <c r="M137" i="9"/>
  <c r="M135" i="9"/>
  <c r="M136" i="6"/>
  <c r="M135" i="6"/>
  <c r="M136" i="9"/>
  <c r="H135" i="9"/>
  <c r="H138" i="9"/>
  <c r="H137" i="9"/>
  <c r="H135" i="6"/>
  <c r="M138" i="6"/>
  <c r="H136" i="6"/>
  <c r="M134" i="4"/>
  <c r="M132" i="4"/>
  <c r="M131" i="4"/>
  <c r="H136" i="7"/>
  <c r="H133" i="4"/>
  <c r="H134" i="4"/>
  <c r="H137" i="7"/>
  <c r="H131" i="4"/>
  <c r="H132" i="4"/>
  <c r="M138" i="7"/>
  <c r="M133" i="4"/>
  <c r="M137" i="7"/>
  <c r="M135" i="7"/>
  <c r="H138" i="7"/>
  <c r="M136" i="7"/>
  <c r="H135" i="7"/>
  <c r="J137" i="5" l="1"/>
  <c r="E135" i="5"/>
  <c r="E137" i="5"/>
  <c r="E136" i="5"/>
  <c r="J136" i="5"/>
  <c r="J135" i="5"/>
  <c r="F138" i="5"/>
  <c r="C136" i="8"/>
  <c r="J140" i="8" s="1"/>
  <c r="K138" i="5"/>
  <c r="Z35" i="5" a="1"/>
  <c r="Z35" i="5" s="1"/>
  <c r="G137" i="5"/>
  <c r="H137" i="5" s="1"/>
  <c r="AB36" i="8" a="1"/>
  <c r="AB36" i="8" s="1"/>
  <c r="G138" i="5"/>
  <c r="G135" i="5"/>
  <c r="AC36" i="8" a="1"/>
  <c r="AC36" i="8" s="1"/>
  <c r="G136" i="5"/>
  <c r="L138" i="5"/>
  <c r="Y35" i="5" a="1"/>
  <c r="Y35" i="5" s="1"/>
  <c r="F135" i="5"/>
  <c r="C138" i="8"/>
  <c r="G142" i="8" s="1"/>
  <c r="AD36" i="8" a="1"/>
  <c r="AD36" i="8" s="1"/>
  <c r="K137" i="5"/>
  <c r="M137" i="5" s="1"/>
  <c r="F136" i="5"/>
  <c r="K136" i="5"/>
  <c r="M136" i="5" s="1"/>
  <c r="L136" i="5"/>
  <c r="AA36" i="8" a="1"/>
  <c r="AA36" i="8" s="1"/>
  <c r="C135" i="8"/>
  <c r="D142" i="8" s="1"/>
  <c r="M141" i="10"/>
  <c r="H139" i="10"/>
  <c r="M139" i="10"/>
  <c r="M140" i="10"/>
  <c r="H141" i="10"/>
  <c r="H142" i="10"/>
  <c r="H140" i="10"/>
  <c r="M142" i="10"/>
  <c r="M135" i="5"/>
  <c r="C137" i="6"/>
  <c r="Y36" i="6" s="1" a="1"/>
  <c r="Y36" i="6" s="1"/>
  <c r="C136" i="6"/>
  <c r="J141" i="6" s="1"/>
  <c r="C135" i="6"/>
  <c r="D142" i="6" s="1"/>
  <c r="C138" i="6"/>
  <c r="G139" i="6" s="1"/>
  <c r="AB36" i="6" a="1"/>
  <c r="AB36" i="6" s="1"/>
  <c r="C136" i="9"/>
  <c r="E140" i="9" s="1"/>
  <c r="AC36" i="6" a="1"/>
  <c r="AC36" i="6" s="1"/>
  <c r="AA36" i="6" a="1"/>
  <c r="AA36" i="6" s="1"/>
  <c r="C138" i="9"/>
  <c r="AD36" i="9" a="1"/>
  <c r="AD36" i="9" s="1"/>
  <c r="X36" i="8" a="1"/>
  <c r="X36" i="8" s="1"/>
  <c r="AB36" i="9" a="1"/>
  <c r="AB36" i="9" s="1"/>
  <c r="C135" i="9"/>
  <c r="AA36" i="9" a="1"/>
  <c r="AA36" i="9" s="1"/>
  <c r="AD36" i="6" a="1"/>
  <c r="AD36" i="6" s="1"/>
  <c r="C137" i="9"/>
  <c r="AC36" i="9" a="1"/>
  <c r="AC36" i="9" s="1"/>
  <c r="E139" i="8"/>
  <c r="J142" i="8"/>
  <c r="J141" i="8"/>
  <c r="D140" i="8"/>
  <c r="I142" i="8"/>
  <c r="I141" i="8"/>
  <c r="K140" i="8"/>
  <c r="C134" i="4"/>
  <c r="Z35" i="4" s="1" a="1"/>
  <c r="Z35" i="4" s="1"/>
  <c r="AD35" i="4" a="1"/>
  <c r="AD35" i="4" s="1"/>
  <c r="Y36" i="8" a="1"/>
  <c r="Y36" i="8" s="1"/>
  <c r="K139" i="8"/>
  <c r="AB36" i="7" a="1"/>
  <c r="AB36" i="7" s="1"/>
  <c r="F142" i="8"/>
  <c r="C132" i="4"/>
  <c r="J136" i="4" s="1"/>
  <c r="F141" i="8"/>
  <c r="K142" i="8"/>
  <c r="K141" i="8"/>
  <c r="AA35" i="4" a="1"/>
  <c r="AA35" i="4" s="1"/>
  <c r="C131" i="4"/>
  <c r="W35" i="4" s="1" a="1"/>
  <c r="W35" i="4" s="1"/>
  <c r="C137" i="7"/>
  <c r="K141" i="7" s="1"/>
  <c r="AC35" i="4" a="1"/>
  <c r="AC35" i="4" s="1"/>
  <c r="F139" i="8"/>
  <c r="AD36" i="7" a="1"/>
  <c r="AD36" i="7" s="1"/>
  <c r="C133" i="4"/>
  <c r="Y35" i="4" s="1" a="1"/>
  <c r="Y35" i="4" s="1"/>
  <c r="C135" i="7"/>
  <c r="I142" i="7" s="1"/>
  <c r="AB35" i="4" a="1"/>
  <c r="AB35" i="4" s="1"/>
  <c r="AA36" i="7" a="1"/>
  <c r="AA36" i="7" s="1"/>
  <c r="AC36" i="7" a="1"/>
  <c r="AC36" i="7" s="1"/>
  <c r="C138" i="7"/>
  <c r="G141" i="7" s="1"/>
  <c r="C136" i="7"/>
  <c r="E142" i="7" s="1"/>
  <c r="E140" i="8" l="1"/>
  <c r="E142" i="8"/>
  <c r="E141" i="8"/>
  <c r="J139" i="8"/>
  <c r="D141" i="8"/>
  <c r="H138" i="5"/>
  <c r="H135" i="5"/>
  <c r="C135" i="5" s="1"/>
  <c r="I140" i="5" s="1"/>
  <c r="M138" i="5"/>
  <c r="C138" i="5" s="1"/>
  <c r="W36" i="8" a="1"/>
  <c r="W36" i="8" s="1"/>
  <c r="G141" i="8"/>
  <c r="H141" i="8" s="1"/>
  <c r="Z36" i="8" a="1"/>
  <c r="Z36" i="8" s="1"/>
  <c r="I140" i="8"/>
  <c r="M140" i="8" s="1"/>
  <c r="H136" i="5"/>
  <c r="C136" i="5" s="1"/>
  <c r="E142" i="5" s="1"/>
  <c r="L142" i="8"/>
  <c r="C137" i="5"/>
  <c r="K140" i="5" s="1"/>
  <c r="D139" i="8"/>
  <c r="L141" i="8"/>
  <c r="M141" i="8" s="1"/>
  <c r="C139" i="10"/>
  <c r="I146" i="10" s="1"/>
  <c r="G140" i="8"/>
  <c r="L140" i="8"/>
  <c r="AD36" i="5" a="1"/>
  <c r="AD36" i="5" s="1"/>
  <c r="L139" i="8"/>
  <c r="G139" i="8"/>
  <c r="AA37" i="10" a="1"/>
  <c r="AA37" i="10" s="1"/>
  <c r="I139" i="8"/>
  <c r="F140" i="6"/>
  <c r="F139" i="6"/>
  <c r="F142" i="6"/>
  <c r="AC36" i="5" a="1"/>
  <c r="AC36" i="5" s="1"/>
  <c r="C140" i="10"/>
  <c r="AB37" i="10" a="1"/>
  <c r="AB37" i="10" s="1"/>
  <c r="C142" i="10"/>
  <c r="AD37" i="10" a="1"/>
  <c r="AD37" i="10" s="1"/>
  <c r="C141" i="10"/>
  <c r="AC37" i="10" a="1"/>
  <c r="AC37" i="10" s="1"/>
  <c r="AA36" i="5" a="1"/>
  <c r="AA36" i="5" s="1"/>
  <c r="K141" i="6"/>
  <c r="K140" i="6"/>
  <c r="E139" i="6"/>
  <c r="E142" i="6"/>
  <c r="K139" i="6"/>
  <c r="L141" i="6"/>
  <c r="F141" i="6"/>
  <c r="E140" i="6"/>
  <c r="K142" i="6"/>
  <c r="J140" i="6"/>
  <c r="J142" i="6"/>
  <c r="E141" i="6"/>
  <c r="I142" i="6"/>
  <c r="D140" i="6"/>
  <c r="J139" i="6"/>
  <c r="D141" i="6"/>
  <c r="D139" i="6"/>
  <c r="I141" i="6"/>
  <c r="I139" i="6"/>
  <c r="Z36" i="6" a="1"/>
  <c r="Z36" i="6" s="1"/>
  <c r="L140" i="6"/>
  <c r="L139" i="6"/>
  <c r="G141" i="6"/>
  <c r="G142" i="6"/>
  <c r="W36" i="6" a="1"/>
  <c r="W36" i="6" s="1"/>
  <c r="L142" i="6"/>
  <c r="G140" i="6"/>
  <c r="I140" i="6"/>
  <c r="X36" i="6" a="1"/>
  <c r="X36" i="6" s="1"/>
  <c r="Y36" i="5" a="1"/>
  <c r="Y36" i="5" s="1"/>
  <c r="J142" i="9"/>
  <c r="X36" i="9" a="1"/>
  <c r="X36" i="9" s="1"/>
  <c r="J141" i="9"/>
  <c r="J139" i="9"/>
  <c r="J140" i="9"/>
  <c r="E142" i="9"/>
  <c r="E139" i="9"/>
  <c r="E141" i="9"/>
  <c r="H142" i="8"/>
  <c r="G138" i="4"/>
  <c r="G137" i="4"/>
  <c r="L137" i="4"/>
  <c r="L138" i="4"/>
  <c r="G136" i="4"/>
  <c r="G135" i="4"/>
  <c r="L135" i="4"/>
  <c r="F139" i="9"/>
  <c r="F140" i="9"/>
  <c r="F141" i="9"/>
  <c r="F142" i="9"/>
  <c r="K141" i="9"/>
  <c r="K139" i="9"/>
  <c r="K142" i="9"/>
  <c r="K140" i="9"/>
  <c r="Y36" i="9" a="1"/>
  <c r="Y36" i="9" s="1"/>
  <c r="G139" i="9"/>
  <c r="G140" i="9"/>
  <c r="G141" i="9"/>
  <c r="G142" i="9"/>
  <c r="L139" i="9"/>
  <c r="L140" i="9"/>
  <c r="L142" i="9"/>
  <c r="L141" i="9"/>
  <c r="Z36" i="9" a="1"/>
  <c r="Z36" i="9" s="1"/>
  <c r="H140" i="8"/>
  <c r="I141" i="9"/>
  <c r="I142" i="9"/>
  <c r="D139" i="9"/>
  <c r="D140" i="9"/>
  <c r="D141" i="9"/>
  <c r="D142" i="9"/>
  <c r="I139" i="9"/>
  <c r="I140" i="9"/>
  <c r="W36" i="9" a="1"/>
  <c r="W36" i="9" s="1"/>
  <c r="L136" i="4"/>
  <c r="I136" i="4"/>
  <c r="M142" i="8"/>
  <c r="I140" i="7"/>
  <c r="W36" i="7" a="1"/>
  <c r="W36" i="7" s="1"/>
  <c r="K137" i="4"/>
  <c r="F137" i="4"/>
  <c r="K135" i="4"/>
  <c r="F138" i="4"/>
  <c r="J138" i="4"/>
  <c r="K138" i="4"/>
  <c r="E135" i="4"/>
  <c r="E137" i="4"/>
  <c r="F136" i="4"/>
  <c r="G139" i="7"/>
  <c r="D140" i="7"/>
  <c r="J135" i="4"/>
  <c r="D139" i="7"/>
  <c r="E136" i="4"/>
  <c r="I141" i="7"/>
  <c r="E138" i="4"/>
  <c r="K139" i="7"/>
  <c r="D137" i="4"/>
  <c r="I138" i="4"/>
  <c r="D135" i="4"/>
  <c r="Y36" i="7" a="1"/>
  <c r="Y36" i="7" s="1"/>
  <c r="K136" i="4"/>
  <c r="K140" i="7"/>
  <c r="J137" i="4"/>
  <c r="F135" i="4"/>
  <c r="F142" i="7"/>
  <c r="D136" i="4"/>
  <c r="X35" i="4" a="1"/>
  <c r="X35" i="4" s="1"/>
  <c r="F141" i="7"/>
  <c r="I137" i="4"/>
  <c r="K142" i="7"/>
  <c r="F140" i="7"/>
  <c r="D138" i="4"/>
  <c r="I135" i="4"/>
  <c r="F139" i="7"/>
  <c r="L142" i="7"/>
  <c r="I139" i="7"/>
  <c r="D142" i="7"/>
  <c r="D141" i="7"/>
  <c r="L141" i="7"/>
  <c r="J139" i="7"/>
  <c r="Z36" i="7" a="1"/>
  <c r="Z36" i="7" s="1"/>
  <c r="L140" i="7"/>
  <c r="G140" i="7"/>
  <c r="X36" i="7" a="1"/>
  <c r="X36" i="7" s="1"/>
  <c r="G142" i="7"/>
  <c r="J142" i="7"/>
  <c r="L139" i="7"/>
  <c r="E140" i="7"/>
  <c r="E139" i="7"/>
  <c r="J141" i="7"/>
  <c r="J140" i="7"/>
  <c r="E141" i="7"/>
  <c r="M139" i="8" l="1"/>
  <c r="H139" i="8"/>
  <c r="I144" i="10"/>
  <c r="L141" i="5"/>
  <c r="G139" i="5"/>
  <c r="L142" i="5"/>
  <c r="L140" i="5"/>
  <c r="G140" i="5"/>
  <c r="G142" i="5"/>
  <c r="L139" i="5"/>
  <c r="G141" i="5"/>
  <c r="Z36" i="5" a="1"/>
  <c r="Z36" i="5" s="1"/>
  <c r="F142" i="5"/>
  <c r="F141" i="5"/>
  <c r="K142" i="5"/>
  <c r="F139" i="5"/>
  <c r="K141" i="5"/>
  <c r="AB36" i="5" a="1"/>
  <c r="AB36" i="5" s="1"/>
  <c r="D143" i="10"/>
  <c r="I145" i="10"/>
  <c r="X36" i="5" a="1"/>
  <c r="X36" i="5" s="1"/>
  <c r="I143" i="10"/>
  <c r="J139" i="5"/>
  <c r="D146" i="10"/>
  <c r="E141" i="5"/>
  <c r="W37" i="10" a="1"/>
  <c r="W37" i="10" s="1"/>
  <c r="K139" i="5"/>
  <c r="D145" i="10"/>
  <c r="D144" i="10"/>
  <c r="F140" i="5"/>
  <c r="D141" i="5"/>
  <c r="I139" i="5"/>
  <c r="D139" i="5"/>
  <c r="W36" i="5" a="1"/>
  <c r="W36" i="5" s="1"/>
  <c r="D142" i="5"/>
  <c r="I141" i="5"/>
  <c r="M141" i="5" s="1"/>
  <c r="D140" i="5"/>
  <c r="I142" i="5"/>
  <c r="J142" i="5"/>
  <c r="J140" i="5"/>
  <c r="E139" i="5"/>
  <c r="E140" i="5"/>
  <c r="J141" i="5"/>
  <c r="H139" i="6"/>
  <c r="M141" i="6"/>
  <c r="K144" i="10"/>
  <c r="K145" i="10"/>
  <c r="F143" i="10"/>
  <c r="K146" i="10"/>
  <c r="F144" i="10"/>
  <c r="F145" i="10"/>
  <c r="F146" i="10"/>
  <c r="K143" i="10"/>
  <c r="Y37" i="10" a="1"/>
  <c r="Y37" i="10" s="1"/>
  <c r="H142" i="6"/>
  <c r="M142" i="6"/>
  <c r="L144" i="10"/>
  <c r="L145" i="10"/>
  <c r="G143" i="10"/>
  <c r="L146" i="10"/>
  <c r="G144" i="10"/>
  <c r="G145" i="10"/>
  <c r="G146" i="10"/>
  <c r="L143" i="10"/>
  <c r="Z37" i="10" a="1"/>
  <c r="Z37" i="10" s="1"/>
  <c r="J143" i="10"/>
  <c r="J144" i="10"/>
  <c r="J145" i="10"/>
  <c r="E143" i="10"/>
  <c r="J146" i="10"/>
  <c r="E144" i="10"/>
  <c r="E145" i="10"/>
  <c r="E146" i="10"/>
  <c r="X37" i="10" a="1"/>
  <c r="X37" i="10" s="1"/>
  <c r="H141" i="6"/>
  <c r="M139" i="6"/>
  <c r="H140" i="6"/>
  <c r="M140" i="6"/>
  <c r="C140" i="6" s="1"/>
  <c r="C139" i="8"/>
  <c r="I143" i="8" s="1"/>
  <c r="AB37" i="8" a="1"/>
  <c r="AB37" i="8" s="1"/>
  <c r="AC37" i="8" a="1"/>
  <c r="AC37" i="8" s="1"/>
  <c r="C142" i="8"/>
  <c r="G143" i="8" s="1"/>
  <c r="M142" i="9"/>
  <c r="M141" i="9"/>
  <c r="H139" i="9"/>
  <c r="C141" i="8"/>
  <c r="F143" i="8" s="1"/>
  <c r="C140" i="8"/>
  <c r="E144" i="8" s="1"/>
  <c r="H141" i="9"/>
  <c r="AD37" i="8" a="1"/>
  <c r="AD37" i="8" s="1"/>
  <c r="H140" i="9"/>
  <c r="M136" i="4"/>
  <c r="M140" i="9"/>
  <c r="AA37" i="8" a="1"/>
  <c r="AA37" i="8" s="1"/>
  <c r="M139" i="9"/>
  <c r="H142" i="9"/>
  <c r="M135" i="4"/>
  <c r="M138" i="4"/>
  <c r="H136" i="4"/>
  <c r="H139" i="7"/>
  <c r="M141" i="7"/>
  <c r="H138" i="4"/>
  <c r="H137" i="4"/>
  <c r="M137" i="4"/>
  <c r="H135" i="4"/>
  <c r="H141" i="7"/>
  <c r="M140" i="7"/>
  <c r="M142" i="7"/>
  <c r="H142" i="7"/>
  <c r="M139" i="7"/>
  <c r="H140" i="7"/>
  <c r="M139" i="5" l="1"/>
  <c r="H142" i="5"/>
  <c r="H141" i="5"/>
  <c r="C141" i="5" s="1"/>
  <c r="M143" i="10"/>
  <c r="H139" i="5"/>
  <c r="C139" i="5" s="1"/>
  <c r="M140" i="5"/>
  <c r="M142" i="5"/>
  <c r="C142" i="5" s="1"/>
  <c r="L146" i="5" s="1"/>
  <c r="H140" i="5"/>
  <c r="C140" i="5" s="1"/>
  <c r="AB37" i="5" a="1"/>
  <c r="AB37" i="5" s="1"/>
  <c r="H143" i="10"/>
  <c r="AA38" i="10" s="1" a="1"/>
  <c r="AA38" i="10" s="1"/>
  <c r="AD37" i="6" a="1"/>
  <c r="AD37" i="6" s="1"/>
  <c r="M144" i="10"/>
  <c r="AA37" i="6" a="1"/>
  <c r="AA37" i="6" s="1"/>
  <c r="C141" i="6"/>
  <c r="AC37" i="6" a="1"/>
  <c r="AC37" i="6" s="1"/>
  <c r="M145" i="10"/>
  <c r="AB37" i="6" a="1"/>
  <c r="AB37" i="6" s="1"/>
  <c r="C139" i="6"/>
  <c r="D144" i="6" s="1"/>
  <c r="C142" i="6"/>
  <c r="L146" i="6" s="1"/>
  <c r="H146" i="10"/>
  <c r="M146" i="10"/>
  <c r="H145" i="10"/>
  <c r="H144" i="10"/>
  <c r="C143" i="10"/>
  <c r="D144" i="8"/>
  <c r="I145" i="8"/>
  <c r="D143" i="8"/>
  <c r="I146" i="8"/>
  <c r="D145" i="8"/>
  <c r="AA37" i="5" a="1"/>
  <c r="AA37" i="5" s="1"/>
  <c r="I144" i="8"/>
  <c r="K144" i="8"/>
  <c r="D146" i="8"/>
  <c r="F144" i="8"/>
  <c r="AD37" i="5" a="1"/>
  <c r="AD37" i="5" s="1"/>
  <c r="AC37" i="5" a="1"/>
  <c r="AC37" i="5" s="1"/>
  <c r="G146" i="8"/>
  <c r="Z37" i="8" a="1"/>
  <c r="Z37" i="8" s="1"/>
  <c r="W37" i="8" a="1"/>
  <c r="W37" i="8" s="1"/>
  <c r="L143" i="8"/>
  <c r="L144" i="8"/>
  <c r="G145" i="8"/>
  <c r="L146" i="8"/>
  <c r="AC37" i="9" a="1"/>
  <c r="AC37" i="9" s="1"/>
  <c r="G144" i="8"/>
  <c r="L145" i="8"/>
  <c r="E145" i="8"/>
  <c r="C138" i="4"/>
  <c r="Z36" i="4" s="1" a="1"/>
  <c r="Z36" i="4" s="1"/>
  <c r="J143" i="8"/>
  <c r="X37" i="8" a="1"/>
  <c r="X37" i="8" s="1"/>
  <c r="C136" i="4"/>
  <c r="X36" i="4" s="1" a="1"/>
  <c r="X36" i="4" s="1"/>
  <c r="C141" i="9"/>
  <c r="K143" i="9" s="1"/>
  <c r="K146" i="8"/>
  <c r="AB36" i="4" a="1"/>
  <c r="AB36" i="4" s="1"/>
  <c r="Y37" i="8" a="1"/>
  <c r="Y37" i="8" s="1"/>
  <c r="K143" i="8"/>
  <c r="C139" i="7"/>
  <c r="D143" i="7" s="1"/>
  <c r="F146" i="8"/>
  <c r="F145" i="8"/>
  <c r="J145" i="8"/>
  <c r="C139" i="9"/>
  <c r="I145" i="9" s="1"/>
  <c r="K145" i="8"/>
  <c r="C140" i="9"/>
  <c r="E144" i="9" s="1"/>
  <c r="C141" i="7"/>
  <c r="Y37" i="7" s="1" a="1"/>
  <c r="Y37" i="7" s="1"/>
  <c r="AD36" i="4" a="1"/>
  <c r="AD36" i="4" s="1"/>
  <c r="J146" i="8"/>
  <c r="E146" i="8"/>
  <c r="J144" i="8"/>
  <c r="E143" i="8"/>
  <c r="C142" i="9"/>
  <c r="AD37" i="9" a="1"/>
  <c r="AD37" i="9" s="1"/>
  <c r="C135" i="4"/>
  <c r="W36" i="4" s="1" a="1"/>
  <c r="W36" i="4" s="1"/>
  <c r="AC36" i="4" a="1"/>
  <c r="AC36" i="4" s="1"/>
  <c r="AC37" i="7" a="1"/>
  <c r="AC37" i="7" s="1"/>
  <c r="AA36" i="4" a="1"/>
  <c r="AA36" i="4" s="1"/>
  <c r="AA37" i="9" a="1"/>
  <c r="AA37" i="9" s="1"/>
  <c r="AB37" i="9" a="1"/>
  <c r="AB37" i="9" s="1"/>
  <c r="L144" i="5"/>
  <c r="C137" i="4"/>
  <c r="Y36" i="4" s="1" a="1"/>
  <c r="Y36" i="4" s="1"/>
  <c r="G143" i="5"/>
  <c r="AD37" i="7" a="1"/>
  <c r="AD37" i="7" s="1"/>
  <c r="C142" i="7"/>
  <c r="G145" i="7" s="1"/>
  <c r="G146" i="5"/>
  <c r="AA37" i="7" a="1"/>
  <c r="AA37" i="7" s="1"/>
  <c r="C140" i="7"/>
  <c r="E146" i="7" s="1"/>
  <c r="AB37" i="7" a="1"/>
  <c r="AB37" i="7" s="1"/>
  <c r="E146" i="6"/>
  <c r="J144" i="6"/>
  <c r="E143" i="6"/>
  <c r="J145" i="6"/>
  <c r="E144" i="6"/>
  <c r="J146" i="6"/>
  <c r="E145" i="6"/>
  <c r="J143" i="6"/>
  <c r="X37" i="6" a="1"/>
  <c r="X37" i="6" s="1"/>
  <c r="K144" i="6"/>
  <c r="F143" i="6"/>
  <c r="K145" i="6"/>
  <c r="F144" i="6"/>
  <c r="K146" i="6"/>
  <c r="F145" i="6"/>
  <c r="K143" i="6"/>
  <c r="F146" i="6"/>
  <c r="Y37" i="6" a="1"/>
  <c r="Y37" i="6" s="1"/>
  <c r="I145" i="6"/>
  <c r="Z37" i="6" l="1" a="1"/>
  <c r="Z37" i="6" s="1"/>
  <c r="G143" i="6"/>
  <c r="Z37" i="5" a="1"/>
  <c r="Z37" i="5" s="1"/>
  <c r="G144" i="5"/>
  <c r="E146" i="5"/>
  <c r="E145" i="5"/>
  <c r="D144" i="5"/>
  <c r="D143" i="5"/>
  <c r="F145" i="5"/>
  <c r="K145" i="5"/>
  <c r="K143" i="5"/>
  <c r="F143" i="5"/>
  <c r="F146" i="5"/>
  <c r="G145" i="5"/>
  <c r="L143" i="5"/>
  <c r="L145" i="6"/>
  <c r="M145" i="6" s="1"/>
  <c r="L145" i="5"/>
  <c r="I144" i="6"/>
  <c r="D143" i="6"/>
  <c r="AB38" i="10" a="1"/>
  <c r="AB38" i="10" s="1"/>
  <c r="D146" i="6"/>
  <c r="I143" i="6"/>
  <c r="M143" i="6" s="1"/>
  <c r="D145" i="6"/>
  <c r="W37" i="6" a="1"/>
  <c r="W37" i="6" s="1"/>
  <c r="I146" i="6"/>
  <c r="M146" i="6" s="1"/>
  <c r="C146" i="10"/>
  <c r="G148" i="10" s="1"/>
  <c r="AC38" i="10" a="1"/>
  <c r="AC38" i="10" s="1"/>
  <c r="G145" i="6"/>
  <c r="G144" i="6"/>
  <c r="H144" i="6" s="1"/>
  <c r="L143" i="6"/>
  <c r="C145" i="10"/>
  <c r="F147" i="10" s="1"/>
  <c r="G146" i="6"/>
  <c r="AD38" i="10" a="1"/>
  <c r="AD38" i="10" s="1"/>
  <c r="L144" i="6"/>
  <c r="M144" i="6" s="1"/>
  <c r="E142" i="4"/>
  <c r="J142" i="4"/>
  <c r="H144" i="8"/>
  <c r="C144" i="10"/>
  <c r="X38" i="10" s="1" a="1"/>
  <c r="X38" i="10" s="1"/>
  <c r="E144" i="5"/>
  <c r="J143" i="5"/>
  <c r="I149" i="10"/>
  <c r="D147" i="10"/>
  <c r="I150" i="10"/>
  <c r="D148" i="10"/>
  <c r="D149" i="10"/>
  <c r="D150" i="10"/>
  <c r="I147" i="10"/>
  <c r="I148" i="10"/>
  <c r="W38" i="10" a="1"/>
  <c r="W38" i="10" s="1"/>
  <c r="H143" i="8"/>
  <c r="K144" i="5"/>
  <c r="Y37" i="5" a="1"/>
  <c r="Y37" i="5" s="1"/>
  <c r="E143" i="5"/>
  <c r="F144" i="5"/>
  <c r="K146" i="5"/>
  <c r="I145" i="5"/>
  <c r="I146" i="5"/>
  <c r="M146" i="8"/>
  <c r="G140" i="4"/>
  <c r="G141" i="4"/>
  <c r="L141" i="4"/>
  <c r="W37" i="5" a="1"/>
  <c r="W37" i="5" s="1"/>
  <c r="D145" i="5"/>
  <c r="L142" i="4"/>
  <c r="L140" i="4"/>
  <c r="D146" i="5"/>
  <c r="H146" i="5" s="1"/>
  <c r="I143" i="5"/>
  <c r="G142" i="4"/>
  <c r="I144" i="5"/>
  <c r="J144" i="5"/>
  <c r="Y37" i="9" a="1"/>
  <c r="Y37" i="9" s="1"/>
  <c r="J145" i="5"/>
  <c r="E141" i="4"/>
  <c r="J146" i="5"/>
  <c r="G139" i="4"/>
  <c r="F145" i="9"/>
  <c r="F146" i="9"/>
  <c r="X37" i="5" a="1"/>
  <c r="X37" i="5" s="1"/>
  <c r="M144" i="8"/>
  <c r="E139" i="4"/>
  <c r="F144" i="9"/>
  <c r="D144" i="7"/>
  <c r="H145" i="8"/>
  <c r="D145" i="7"/>
  <c r="F143" i="9"/>
  <c r="D146" i="7"/>
  <c r="M143" i="8"/>
  <c r="J141" i="4"/>
  <c r="J140" i="4"/>
  <c r="E140" i="4"/>
  <c r="L139" i="4"/>
  <c r="J139" i="4"/>
  <c r="K146" i="9"/>
  <c r="W37" i="7" a="1"/>
  <c r="W37" i="7" s="1"/>
  <c r="K145" i="9"/>
  <c r="I144" i="7"/>
  <c r="K144" i="9"/>
  <c r="I146" i="7"/>
  <c r="I143" i="7"/>
  <c r="I145" i="7"/>
  <c r="M145" i="8"/>
  <c r="J145" i="9"/>
  <c r="D142" i="4"/>
  <c r="J144" i="9"/>
  <c r="J143" i="9"/>
  <c r="K145" i="7"/>
  <c r="F144" i="7"/>
  <c r="W37" i="9" a="1"/>
  <c r="W37" i="9" s="1"/>
  <c r="F146" i="7"/>
  <c r="D146" i="9"/>
  <c r="K144" i="7"/>
  <c r="K146" i="7"/>
  <c r="F143" i="7"/>
  <c r="K143" i="7"/>
  <c r="F145" i="7"/>
  <c r="D145" i="9"/>
  <c r="D144" i="9"/>
  <c r="D143" i="9"/>
  <c r="D141" i="4"/>
  <c r="H146" i="8"/>
  <c r="X37" i="9" a="1"/>
  <c r="X37" i="9" s="1"/>
  <c r="I146" i="9"/>
  <c r="E146" i="9"/>
  <c r="I144" i="9"/>
  <c r="E143" i="9"/>
  <c r="I143" i="9"/>
  <c r="J146" i="9"/>
  <c r="F141" i="4"/>
  <c r="X37" i="7" a="1"/>
  <c r="X37" i="7" s="1"/>
  <c r="F142" i="4"/>
  <c r="I139" i="4"/>
  <c r="E145" i="9"/>
  <c r="J146" i="7"/>
  <c r="L144" i="7"/>
  <c r="Z37" i="7" a="1"/>
  <c r="Z37" i="7" s="1"/>
  <c r="J144" i="7"/>
  <c r="F139" i="4"/>
  <c r="K139" i="4"/>
  <c r="K142" i="4"/>
  <c r="F140" i="4"/>
  <c r="K140" i="4"/>
  <c r="K141" i="4"/>
  <c r="L145" i="7"/>
  <c r="L143" i="7"/>
  <c r="G146" i="7"/>
  <c r="G144" i="7"/>
  <c r="L146" i="7"/>
  <c r="I140" i="4"/>
  <c r="L144" i="9"/>
  <c r="L145" i="9"/>
  <c r="L146" i="9"/>
  <c r="G143" i="9"/>
  <c r="G144" i="9"/>
  <c r="G145" i="9"/>
  <c r="G146" i="9"/>
  <c r="L143" i="9"/>
  <c r="Z37" i="9" a="1"/>
  <c r="Z37" i="9" s="1"/>
  <c r="I142" i="4"/>
  <c r="I141" i="4"/>
  <c r="D139" i="4"/>
  <c r="D140" i="4"/>
  <c r="G143" i="7"/>
  <c r="J143" i="7"/>
  <c r="J145" i="7"/>
  <c r="E143" i="7"/>
  <c r="E144" i="7"/>
  <c r="E145" i="7"/>
  <c r="H143" i="6"/>
  <c r="H146" i="6" l="1"/>
  <c r="Y38" i="10" a="1"/>
  <c r="Y38" i="10" s="1"/>
  <c r="K149" i="10"/>
  <c r="K148" i="10"/>
  <c r="H143" i="5"/>
  <c r="K147" i="10"/>
  <c r="F150" i="10"/>
  <c r="H145" i="5"/>
  <c r="F149" i="10"/>
  <c r="F148" i="10"/>
  <c r="H144" i="5"/>
  <c r="C144" i="5" s="1"/>
  <c r="J147" i="5" s="1"/>
  <c r="K150" i="10"/>
  <c r="H145" i="6"/>
  <c r="C145" i="6" s="1"/>
  <c r="L150" i="10"/>
  <c r="Z38" i="10" a="1"/>
  <c r="Z38" i="10" s="1"/>
  <c r="G147" i="10"/>
  <c r="L149" i="10"/>
  <c r="L148" i="10"/>
  <c r="L147" i="10"/>
  <c r="G150" i="10"/>
  <c r="G149" i="10"/>
  <c r="E147" i="10"/>
  <c r="C144" i="8"/>
  <c r="J150" i="8" s="1"/>
  <c r="J149" i="10"/>
  <c r="J148" i="10"/>
  <c r="M143" i="5"/>
  <c r="J147" i="10"/>
  <c r="E150" i="10"/>
  <c r="H146" i="7"/>
  <c r="E149" i="10"/>
  <c r="E148" i="10"/>
  <c r="J150" i="10"/>
  <c r="M145" i="5"/>
  <c r="C145" i="5" s="1"/>
  <c r="K150" i="5" s="1"/>
  <c r="AA38" i="8" a="1"/>
  <c r="AA38" i="8" s="1"/>
  <c r="M146" i="5"/>
  <c r="AD38" i="5" s="1" a="1"/>
  <c r="AD38" i="5" s="1"/>
  <c r="C146" i="8"/>
  <c r="L150" i="8" s="1"/>
  <c r="AB38" i="8" a="1"/>
  <c r="AB38" i="8" s="1"/>
  <c r="M144" i="5"/>
  <c r="H144" i="9"/>
  <c r="AD38" i="8" a="1"/>
  <c r="AD38" i="8" s="1"/>
  <c r="C145" i="8"/>
  <c r="F147" i="8" s="1"/>
  <c r="C143" i="8"/>
  <c r="D149" i="8" s="1"/>
  <c r="AC38" i="8" a="1"/>
  <c r="AC38" i="8" s="1"/>
  <c r="M145" i="9"/>
  <c r="H142" i="4"/>
  <c r="M144" i="7"/>
  <c r="H144" i="7"/>
  <c r="M146" i="9"/>
  <c r="M144" i="9"/>
  <c r="M146" i="7"/>
  <c r="H145" i="7"/>
  <c r="M143" i="9"/>
  <c r="H146" i="9"/>
  <c r="H143" i="9"/>
  <c r="H141" i="4"/>
  <c r="M139" i="4"/>
  <c r="M145" i="7"/>
  <c r="H145" i="9"/>
  <c r="H140" i="4"/>
  <c r="H139" i="4"/>
  <c r="M143" i="7"/>
  <c r="M140" i="4"/>
  <c r="M141" i="4"/>
  <c r="M142" i="4"/>
  <c r="H143" i="7"/>
  <c r="C144" i="6"/>
  <c r="E150" i="6" s="1"/>
  <c r="C146" i="6"/>
  <c r="L148" i="6" s="1"/>
  <c r="AD38" i="6" a="1"/>
  <c r="AD38" i="6" s="1"/>
  <c r="C143" i="6"/>
  <c r="AA38" i="6" a="1"/>
  <c r="AA38" i="6" s="1"/>
  <c r="AB38" i="6" a="1"/>
  <c r="AB38" i="6" s="1"/>
  <c r="AB38" i="5" l="1" a="1"/>
  <c r="AB38" i="5" s="1"/>
  <c r="AA38" i="5" a="1"/>
  <c r="AA38" i="5" s="1"/>
  <c r="H147" i="10"/>
  <c r="AC38" i="6" a="1"/>
  <c r="AC38" i="6" s="1"/>
  <c r="M150" i="10"/>
  <c r="E148" i="8"/>
  <c r="H148" i="10"/>
  <c r="M149" i="10"/>
  <c r="C149" i="10" s="1"/>
  <c r="K152" i="10" s="1"/>
  <c r="E147" i="8"/>
  <c r="J149" i="8"/>
  <c r="C144" i="7"/>
  <c r="J149" i="7" s="1"/>
  <c r="M148" i="10"/>
  <c r="C148" i="10" s="1"/>
  <c r="J152" i="10" s="1"/>
  <c r="C146" i="7"/>
  <c r="L150" i="7" s="1"/>
  <c r="AC38" i="9" a="1"/>
  <c r="AC38" i="9" s="1"/>
  <c r="J148" i="8"/>
  <c r="E150" i="8"/>
  <c r="H149" i="10"/>
  <c r="J147" i="8"/>
  <c r="E149" i="8"/>
  <c r="H150" i="10"/>
  <c r="C150" i="10" s="1"/>
  <c r="C143" i="5"/>
  <c r="D149" i="5" s="1"/>
  <c r="X38" i="8" a="1"/>
  <c r="X38" i="8" s="1"/>
  <c r="M147" i="10"/>
  <c r="C147" i="10" s="1"/>
  <c r="F148" i="8"/>
  <c r="D147" i="8"/>
  <c r="I149" i="8"/>
  <c r="K150" i="8"/>
  <c r="Y38" i="8" a="1"/>
  <c r="Y38" i="8" s="1"/>
  <c r="F150" i="8"/>
  <c r="AC38" i="5" a="1"/>
  <c r="AC38" i="5" s="1"/>
  <c r="I150" i="8"/>
  <c r="D148" i="8"/>
  <c r="C145" i="7"/>
  <c r="F149" i="7" s="1"/>
  <c r="C146" i="5"/>
  <c r="L148" i="5" s="1"/>
  <c r="G148" i="8"/>
  <c r="L149" i="8"/>
  <c r="G147" i="8"/>
  <c r="L148" i="8"/>
  <c r="D150" i="8"/>
  <c r="I148" i="8"/>
  <c r="G150" i="8"/>
  <c r="L147" i="8"/>
  <c r="F149" i="8"/>
  <c r="Z38" i="8" a="1"/>
  <c r="Z38" i="8" s="1"/>
  <c r="G149" i="8"/>
  <c r="K147" i="8"/>
  <c r="K149" i="8"/>
  <c r="AB38" i="9" a="1"/>
  <c r="AB38" i="9" s="1"/>
  <c r="W38" i="8" a="1"/>
  <c r="W38" i="8" s="1"/>
  <c r="I147" i="8"/>
  <c r="K148" i="8"/>
  <c r="E149" i="5"/>
  <c r="K147" i="5"/>
  <c r="F150" i="5"/>
  <c r="AD38" i="9" a="1"/>
  <c r="AD38" i="9" s="1"/>
  <c r="AB38" i="7" a="1"/>
  <c r="AB38" i="7" s="1"/>
  <c r="C146" i="9"/>
  <c r="L149" i="9" s="1"/>
  <c r="C142" i="4"/>
  <c r="Z37" i="4" s="1" a="1"/>
  <c r="Z37" i="4" s="1"/>
  <c r="AA38" i="9" a="1"/>
  <c r="AA38" i="9" s="1"/>
  <c r="AD38" i="7" a="1"/>
  <c r="AD38" i="7" s="1"/>
  <c r="L150" i="6"/>
  <c r="F147" i="5"/>
  <c r="K148" i="5"/>
  <c r="C144" i="9"/>
  <c r="J150" i="9" s="1"/>
  <c r="AC38" i="7" a="1"/>
  <c r="AC38" i="7" s="1"/>
  <c r="K149" i="5"/>
  <c r="C143" i="9"/>
  <c r="I150" i="9" s="1"/>
  <c r="AB37" i="4" a="1"/>
  <c r="AB37" i="4" s="1"/>
  <c r="C145" i="9"/>
  <c r="K150" i="9" s="1"/>
  <c r="C139" i="4"/>
  <c r="W37" i="4" s="1" a="1"/>
  <c r="W37" i="4" s="1"/>
  <c r="AA37" i="4" a="1"/>
  <c r="AA37" i="4" s="1"/>
  <c r="C143" i="7"/>
  <c r="I147" i="7" s="1"/>
  <c r="J150" i="5"/>
  <c r="E147" i="5"/>
  <c r="J149" i="5"/>
  <c r="X38" i="5" a="1"/>
  <c r="X38" i="5" s="1"/>
  <c r="Y38" i="5" a="1"/>
  <c r="Y38" i="5" s="1"/>
  <c r="J148" i="5"/>
  <c r="AC37" i="4" a="1"/>
  <c r="AC37" i="4" s="1"/>
  <c r="E148" i="5"/>
  <c r="F149" i="5"/>
  <c r="E150" i="5"/>
  <c r="C140" i="4"/>
  <c r="X37" i="4" s="1" a="1"/>
  <c r="X37" i="4" s="1"/>
  <c r="C141" i="4"/>
  <c r="Y37" i="4" s="1" a="1"/>
  <c r="Y37" i="4" s="1"/>
  <c r="F148" i="5"/>
  <c r="AD37" i="4" a="1"/>
  <c r="AD37" i="4" s="1"/>
  <c r="AA38" i="7" a="1"/>
  <c r="AA38" i="7" s="1"/>
  <c r="X38" i="6" a="1"/>
  <c r="X38" i="6" s="1"/>
  <c r="J147" i="6"/>
  <c r="E149" i="6"/>
  <c r="J150" i="6"/>
  <c r="G148" i="6"/>
  <c r="E148" i="6"/>
  <c r="L149" i="6"/>
  <c r="G147" i="6"/>
  <c r="J149" i="6"/>
  <c r="E147" i="6"/>
  <c r="J148" i="6"/>
  <c r="L147" i="6"/>
  <c r="G149" i="6"/>
  <c r="G150" i="6"/>
  <c r="Z38" i="6" a="1"/>
  <c r="Z38" i="6" s="1"/>
  <c r="L148" i="7"/>
  <c r="Z38" i="7" a="1"/>
  <c r="Z38" i="7" s="1"/>
  <c r="D150" i="6"/>
  <c r="I148" i="6"/>
  <c r="D147" i="6"/>
  <c r="I149" i="6"/>
  <c r="D148" i="6"/>
  <c r="I150" i="6"/>
  <c r="D149" i="6"/>
  <c r="I147" i="6"/>
  <c r="W38" i="6" a="1"/>
  <c r="W38" i="6" s="1"/>
  <c r="K148" i="6"/>
  <c r="F147" i="6"/>
  <c r="K149" i="6"/>
  <c r="F148" i="6"/>
  <c r="K150" i="6"/>
  <c r="F149" i="6"/>
  <c r="K147" i="6"/>
  <c r="F150" i="6"/>
  <c r="Y38" i="6" a="1"/>
  <c r="Y38" i="6" s="1"/>
  <c r="I148" i="5" l="1"/>
  <c r="I147" i="5"/>
  <c r="K147" i="7"/>
  <c r="D150" i="5"/>
  <c r="K148" i="7"/>
  <c r="K149" i="7"/>
  <c r="J148" i="7"/>
  <c r="I149" i="5"/>
  <c r="J147" i="7"/>
  <c r="J150" i="7"/>
  <c r="E147" i="7"/>
  <c r="W38" i="5" a="1"/>
  <c r="W38" i="5" s="1"/>
  <c r="E149" i="7"/>
  <c r="E148" i="7"/>
  <c r="E150" i="7"/>
  <c r="K150" i="7"/>
  <c r="G148" i="7"/>
  <c r="G147" i="7"/>
  <c r="X38" i="7" a="1"/>
  <c r="X38" i="7" s="1"/>
  <c r="G149" i="7"/>
  <c r="D147" i="5"/>
  <c r="G150" i="7"/>
  <c r="L147" i="7"/>
  <c r="L149" i="7"/>
  <c r="AB39" i="10" a="1"/>
  <c r="AB39" i="10" s="1"/>
  <c r="AA39" i="10" a="1"/>
  <c r="AA39" i="10" s="1"/>
  <c r="F147" i="7"/>
  <c r="AC39" i="10" a="1"/>
  <c r="AC39" i="10" s="1"/>
  <c r="F150" i="7"/>
  <c r="X39" i="10" a="1"/>
  <c r="X39" i="10" s="1"/>
  <c r="AD39" i="10" a="1"/>
  <c r="AD39" i="10" s="1"/>
  <c r="J151" i="10"/>
  <c r="E154" i="10"/>
  <c r="Y38" i="7" a="1"/>
  <c r="Y38" i="7" s="1"/>
  <c r="I150" i="5"/>
  <c r="E153" i="10"/>
  <c r="F148" i="7"/>
  <c r="D148" i="5"/>
  <c r="F151" i="10"/>
  <c r="Z39" i="10" a="1"/>
  <c r="Z39" i="10" s="1"/>
  <c r="G154" i="10"/>
  <c r="L151" i="10"/>
  <c r="L152" i="10"/>
  <c r="L153" i="10"/>
  <c r="G151" i="10"/>
  <c r="L154" i="10"/>
  <c r="G152" i="10"/>
  <c r="G153" i="10"/>
  <c r="M150" i="8"/>
  <c r="G150" i="5"/>
  <c r="H150" i="5" s="1"/>
  <c r="H147" i="8"/>
  <c r="G148" i="5"/>
  <c r="G147" i="5"/>
  <c r="Y39" i="10" a="1"/>
  <c r="Y39" i="10" s="1"/>
  <c r="L149" i="5"/>
  <c r="M149" i="5" s="1"/>
  <c r="L150" i="5"/>
  <c r="F152" i="10"/>
  <c r="K154" i="10"/>
  <c r="K153" i="10"/>
  <c r="K151" i="10"/>
  <c r="E152" i="10"/>
  <c r="F154" i="10"/>
  <c r="J154" i="10"/>
  <c r="F153" i="10"/>
  <c r="E151" i="10"/>
  <c r="H148" i="8"/>
  <c r="J153" i="10"/>
  <c r="G149" i="5"/>
  <c r="H149" i="5" s="1"/>
  <c r="L147" i="5"/>
  <c r="M147" i="5" s="1"/>
  <c r="Z38" i="5" a="1"/>
  <c r="Z38" i="5" s="1"/>
  <c r="H149" i="8"/>
  <c r="M149" i="8"/>
  <c r="H150" i="8"/>
  <c r="C150" i="8" s="1"/>
  <c r="G154" i="8" s="1"/>
  <c r="M148" i="8"/>
  <c r="M147" i="8"/>
  <c r="C147" i="8" s="1"/>
  <c r="D154" i="8" s="1"/>
  <c r="D152" i="10"/>
  <c r="D153" i="10"/>
  <c r="D154" i="10"/>
  <c r="I151" i="10"/>
  <c r="I152" i="10"/>
  <c r="M152" i="10" s="1"/>
  <c r="I153" i="10"/>
  <c r="D151" i="10"/>
  <c r="I154" i="10"/>
  <c r="W39" i="10" a="1"/>
  <c r="W39" i="10" s="1"/>
  <c r="X38" i="9" a="1"/>
  <c r="X38" i="9" s="1"/>
  <c r="L144" i="4"/>
  <c r="L148" i="9"/>
  <c r="L147" i="9"/>
  <c r="G143" i="4"/>
  <c r="Z38" i="9" a="1"/>
  <c r="Z38" i="9" s="1"/>
  <c r="G146" i="4"/>
  <c r="G150" i="9"/>
  <c r="L146" i="4"/>
  <c r="G149" i="9"/>
  <c r="D147" i="7"/>
  <c r="L143" i="4"/>
  <c r="G148" i="9"/>
  <c r="G144" i="4"/>
  <c r="G145" i="4"/>
  <c r="G147" i="9"/>
  <c r="L150" i="9"/>
  <c r="M150" i="9" s="1"/>
  <c r="L145" i="4"/>
  <c r="E148" i="9"/>
  <c r="J148" i="9"/>
  <c r="I149" i="9"/>
  <c r="D148" i="9"/>
  <c r="J149" i="9"/>
  <c r="K149" i="9"/>
  <c r="J147" i="9"/>
  <c r="E150" i="9"/>
  <c r="K148" i="9"/>
  <c r="D146" i="4"/>
  <c r="I146" i="4"/>
  <c r="E149" i="9"/>
  <c r="D150" i="7"/>
  <c r="H150" i="7" s="1"/>
  <c r="D149" i="7"/>
  <c r="K147" i="9"/>
  <c r="F150" i="9"/>
  <c r="D148" i="7"/>
  <c r="I148" i="9"/>
  <c r="I147" i="9"/>
  <c r="W38" i="7" a="1"/>
  <c r="W38" i="7" s="1"/>
  <c r="E147" i="9"/>
  <c r="D150" i="9"/>
  <c r="I150" i="7"/>
  <c r="M150" i="7" s="1"/>
  <c r="M148" i="5"/>
  <c r="D149" i="9"/>
  <c r="E144" i="4"/>
  <c r="J145" i="4"/>
  <c r="J146" i="4"/>
  <c r="Y38" i="9" a="1"/>
  <c r="Y38" i="9" s="1"/>
  <c r="I144" i="4"/>
  <c r="I148" i="7"/>
  <c r="M148" i="7" s="1"/>
  <c r="E143" i="4"/>
  <c r="W38" i="9" a="1"/>
  <c r="W38" i="9" s="1"/>
  <c r="F149" i="9"/>
  <c r="D143" i="4"/>
  <c r="I149" i="7"/>
  <c r="D147" i="9"/>
  <c r="F148" i="9"/>
  <c r="F147" i="9"/>
  <c r="E146" i="4"/>
  <c r="D145" i="4"/>
  <c r="I143" i="4"/>
  <c r="D144" i="4"/>
  <c r="I145" i="4"/>
  <c r="K145" i="4"/>
  <c r="F145" i="4"/>
  <c r="F143" i="4"/>
  <c r="F144" i="4"/>
  <c r="E145" i="4"/>
  <c r="K144" i="4"/>
  <c r="F146" i="4"/>
  <c r="J143" i="4"/>
  <c r="K146" i="4"/>
  <c r="K143" i="4"/>
  <c r="J144" i="4"/>
  <c r="M150" i="6"/>
  <c r="H148" i="6"/>
  <c r="M147" i="6"/>
  <c r="H149" i="6"/>
  <c r="M147" i="7"/>
  <c r="M149" i="6"/>
  <c r="H147" i="6"/>
  <c r="M148" i="6"/>
  <c r="H150" i="6"/>
  <c r="H149" i="7" l="1"/>
  <c r="H147" i="7"/>
  <c r="C149" i="8"/>
  <c r="H148" i="7"/>
  <c r="M149" i="7"/>
  <c r="C149" i="7" s="1"/>
  <c r="H147" i="5"/>
  <c r="AA39" i="5" s="1" a="1"/>
  <c r="AA39" i="5" s="1"/>
  <c r="H148" i="5"/>
  <c r="AB39" i="5" s="1" a="1"/>
  <c r="AB39" i="5" s="1"/>
  <c r="AC39" i="8" a="1"/>
  <c r="AC39" i="8" s="1"/>
  <c r="AD39" i="8" a="1"/>
  <c r="AD39" i="8" s="1"/>
  <c r="M150" i="5"/>
  <c r="C150" i="5" s="1"/>
  <c r="G151" i="5" s="1"/>
  <c r="AA39" i="8" a="1"/>
  <c r="AA39" i="8" s="1"/>
  <c r="H151" i="10"/>
  <c r="M153" i="10"/>
  <c r="M151" i="10"/>
  <c r="H154" i="10"/>
  <c r="AB39" i="8" a="1"/>
  <c r="AB39" i="8" s="1"/>
  <c r="H153" i="10"/>
  <c r="H152" i="10"/>
  <c r="C152" i="10" s="1"/>
  <c r="C148" i="8"/>
  <c r="J151" i="8" s="1"/>
  <c r="M154" i="10"/>
  <c r="M149" i="9"/>
  <c r="H148" i="9"/>
  <c r="M143" i="4"/>
  <c r="H147" i="9"/>
  <c r="M146" i="4"/>
  <c r="M147" i="9"/>
  <c r="M148" i="9"/>
  <c r="H146" i="4"/>
  <c r="C148" i="5"/>
  <c r="E151" i="5" s="1"/>
  <c r="M145" i="4"/>
  <c r="H149" i="9"/>
  <c r="H150" i="9"/>
  <c r="C150" i="9" s="1"/>
  <c r="H143" i="4"/>
  <c r="H145" i="4"/>
  <c r="C149" i="5"/>
  <c r="K152" i="5" s="1"/>
  <c r="H144" i="4"/>
  <c r="M144" i="4"/>
  <c r="G152" i="8"/>
  <c r="L153" i="8"/>
  <c r="G151" i="8"/>
  <c r="AC39" i="5" a="1"/>
  <c r="AC39" i="5" s="1"/>
  <c r="L154" i="8"/>
  <c r="G153" i="8"/>
  <c r="W39" i="8" a="1"/>
  <c r="W39" i="8" s="1"/>
  <c r="I151" i="8"/>
  <c r="D153" i="8"/>
  <c r="I153" i="8"/>
  <c r="I154" i="8"/>
  <c r="D152" i="8"/>
  <c r="D151" i="8"/>
  <c r="I152" i="8"/>
  <c r="L152" i="8"/>
  <c r="L151" i="8"/>
  <c r="Z39" i="8" a="1"/>
  <c r="Z39" i="8" s="1"/>
  <c r="C148" i="6"/>
  <c r="J153" i="6" s="1"/>
  <c r="K152" i="8"/>
  <c r="F151" i="8"/>
  <c r="K153" i="8"/>
  <c r="F152" i="8"/>
  <c r="K154" i="8"/>
  <c r="F153" i="8"/>
  <c r="K151" i="8"/>
  <c r="F154" i="8"/>
  <c r="Y39" i="8" a="1"/>
  <c r="Y39" i="8" s="1"/>
  <c r="AC39" i="6" a="1"/>
  <c r="AC39" i="6" s="1"/>
  <c r="C149" i="6"/>
  <c r="K152" i="6" s="1"/>
  <c r="C148" i="7"/>
  <c r="AB39" i="7" a="1"/>
  <c r="AB39" i="7" s="1"/>
  <c r="C150" i="7"/>
  <c r="AD39" i="7" a="1"/>
  <c r="AD39" i="7" s="1"/>
  <c r="AC39" i="7" a="1"/>
  <c r="AC39" i="7" s="1"/>
  <c r="C147" i="7"/>
  <c r="AA39" i="7" a="1"/>
  <c r="AA39" i="7" s="1"/>
  <c r="C150" i="6"/>
  <c r="AD39" i="6" a="1"/>
  <c r="AD39" i="6" s="1"/>
  <c r="C147" i="6"/>
  <c r="AA39" i="6" a="1"/>
  <c r="AA39" i="6" s="1"/>
  <c r="AB39" i="6" a="1"/>
  <c r="AB39" i="6" s="1"/>
  <c r="C147" i="5" l="1"/>
  <c r="D151" i="5" s="1"/>
  <c r="AA38" i="4" a="1"/>
  <c r="AA38" i="4" s="1"/>
  <c r="C149" i="9"/>
  <c r="AD39" i="5" a="1"/>
  <c r="AD39" i="5" s="1"/>
  <c r="C153" i="10"/>
  <c r="K157" i="10" s="1"/>
  <c r="AA40" i="10" a="1"/>
  <c r="AA40" i="10" s="1"/>
  <c r="C151" i="10"/>
  <c r="C154" i="10"/>
  <c r="Z40" i="10" s="1" a="1"/>
  <c r="Z40" i="10" s="1"/>
  <c r="J154" i="5"/>
  <c r="E153" i="8"/>
  <c r="J154" i="8"/>
  <c r="J153" i="8"/>
  <c r="M153" i="8" s="1"/>
  <c r="E152" i="8"/>
  <c r="E151" i="8"/>
  <c r="H151" i="8" s="1"/>
  <c r="J152" i="8"/>
  <c r="M152" i="8" s="1"/>
  <c r="E154" i="8"/>
  <c r="H154" i="8" s="1"/>
  <c r="AB40" i="10" a="1"/>
  <c r="AB40" i="10" s="1"/>
  <c r="AD40" i="10" a="1"/>
  <c r="AD40" i="10" s="1"/>
  <c r="X39" i="8" a="1"/>
  <c r="X39" i="8" s="1"/>
  <c r="AC40" i="10" a="1"/>
  <c r="AC40" i="10" s="1"/>
  <c r="AD38" i="4" a="1"/>
  <c r="AD38" i="4" s="1"/>
  <c r="C147" i="9"/>
  <c r="D154" i="9" s="1"/>
  <c r="J155" i="10"/>
  <c r="E158" i="10"/>
  <c r="J156" i="10"/>
  <c r="E155" i="10"/>
  <c r="J157" i="10"/>
  <c r="E156" i="10"/>
  <c r="J158" i="10"/>
  <c r="E157" i="10"/>
  <c r="X40" i="10" a="1"/>
  <c r="X40" i="10" s="1"/>
  <c r="C145" i="4"/>
  <c r="F148" i="4" s="1"/>
  <c r="K155" i="10"/>
  <c r="F158" i="10"/>
  <c r="K156" i="10"/>
  <c r="F155" i="10"/>
  <c r="F157" i="10"/>
  <c r="Y40" i="10" a="1"/>
  <c r="Y40" i="10" s="1"/>
  <c r="C148" i="9"/>
  <c r="E154" i="9" s="1"/>
  <c r="AA39" i="9" a="1"/>
  <c r="AA39" i="9" s="1"/>
  <c r="G158" i="10"/>
  <c r="L156" i="10"/>
  <c r="G155" i="10"/>
  <c r="L157" i="10"/>
  <c r="G156" i="10"/>
  <c r="D157" i="10"/>
  <c r="I155" i="10"/>
  <c r="D158" i="10"/>
  <c r="I156" i="10"/>
  <c r="D155" i="10"/>
  <c r="I157" i="10"/>
  <c r="D156" i="10"/>
  <c r="I158" i="10"/>
  <c r="W40" i="10" a="1"/>
  <c r="W40" i="10" s="1"/>
  <c r="K153" i="5"/>
  <c r="L154" i="5"/>
  <c r="K154" i="5"/>
  <c r="F152" i="5"/>
  <c r="K151" i="5"/>
  <c r="L151" i="5"/>
  <c r="L152" i="5"/>
  <c r="G154" i="5"/>
  <c r="G153" i="5"/>
  <c r="F153" i="5"/>
  <c r="E152" i="5"/>
  <c r="E153" i="5"/>
  <c r="D152" i="5"/>
  <c r="I154" i="5"/>
  <c r="L153" i="5"/>
  <c r="I153" i="5"/>
  <c r="I151" i="5"/>
  <c r="J151" i="5"/>
  <c r="D154" i="5"/>
  <c r="E154" i="5"/>
  <c r="D153" i="5"/>
  <c r="J152" i="5"/>
  <c r="AB39" i="9" a="1"/>
  <c r="AB39" i="9" s="1"/>
  <c r="G152" i="5"/>
  <c r="W39" i="5" a="1"/>
  <c r="W39" i="5" s="1"/>
  <c r="I152" i="5"/>
  <c r="J153" i="5"/>
  <c r="AD39" i="9" a="1"/>
  <c r="AD39" i="9" s="1"/>
  <c r="AC39" i="9" a="1"/>
  <c r="AC39" i="9" s="1"/>
  <c r="Z39" i="5" a="1"/>
  <c r="Z39" i="5" s="1"/>
  <c r="X39" i="5" a="1"/>
  <c r="X39" i="5" s="1"/>
  <c r="C146" i="4"/>
  <c r="Z38" i="4" s="1" a="1"/>
  <c r="Z38" i="4" s="1"/>
  <c r="C144" i="4"/>
  <c r="E150" i="4" s="1"/>
  <c r="AC38" i="4" a="1"/>
  <c r="AC38" i="4" s="1"/>
  <c r="D152" i="9"/>
  <c r="Y39" i="5" a="1"/>
  <c r="Y39" i="5" s="1"/>
  <c r="F154" i="5"/>
  <c r="AB38" i="4" a="1"/>
  <c r="AB38" i="4" s="1"/>
  <c r="C143" i="4"/>
  <c r="D150" i="4" s="1"/>
  <c r="F151" i="5"/>
  <c r="H151" i="5" s="1"/>
  <c r="I152" i="9"/>
  <c r="F151" i="9"/>
  <c r="F152" i="9"/>
  <c r="F153" i="9"/>
  <c r="F154" i="9"/>
  <c r="K151" i="9"/>
  <c r="K152" i="9"/>
  <c r="K153" i="9"/>
  <c r="K154" i="9"/>
  <c r="Y39" i="9" a="1"/>
  <c r="Y39" i="9" s="1"/>
  <c r="G151" i="9"/>
  <c r="G152" i="9"/>
  <c r="G153" i="9"/>
  <c r="G154" i="9"/>
  <c r="L151" i="9"/>
  <c r="L152" i="9"/>
  <c r="L153" i="9"/>
  <c r="L154" i="9"/>
  <c r="Z39" i="9" a="1"/>
  <c r="Z39" i="9" s="1"/>
  <c r="E154" i="6"/>
  <c r="X39" i="6" a="1"/>
  <c r="X39" i="6" s="1"/>
  <c r="J152" i="6"/>
  <c r="J151" i="6"/>
  <c r="E153" i="6"/>
  <c r="E152" i="6"/>
  <c r="E151" i="6"/>
  <c r="J154" i="6"/>
  <c r="M154" i="8"/>
  <c r="H153" i="8"/>
  <c r="H152" i="8"/>
  <c r="M151" i="8"/>
  <c r="Y39" i="6" a="1"/>
  <c r="Y39" i="6" s="1"/>
  <c r="F154" i="6"/>
  <c r="K151" i="6"/>
  <c r="K154" i="6"/>
  <c r="F153" i="6"/>
  <c r="F152" i="6"/>
  <c r="K153" i="6"/>
  <c r="F151" i="6"/>
  <c r="D153" i="7"/>
  <c r="D152" i="7"/>
  <c r="D151" i="7"/>
  <c r="D154" i="7"/>
  <c r="I153" i="7"/>
  <c r="I152" i="7"/>
  <c r="I151" i="7"/>
  <c r="I154" i="7"/>
  <c r="W39" i="7" a="1"/>
  <c r="W39" i="7" s="1"/>
  <c r="F154" i="7"/>
  <c r="K153" i="7"/>
  <c r="K152" i="7"/>
  <c r="K151" i="7"/>
  <c r="K154" i="7"/>
  <c r="F153" i="7"/>
  <c r="F152" i="7"/>
  <c r="F151" i="7"/>
  <c r="Y39" i="7" a="1"/>
  <c r="Y39" i="7" s="1"/>
  <c r="L153" i="7"/>
  <c r="L152" i="7"/>
  <c r="L151" i="7"/>
  <c r="L154" i="7"/>
  <c r="G153" i="7"/>
  <c r="G152" i="7"/>
  <c r="G151" i="7"/>
  <c r="G154" i="7"/>
  <c r="Z39" i="7" a="1"/>
  <c r="Z39" i="7" s="1"/>
  <c r="E153" i="7"/>
  <c r="E152" i="7"/>
  <c r="E151" i="7"/>
  <c r="E154" i="7"/>
  <c r="J153" i="7"/>
  <c r="J152" i="7"/>
  <c r="J151" i="7"/>
  <c r="J154" i="7"/>
  <c r="X39" i="7" a="1"/>
  <c r="X39" i="7" s="1"/>
  <c r="G151" i="6"/>
  <c r="L153" i="6"/>
  <c r="G152" i="6"/>
  <c r="L154" i="6"/>
  <c r="G153" i="6"/>
  <c r="L151" i="6"/>
  <c r="G154" i="6"/>
  <c r="L152" i="6"/>
  <c r="Z39" i="6" a="1"/>
  <c r="Z39" i="6" s="1"/>
  <c r="D154" i="6"/>
  <c r="I152" i="6"/>
  <c r="D151" i="6"/>
  <c r="I153" i="6"/>
  <c r="D152" i="6"/>
  <c r="I154" i="6"/>
  <c r="D153" i="6"/>
  <c r="I151" i="6"/>
  <c r="W39" i="6" a="1"/>
  <c r="W39" i="6" s="1"/>
  <c r="I151" i="9" l="1"/>
  <c r="D153" i="9"/>
  <c r="L155" i="10"/>
  <c r="K158" i="10"/>
  <c r="M158" i="10" s="1"/>
  <c r="G157" i="10"/>
  <c r="H157" i="10" s="1"/>
  <c r="F156" i="10"/>
  <c r="H156" i="10" s="1"/>
  <c r="L158" i="10"/>
  <c r="W39" i="9" a="1"/>
  <c r="W39" i="9" s="1"/>
  <c r="I153" i="9"/>
  <c r="I154" i="9"/>
  <c r="D151" i="9"/>
  <c r="M157" i="10"/>
  <c r="F147" i="4"/>
  <c r="K150" i="4"/>
  <c r="M154" i="5"/>
  <c r="X39" i="9" a="1"/>
  <c r="X39" i="9" s="1"/>
  <c r="E153" i="9"/>
  <c r="H153" i="9" s="1"/>
  <c r="E152" i="9"/>
  <c r="H152" i="9" s="1"/>
  <c r="M156" i="10"/>
  <c r="M153" i="5"/>
  <c r="E151" i="9"/>
  <c r="J154" i="9"/>
  <c r="M154" i="9" s="1"/>
  <c r="H155" i="10"/>
  <c r="H158" i="10"/>
  <c r="F150" i="4"/>
  <c r="M155" i="10"/>
  <c r="K149" i="4"/>
  <c r="F149" i="4"/>
  <c r="Y38" i="4" a="1"/>
  <c r="Y38" i="4" s="1"/>
  <c r="K147" i="4"/>
  <c r="J153" i="9"/>
  <c r="M153" i="9" s="1"/>
  <c r="J152" i="9"/>
  <c r="M152" i="9" s="1"/>
  <c r="H153" i="5"/>
  <c r="J151" i="9"/>
  <c r="M151" i="9" s="1"/>
  <c r="K148" i="4"/>
  <c r="L147" i="4"/>
  <c r="M151" i="5"/>
  <c r="AA40" i="5" s="1" a="1"/>
  <c r="AA40" i="5" s="1"/>
  <c r="H152" i="5"/>
  <c r="G147" i="4"/>
  <c r="M152" i="5"/>
  <c r="G148" i="4"/>
  <c r="H154" i="5"/>
  <c r="J147" i="4"/>
  <c r="L150" i="4"/>
  <c r="X38" i="4" a="1"/>
  <c r="X38" i="4" s="1"/>
  <c r="G149" i="4"/>
  <c r="E147" i="4"/>
  <c r="L149" i="4"/>
  <c r="J148" i="4"/>
  <c r="G150" i="4"/>
  <c r="E149" i="4"/>
  <c r="L148" i="4"/>
  <c r="E148" i="4"/>
  <c r="J150" i="4"/>
  <c r="J149" i="4"/>
  <c r="W38" i="4" a="1"/>
  <c r="W38" i="4" s="1"/>
  <c r="I150" i="4"/>
  <c r="I149" i="4"/>
  <c r="I148" i="4"/>
  <c r="D147" i="4"/>
  <c r="D148" i="4"/>
  <c r="I147" i="4"/>
  <c r="D149" i="4"/>
  <c r="C154" i="8"/>
  <c r="L158" i="8" s="1"/>
  <c r="H154" i="9"/>
  <c r="C152" i="8"/>
  <c r="E158" i="8" s="1"/>
  <c r="C151" i="8"/>
  <c r="D156" i="8" s="1"/>
  <c r="AC40" i="8" a="1"/>
  <c r="AC40" i="8" s="1"/>
  <c r="C153" i="8"/>
  <c r="K156" i="8" s="1"/>
  <c r="AD40" i="8" a="1"/>
  <c r="AD40" i="8" s="1"/>
  <c r="AB40" i="8" a="1"/>
  <c r="AB40" i="8" s="1"/>
  <c r="AA40" i="8" a="1"/>
  <c r="AA40" i="8" s="1"/>
  <c r="H151" i="6"/>
  <c r="M153" i="6"/>
  <c r="M151" i="7"/>
  <c r="M154" i="7"/>
  <c r="M152" i="7"/>
  <c r="M153" i="7"/>
  <c r="H154" i="7"/>
  <c r="H151" i="7"/>
  <c r="H152" i="7"/>
  <c r="H154" i="6"/>
  <c r="H153" i="7"/>
  <c r="M154" i="6"/>
  <c r="H152" i="6"/>
  <c r="M151" i="6"/>
  <c r="M152" i="6"/>
  <c r="H153" i="6"/>
  <c r="AC41" i="10" l="1" a="1"/>
  <c r="AC41" i="10" s="1"/>
  <c r="C157" i="10"/>
  <c r="AD40" i="5" a="1"/>
  <c r="AD40" i="5" s="1"/>
  <c r="H151" i="9"/>
  <c r="AC40" i="5" a="1"/>
  <c r="AC40" i="5" s="1"/>
  <c r="C154" i="5"/>
  <c r="G156" i="5" s="1"/>
  <c r="C153" i="5"/>
  <c r="Y40" i="5" s="1" a="1"/>
  <c r="Y40" i="5" s="1"/>
  <c r="H150" i="4"/>
  <c r="C152" i="5"/>
  <c r="J155" i="5" s="1"/>
  <c r="C156" i="10"/>
  <c r="AB41" i="10" a="1"/>
  <c r="AB41" i="10" s="1"/>
  <c r="K159" i="10"/>
  <c r="F162" i="10"/>
  <c r="K160" i="10"/>
  <c r="F159" i="10"/>
  <c r="K161" i="10"/>
  <c r="F160" i="10"/>
  <c r="K162" i="10"/>
  <c r="F161" i="10"/>
  <c r="Y41" i="10" a="1"/>
  <c r="Y41" i="10" s="1"/>
  <c r="C158" i="10"/>
  <c r="AD41" i="10" a="1"/>
  <c r="AD41" i="10" s="1"/>
  <c r="C151" i="5"/>
  <c r="W40" i="5" s="1" a="1"/>
  <c r="W40" i="5" s="1"/>
  <c r="C155" i="10"/>
  <c r="AA41" i="10" a="1"/>
  <c r="AA41" i="10" s="1"/>
  <c r="AB40" i="5" a="1"/>
  <c r="AB40" i="5" s="1"/>
  <c r="H147" i="4"/>
  <c r="M147" i="4"/>
  <c r="C152" i="9"/>
  <c r="E158" i="9" s="1"/>
  <c r="G158" i="8"/>
  <c r="G157" i="8"/>
  <c r="H148" i="4"/>
  <c r="G156" i="8"/>
  <c r="L157" i="8"/>
  <c r="L155" i="8"/>
  <c r="G155" i="8"/>
  <c r="M148" i="4"/>
  <c r="L156" i="8"/>
  <c r="AC40" i="9" a="1"/>
  <c r="AC40" i="9" s="1"/>
  <c r="M149" i="4"/>
  <c r="Z40" i="8" a="1"/>
  <c r="Z40" i="8" s="1"/>
  <c r="H149" i="4"/>
  <c r="M150" i="4"/>
  <c r="AD39" i="4" s="1" a="1"/>
  <c r="AD39" i="4" s="1"/>
  <c r="AB40" i="9" a="1"/>
  <c r="AB40" i="9" s="1"/>
  <c r="C153" i="9"/>
  <c r="F156" i="9" s="1"/>
  <c r="AD40" i="9" a="1"/>
  <c r="AD40" i="9" s="1"/>
  <c r="C154" i="9"/>
  <c r="Z40" i="9" s="1" a="1"/>
  <c r="Z40" i="9" s="1"/>
  <c r="AA40" i="9" a="1"/>
  <c r="AA40" i="9" s="1"/>
  <c r="C151" i="9"/>
  <c r="D155" i="9" s="1"/>
  <c r="J158" i="8"/>
  <c r="E156" i="8"/>
  <c r="J157" i="8"/>
  <c r="D155" i="8"/>
  <c r="W40" i="8" a="1"/>
  <c r="W40" i="8" s="1"/>
  <c r="K158" i="8"/>
  <c r="D158" i="8"/>
  <c r="K155" i="8"/>
  <c r="X40" i="8" a="1"/>
  <c r="X40" i="8" s="1"/>
  <c r="I157" i="8"/>
  <c r="I156" i="8"/>
  <c r="J155" i="8"/>
  <c r="F156" i="8"/>
  <c r="E157" i="8"/>
  <c r="E155" i="8"/>
  <c r="I155" i="8"/>
  <c r="F155" i="5"/>
  <c r="Y40" i="8" a="1"/>
  <c r="Y40" i="8" s="1"/>
  <c r="F158" i="8"/>
  <c r="J156" i="8"/>
  <c r="F157" i="8"/>
  <c r="K157" i="8"/>
  <c r="F155" i="8"/>
  <c r="D157" i="8"/>
  <c r="G157" i="5"/>
  <c r="I158" i="8"/>
  <c r="L157" i="5"/>
  <c r="F158" i="5"/>
  <c r="K156" i="5"/>
  <c r="E156" i="5"/>
  <c r="J157" i="5"/>
  <c r="K158" i="5"/>
  <c r="L158" i="5"/>
  <c r="F157" i="5"/>
  <c r="L155" i="5"/>
  <c r="G155" i="5"/>
  <c r="Z40" i="5" a="1"/>
  <c r="Z40" i="5" s="1"/>
  <c r="G158" i="5"/>
  <c r="L156" i="5"/>
  <c r="K155" i="5"/>
  <c r="F156" i="5"/>
  <c r="K157" i="5"/>
  <c r="C151" i="6"/>
  <c r="I156" i="6" s="1"/>
  <c r="AA40" i="6" a="1"/>
  <c r="AA40" i="6" s="1"/>
  <c r="C152" i="6"/>
  <c r="E157" i="6" s="1"/>
  <c r="C154" i="6"/>
  <c r="L157" i="6" s="1"/>
  <c r="AB40" i="6" a="1"/>
  <c r="AB40" i="6" s="1"/>
  <c r="AD40" i="6" a="1"/>
  <c r="AD40" i="6" s="1"/>
  <c r="C154" i="7"/>
  <c r="AD40" i="7" a="1"/>
  <c r="AD40" i="7" s="1"/>
  <c r="C153" i="7"/>
  <c r="AC40" i="7" a="1"/>
  <c r="AC40" i="7" s="1"/>
  <c r="C152" i="7"/>
  <c r="AB40" i="7" a="1"/>
  <c r="AB40" i="7" s="1"/>
  <c r="C151" i="7"/>
  <c r="AA40" i="7" a="1"/>
  <c r="AA40" i="7" s="1"/>
  <c r="C153" i="6"/>
  <c r="AC40" i="6" a="1"/>
  <c r="AC40" i="6" s="1"/>
  <c r="J156" i="5" l="1"/>
  <c r="E155" i="5"/>
  <c r="E158" i="5"/>
  <c r="J158" i="5"/>
  <c r="E157" i="5"/>
  <c r="D157" i="5"/>
  <c r="H157" i="5" s="1"/>
  <c r="X40" i="5" a="1"/>
  <c r="X40" i="5" s="1"/>
  <c r="C150" i="4"/>
  <c r="Z39" i="4" s="1" a="1"/>
  <c r="Z39" i="4" s="1"/>
  <c r="I155" i="5"/>
  <c r="M155" i="5" s="1"/>
  <c r="I156" i="5"/>
  <c r="M156" i="5" s="1"/>
  <c r="D155" i="5"/>
  <c r="H155" i="5" s="1"/>
  <c r="C147" i="4"/>
  <c r="W39" i="4" s="1" a="1"/>
  <c r="W39" i="4" s="1"/>
  <c r="I157" i="5"/>
  <c r="M157" i="5" s="1"/>
  <c r="D158" i="5"/>
  <c r="D156" i="5"/>
  <c r="H156" i="5" s="1"/>
  <c r="I158" i="5"/>
  <c r="M158" i="5" s="1"/>
  <c r="J156" i="9"/>
  <c r="J155" i="9"/>
  <c r="E157" i="9"/>
  <c r="AA39" i="4" a="1"/>
  <c r="AA39" i="4" s="1"/>
  <c r="J157" i="9"/>
  <c r="G162" i="10"/>
  <c r="L160" i="10"/>
  <c r="G159" i="10"/>
  <c r="L161" i="10"/>
  <c r="G160" i="10"/>
  <c r="L162" i="10"/>
  <c r="G161" i="10"/>
  <c r="L159" i="10"/>
  <c r="Z41" i="10" a="1"/>
  <c r="Z41" i="10" s="1"/>
  <c r="E156" i="9"/>
  <c r="D161" i="10"/>
  <c r="I159" i="10"/>
  <c r="D162" i="10"/>
  <c r="I160" i="10"/>
  <c r="D159" i="10"/>
  <c r="I161" i="10"/>
  <c r="D160" i="10"/>
  <c r="I162" i="10"/>
  <c r="W41" i="10" a="1"/>
  <c r="W41" i="10" s="1"/>
  <c r="E155" i="9"/>
  <c r="J158" i="9"/>
  <c r="H156" i="8"/>
  <c r="J159" i="10"/>
  <c r="E162" i="10"/>
  <c r="J160" i="10"/>
  <c r="E159" i="10"/>
  <c r="J161" i="10"/>
  <c r="E160" i="10"/>
  <c r="J162" i="10"/>
  <c r="E161" i="10"/>
  <c r="X41" i="10" a="1"/>
  <c r="X41" i="10" s="1"/>
  <c r="X40" i="9" a="1"/>
  <c r="X40" i="9" s="1"/>
  <c r="G151" i="4"/>
  <c r="L154" i="4"/>
  <c r="G152" i="4"/>
  <c r="C148" i="4"/>
  <c r="J151" i="4" s="1"/>
  <c r="G154" i="4"/>
  <c r="C149" i="4"/>
  <c r="K151" i="4" s="1"/>
  <c r="L158" i="9"/>
  <c r="L157" i="9"/>
  <c r="L156" i="9"/>
  <c r="F155" i="9"/>
  <c r="K158" i="9"/>
  <c r="K157" i="9"/>
  <c r="K156" i="9"/>
  <c r="AB39" i="4" a="1"/>
  <c r="AB39" i="4" s="1"/>
  <c r="K155" i="9"/>
  <c r="AC39" i="4" a="1"/>
  <c r="AC39" i="4" s="1"/>
  <c r="I157" i="9"/>
  <c r="L155" i="9"/>
  <c r="I156" i="9"/>
  <c r="Y40" i="9" a="1"/>
  <c r="Y40" i="9" s="1"/>
  <c r="G158" i="9"/>
  <c r="I155" i="9"/>
  <c r="F158" i="9"/>
  <c r="G157" i="9"/>
  <c r="F157" i="9"/>
  <c r="G156" i="9"/>
  <c r="G155" i="9"/>
  <c r="I158" i="9"/>
  <c r="D158" i="9"/>
  <c r="W40" i="9" a="1"/>
  <c r="W40" i="9" s="1"/>
  <c r="D157" i="9"/>
  <c r="D156" i="9"/>
  <c r="H158" i="8"/>
  <c r="M157" i="8"/>
  <c r="M155" i="8"/>
  <c r="M156" i="8"/>
  <c r="M158" i="8"/>
  <c r="H155" i="8"/>
  <c r="H157" i="8"/>
  <c r="W40" i="6" a="1"/>
  <c r="W40" i="6" s="1"/>
  <c r="E156" i="6"/>
  <c r="I155" i="6"/>
  <c r="D158" i="6"/>
  <c r="J157" i="6"/>
  <c r="E155" i="6"/>
  <c r="E158" i="6"/>
  <c r="J156" i="6"/>
  <c r="I158" i="6"/>
  <c r="I157" i="6"/>
  <c r="D156" i="6"/>
  <c r="J155" i="6"/>
  <c r="D157" i="6"/>
  <c r="J158" i="6"/>
  <c r="Z40" i="6" a="1"/>
  <c r="Z40" i="6" s="1"/>
  <c r="G155" i="6"/>
  <c r="G158" i="6"/>
  <c r="L156" i="6"/>
  <c r="L158" i="6"/>
  <c r="D155" i="6"/>
  <c r="G157" i="6"/>
  <c r="L155" i="6"/>
  <c r="G156" i="6"/>
  <c r="X40" i="6" a="1"/>
  <c r="X40" i="6" s="1"/>
  <c r="J158" i="7"/>
  <c r="E155" i="7"/>
  <c r="E157" i="7"/>
  <c r="E158" i="7"/>
  <c r="J156" i="7"/>
  <c r="J157" i="7"/>
  <c r="E156" i="7"/>
  <c r="J155" i="7"/>
  <c r="X40" i="7" a="1"/>
  <c r="X40" i="7" s="1"/>
  <c r="I157" i="7"/>
  <c r="I158" i="7"/>
  <c r="D156" i="7"/>
  <c r="D157" i="7"/>
  <c r="D158" i="7"/>
  <c r="I155" i="7"/>
  <c r="I156" i="7"/>
  <c r="D155" i="7"/>
  <c r="W40" i="7" a="1"/>
  <c r="W40" i="7" s="1"/>
  <c r="F155" i="7"/>
  <c r="F156" i="7"/>
  <c r="F158" i="7"/>
  <c r="K155" i="7"/>
  <c r="K157" i="7"/>
  <c r="F157" i="7"/>
  <c r="K156" i="7"/>
  <c r="K158" i="7"/>
  <c r="Y40" i="7" a="1"/>
  <c r="Y40" i="7" s="1"/>
  <c r="G155" i="7"/>
  <c r="G156" i="7"/>
  <c r="G157" i="7"/>
  <c r="L155" i="7"/>
  <c r="L156" i="7"/>
  <c r="L158" i="7"/>
  <c r="G158" i="7"/>
  <c r="L157" i="7"/>
  <c r="Z40" i="7" a="1"/>
  <c r="Z40" i="7" s="1"/>
  <c r="K156" i="6"/>
  <c r="F158" i="6"/>
  <c r="F155" i="6"/>
  <c r="K157" i="6"/>
  <c r="F156" i="6"/>
  <c r="K158" i="6"/>
  <c r="K155" i="6"/>
  <c r="F157" i="6"/>
  <c r="Y40" i="6" a="1"/>
  <c r="Y40" i="6" s="1"/>
  <c r="G153" i="4" l="1"/>
  <c r="L152" i="4"/>
  <c r="H158" i="5"/>
  <c r="L151" i="4"/>
  <c r="L153" i="4"/>
  <c r="I151" i="4"/>
  <c r="M151" i="4" s="1"/>
  <c r="I154" i="4"/>
  <c r="I152" i="4"/>
  <c r="D154" i="4"/>
  <c r="D153" i="4"/>
  <c r="D152" i="4"/>
  <c r="D151" i="4"/>
  <c r="I153" i="4"/>
  <c r="M159" i="10"/>
  <c r="F154" i="4"/>
  <c r="Y39" i="4" a="1"/>
  <c r="Y39" i="4" s="1"/>
  <c r="AB41" i="8" a="1"/>
  <c r="AB41" i="8" s="1"/>
  <c r="H161" i="10"/>
  <c r="M162" i="10"/>
  <c r="H160" i="10"/>
  <c r="M161" i="10"/>
  <c r="H159" i="10"/>
  <c r="M160" i="10"/>
  <c r="H162" i="10"/>
  <c r="C156" i="5"/>
  <c r="J159" i="5" s="1"/>
  <c r="E151" i="4"/>
  <c r="J154" i="4"/>
  <c r="E152" i="4"/>
  <c r="E153" i="4"/>
  <c r="J153" i="4"/>
  <c r="E154" i="4"/>
  <c r="F152" i="4"/>
  <c r="K154" i="4"/>
  <c r="K153" i="4"/>
  <c r="J152" i="4"/>
  <c r="X39" i="4" a="1"/>
  <c r="X39" i="4" s="1"/>
  <c r="F153" i="4"/>
  <c r="K152" i="4"/>
  <c r="F151" i="4"/>
  <c r="M155" i="9"/>
  <c r="H155" i="9"/>
  <c r="H158" i="9"/>
  <c r="M157" i="9"/>
  <c r="H157" i="9"/>
  <c r="M156" i="9"/>
  <c r="C157" i="8"/>
  <c r="K159" i="8" s="1"/>
  <c r="M158" i="9"/>
  <c r="H156" i="9"/>
  <c r="AD41" i="8" a="1"/>
  <c r="AD41" i="8" s="1"/>
  <c r="C158" i="8"/>
  <c r="Z41" i="8" s="1" a="1"/>
  <c r="Z41" i="8" s="1"/>
  <c r="AC41" i="5" a="1"/>
  <c r="AC41" i="5" s="1"/>
  <c r="C155" i="5"/>
  <c r="I161" i="5" s="1"/>
  <c r="C156" i="8"/>
  <c r="J161" i="8" s="1"/>
  <c r="C158" i="5"/>
  <c r="L161" i="5" s="1"/>
  <c r="AC41" i="8" a="1"/>
  <c r="AC41" i="8" s="1"/>
  <c r="C155" i="8"/>
  <c r="D162" i="8" s="1"/>
  <c r="C157" i="5"/>
  <c r="K160" i="5" s="1"/>
  <c r="AD41" i="5" a="1"/>
  <c r="AD41" i="5" s="1"/>
  <c r="AA41" i="5" a="1"/>
  <c r="AA41" i="5" s="1"/>
  <c r="AA41" i="8" a="1"/>
  <c r="AA41" i="8" s="1"/>
  <c r="AB41" i="5" a="1"/>
  <c r="AB41" i="5" s="1"/>
  <c r="H158" i="6"/>
  <c r="M155" i="6"/>
  <c r="M157" i="6"/>
  <c r="M156" i="6"/>
  <c r="H157" i="6"/>
  <c r="M158" i="6"/>
  <c r="H155" i="6"/>
  <c r="H156" i="6"/>
  <c r="H156" i="7"/>
  <c r="M158" i="7"/>
  <c r="M157" i="7"/>
  <c r="H155" i="7"/>
  <c r="M156" i="7"/>
  <c r="M155" i="7"/>
  <c r="H158" i="7"/>
  <c r="H157" i="7"/>
  <c r="H151" i="4" l="1"/>
  <c r="H154" i="4"/>
  <c r="M153" i="4"/>
  <c r="M154" i="4"/>
  <c r="C154" i="4" s="1"/>
  <c r="Z40" i="4" s="1" a="1"/>
  <c r="Z40" i="4" s="1"/>
  <c r="X41" i="5" a="1"/>
  <c r="X41" i="5" s="1"/>
  <c r="E161" i="5"/>
  <c r="J162" i="5"/>
  <c r="J161" i="5"/>
  <c r="E160" i="5"/>
  <c r="C155" i="9"/>
  <c r="D162" i="9" s="1"/>
  <c r="C159" i="10"/>
  <c r="AA42" i="10" a="1"/>
  <c r="AA42" i="10" s="1"/>
  <c r="E159" i="5"/>
  <c r="J160" i="5"/>
  <c r="E162" i="5"/>
  <c r="H152" i="4"/>
  <c r="C160" i="10"/>
  <c r="AB42" i="10" a="1"/>
  <c r="AB42" i="10" s="1"/>
  <c r="C162" i="10"/>
  <c r="AD42" i="10" a="1"/>
  <c r="AD42" i="10" s="1"/>
  <c r="C161" i="10"/>
  <c r="AC42" i="10" a="1"/>
  <c r="AC42" i="10" s="1"/>
  <c r="M152" i="4"/>
  <c r="AB41" i="9" a="1"/>
  <c r="AB41" i="9" s="1"/>
  <c r="H153" i="4"/>
  <c r="F161" i="8"/>
  <c r="AA41" i="9" a="1"/>
  <c r="AA41" i="9" s="1"/>
  <c r="D159" i="5"/>
  <c r="C157" i="9"/>
  <c r="F162" i="9" s="1"/>
  <c r="C151" i="4"/>
  <c r="W40" i="4" s="1" a="1"/>
  <c r="W40" i="4" s="1"/>
  <c r="AA40" i="4" a="1"/>
  <c r="AA40" i="4" s="1"/>
  <c r="C158" i="9"/>
  <c r="G162" i="9" s="1"/>
  <c r="I160" i="5"/>
  <c r="D162" i="5"/>
  <c r="K162" i="8"/>
  <c r="F160" i="8"/>
  <c r="C156" i="9"/>
  <c r="E162" i="9" s="1"/>
  <c r="K161" i="8"/>
  <c r="F159" i="8"/>
  <c r="K160" i="8"/>
  <c r="L160" i="8"/>
  <c r="G162" i="8"/>
  <c r="L159" i="8"/>
  <c r="L162" i="8"/>
  <c r="Y41" i="8" a="1"/>
  <c r="Y41" i="8" s="1"/>
  <c r="AC41" i="9" a="1"/>
  <c r="AC41" i="9" s="1"/>
  <c r="F162" i="8"/>
  <c r="G161" i="8"/>
  <c r="I159" i="5"/>
  <c r="G162" i="5"/>
  <c r="L161" i="8"/>
  <c r="D161" i="5"/>
  <c r="L162" i="5"/>
  <c r="G159" i="8"/>
  <c r="G160" i="8"/>
  <c r="AD41" i="9" a="1"/>
  <c r="AD41" i="9" s="1"/>
  <c r="W41" i="5" a="1"/>
  <c r="W41" i="5" s="1"/>
  <c r="F162" i="5"/>
  <c r="Z41" i="5" a="1"/>
  <c r="Z41" i="5" s="1"/>
  <c r="X41" i="8" a="1"/>
  <c r="X41" i="8" s="1"/>
  <c r="I162" i="5"/>
  <c r="F159" i="5"/>
  <c r="G161" i="5"/>
  <c r="I159" i="8"/>
  <c r="J159" i="8"/>
  <c r="G159" i="5"/>
  <c r="W41" i="8" a="1"/>
  <c r="W41" i="8" s="1"/>
  <c r="D160" i="5"/>
  <c r="L159" i="5"/>
  <c r="D161" i="8"/>
  <c r="J160" i="8"/>
  <c r="L160" i="5"/>
  <c r="E162" i="8"/>
  <c r="D160" i="8"/>
  <c r="I162" i="8"/>
  <c r="G160" i="5"/>
  <c r="I161" i="8"/>
  <c r="E161" i="8"/>
  <c r="J162" i="8"/>
  <c r="Y41" i="5" a="1"/>
  <c r="Y41" i="5" s="1"/>
  <c r="E160" i="8"/>
  <c r="E159" i="8"/>
  <c r="K162" i="5"/>
  <c r="D159" i="8"/>
  <c r="K159" i="5"/>
  <c r="I160" i="8"/>
  <c r="K161" i="5"/>
  <c r="F160" i="5"/>
  <c r="F161" i="5"/>
  <c r="C155" i="6"/>
  <c r="D159" i="6" s="1"/>
  <c r="AA41" i="6" a="1"/>
  <c r="AA41" i="6" s="1"/>
  <c r="F161" i="9"/>
  <c r="Y41" i="9" a="1"/>
  <c r="Y41" i="9" s="1"/>
  <c r="D160" i="9"/>
  <c r="C158" i="6"/>
  <c r="L160" i="6" s="1"/>
  <c r="AC41" i="6" a="1"/>
  <c r="AC41" i="6" s="1"/>
  <c r="C156" i="6"/>
  <c r="E162" i="6" s="1"/>
  <c r="C157" i="6"/>
  <c r="K162" i="6" s="1"/>
  <c r="AD41" i="6" a="1"/>
  <c r="AD41" i="6" s="1"/>
  <c r="AB41" i="6" a="1"/>
  <c r="AB41" i="6" s="1"/>
  <c r="C156" i="7"/>
  <c r="J160" i="7" s="1"/>
  <c r="AB41" i="7" a="1"/>
  <c r="AB41" i="7" s="1"/>
  <c r="C157" i="7"/>
  <c r="AC41" i="7" a="1"/>
  <c r="AC41" i="7" s="1"/>
  <c r="C158" i="7"/>
  <c r="AD41" i="7" a="1"/>
  <c r="AD41" i="7" s="1"/>
  <c r="C155" i="7"/>
  <c r="AA41" i="7" a="1"/>
  <c r="AA41" i="7" s="1"/>
  <c r="D156" i="4" l="1"/>
  <c r="I157" i="4"/>
  <c r="D155" i="4"/>
  <c r="I155" i="4"/>
  <c r="D158" i="4"/>
  <c r="L159" i="9"/>
  <c r="I158" i="4"/>
  <c r="M161" i="5"/>
  <c r="AD40" i="4" a="1"/>
  <c r="AD40" i="4" s="1"/>
  <c r="D157" i="4"/>
  <c r="C153" i="4"/>
  <c r="Y40" i="4" s="1" a="1"/>
  <c r="Y40" i="4" s="1"/>
  <c r="L157" i="4"/>
  <c r="E159" i="9"/>
  <c r="G157" i="4"/>
  <c r="X41" i="9" a="1"/>
  <c r="X41" i="9" s="1"/>
  <c r="D161" i="9"/>
  <c r="W41" i="9" a="1"/>
  <c r="W41" i="9" s="1"/>
  <c r="I161" i="9"/>
  <c r="I162" i="9"/>
  <c r="I160" i="9"/>
  <c r="D159" i="9"/>
  <c r="I159" i="9"/>
  <c r="L155" i="4"/>
  <c r="E160" i="9"/>
  <c r="E161" i="9"/>
  <c r="G156" i="4"/>
  <c r="L156" i="4"/>
  <c r="G158" i="4"/>
  <c r="L158" i="4"/>
  <c r="G155" i="4"/>
  <c r="AB40" i="4" a="1"/>
  <c r="AB40" i="4" s="1"/>
  <c r="G166" i="10"/>
  <c r="L164" i="10"/>
  <c r="G163" i="10"/>
  <c r="L165" i="10"/>
  <c r="G164" i="10"/>
  <c r="L166" i="10"/>
  <c r="G165" i="10"/>
  <c r="L163" i="10"/>
  <c r="Z42" i="10" a="1"/>
  <c r="Z42" i="10" s="1"/>
  <c r="J163" i="10"/>
  <c r="E166" i="10"/>
  <c r="J164" i="10"/>
  <c r="E163" i="10"/>
  <c r="J165" i="10"/>
  <c r="E164" i="10"/>
  <c r="J166" i="10"/>
  <c r="E165" i="10"/>
  <c r="X42" i="10" a="1"/>
  <c r="X42" i="10" s="1"/>
  <c r="I156" i="4"/>
  <c r="F160" i="9"/>
  <c r="F159" i="9"/>
  <c r="K163" i="10"/>
  <c r="F166" i="10"/>
  <c r="K164" i="10"/>
  <c r="F163" i="10"/>
  <c r="K165" i="10"/>
  <c r="F164" i="10"/>
  <c r="K166" i="10"/>
  <c r="F165" i="10"/>
  <c r="Y42" i="10" a="1"/>
  <c r="Y42" i="10" s="1"/>
  <c r="K162" i="9"/>
  <c r="C152" i="4"/>
  <c r="D165" i="10"/>
  <c r="I163" i="10"/>
  <c r="D166" i="10"/>
  <c r="I164" i="10"/>
  <c r="D163" i="10"/>
  <c r="I165" i="10"/>
  <c r="D164" i="10"/>
  <c r="I166" i="10"/>
  <c r="W42" i="10" a="1"/>
  <c r="W42" i="10" s="1"/>
  <c r="K161" i="9"/>
  <c r="K160" i="9"/>
  <c r="K159" i="9"/>
  <c r="L162" i="9"/>
  <c r="L161" i="9"/>
  <c r="L160" i="9"/>
  <c r="AC40" i="4" a="1"/>
  <c r="AC40" i="4" s="1"/>
  <c r="Z41" i="9" a="1"/>
  <c r="Z41" i="9" s="1"/>
  <c r="G161" i="9"/>
  <c r="G160" i="9"/>
  <c r="G159" i="9"/>
  <c r="I162" i="6"/>
  <c r="D161" i="6"/>
  <c r="D162" i="6"/>
  <c r="M160" i="5"/>
  <c r="J162" i="9"/>
  <c r="J161" i="9"/>
  <c r="J160" i="9"/>
  <c r="J159" i="9"/>
  <c r="H162" i="8"/>
  <c r="M162" i="5"/>
  <c r="H159" i="8"/>
  <c r="W41" i="6" a="1"/>
  <c r="W41" i="6" s="1"/>
  <c r="M159" i="8"/>
  <c r="H161" i="5"/>
  <c r="H162" i="5"/>
  <c r="H160" i="8"/>
  <c r="H160" i="5"/>
  <c r="H159" i="5"/>
  <c r="M161" i="8"/>
  <c r="H161" i="8"/>
  <c r="C161" i="8" s="1"/>
  <c r="K164" i="8" s="1"/>
  <c r="I160" i="6"/>
  <c r="M162" i="8"/>
  <c r="D160" i="6"/>
  <c r="M160" i="8"/>
  <c r="M159" i="5"/>
  <c r="L161" i="6"/>
  <c r="G159" i="6"/>
  <c r="I161" i="6"/>
  <c r="L162" i="6"/>
  <c r="I159" i="6"/>
  <c r="Z41" i="6" a="1"/>
  <c r="Z41" i="6" s="1"/>
  <c r="G160" i="6"/>
  <c r="G161" i="6"/>
  <c r="G162" i="6"/>
  <c r="L159" i="6"/>
  <c r="X41" i="6" a="1"/>
  <c r="X41" i="6" s="1"/>
  <c r="J160" i="6"/>
  <c r="E159" i="6"/>
  <c r="J161" i="6"/>
  <c r="J159" i="6"/>
  <c r="Y41" i="6" a="1"/>
  <c r="Y41" i="6" s="1"/>
  <c r="J162" i="6"/>
  <c r="E160" i="6"/>
  <c r="F161" i="6"/>
  <c r="K160" i="6"/>
  <c r="F159" i="6"/>
  <c r="K161" i="6"/>
  <c r="F162" i="6"/>
  <c r="H162" i="9"/>
  <c r="E161" i="6"/>
  <c r="K159" i="6"/>
  <c r="F160" i="6"/>
  <c r="X41" i="7" a="1"/>
  <c r="X41" i="7" s="1"/>
  <c r="E162" i="7"/>
  <c r="E161" i="7"/>
  <c r="E160" i="7"/>
  <c r="J159" i="7"/>
  <c r="E159" i="7"/>
  <c r="J162" i="7"/>
  <c r="J161" i="7"/>
  <c r="I159" i="7"/>
  <c r="I161" i="7"/>
  <c r="I162" i="7"/>
  <c r="D159" i="7"/>
  <c r="D160" i="7"/>
  <c r="D162" i="7"/>
  <c r="D161" i="7"/>
  <c r="I160" i="7"/>
  <c r="W41" i="7" a="1"/>
  <c r="W41" i="7" s="1"/>
  <c r="L160" i="7"/>
  <c r="L161" i="7"/>
  <c r="L162" i="7"/>
  <c r="G159" i="7"/>
  <c r="G160" i="7"/>
  <c r="G161" i="7"/>
  <c r="G162" i="7"/>
  <c r="L159" i="7"/>
  <c r="Z41" i="7" a="1"/>
  <c r="Z41" i="7" s="1"/>
  <c r="K159" i="7"/>
  <c r="K160" i="7"/>
  <c r="K161" i="7"/>
  <c r="K162" i="7"/>
  <c r="F159" i="7"/>
  <c r="F160" i="7"/>
  <c r="F161" i="7"/>
  <c r="F162" i="7"/>
  <c r="Y41" i="7" a="1"/>
  <c r="Y41" i="7" s="1"/>
  <c r="K158" i="4" l="1"/>
  <c r="K155" i="4"/>
  <c r="F155" i="4"/>
  <c r="C161" i="5"/>
  <c r="K156" i="4"/>
  <c r="F158" i="4"/>
  <c r="F156" i="4"/>
  <c r="K157" i="4"/>
  <c r="F157" i="4"/>
  <c r="M159" i="9"/>
  <c r="AA42" i="9" s="1" a="1"/>
  <c r="AA42" i="9" s="1"/>
  <c r="M163" i="10"/>
  <c r="C162" i="8"/>
  <c r="G163" i="8" s="1"/>
  <c r="H161" i="9"/>
  <c r="M164" i="10"/>
  <c r="M160" i="9"/>
  <c r="H166" i="10"/>
  <c r="M161" i="9"/>
  <c r="M162" i="9"/>
  <c r="C162" i="9" s="1"/>
  <c r="H165" i="10"/>
  <c r="X40" i="4" a="1"/>
  <c r="X40" i="4" s="1"/>
  <c r="J157" i="4"/>
  <c r="M157" i="4" s="1"/>
  <c r="E158" i="4"/>
  <c r="H158" i="4" s="1"/>
  <c r="J156" i="4"/>
  <c r="M156" i="4" s="1"/>
  <c r="E156" i="4"/>
  <c r="H156" i="4" s="1"/>
  <c r="J155" i="4"/>
  <c r="M155" i="4" s="1"/>
  <c r="E155" i="4"/>
  <c r="J158" i="4"/>
  <c r="M158" i="4" s="1"/>
  <c r="E157" i="4"/>
  <c r="H159" i="9"/>
  <c r="M166" i="10"/>
  <c r="H160" i="9"/>
  <c r="H164" i="10"/>
  <c r="M165" i="10"/>
  <c r="H163" i="10"/>
  <c r="M162" i="6"/>
  <c r="AB42" i="5" a="1"/>
  <c r="AB42" i="5" s="1"/>
  <c r="C159" i="8"/>
  <c r="I165" i="8" s="1"/>
  <c r="C162" i="5"/>
  <c r="L163" i="5" s="1"/>
  <c r="AD42" i="5" a="1"/>
  <c r="AD42" i="5" s="1"/>
  <c r="AC42" i="5" a="1"/>
  <c r="AC42" i="5" s="1"/>
  <c r="AA42" i="8" a="1"/>
  <c r="AA42" i="8" s="1"/>
  <c r="AC42" i="8" a="1"/>
  <c r="AC42" i="8" s="1"/>
  <c r="AB42" i="8" a="1"/>
  <c r="AB42" i="8" s="1"/>
  <c r="C160" i="5"/>
  <c r="J163" i="5" s="1"/>
  <c r="C159" i="5"/>
  <c r="D165" i="5" s="1"/>
  <c r="Y42" i="8" a="1"/>
  <c r="Y42" i="8" s="1"/>
  <c r="F166" i="8"/>
  <c r="K163" i="8"/>
  <c r="F165" i="8"/>
  <c r="K166" i="8"/>
  <c r="AD42" i="8" a="1"/>
  <c r="AD42" i="8" s="1"/>
  <c r="AA42" i="5" a="1"/>
  <c r="AA42" i="5" s="1"/>
  <c r="C160" i="8"/>
  <c r="J163" i="8" s="1"/>
  <c r="F164" i="8"/>
  <c r="K165" i="8"/>
  <c r="F163" i="8"/>
  <c r="H162" i="6"/>
  <c r="M159" i="6"/>
  <c r="M160" i="6"/>
  <c r="H159" i="6"/>
  <c r="H160" i="6"/>
  <c r="M161" i="6"/>
  <c r="H161" i="6"/>
  <c r="H162" i="7"/>
  <c r="H160" i="7"/>
  <c r="H161" i="7"/>
  <c r="M160" i="7"/>
  <c r="H159" i="7"/>
  <c r="M162" i="7"/>
  <c r="M161" i="7"/>
  <c r="M159" i="7"/>
  <c r="F166" i="5"/>
  <c r="K164" i="5"/>
  <c r="F163" i="5"/>
  <c r="K165" i="5"/>
  <c r="F164" i="5"/>
  <c r="K166" i="5"/>
  <c r="F165" i="5"/>
  <c r="K163" i="5"/>
  <c r="Y42" i="5" a="1"/>
  <c r="Y42" i="5" s="1"/>
  <c r="G166" i="8" l="1"/>
  <c r="Z42" i="8" a="1"/>
  <c r="Z42" i="8" s="1"/>
  <c r="L163" i="8"/>
  <c r="G165" i="8"/>
  <c r="H157" i="4"/>
  <c r="L164" i="8"/>
  <c r="H155" i="4"/>
  <c r="AA41" i="4" s="1" a="1"/>
  <c r="AA41" i="4" s="1"/>
  <c r="C159" i="9"/>
  <c r="I163" i="9" s="1"/>
  <c r="C161" i="9"/>
  <c r="Y42" i="9" s="1" a="1"/>
  <c r="Y42" i="9" s="1"/>
  <c r="L166" i="8"/>
  <c r="G164" i="8"/>
  <c r="C160" i="9"/>
  <c r="J166" i="9" s="1"/>
  <c r="C166" i="10"/>
  <c r="G168" i="10" s="1"/>
  <c r="E165" i="8"/>
  <c r="AC42" i="9" a="1"/>
  <c r="AC42" i="9" s="1"/>
  <c r="L165" i="8"/>
  <c r="C165" i="10"/>
  <c r="K167" i="10" s="1"/>
  <c r="C157" i="4"/>
  <c r="Y41" i="4" s="1" a="1"/>
  <c r="Y41" i="4" s="1"/>
  <c r="G165" i="5"/>
  <c r="AD42" i="9" a="1"/>
  <c r="AD42" i="9" s="1"/>
  <c r="AB42" i="9" a="1"/>
  <c r="AB42" i="9" s="1"/>
  <c r="AD41" i="4" a="1"/>
  <c r="AD41" i="4" s="1"/>
  <c r="C158" i="4"/>
  <c r="L162" i="4" s="1"/>
  <c r="AC41" i="4" a="1"/>
  <c r="AC41" i="4" s="1"/>
  <c r="AB41" i="4" a="1"/>
  <c r="AB41" i="4" s="1"/>
  <c r="I164" i="8"/>
  <c r="D163" i="8"/>
  <c r="AD42" i="6" a="1"/>
  <c r="AD42" i="6" s="1"/>
  <c r="G170" i="10"/>
  <c r="L168" i="10"/>
  <c r="G167" i="10"/>
  <c r="L169" i="10"/>
  <c r="G169" i="10"/>
  <c r="L167" i="10"/>
  <c r="Z43" i="10" a="1"/>
  <c r="Z43" i="10" s="1"/>
  <c r="K169" i="10"/>
  <c r="L165" i="5"/>
  <c r="C163" i="10"/>
  <c r="AA43" i="10" a="1"/>
  <c r="AA43" i="10" s="1"/>
  <c r="L166" i="5"/>
  <c r="G164" i="5"/>
  <c r="D166" i="8"/>
  <c r="C164" i="10"/>
  <c r="AB43" i="10" a="1"/>
  <c r="AB43" i="10" s="1"/>
  <c r="AC43" i="10" a="1"/>
  <c r="AC43" i="10" s="1"/>
  <c r="L164" i="5"/>
  <c r="C156" i="4"/>
  <c r="X41" i="4" s="1" a="1"/>
  <c r="X41" i="4" s="1"/>
  <c r="D165" i="8"/>
  <c r="I166" i="8"/>
  <c r="AD43" i="10" a="1"/>
  <c r="AD43" i="10" s="1"/>
  <c r="G166" i="5"/>
  <c r="W42" i="8" a="1"/>
  <c r="W42" i="8" s="1"/>
  <c r="I163" i="8"/>
  <c r="M163" i="8" s="1"/>
  <c r="Z42" i="5" a="1"/>
  <c r="Z42" i="5" s="1"/>
  <c r="D164" i="8"/>
  <c r="G163" i="5"/>
  <c r="J164" i="5"/>
  <c r="E166" i="5"/>
  <c r="D166" i="5"/>
  <c r="E163" i="5"/>
  <c r="J166" i="5"/>
  <c r="I164" i="5"/>
  <c r="W42" i="5" a="1"/>
  <c r="W42" i="5" s="1"/>
  <c r="J165" i="5"/>
  <c r="C162" i="6"/>
  <c r="G165" i="6" s="1"/>
  <c r="D163" i="5"/>
  <c r="E164" i="5"/>
  <c r="I166" i="5"/>
  <c r="I165" i="5"/>
  <c r="I163" i="5"/>
  <c r="M163" i="5" s="1"/>
  <c r="X42" i="5" a="1"/>
  <c r="X42" i="5" s="1"/>
  <c r="E165" i="5"/>
  <c r="D164" i="5"/>
  <c r="AA42" i="6" a="1"/>
  <c r="AA42" i="6" s="1"/>
  <c r="X42" i="8" a="1"/>
  <c r="X42" i="8" s="1"/>
  <c r="C160" i="6"/>
  <c r="E163" i="6" s="1"/>
  <c r="J165" i="8"/>
  <c r="E163" i="8"/>
  <c r="J164" i="8"/>
  <c r="M164" i="8" s="1"/>
  <c r="E166" i="8"/>
  <c r="E164" i="8"/>
  <c r="J166" i="8"/>
  <c r="C161" i="6"/>
  <c r="F166" i="6" s="1"/>
  <c r="AB42" i="6" a="1"/>
  <c r="AB42" i="6" s="1"/>
  <c r="C159" i="6"/>
  <c r="D164" i="6" s="1"/>
  <c r="AC42" i="6" a="1"/>
  <c r="AC42" i="6" s="1"/>
  <c r="C160" i="7"/>
  <c r="E164" i="7" s="1"/>
  <c r="D165" i="9"/>
  <c r="F164" i="9"/>
  <c r="F165" i="9"/>
  <c r="F166" i="9"/>
  <c r="K164" i="9"/>
  <c r="G163" i="9"/>
  <c r="G164" i="9"/>
  <c r="G165" i="9"/>
  <c r="G166" i="9"/>
  <c r="L163" i="9"/>
  <c r="L164" i="9"/>
  <c r="L165" i="9"/>
  <c r="L166" i="9"/>
  <c r="Z42" i="9" a="1"/>
  <c r="Z42" i="9" s="1"/>
  <c r="C162" i="7"/>
  <c r="Z42" i="7" s="1" a="1"/>
  <c r="Z42" i="7" s="1"/>
  <c r="C161" i="7"/>
  <c r="K165" i="7" s="1"/>
  <c r="K161" i="4"/>
  <c r="AC42" i="7" a="1"/>
  <c r="AC42" i="7" s="1"/>
  <c r="F162" i="4"/>
  <c r="K159" i="4"/>
  <c r="F161" i="4"/>
  <c r="K162" i="4"/>
  <c r="F160" i="4"/>
  <c r="K160" i="4"/>
  <c r="F159" i="4"/>
  <c r="AB42" i="7" a="1"/>
  <c r="AB42" i="7" s="1"/>
  <c r="AD42" i="7" a="1"/>
  <c r="AD42" i="7" s="1"/>
  <c r="C159" i="7"/>
  <c r="AA42" i="7" a="1"/>
  <c r="AA42" i="7" s="1"/>
  <c r="F163" i="9" l="1"/>
  <c r="D163" i="9"/>
  <c r="I166" i="9"/>
  <c r="D164" i="9"/>
  <c r="K166" i="9"/>
  <c r="I165" i="9"/>
  <c r="G161" i="4"/>
  <c r="K165" i="9"/>
  <c r="K163" i="9"/>
  <c r="G159" i="4"/>
  <c r="G162" i="4"/>
  <c r="W42" i="9" a="1"/>
  <c r="W42" i="9" s="1"/>
  <c r="C155" i="4"/>
  <c r="W41" i="4" s="1" a="1"/>
  <c r="W41" i="4" s="1"/>
  <c r="F169" i="10"/>
  <c r="G160" i="4"/>
  <c r="L160" i="4"/>
  <c r="I164" i="9"/>
  <c r="K170" i="10"/>
  <c r="L161" i="4"/>
  <c r="D166" i="9"/>
  <c r="F168" i="10"/>
  <c r="E165" i="9"/>
  <c r="J163" i="9"/>
  <c r="J164" i="9"/>
  <c r="M164" i="9" s="1"/>
  <c r="L159" i="4"/>
  <c r="J165" i="9"/>
  <c r="F167" i="10"/>
  <c r="E164" i="9"/>
  <c r="H164" i="9" s="1"/>
  <c r="Z41" i="4" a="1"/>
  <c r="Z41" i="4" s="1"/>
  <c r="X42" i="9" a="1"/>
  <c r="X42" i="9" s="1"/>
  <c r="K168" i="10"/>
  <c r="E166" i="9"/>
  <c r="E163" i="9"/>
  <c r="H163" i="9" s="1"/>
  <c r="F170" i="10"/>
  <c r="H163" i="8"/>
  <c r="AA43" i="8" s="1" a="1"/>
  <c r="AA43" i="8" s="1"/>
  <c r="H165" i="5"/>
  <c r="H165" i="8"/>
  <c r="L170" i="10"/>
  <c r="M165" i="8"/>
  <c r="Y43" i="10" a="1"/>
  <c r="Y43" i="10" s="1"/>
  <c r="L163" i="6"/>
  <c r="I163" i="6"/>
  <c r="E159" i="4"/>
  <c r="E162" i="4"/>
  <c r="J160" i="4"/>
  <c r="H164" i="8"/>
  <c r="C164" i="8" s="1"/>
  <c r="E161" i="4"/>
  <c r="E160" i="4"/>
  <c r="J162" i="4"/>
  <c r="J164" i="6"/>
  <c r="J159" i="4"/>
  <c r="I161" i="4"/>
  <c r="J161" i="4"/>
  <c r="H166" i="5"/>
  <c r="M164" i="5"/>
  <c r="I159" i="4"/>
  <c r="G166" i="6"/>
  <c r="D169" i="10"/>
  <c r="I167" i="10"/>
  <c r="D170" i="10"/>
  <c r="I168" i="10"/>
  <c r="D167" i="10"/>
  <c r="I169" i="10"/>
  <c r="D168" i="10"/>
  <c r="I170" i="10"/>
  <c r="W43" i="10" a="1"/>
  <c r="W43" i="10" s="1"/>
  <c r="J165" i="6"/>
  <c r="M166" i="5"/>
  <c r="AD43" i="5" s="1" a="1"/>
  <c r="AD43" i="5" s="1"/>
  <c r="H166" i="8"/>
  <c r="H164" i="5"/>
  <c r="L164" i="6"/>
  <c r="J163" i="6"/>
  <c r="M166" i="8"/>
  <c r="H163" i="5"/>
  <c r="C163" i="5" s="1"/>
  <c r="D169" i="5" s="1"/>
  <c r="J167" i="10"/>
  <c r="E170" i="10"/>
  <c r="J168" i="10"/>
  <c r="E167" i="10"/>
  <c r="J169" i="10"/>
  <c r="E168" i="10"/>
  <c r="J170" i="10"/>
  <c r="E169" i="10"/>
  <c r="X43" i="10" a="1"/>
  <c r="X43" i="10" s="1"/>
  <c r="F165" i="6"/>
  <c r="L166" i="6"/>
  <c r="G163" i="6"/>
  <c r="Z42" i="6" a="1"/>
  <c r="Z42" i="6" s="1"/>
  <c r="G164" i="6"/>
  <c r="L165" i="6"/>
  <c r="M165" i="5"/>
  <c r="I166" i="6"/>
  <c r="I164" i="6"/>
  <c r="I165" i="6"/>
  <c r="W42" i="6" a="1"/>
  <c r="W42" i="6" s="1"/>
  <c r="X42" i="6" a="1"/>
  <c r="X42" i="6" s="1"/>
  <c r="J166" i="6"/>
  <c r="L163" i="7"/>
  <c r="E166" i="6"/>
  <c r="E165" i="6"/>
  <c r="E164" i="6"/>
  <c r="D166" i="6"/>
  <c r="J163" i="7"/>
  <c r="D163" i="6"/>
  <c r="E166" i="7"/>
  <c r="E165" i="7"/>
  <c r="J165" i="7"/>
  <c r="J164" i="7"/>
  <c r="G164" i="7"/>
  <c r="G163" i="7"/>
  <c r="E163" i="7"/>
  <c r="L166" i="7"/>
  <c r="J166" i="7"/>
  <c r="L165" i="7"/>
  <c r="F164" i="6"/>
  <c r="Y42" i="6" a="1"/>
  <c r="Y42" i="6" s="1"/>
  <c r="F163" i="6"/>
  <c r="K165" i="6"/>
  <c r="K166" i="6"/>
  <c r="D165" i="6"/>
  <c r="K163" i="6"/>
  <c r="M163" i="6" s="1"/>
  <c r="K164" i="6"/>
  <c r="X42" i="7" a="1"/>
  <c r="X42" i="7" s="1"/>
  <c r="G166" i="7"/>
  <c r="G165" i="7"/>
  <c r="L164" i="7"/>
  <c r="Y42" i="7" a="1"/>
  <c r="Y42" i="7" s="1"/>
  <c r="F165" i="7"/>
  <c r="F164" i="7"/>
  <c r="F163" i="7"/>
  <c r="M163" i="9"/>
  <c r="H165" i="9"/>
  <c r="K166" i="7"/>
  <c r="K164" i="7"/>
  <c r="K163" i="7"/>
  <c r="M166" i="9"/>
  <c r="F166" i="7"/>
  <c r="M165" i="9"/>
  <c r="C165" i="8"/>
  <c r="AC43" i="8" a="1"/>
  <c r="AC43" i="8" s="1"/>
  <c r="D164" i="7"/>
  <c r="D165" i="7"/>
  <c r="D166" i="7"/>
  <c r="I163" i="7"/>
  <c r="I164" i="7"/>
  <c r="I165" i="7"/>
  <c r="I166" i="7"/>
  <c r="D163" i="7"/>
  <c r="W42" i="7" a="1"/>
  <c r="W42" i="7" s="1"/>
  <c r="C163" i="8" l="1"/>
  <c r="W43" i="8" s="1" a="1"/>
  <c r="W43" i="8" s="1"/>
  <c r="C165" i="5"/>
  <c r="F167" i="5" s="1"/>
  <c r="D159" i="4"/>
  <c r="D160" i="4"/>
  <c r="H166" i="9"/>
  <c r="C166" i="9" s="1"/>
  <c r="I160" i="4"/>
  <c r="D161" i="4"/>
  <c r="H161" i="4" s="1"/>
  <c r="I162" i="4"/>
  <c r="M162" i="4" s="1"/>
  <c r="D162" i="4"/>
  <c r="AA43" i="5" a="1"/>
  <c r="AA43" i="5" s="1"/>
  <c r="H162" i="4"/>
  <c r="C162" i="4" s="1"/>
  <c r="Z42" i="4" s="1" a="1"/>
  <c r="Z42" i="4" s="1"/>
  <c r="AB43" i="8" a="1"/>
  <c r="AB43" i="8" s="1"/>
  <c r="M161" i="4"/>
  <c r="H163" i="6"/>
  <c r="C163" i="6" s="1"/>
  <c r="H159" i="4"/>
  <c r="H160" i="4"/>
  <c r="M159" i="4"/>
  <c r="AA42" i="4" s="1" a="1"/>
  <c r="AA42" i="4" s="1"/>
  <c r="M160" i="4"/>
  <c r="C160" i="4" s="1"/>
  <c r="X42" i="4" s="1" a="1"/>
  <c r="X42" i="4" s="1"/>
  <c r="AD43" i="8" a="1"/>
  <c r="AD43" i="8" s="1"/>
  <c r="AB43" i="5" a="1"/>
  <c r="AB43" i="5" s="1"/>
  <c r="C166" i="5"/>
  <c r="G169" i="5" s="1"/>
  <c r="H166" i="6"/>
  <c r="M170" i="10"/>
  <c r="C166" i="8"/>
  <c r="G169" i="8" s="1"/>
  <c r="C164" i="5"/>
  <c r="J167" i="5" s="1"/>
  <c r="H168" i="10"/>
  <c r="M169" i="10"/>
  <c r="H167" i="10"/>
  <c r="M168" i="10"/>
  <c r="H170" i="10"/>
  <c r="M167" i="10"/>
  <c r="H169" i="10"/>
  <c r="M165" i="6"/>
  <c r="AC43" i="5" a="1"/>
  <c r="AC43" i="5" s="1"/>
  <c r="H164" i="6"/>
  <c r="M164" i="6"/>
  <c r="M166" i="6"/>
  <c r="H165" i="6"/>
  <c r="H163" i="7"/>
  <c r="M165" i="7"/>
  <c r="D169" i="8"/>
  <c r="D170" i="8"/>
  <c r="H164" i="7"/>
  <c r="D168" i="8"/>
  <c r="K168" i="5"/>
  <c r="H165" i="7"/>
  <c r="M166" i="7"/>
  <c r="I169" i="8"/>
  <c r="I168" i="8"/>
  <c r="I170" i="8"/>
  <c r="I167" i="8"/>
  <c r="D167" i="8"/>
  <c r="C164" i="9"/>
  <c r="AB43" i="9" a="1"/>
  <c r="AB43" i="9" s="1"/>
  <c r="C163" i="9"/>
  <c r="AA43" i="9" a="1"/>
  <c r="AA43" i="9" s="1"/>
  <c r="M163" i="7"/>
  <c r="C165" i="9"/>
  <c r="AC43" i="9" a="1"/>
  <c r="AC43" i="9" s="1"/>
  <c r="M164" i="7"/>
  <c r="H166" i="7"/>
  <c r="C159" i="4"/>
  <c r="W42" i="4" s="1" a="1"/>
  <c r="W42" i="4" s="1"/>
  <c r="W43" i="5" a="1"/>
  <c r="W43" i="5" s="1"/>
  <c r="I170" i="5"/>
  <c r="D168" i="5"/>
  <c r="D167" i="5"/>
  <c r="I168" i="5"/>
  <c r="D170" i="5"/>
  <c r="I169" i="5"/>
  <c r="I167" i="5"/>
  <c r="K170" i="8"/>
  <c r="F169" i="8"/>
  <c r="K168" i="8"/>
  <c r="F167" i="8"/>
  <c r="F170" i="8"/>
  <c r="K169" i="8"/>
  <c r="F168" i="8"/>
  <c r="K167" i="8"/>
  <c r="Y43" i="8" a="1"/>
  <c r="Y43" i="8" s="1"/>
  <c r="E170" i="8"/>
  <c r="E169" i="8"/>
  <c r="E168" i="8"/>
  <c r="E167" i="8"/>
  <c r="J167" i="8"/>
  <c r="J170" i="8"/>
  <c r="J168" i="8"/>
  <c r="J169" i="8"/>
  <c r="X43" i="8" a="1"/>
  <c r="X43" i="8" s="1"/>
  <c r="C161" i="4"/>
  <c r="Y42" i="4" s="1" a="1"/>
  <c r="Y42" i="4" s="1"/>
  <c r="F170" i="5"/>
  <c r="F169" i="5"/>
  <c r="K170" i="5"/>
  <c r="F168" i="5"/>
  <c r="Y43" i="5" a="1"/>
  <c r="Y43" i="5" s="1"/>
  <c r="K169" i="5"/>
  <c r="K167" i="5"/>
  <c r="AD42" i="4" l="1" a="1"/>
  <c r="AD42" i="4" s="1"/>
  <c r="L169" i="5"/>
  <c r="AB42" i="4" a="1"/>
  <c r="AB42" i="4" s="1"/>
  <c r="AD43" i="9" a="1"/>
  <c r="AD43" i="9" s="1"/>
  <c r="AC42" i="4" a="1"/>
  <c r="AC42" i="4" s="1"/>
  <c r="AA43" i="6" a="1"/>
  <c r="AA43" i="6" s="1"/>
  <c r="L170" i="5"/>
  <c r="L170" i="8"/>
  <c r="C164" i="6"/>
  <c r="E167" i="6" s="1"/>
  <c r="AD43" i="6" a="1"/>
  <c r="AD43" i="6" s="1"/>
  <c r="L168" i="5"/>
  <c r="L167" i="5"/>
  <c r="M167" i="5" s="1"/>
  <c r="E167" i="5"/>
  <c r="J169" i="5"/>
  <c r="G170" i="5"/>
  <c r="J170" i="5"/>
  <c r="AB43" i="6" a="1"/>
  <c r="AB43" i="6" s="1"/>
  <c r="E169" i="5"/>
  <c r="H169" i="5" s="1"/>
  <c r="Z43" i="5" a="1"/>
  <c r="Z43" i="5" s="1"/>
  <c r="G167" i="5"/>
  <c r="X43" i="5" a="1"/>
  <c r="X43" i="5" s="1"/>
  <c r="G168" i="5"/>
  <c r="Z43" i="8" a="1"/>
  <c r="Z43" i="8" s="1"/>
  <c r="E170" i="5"/>
  <c r="L168" i="8"/>
  <c r="J168" i="5"/>
  <c r="L169" i="8"/>
  <c r="M169" i="8" s="1"/>
  <c r="G167" i="8"/>
  <c r="E168" i="5"/>
  <c r="G170" i="8"/>
  <c r="H170" i="8" s="1"/>
  <c r="AC43" i="6" a="1"/>
  <c r="AC43" i="6" s="1"/>
  <c r="AA43" i="7" a="1"/>
  <c r="AA43" i="7" s="1"/>
  <c r="G168" i="8"/>
  <c r="H168" i="8" s="1"/>
  <c r="AC43" i="7" a="1"/>
  <c r="AC43" i="7" s="1"/>
  <c r="L167" i="8"/>
  <c r="M167" i="8" s="1"/>
  <c r="C165" i="6"/>
  <c r="K169" i="6" s="1"/>
  <c r="C169" i="10"/>
  <c r="AC44" i="10" a="1"/>
  <c r="AC44" i="10" s="1"/>
  <c r="C170" i="10"/>
  <c r="AD44" i="10" a="1"/>
  <c r="AD44" i="10" s="1"/>
  <c r="C166" i="6"/>
  <c r="L170" i="6" s="1"/>
  <c r="C167" i="10"/>
  <c r="AA44" i="10" a="1"/>
  <c r="AA44" i="10" s="1"/>
  <c r="C168" i="10"/>
  <c r="AB44" i="10" a="1"/>
  <c r="AB44" i="10" s="1"/>
  <c r="C165" i="7"/>
  <c r="F168" i="7" s="1"/>
  <c r="C164" i="7"/>
  <c r="J169" i="7" s="1"/>
  <c r="AB43" i="7" a="1"/>
  <c r="AB43" i="7" s="1"/>
  <c r="C166" i="7"/>
  <c r="L167" i="7" s="1"/>
  <c r="D166" i="4"/>
  <c r="D163" i="4"/>
  <c r="I164" i="4"/>
  <c r="I165" i="4"/>
  <c r="C163" i="7"/>
  <c r="W43" i="7" s="1" a="1"/>
  <c r="W43" i="7" s="1"/>
  <c r="D164" i="4"/>
  <c r="D165" i="4"/>
  <c r="I163" i="4"/>
  <c r="I166" i="4"/>
  <c r="L168" i="9"/>
  <c r="L169" i="9"/>
  <c r="L170" i="9"/>
  <c r="G167" i="9"/>
  <c r="G168" i="9"/>
  <c r="G169" i="9"/>
  <c r="G170" i="9"/>
  <c r="L167" i="9"/>
  <c r="Z43" i="9" a="1"/>
  <c r="Z43" i="9" s="1"/>
  <c r="K167" i="9"/>
  <c r="K168" i="9"/>
  <c r="K169" i="9"/>
  <c r="K170" i="9"/>
  <c r="F167" i="9"/>
  <c r="F168" i="9"/>
  <c r="F169" i="9"/>
  <c r="F170" i="9"/>
  <c r="Y43" i="9" a="1"/>
  <c r="Y43" i="9" s="1"/>
  <c r="L166" i="4"/>
  <c r="L163" i="4"/>
  <c r="AD43" i="7" a="1"/>
  <c r="AD43" i="7" s="1"/>
  <c r="L164" i="4"/>
  <c r="G165" i="4"/>
  <c r="I167" i="9"/>
  <c r="I168" i="9"/>
  <c r="I169" i="9"/>
  <c r="I170" i="9"/>
  <c r="D167" i="9"/>
  <c r="D168" i="9"/>
  <c r="D169" i="9"/>
  <c r="D170" i="9"/>
  <c r="W43" i="9" a="1"/>
  <c r="W43" i="9" s="1"/>
  <c r="G163" i="4"/>
  <c r="G164" i="4"/>
  <c r="L165" i="4"/>
  <c r="G166" i="4"/>
  <c r="J167" i="9"/>
  <c r="J168" i="9"/>
  <c r="J169" i="9"/>
  <c r="J170" i="9"/>
  <c r="E167" i="9"/>
  <c r="E168" i="9"/>
  <c r="E169" i="9"/>
  <c r="E170" i="9"/>
  <c r="X43" i="9" a="1"/>
  <c r="X43" i="9" s="1"/>
  <c r="K165" i="4"/>
  <c r="H169" i="8"/>
  <c r="F164" i="4"/>
  <c r="J164" i="4"/>
  <c r="M170" i="8"/>
  <c r="M168" i="8"/>
  <c r="E163" i="4"/>
  <c r="J165" i="4"/>
  <c r="H167" i="8"/>
  <c r="E166" i="4"/>
  <c r="J163" i="4"/>
  <c r="J166" i="4"/>
  <c r="E164" i="4"/>
  <c r="E165" i="4"/>
  <c r="F163" i="4"/>
  <c r="K164" i="4"/>
  <c r="F165" i="4"/>
  <c r="F166" i="4"/>
  <c r="M169" i="5"/>
  <c r="K163" i="4"/>
  <c r="K166" i="4"/>
  <c r="G167" i="7"/>
  <c r="G168" i="7"/>
  <c r="G169" i="7"/>
  <c r="G170" i="7"/>
  <c r="Z43" i="7" a="1"/>
  <c r="Z43" i="7" s="1"/>
  <c r="Y43" i="6" a="1"/>
  <c r="Y43" i="6" s="1"/>
  <c r="I167" i="6"/>
  <c r="I168" i="6"/>
  <c r="I169" i="6"/>
  <c r="I170" i="6"/>
  <c r="D167" i="6"/>
  <c r="D168" i="6"/>
  <c r="D169" i="6"/>
  <c r="D170" i="6"/>
  <c r="W43" i="6" a="1"/>
  <c r="W43" i="6" s="1"/>
  <c r="J168" i="6"/>
  <c r="J169" i="6"/>
  <c r="J170" i="6"/>
  <c r="E169" i="6"/>
  <c r="E170" i="6"/>
  <c r="J167" i="6"/>
  <c r="X43" i="6" a="1"/>
  <c r="X43" i="6" s="1"/>
  <c r="M170" i="5" l="1"/>
  <c r="K168" i="6"/>
  <c r="E168" i="6"/>
  <c r="M168" i="5"/>
  <c r="H167" i="5"/>
  <c r="C167" i="5" s="1"/>
  <c r="W44" i="5" s="1" a="1"/>
  <c r="W44" i="5" s="1"/>
  <c r="Z43" i="6" a="1"/>
  <c r="Z43" i="6" s="1"/>
  <c r="D169" i="7"/>
  <c r="D167" i="7"/>
  <c r="D168" i="7"/>
  <c r="I169" i="7"/>
  <c r="I170" i="7"/>
  <c r="G169" i="6"/>
  <c r="G170" i="6"/>
  <c r="G168" i="6"/>
  <c r="J167" i="7"/>
  <c r="L169" i="6"/>
  <c r="M169" i="6" s="1"/>
  <c r="L167" i="6"/>
  <c r="L168" i="6"/>
  <c r="H170" i="5"/>
  <c r="AD44" i="5" s="1" a="1"/>
  <c r="AD44" i="5" s="1"/>
  <c r="F170" i="6"/>
  <c r="F169" i="6"/>
  <c r="K167" i="6"/>
  <c r="F168" i="6"/>
  <c r="F167" i="6"/>
  <c r="H168" i="5"/>
  <c r="G167" i="6"/>
  <c r="I167" i="7"/>
  <c r="D170" i="7"/>
  <c r="L170" i="7"/>
  <c r="K170" i="6"/>
  <c r="M170" i="6" s="1"/>
  <c r="L169" i="7"/>
  <c r="L168" i="7"/>
  <c r="Y43" i="7" a="1"/>
  <c r="Y43" i="7" s="1"/>
  <c r="J168" i="7"/>
  <c r="F167" i="7"/>
  <c r="E169" i="7"/>
  <c r="J171" i="10"/>
  <c r="E174" i="10"/>
  <c r="J172" i="10"/>
  <c r="E171" i="10"/>
  <c r="J173" i="10"/>
  <c r="E172" i="10"/>
  <c r="J174" i="10"/>
  <c r="E173" i="10"/>
  <c r="X44" i="10" a="1"/>
  <c r="X44" i="10" s="1"/>
  <c r="E168" i="7"/>
  <c r="H168" i="7" s="1"/>
  <c r="E167" i="7"/>
  <c r="H167" i="7" s="1"/>
  <c r="K169" i="7"/>
  <c r="D173" i="10"/>
  <c r="I171" i="10"/>
  <c r="D174" i="10"/>
  <c r="I172" i="10"/>
  <c r="D171" i="10"/>
  <c r="I173" i="10"/>
  <c r="D172" i="10"/>
  <c r="I174" i="10"/>
  <c r="W44" i="10" a="1"/>
  <c r="W44" i="10" s="1"/>
  <c r="E170" i="7"/>
  <c r="K170" i="7"/>
  <c r="K168" i="7"/>
  <c r="F170" i="7"/>
  <c r="G174" i="10"/>
  <c r="L172" i="10"/>
  <c r="G171" i="10"/>
  <c r="L173" i="10"/>
  <c r="G172" i="10"/>
  <c r="L174" i="10"/>
  <c r="G173" i="10"/>
  <c r="L171" i="10"/>
  <c r="Z44" i="10" a="1"/>
  <c r="Z44" i="10" s="1"/>
  <c r="J170" i="7"/>
  <c r="K167" i="7"/>
  <c r="X43" i="7" a="1"/>
  <c r="X43" i="7" s="1"/>
  <c r="F169" i="7"/>
  <c r="K171" i="10"/>
  <c r="F174" i="10"/>
  <c r="K172" i="10"/>
  <c r="F171" i="10"/>
  <c r="K173" i="10"/>
  <c r="F172" i="10"/>
  <c r="K174" i="10"/>
  <c r="F173" i="10"/>
  <c r="Y44" i="10" a="1"/>
  <c r="Y44" i="10" s="1"/>
  <c r="I168" i="7"/>
  <c r="C169" i="8"/>
  <c r="K174" i="8" s="1"/>
  <c r="C168" i="8"/>
  <c r="J173" i="8" s="1"/>
  <c r="M167" i="9"/>
  <c r="AB44" i="8" a="1"/>
  <c r="AB44" i="8" s="1"/>
  <c r="M165" i="4"/>
  <c r="H170" i="9"/>
  <c r="H169" i="9"/>
  <c r="H168" i="9"/>
  <c r="H167" i="9"/>
  <c r="M170" i="9"/>
  <c r="M164" i="4"/>
  <c r="M169" i="9"/>
  <c r="M168" i="9"/>
  <c r="AC44" i="8" a="1"/>
  <c r="AC44" i="8" s="1"/>
  <c r="C170" i="8"/>
  <c r="L172" i="8" s="1"/>
  <c r="C167" i="8"/>
  <c r="D174" i="8" s="1"/>
  <c r="H166" i="4"/>
  <c r="H164" i="4"/>
  <c r="H163" i="4"/>
  <c r="C170" i="5"/>
  <c r="L174" i="5" s="1"/>
  <c r="H165" i="4"/>
  <c r="M166" i="4"/>
  <c r="M163" i="4"/>
  <c r="AA44" i="8" a="1"/>
  <c r="AA44" i="8" s="1"/>
  <c r="AD44" i="8" a="1"/>
  <c r="AD44" i="8" s="1"/>
  <c r="C169" i="5"/>
  <c r="Y44" i="5" s="1" a="1"/>
  <c r="Y44" i="5" s="1"/>
  <c r="AC44" i="5" a="1"/>
  <c r="AC44" i="5" s="1"/>
  <c r="M168" i="6"/>
  <c r="AA44" i="5" l="1" a="1"/>
  <c r="AA44" i="5" s="1"/>
  <c r="AB44" i="5" a="1"/>
  <c r="AB44" i="5" s="1"/>
  <c r="H170" i="6"/>
  <c r="H169" i="6"/>
  <c r="H168" i="6"/>
  <c r="M167" i="6"/>
  <c r="C168" i="5"/>
  <c r="J171" i="5" s="1"/>
  <c r="H167" i="6"/>
  <c r="M167" i="7"/>
  <c r="AA44" i="7" s="1" a="1"/>
  <c r="AA44" i="7" s="1"/>
  <c r="M169" i="7"/>
  <c r="M170" i="7"/>
  <c r="E173" i="8"/>
  <c r="E174" i="8"/>
  <c r="M168" i="7"/>
  <c r="C168" i="7" s="1"/>
  <c r="H169" i="7"/>
  <c r="K171" i="8"/>
  <c r="F174" i="8"/>
  <c r="Y44" i="8" a="1"/>
  <c r="Y44" i="8" s="1"/>
  <c r="F172" i="8"/>
  <c r="F173" i="8"/>
  <c r="E173" i="5"/>
  <c r="J172" i="5"/>
  <c r="E174" i="5"/>
  <c r="J174" i="5"/>
  <c r="F171" i="8"/>
  <c r="J174" i="8"/>
  <c r="K172" i="8"/>
  <c r="AC43" i="4" a="1"/>
  <c r="AC43" i="4" s="1"/>
  <c r="E171" i="8"/>
  <c r="K173" i="8"/>
  <c r="H170" i="7"/>
  <c r="E171" i="5"/>
  <c r="E172" i="8"/>
  <c r="M174" i="10"/>
  <c r="H172" i="10"/>
  <c r="M173" i="10"/>
  <c r="H171" i="10"/>
  <c r="M172" i="10"/>
  <c r="H174" i="10"/>
  <c r="L174" i="8"/>
  <c r="M171" i="10"/>
  <c r="J171" i="8"/>
  <c r="H173" i="10"/>
  <c r="X44" i="8" a="1"/>
  <c r="X44" i="8" s="1"/>
  <c r="J172" i="8"/>
  <c r="AD43" i="4" a="1"/>
  <c r="AD43" i="4" s="1"/>
  <c r="C163" i="4"/>
  <c r="W43" i="4" s="1" a="1"/>
  <c r="W43" i="4" s="1"/>
  <c r="AB43" i="4" a="1"/>
  <c r="AB43" i="4" s="1"/>
  <c r="G173" i="8"/>
  <c r="C164" i="4"/>
  <c r="X43" i="4" s="1" a="1"/>
  <c r="X43" i="4" s="1"/>
  <c r="L171" i="5"/>
  <c r="L173" i="5"/>
  <c r="G172" i="5"/>
  <c r="G171" i="5"/>
  <c r="L172" i="5"/>
  <c r="G174" i="5"/>
  <c r="C167" i="9"/>
  <c r="AA44" i="9" a="1"/>
  <c r="AA44" i="9" s="1"/>
  <c r="G172" i="8"/>
  <c r="I174" i="8"/>
  <c r="D171" i="8"/>
  <c r="C168" i="9"/>
  <c r="AB44" i="9" a="1"/>
  <c r="AB44" i="9" s="1"/>
  <c r="L171" i="8"/>
  <c r="L173" i="8"/>
  <c r="Z44" i="8" a="1"/>
  <c r="Z44" i="8" s="1"/>
  <c r="D172" i="8"/>
  <c r="C169" i="9"/>
  <c r="AC44" i="9" a="1"/>
  <c r="AC44" i="9" s="1"/>
  <c r="I171" i="8"/>
  <c r="I173" i="8"/>
  <c r="I172" i="8"/>
  <c r="G171" i="8"/>
  <c r="D173" i="8"/>
  <c r="C170" i="9"/>
  <c r="AD44" i="9" a="1"/>
  <c r="AD44" i="9" s="1"/>
  <c r="W44" i="8" a="1"/>
  <c r="W44" i="8" s="1"/>
  <c r="G174" i="8"/>
  <c r="C165" i="4"/>
  <c r="Y43" i="4" s="1" a="1"/>
  <c r="Y43" i="4" s="1"/>
  <c r="C166" i="4"/>
  <c r="Z43" i="4" s="1" a="1"/>
  <c r="Z43" i="4" s="1"/>
  <c r="Z44" i="5" a="1"/>
  <c r="Z44" i="5" s="1"/>
  <c r="AA43" i="4" a="1"/>
  <c r="AA43" i="4" s="1"/>
  <c r="G173" i="5"/>
  <c r="I174" i="5"/>
  <c r="D172" i="5"/>
  <c r="I173" i="5"/>
  <c r="D171" i="5"/>
  <c r="I172" i="5"/>
  <c r="D174" i="5"/>
  <c r="I171" i="5"/>
  <c r="D173" i="5"/>
  <c r="K171" i="5"/>
  <c r="F173" i="5"/>
  <c r="K174" i="5"/>
  <c r="F172" i="5"/>
  <c r="F171" i="5"/>
  <c r="F174" i="5"/>
  <c r="K173" i="5"/>
  <c r="K172" i="5"/>
  <c r="C168" i="6"/>
  <c r="AB44" i="6" a="1"/>
  <c r="AB44" i="6" s="1"/>
  <c r="C170" i="6"/>
  <c r="AD44" i="6" a="1"/>
  <c r="AD44" i="6" s="1"/>
  <c r="C167" i="6"/>
  <c r="AA44" i="6" a="1"/>
  <c r="AA44" i="6" s="1"/>
  <c r="C169" i="6"/>
  <c r="AC44" i="6" a="1"/>
  <c r="AC44" i="6" s="1"/>
  <c r="C167" i="7" l="1"/>
  <c r="C169" i="7"/>
  <c r="J173" i="5"/>
  <c r="X44" i="5" a="1"/>
  <c r="X44" i="5" s="1"/>
  <c r="F170" i="4"/>
  <c r="E172" i="5"/>
  <c r="C170" i="7"/>
  <c r="L171" i="7" s="1"/>
  <c r="AB44" i="7" a="1"/>
  <c r="AB44" i="7" s="1"/>
  <c r="AC44" i="7" a="1"/>
  <c r="AC44" i="7" s="1"/>
  <c r="E168" i="4"/>
  <c r="J167" i="4"/>
  <c r="E170" i="4"/>
  <c r="J168" i="4"/>
  <c r="J169" i="4"/>
  <c r="E167" i="4"/>
  <c r="E169" i="4"/>
  <c r="J170" i="4"/>
  <c r="H174" i="8"/>
  <c r="D170" i="4"/>
  <c r="H173" i="8"/>
  <c r="D167" i="4"/>
  <c r="I168" i="4"/>
  <c r="I170" i="4"/>
  <c r="D168" i="4"/>
  <c r="AD44" i="7" a="1"/>
  <c r="AD44" i="7" s="1"/>
  <c r="I169" i="4"/>
  <c r="I167" i="4"/>
  <c r="D169" i="4"/>
  <c r="C173" i="10"/>
  <c r="AC45" i="10" a="1"/>
  <c r="AC45" i="10" s="1"/>
  <c r="C174" i="10"/>
  <c r="AD45" i="10" a="1"/>
  <c r="AD45" i="10" s="1"/>
  <c r="C171" i="10"/>
  <c r="AA45" i="10" a="1"/>
  <c r="AA45" i="10" s="1"/>
  <c r="M172" i="8"/>
  <c r="M174" i="8"/>
  <c r="C172" i="10"/>
  <c r="AB45" i="10" a="1"/>
  <c r="AB45" i="10" s="1"/>
  <c r="H171" i="8"/>
  <c r="G167" i="4"/>
  <c r="M173" i="8"/>
  <c r="M171" i="8"/>
  <c r="H171" i="5"/>
  <c r="H172" i="8"/>
  <c r="K168" i="4"/>
  <c r="L171" i="9"/>
  <c r="L172" i="9"/>
  <c r="L173" i="9"/>
  <c r="L174" i="9"/>
  <c r="G171" i="9"/>
  <c r="G172" i="9"/>
  <c r="G173" i="9"/>
  <c r="G174" i="9"/>
  <c r="Z44" i="9" a="1"/>
  <c r="Z44" i="9" s="1"/>
  <c r="G168" i="4"/>
  <c r="E173" i="9"/>
  <c r="E174" i="9"/>
  <c r="J171" i="9"/>
  <c r="J172" i="9"/>
  <c r="J173" i="9"/>
  <c r="J174" i="9"/>
  <c r="E171" i="9"/>
  <c r="E172" i="9"/>
  <c r="X44" i="9" a="1"/>
  <c r="X44" i="9" s="1"/>
  <c r="F169" i="4"/>
  <c r="F174" i="9"/>
  <c r="K171" i="9"/>
  <c r="K172" i="9"/>
  <c r="K173" i="9"/>
  <c r="K174" i="9"/>
  <c r="F171" i="9"/>
  <c r="F172" i="9"/>
  <c r="F173" i="9"/>
  <c r="Y44" i="9" a="1"/>
  <c r="Y44" i="9" s="1"/>
  <c r="K167" i="4"/>
  <c r="F167" i="4"/>
  <c r="G170" i="4"/>
  <c r="F168" i="4"/>
  <c r="K169" i="4"/>
  <c r="K170" i="4"/>
  <c r="L170" i="4"/>
  <c r="L169" i="4"/>
  <c r="G169" i="4"/>
  <c r="L167" i="4"/>
  <c r="L168" i="4"/>
  <c r="D172" i="9"/>
  <c r="D173" i="9"/>
  <c r="D174" i="9"/>
  <c r="I171" i="9"/>
  <c r="I172" i="9"/>
  <c r="I173" i="9"/>
  <c r="I174" i="9"/>
  <c r="D171" i="9"/>
  <c r="W44" i="9" a="1"/>
  <c r="W44" i="9" s="1"/>
  <c r="H174" i="5"/>
  <c r="M173" i="5"/>
  <c r="M171" i="5"/>
  <c r="M174" i="5"/>
  <c r="M172" i="5"/>
  <c r="H173" i="5"/>
  <c r="H172" i="5"/>
  <c r="L172" i="7"/>
  <c r="L173" i="7"/>
  <c r="L174" i="7"/>
  <c r="G171" i="7"/>
  <c r="G172" i="7"/>
  <c r="G173" i="7"/>
  <c r="G174" i="7"/>
  <c r="Z44" i="7" a="1"/>
  <c r="Z44" i="7" s="1"/>
  <c r="K171" i="7"/>
  <c r="K172" i="7"/>
  <c r="K173" i="7"/>
  <c r="K174" i="7"/>
  <c r="F171" i="7"/>
  <c r="F172" i="7"/>
  <c r="F173" i="7"/>
  <c r="F174" i="7"/>
  <c r="Y44" i="7" a="1"/>
  <c r="Y44" i="7" s="1"/>
  <c r="I171" i="7"/>
  <c r="I172" i="7"/>
  <c r="I173" i="7"/>
  <c r="I174" i="7"/>
  <c r="D171" i="7"/>
  <c r="D172" i="7"/>
  <c r="D173" i="7"/>
  <c r="D174" i="7"/>
  <c r="W44" i="7" a="1"/>
  <c r="W44" i="7" s="1"/>
  <c r="J171" i="7"/>
  <c r="J172" i="7"/>
  <c r="J173" i="7"/>
  <c r="J174" i="7"/>
  <c r="E171" i="7"/>
  <c r="E172" i="7"/>
  <c r="E173" i="7"/>
  <c r="E174" i="7"/>
  <c r="X44" i="7" a="1"/>
  <c r="X44" i="7" s="1"/>
  <c r="D174" i="6"/>
  <c r="I171" i="6"/>
  <c r="I172" i="6"/>
  <c r="I173" i="6"/>
  <c r="I174" i="6"/>
  <c r="D171" i="6"/>
  <c r="D172" i="6"/>
  <c r="D173" i="6"/>
  <c r="W44" i="6" a="1"/>
  <c r="W44" i="6" s="1"/>
  <c r="K171" i="6"/>
  <c r="K172" i="6"/>
  <c r="K173" i="6"/>
  <c r="K174" i="6"/>
  <c r="F171" i="6"/>
  <c r="F172" i="6"/>
  <c r="F173" i="6"/>
  <c r="F174" i="6"/>
  <c r="Y44" i="6" a="1"/>
  <c r="Y44" i="6" s="1"/>
  <c r="J171" i="6"/>
  <c r="J172" i="6"/>
  <c r="J173" i="6"/>
  <c r="J174" i="6"/>
  <c r="E171" i="6"/>
  <c r="E172" i="6"/>
  <c r="E173" i="6"/>
  <c r="E174" i="6"/>
  <c r="X44" i="6" a="1"/>
  <c r="X44" i="6" s="1"/>
  <c r="L171" i="6"/>
  <c r="L172" i="6"/>
  <c r="L173" i="6"/>
  <c r="L174" i="6"/>
  <c r="G171" i="6"/>
  <c r="G172" i="6"/>
  <c r="G173" i="6"/>
  <c r="G174" i="6"/>
  <c r="Z44" i="6" a="1"/>
  <c r="Z44" i="6" s="1"/>
  <c r="AA45" i="8" l="1" a="1"/>
  <c r="AA45" i="8" s="1"/>
  <c r="H170" i="4"/>
  <c r="C173" i="8"/>
  <c r="F177" i="8" s="1"/>
  <c r="C172" i="8"/>
  <c r="AC45" i="8" a="1"/>
  <c r="AC45" i="8" s="1"/>
  <c r="H167" i="4"/>
  <c r="AD45" i="5" a="1"/>
  <c r="AD45" i="5" s="1"/>
  <c r="AD45" i="8" a="1"/>
  <c r="AD45" i="8" s="1"/>
  <c r="C171" i="8"/>
  <c r="D175" i="8" s="1"/>
  <c r="C174" i="8"/>
  <c r="Z45" i="8" s="1" a="1"/>
  <c r="Z45" i="8" s="1"/>
  <c r="AB45" i="8" a="1"/>
  <c r="AB45" i="8" s="1"/>
  <c r="C171" i="5"/>
  <c r="D175" i="5" s="1"/>
  <c r="M168" i="4"/>
  <c r="J178" i="10"/>
  <c r="J175" i="10"/>
  <c r="E178" i="10"/>
  <c r="J176" i="10"/>
  <c r="E175" i="10"/>
  <c r="J177" i="10"/>
  <c r="E176" i="10"/>
  <c r="E177" i="10"/>
  <c r="X45" i="10" a="1"/>
  <c r="X45" i="10" s="1"/>
  <c r="I178" i="10"/>
  <c r="I177" i="10"/>
  <c r="D177" i="10"/>
  <c r="I175" i="10"/>
  <c r="D178" i="10"/>
  <c r="I176" i="10"/>
  <c r="D175" i="10"/>
  <c r="D176" i="10"/>
  <c r="W45" i="10" a="1"/>
  <c r="W45" i="10" s="1"/>
  <c r="G178" i="10"/>
  <c r="L176" i="10"/>
  <c r="G175" i="10"/>
  <c r="L177" i="10"/>
  <c r="G176" i="10"/>
  <c r="G177" i="10"/>
  <c r="L178" i="10"/>
  <c r="L175" i="10"/>
  <c r="Z45" i="10" a="1"/>
  <c r="Z45" i="10" s="1"/>
  <c r="K175" i="10"/>
  <c r="F178" i="10"/>
  <c r="K176" i="10"/>
  <c r="F175" i="10"/>
  <c r="K177" i="10"/>
  <c r="F176" i="10"/>
  <c r="F177" i="10"/>
  <c r="K178" i="10"/>
  <c r="Y45" i="10" a="1"/>
  <c r="Y45" i="10" s="1"/>
  <c r="M167" i="4"/>
  <c r="H168" i="4"/>
  <c r="H172" i="9"/>
  <c r="AC45" i="5" a="1"/>
  <c r="AC45" i="5" s="1"/>
  <c r="C174" i="5"/>
  <c r="L176" i="5" s="1"/>
  <c r="M173" i="9"/>
  <c r="M169" i="4"/>
  <c r="AA45" i="5" a="1"/>
  <c r="AA45" i="5" s="1"/>
  <c r="C172" i="5"/>
  <c r="E178" i="5" s="1"/>
  <c r="H169" i="4"/>
  <c r="C173" i="5"/>
  <c r="K178" i="5" s="1"/>
  <c r="M174" i="9"/>
  <c r="M170" i="4"/>
  <c r="C170" i="4" s="1"/>
  <c r="Z44" i="4" s="1" a="1"/>
  <c r="Z44" i="4" s="1"/>
  <c r="M172" i="9"/>
  <c r="M171" i="9"/>
  <c r="H174" i="9"/>
  <c r="H173" i="9"/>
  <c r="AB45" i="5" a="1"/>
  <c r="AB45" i="5" s="1"/>
  <c r="H171" i="9"/>
  <c r="Y45" i="8" a="1"/>
  <c r="Y45" i="8" s="1"/>
  <c r="G178" i="8"/>
  <c r="F175" i="8"/>
  <c r="F176" i="8"/>
  <c r="K178" i="8"/>
  <c r="K177" i="8"/>
  <c r="K175" i="8"/>
  <c r="K176" i="8"/>
  <c r="F178" i="8"/>
  <c r="M174" i="7"/>
  <c r="H172" i="7"/>
  <c r="H171" i="7"/>
  <c r="C167" i="4"/>
  <c r="W44" i="4" s="1" a="1"/>
  <c r="W44" i="4" s="1"/>
  <c r="D176" i="8"/>
  <c r="D178" i="8"/>
  <c r="E176" i="8"/>
  <c r="E175" i="8"/>
  <c r="E177" i="8"/>
  <c r="E178" i="8"/>
  <c r="J178" i="8"/>
  <c r="J176" i="8"/>
  <c r="J175" i="8"/>
  <c r="J177" i="8"/>
  <c r="X45" i="8" a="1"/>
  <c r="X45" i="8" s="1"/>
  <c r="M173" i="7"/>
  <c r="M172" i="7"/>
  <c r="M171" i="7"/>
  <c r="H174" i="7"/>
  <c r="H173" i="7"/>
  <c r="H171" i="6"/>
  <c r="M174" i="6"/>
  <c r="H172" i="6"/>
  <c r="M173" i="6"/>
  <c r="M172" i="6"/>
  <c r="M171" i="6"/>
  <c r="H173" i="6"/>
  <c r="H174" i="6"/>
  <c r="I177" i="5" l="1"/>
  <c r="L177" i="8"/>
  <c r="I177" i="8"/>
  <c r="L176" i="8"/>
  <c r="W45" i="8" a="1"/>
  <c r="W45" i="8" s="1"/>
  <c r="I176" i="5"/>
  <c r="D178" i="5"/>
  <c r="D177" i="5"/>
  <c r="I175" i="8"/>
  <c r="L175" i="8"/>
  <c r="I178" i="8"/>
  <c r="I175" i="5"/>
  <c r="I178" i="5"/>
  <c r="I176" i="8"/>
  <c r="AA44" i="4" a="1"/>
  <c r="AA44" i="4" s="1"/>
  <c r="G175" i="8"/>
  <c r="H175" i="8" s="1"/>
  <c r="W45" i="5" a="1"/>
  <c r="W45" i="5" s="1"/>
  <c r="D177" i="8"/>
  <c r="G177" i="8"/>
  <c r="D176" i="5"/>
  <c r="G176" i="8"/>
  <c r="C168" i="4"/>
  <c r="X44" i="4" s="1" a="1"/>
  <c r="X44" i="4" s="1"/>
  <c r="AB44" i="4" a="1"/>
  <c r="AB44" i="4" s="1"/>
  <c r="L178" i="8"/>
  <c r="M178" i="8" s="1"/>
  <c r="L175" i="5"/>
  <c r="AC44" i="4" a="1"/>
  <c r="AC44" i="4" s="1"/>
  <c r="M177" i="10"/>
  <c r="M178" i="10"/>
  <c r="H177" i="10"/>
  <c r="H176" i="10"/>
  <c r="H175" i="10"/>
  <c r="M176" i="10"/>
  <c r="H178" i="10"/>
  <c r="M175" i="10"/>
  <c r="L178" i="5"/>
  <c r="G175" i="5"/>
  <c r="G176" i="5"/>
  <c r="Z45" i="5" a="1"/>
  <c r="Z45" i="5" s="1"/>
  <c r="G177" i="5"/>
  <c r="X45" i="5" a="1"/>
  <c r="X45" i="5" s="1"/>
  <c r="J175" i="5"/>
  <c r="C172" i="9"/>
  <c r="J178" i="9" s="1"/>
  <c r="J178" i="5"/>
  <c r="E177" i="5"/>
  <c r="C169" i="4"/>
  <c r="Y44" i="4" s="1" a="1"/>
  <c r="Y44" i="4" s="1"/>
  <c r="K176" i="5"/>
  <c r="F175" i="5"/>
  <c r="K177" i="5"/>
  <c r="E176" i="5"/>
  <c r="K175" i="5"/>
  <c r="F176" i="5"/>
  <c r="J177" i="5"/>
  <c r="E175" i="5"/>
  <c r="J176" i="5"/>
  <c r="AD44" i="4" a="1"/>
  <c r="AD44" i="4" s="1"/>
  <c r="Y45" i="5" a="1"/>
  <c r="Y45" i="5" s="1"/>
  <c r="F177" i="5"/>
  <c r="AB45" i="9" a="1"/>
  <c r="AB45" i="9" s="1"/>
  <c r="F178" i="5"/>
  <c r="L177" i="5"/>
  <c r="G178" i="5"/>
  <c r="C171" i="9"/>
  <c r="AA45" i="9" a="1"/>
  <c r="AA45" i="9" s="1"/>
  <c r="C173" i="9"/>
  <c r="AC45" i="9" a="1"/>
  <c r="AC45" i="9" s="1"/>
  <c r="C174" i="9"/>
  <c r="AD45" i="9" a="1"/>
  <c r="AD45" i="9" s="1"/>
  <c r="G171" i="4"/>
  <c r="C172" i="7"/>
  <c r="E177" i="7" s="1"/>
  <c r="C171" i="7"/>
  <c r="I178" i="7" s="1"/>
  <c r="D174" i="4"/>
  <c r="I172" i="4"/>
  <c r="I174" i="4"/>
  <c r="I171" i="4"/>
  <c r="D171" i="4"/>
  <c r="D172" i="4"/>
  <c r="I173" i="4"/>
  <c r="D173" i="4"/>
  <c r="M177" i="8"/>
  <c r="H178" i="8"/>
  <c r="H177" i="8"/>
  <c r="H176" i="8"/>
  <c r="L171" i="4"/>
  <c r="C174" i="7"/>
  <c r="AD45" i="7" a="1"/>
  <c r="AD45" i="7" s="1"/>
  <c r="AB45" i="7" a="1"/>
  <c r="AB45" i="7" s="1"/>
  <c r="C173" i="7"/>
  <c r="AC45" i="7" a="1"/>
  <c r="AC45" i="7" s="1"/>
  <c r="AA45" i="7" a="1"/>
  <c r="AA45" i="7" s="1"/>
  <c r="C172" i="6"/>
  <c r="AB45" i="6" a="1"/>
  <c r="AB45" i="6" s="1"/>
  <c r="C174" i="6"/>
  <c r="AD45" i="6" a="1"/>
  <c r="AD45" i="6" s="1"/>
  <c r="C173" i="6"/>
  <c r="AC45" i="6" a="1"/>
  <c r="AC45" i="6" s="1"/>
  <c r="C171" i="6"/>
  <c r="AA45" i="6" a="1"/>
  <c r="AA45" i="6" s="1"/>
  <c r="G172" i="4"/>
  <c r="L173" i="4"/>
  <c r="L172" i="4"/>
  <c r="G174" i="4"/>
  <c r="L174" i="4"/>
  <c r="G173" i="4"/>
  <c r="M175" i="8" l="1"/>
  <c r="E173" i="4"/>
  <c r="M176" i="8"/>
  <c r="E172" i="4"/>
  <c r="E171" i="4"/>
  <c r="J172" i="4"/>
  <c r="E174" i="4"/>
  <c r="J174" i="4"/>
  <c r="J171" i="4"/>
  <c r="J173" i="4"/>
  <c r="C178" i="10"/>
  <c r="AD46" i="10" a="1"/>
  <c r="AD46" i="10" s="1"/>
  <c r="M178" i="5"/>
  <c r="C175" i="10"/>
  <c r="AA46" i="10" a="1"/>
  <c r="AA46" i="10" s="1"/>
  <c r="C176" i="10"/>
  <c r="AB46" i="10" a="1"/>
  <c r="AB46" i="10" s="1"/>
  <c r="C177" i="10"/>
  <c r="AC46" i="10" a="1"/>
  <c r="AC46" i="10" s="1"/>
  <c r="X45" i="9" a="1"/>
  <c r="X45" i="9" s="1"/>
  <c r="J177" i="9"/>
  <c r="J176" i="9"/>
  <c r="J175" i="9"/>
  <c r="E178" i="9"/>
  <c r="E177" i="9"/>
  <c r="H178" i="5"/>
  <c r="F172" i="4"/>
  <c r="H172" i="4" s="1"/>
  <c r="M175" i="5"/>
  <c r="H177" i="5"/>
  <c r="F174" i="4"/>
  <c r="F173" i="4"/>
  <c r="H173" i="4" s="1"/>
  <c r="E176" i="9"/>
  <c r="K174" i="4"/>
  <c r="M174" i="4" s="1"/>
  <c r="K173" i="4"/>
  <c r="M173" i="4" s="1"/>
  <c r="F171" i="4"/>
  <c r="H171" i="4" s="1"/>
  <c r="E175" i="9"/>
  <c r="H176" i="5"/>
  <c r="K172" i="4"/>
  <c r="M176" i="5"/>
  <c r="K171" i="4"/>
  <c r="H175" i="5"/>
  <c r="D178" i="7"/>
  <c r="D177" i="7"/>
  <c r="M177" i="5"/>
  <c r="D176" i="7"/>
  <c r="F175" i="9"/>
  <c r="F176" i="9"/>
  <c r="F177" i="9"/>
  <c r="F178" i="9"/>
  <c r="K175" i="9"/>
  <c r="K176" i="9"/>
  <c r="K177" i="9"/>
  <c r="K178" i="9"/>
  <c r="Y45" i="9" a="1"/>
  <c r="Y45" i="9" s="1"/>
  <c r="E175" i="7"/>
  <c r="I177" i="7"/>
  <c r="X45" i="7" a="1"/>
  <c r="X45" i="7" s="1"/>
  <c r="E176" i="7"/>
  <c r="I176" i="7"/>
  <c r="G175" i="9"/>
  <c r="G176" i="9"/>
  <c r="G177" i="9"/>
  <c r="G178" i="9"/>
  <c r="L175" i="9"/>
  <c r="L176" i="9"/>
  <c r="L177" i="9"/>
  <c r="L178" i="9"/>
  <c r="Z45" i="9" a="1"/>
  <c r="Z45" i="9" s="1"/>
  <c r="I175" i="7"/>
  <c r="I177" i="9"/>
  <c r="I178" i="9"/>
  <c r="D175" i="9"/>
  <c r="D176" i="9"/>
  <c r="D177" i="9"/>
  <c r="D178" i="9"/>
  <c r="I175" i="9"/>
  <c r="I176" i="9"/>
  <c r="W45" i="9" a="1"/>
  <c r="W45" i="9" s="1"/>
  <c r="J178" i="7"/>
  <c r="J177" i="7"/>
  <c r="J176" i="7"/>
  <c r="J175" i="7"/>
  <c r="E178" i="7"/>
  <c r="W45" i="7" a="1"/>
  <c r="W45" i="7" s="1"/>
  <c r="D175" i="7"/>
  <c r="C176" i="8"/>
  <c r="AB46" i="8" a="1"/>
  <c r="AB46" i="8" s="1"/>
  <c r="C175" i="8"/>
  <c r="AA46" i="8" a="1"/>
  <c r="AA46" i="8" s="1"/>
  <c r="C177" i="8"/>
  <c r="AC46" i="8" a="1"/>
  <c r="AC46" i="8" s="1"/>
  <c r="C178" i="8"/>
  <c r="AD46" i="8" a="1"/>
  <c r="AD46" i="8" s="1"/>
  <c r="F178" i="7"/>
  <c r="K175" i="7"/>
  <c r="K176" i="7"/>
  <c r="K177" i="7"/>
  <c r="K178" i="7"/>
  <c r="F175" i="7"/>
  <c r="F176" i="7"/>
  <c r="F177" i="7"/>
  <c r="Y45" i="7" a="1"/>
  <c r="Y45" i="7" s="1"/>
  <c r="L175" i="7"/>
  <c r="L176" i="7"/>
  <c r="L177" i="7"/>
  <c r="L178" i="7"/>
  <c r="G175" i="7"/>
  <c r="G176" i="7"/>
  <c r="G177" i="7"/>
  <c r="G178" i="7"/>
  <c r="Z45" i="7" a="1"/>
  <c r="Z45" i="7" s="1"/>
  <c r="G177" i="6"/>
  <c r="G178" i="6"/>
  <c r="L175" i="6"/>
  <c r="L176" i="6"/>
  <c r="L177" i="6"/>
  <c r="L178" i="6"/>
  <c r="G175" i="6"/>
  <c r="G176" i="6"/>
  <c r="Z45" i="6" a="1"/>
  <c r="Z45" i="6" s="1"/>
  <c r="D175" i="6"/>
  <c r="D176" i="6"/>
  <c r="D177" i="6"/>
  <c r="D178" i="6"/>
  <c r="I175" i="6"/>
  <c r="I176" i="6"/>
  <c r="I177" i="6"/>
  <c r="I178" i="6"/>
  <c r="W45" i="6" a="1"/>
  <c r="W45" i="6" s="1"/>
  <c r="F176" i="6"/>
  <c r="F177" i="6"/>
  <c r="F178" i="6"/>
  <c r="K175" i="6"/>
  <c r="K176" i="6"/>
  <c r="K177" i="6"/>
  <c r="K178" i="6"/>
  <c r="F175" i="6"/>
  <c r="Y45" i="6" a="1"/>
  <c r="Y45" i="6" s="1"/>
  <c r="E175" i="6"/>
  <c r="E176" i="6"/>
  <c r="E177" i="6"/>
  <c r="E178" i="6"/>
  <c r="J175" i="6"/>
  <c r="J176" i="6"/>
  <c r="J177" i="6"/>
  <c r="J178" i="6"/>
  <c r="X45" i="6" a="1"/>
  <c r="X45" i="6" s="1"/>
  <c r="M172" i="4" l="1"/>
  <c r="C178" i="5"/>
  <c r="G180" i="5" s="1"/>
  <c r="H174" i="4"/>
  <c r="AD46" i="5" a="1"/>
  <c r="AD46" i="5" s="1"/>
  <c r="M171" i="4"/>
  <c r="AA46" i="5" a="1"/>
  <c r="AA46" i="5" s="1"/>
  <c r="F181" i="10"/>
  <c r="K179" i="10"/>
  <c r="K182" i="10"/>
  <c r="F182" i="10"/>
  <c r="F179" i="10"/>
  <c r="K180" i="10"/>
  <c r="F180" i="10"/>
  <c r="K181" i="10"/>
  <c r="Y46" i="10" a="1"/>
  <c r="Y46" i="10" s="1"/>
  <c r="J182" i="10"/>
  <c r="J181" i="10"/>
  <c r="E181" i="10"/>
  <c r="J179" i="10"/>
  <c r="E182" i="10"/>
  <c r="E179" i="10"/>
  <c r="J180" i="10"/>
  <c r="E180" i="10"/>
  <c r="X46" i="10" a="1"/>
  <c r="X46" i="10" s="1"/>
  <c r="I182" i="10"/>
  <c r="I181" i="10"/>
  <c r="I180" i="10"/>
  <c r="I179" i="10"/>
  <c r="D180" i="10"/>
  <c r="D181" i="10"/>
  <c r="D182" i="10"/>
  <c r="D179" i="10"/>
  <c r="W46" i="10" a="1"/>
  <c r="W46" i="10" s="1"/>
  <c r="G181" i="10"/>
  <c r="L179" i="10"/>
  <c r="L182" i="10"/>
  <c r="G182" i="10"/>
  <c r="G179" i="10"/>
  <c r="L180" i="10"/>
  <c r="G180" i="10"/>
  <c r="L181" i="10"/>
  <c r="Z46" i="10" a="1"/>
  <c r="Z46" i="10" s="1"/>
  <c r="C177" i="5"/>
  <c r="Y46" i="5" s="1" a="1"/>
  <c r="Y46" i="5" s="1"/>
  <c r="C175" i="5"/>
  <c r="D182" i="5" s="1"/>
  <c r="H176" i="9"/>
  <c r="AB46" i="5" a="1"/>
  <c r="AB46" i="5" s="1"/>
  <c r="H175" i="9"/>
  <c r="C176" i="5"/>
  <c r="J182" i="5" s="1"/>
  <c r="M176" i="9"/>
  <c r="M175" i="9"/>
  <c r="AC46" i="5" a="1"/>
  <c r="AC46" i="5" s="1"/>
  <c r="H178" i="9"/>
  <c r="H177" i="9"/>
  <c r="C171" i="4"/>
  <c r="W45" i="4" s="1" a="1"/>
  <c r="W45" i="4" s="1"/>
  <c r="M178" i="9"/>
  <c r="M177" i="9"/>
  <c r="AA45" i="4" a="1"/>
  <c r="AA45" i="4" s="1"/>
  <c r="AD45" i="4" a="1"/>
  <c r="AD45" i="4" s="1"/>
  <c r="D180" i="5"/>
  <c r="I181" i="5"/>
  <c r="M178" i="7"/>
  <c r="M177" i="7"/>
  <c r="M176" i="7"/>
  <c r="AB45" i="4" a="1"/>
  <c r="AB45" i="4" s="1"/>
  <c r="H176" i="7"/>
  <c r="H175" i="7"/>
  <c r="H175" i="6"/>
  <c r="AC45" i="4" a="1"/>
  <c r="AC45" i="4" s="1"/>
  <c r="H178" i="7"/>
  <c r="H177" i="7"/>
  <c r="G179" i="8"/>
  <c r="G180" i="8"/>
  <c r="G181" i="8"/>
  <c r="G182" i="8"/>
  <c r="L180" i="8"/>
  <c r="L182" i="8"/>
  <c r="L181" i="8"/>
  <c r="L179" i="8"/>
  <c r="Z46" i="8" a="1"/>
  <c r="Z46" i="8" s="1"/>
  <c r="K179" i="5"/>
  <c r="K182" i="8"/>
  <c r="F179" i="8"/>
  <c r="F180" i="8"/>
  <c r="F181" i="8"/>
  <c r="F182" i="8"/>
  <c r="K179" i="8"/>
  <c r="K181" i="8"/>
  <c r="K180" i="8"/>
  <c r="Y46" i="8" a="1"/>
  <c r="Y46" i="8" s="1"/>
  <c r="C172" i="4"/>
  <c r="X45" i="4" s="1" a="1"/>
  <c r="X45" i="4" s="1"/>
  <c r="I180" i="8"/>
  <c r="I181" i="8"/>
  <c r="I182" i="8"/>
  <c r="D179" i="8"/>
  <c r="D180" i="8"/>
  <c r="D181" i="8"/>
  <c r="D182" i="8"/>
  <c r="I179" i="8"/>
  <c r="W46" i="8" a="1"/>
  <c r="W46" i="8" s="1"/>
  <c r="F182" i="5"/>
  <c r="K182" i="5"/>
  <c r="F180" i="5"/>
  <c r="K181" i="5"/>
  <c r="J181" i="8"/>
  <c r="J182" i="8"/>
  <c r="E179" i="8"/>
  <c r="E180" i="8"/>
  <c r="E181" i="8"/>
  <c r="E182" i="8"/>
  <c r="J179" i="8"/>
  <c r="J180" i="8"/>
  <c r="X46" i="8" a="1"/>
  <c r="X46" i="8" s="1"/>
  <c r="M175" i="7"/>
  <c r="H177" i="6"/>
  <c r="H176" i="6"/>
  <c r="L181" i="5"/>
  <c r="G179" i="5"/>
  <c r="L180" i="5"/>
  <c r="G182" i="5"/>
  <c r="L179" i="5"/>
  <c r="C174" i="4"/>
  <c r="Z45" i="4" s="1" a="1"/>
  <c r="Z45" i="4" s="1"/>
  <c r="C173" i="4"/>
  <c r="Y45" i="4" s="1" a="1"/>
  <c r="Y45" i="4" s="1"/>
  <c r="G181" i="5"/>
  <c r="L182" i="5"/>
  <c r="M177" i="6"/>
  <c r="M178" i="6"/>
  <c r="M176" i="6"/>
  <c r="Z46" i="5" a="1"/>
  <c r="Z46" i="5" s="1"/>
  <c r="M175" i="6"/>
  <c r="H178" i="6"/>
  <c r="D179" i="5" l="1"/>
  <c r="I180" i="5"/>
  <c r="I182" i="5"/>
  <c r="AA46" i="9" a="1"/>
  <c r="AA46" i="9" s="1"/>
  <c r="D181" i="5"/>
  <c r="AB46" i="9" a="1"/>
  <c r="AB46" i="9" s="1"/>
  <c r="F179" i="5"/>
  <c r="E179" i="5"/>
  <c r="H179" i="5" s="1"/>
  <c r="W46" i="5" a="1"/>
  <c r="W46" i="5" s="1"/>
  <c r="M179" i="10"/>
  <c r="F181" i="5"/>
  <c r="K180" i="5"/>
  <c r="E181" i="5"/>
  <c r="I179" i="5"/>
  <c r="H181" i="10"/>
  <c r="H180" i="10"/>
  <c r="M181" i="10"/>
  <c r="M182" i="10"/>
  <c r="M180" i="10"/>
  <c r="H179" i="10"/>
  <c r="H182" i="10"/>
  <c r="C178" i="7"/>
  <c r="G179" i="7" s="1"/>
  <c r="C176" i="9"/>
  <c r="J179" i="9" s="1"/>
  <c r="J179" i="5"/>
  <c r="E180" i="5"/>
  <c r="H180" i="5" s="1"/>
  <c r="E182" i="5"/>
  <c r="H182" i="5" s="1"/>
  <c r="J181" i="5"/>
  <c r="M181" i="5" s="1"/>
  <c r="C175" i="9"/>
  <c r="I182" i="9" s="1"/>
  <c r="I178" i="4"/>
  <c r="J180" i="5"/>
  <c r="D175" i="4"/>
  <c r="D176" i="4"/>
  <c r="C178" i="9"/>
  <c r="L180" i="9" s="1"/>
  <c r="D178" i="4"/>
  <c r="I176" i="4"/>
  <c r="D177" i="4"/>
  <c r="I177" i="4"/>
  <c r="X46" i="5" a="1"/>
  <c r="X46" i="5" s="1"/>
  <c r="C177" i="9"/>
  <c r="F180" i="9" s="1"/>
  <c r="I175" i="4"/>
  <c r="AC46" i="9" a="1"/>
  <c r="AC46" i="9" s="1"/>
  <c r="AD46" i="9" a="1"/>
  <c r="AD46" i="9" s="1"/>
  <c r="C176" i="7"/>
  <c r="E182" i="7" s="1"/>
  <c r="AB46" i="7" a="1"/>
  <c r="AB46" i="7" s="1"/>
  <c r="C177" i="7"/>
  <c r="Y46" i="7" s="1" a="1"/>
  <c r="Y46" i="7" s="1"/>
  <c r="AA46" i="6" a="1"/>
  <c r="AA46" i="6" s="1"/>
  <c r="AD46" i="7" a="1"/>
  <c r="AD46" i="7" s="1"/>
  <c r="C175" i="7"/>
  <c r="W46" i="7" s="1" a="1"/>
  <c r="W46" i="7" s="1"/>
  <c r="AC46" i="7" a="1"/>
  <c r="AC46" i="7" s="1"/>
  <c r="J178" i="4"/>
  <c r="M181" i="8"/>
  <c r="G178" i="4"/>
  <c r="M180" i="8"/>
  <c r="E177" i="4"/>
  <c r="M179" i="8"/>
  <c r="H182" i="8"/>
  <c r="H181" i="8"/>
  <c r="E178" i="4"/>
  <c r="E175" i="4"/>
  <c r="AA46" i="7" a="1"/>
  <c r="AA46" i="7" s="1"/>
  <c r="H180" i="8"/>
  <c r="M182" i="5"/>
  <c r="E176" i="4"/>
  <c r="H179" i="8"/>
  <c r="J176" i="4"/>
  <c r="J177" i="4"/>
  <c r="J175" i="4"/>
  <c r="M182" i="8"/>
  <c r="L175" i="4"/>
  <c r="C176" i="6"/>
  <c r="J180" i="6" s="1"/>
  <c r="C177" i="6"/>
  <c r="K182" i="6" s="1"/>
  <c r="F175" i="4"/>
  <c r="K178" i="4"/>
  <c r="L178" i="4"/>
  <c r="K176" i="4"/>
  <c r="L177" i="4"/>
  <c r="F178" i="4"/>
  <c r="K177" i="4"/>
  <c r="L176" i="4"/>
  <c r="F176" i="4"/>
  <c r="G176" i="4"/>
  <c r="K175" i="4"/>
  <c r="G177" i="4"/>
  <c r="F177" i="4"/>
  <c r="G175" i="4"/>
  <c r="C175" i="6"/>
  <c r="I181" i="6" s="1"/>
  <c r="AC46" i="6" a="1"/>
  <c r="AC46" i="6" s="1"/>
  <c r="C178" i="6"/>
  <c r="AD46" i="6" a="1"/>
  <c r="AD46" i="6" s="1"/>
  <c r="AB46" i="6" a="1"/>
  <c r="AB46" i="6" s="1"/>
  <c r="H181" i="5" l="1"/>
  <c r="C181" i="10"/>
  <c r="M179" i="5"/>
  <c r="I181" i="9"/>
  <c r="D181" i="9"/>
  <c r="I180" i="9"/>
  <c r="I179" i="9"/>
  <c r="M180" i="5"/>
  <c r="AB47" i="5" s="1" a="1"/>
  <c r="AB47" i="5" s="1"/>
  <c r="AC47" i="10" a="1"/>
  <c r="AC47" i="10" s="1"/>
  <c r="K181" i="9"/>
  <c r="E180" i="9"/>
  <c r="E179" i="9"/>
  <c r="Z46" i="7" a="1"/>
  <c r="Z46" i="7" s="1"/>
  <c r="L182" i="7"/>
  <c r="J182" i="9"/>
  <c r="J181" i="9"/>
  <c r="C182" i="10"/>
  <c r="AD47" i="10" a="1"/>
  <c r="AD47" i="10" s="1"/>
  <c r="C179" i="10"/>
  <c r="AA47" i="10" a="1"/>
  <c r="AA47" i="10" s="1"/>
  <c r="G181" i="7"/>
  <c r="K186" i="10"/>
  <c r="K184" i="10"/>
  <c r="F186" i="10"/>
  <c r="F184" i="10"/>
  <c r="K185" i="10"/>
  <c r="K183" i="10"/>
  <c r="F185" i="10"/>
  <c r="F183" i="10"/>
  <c r="Y47" i="10" a="1"/>
  <c r="Y47" i="10" s="1"/>
  <c r="G182" i="7"/>
  <c r="G180" i="7"/>
  <c r="X46" i="9" a="1"/>
  <c r="X46" i="9" s="1"/>
  <c r="L181" i="7"/>
  <c r="L180" i="7"/>
  <c r="L179" i="7"/>
  <c r="E182" i="9"/>
  <c r="E181" i="9"/>
  <c r="C180" i="10"/>
  <c r="AB47" i="10" a="1"/>
  <c r="AB47" i="10" s="1"/>
  <c r="J180" i="9"/>
  <c r="D182" i="9"/>
  <c r="W46" i="9" a="1"/>
  <c r="W46" i="9" s="1"/>
  <c r="Z46" i="9" a="1"/>
  <c r="Z46" i="9" s="1"/>
  <c r="L179" i="9"/>
  <c r="D180" i="9"/>
  <c r="D179" i="9"/>
  <c r="G182" i="9"/>
  <c r="G181" i="9"/>
  <c r="G180" i="9"/>
  <c r="E180" i="7"/>
  <c r="E181" i="7"/>
  <c r="K180" i="9"/>
  <c r="M180" i="9" s="1"/>
  <c r="E179" i="7"/>
  <c r="G179" i="9"/>
  <c r="J181" i="7"/>
  <c r="L182" i="9"/>
  <c r="J180" i="7"/>
  <c r="L181" i="9"/>
  <c r="J182" i="7"/>
  <c r="F179" i="9"/>
  <c r="X46" i="7" a="1"/>
  <c r="X46" i="7" s="1"/>
  <c r="J179" i="7"/>
  <c r="K182" i="9"/>
  <c r="K179" i="9"/>
  <c r="Y46" i="9" a="1"/>
  <c r="Y46" i="9" s="1"/>
  <c r="F182" i="9"/>
  <c r="F181" i="9"/>
  <c r="I181" i="7"/>
  <c r="K182" i="7"/>
  <c r="I182" i="7"/>
  <c r="K181" i="7"/>
  <c r="K180" i="7"/>
  <c r="K179" i="7"/>
  <c r="F182" i="7"/>
  <c r="F181" i="7"/>
  <c r="F180" i="7"/>
  <c r="F179" i="7"/>
  <c r="D180" i="7"/>
  <c r="D179" i="7"/>
  <c r="I180" i="7"/>
  <c r="D181" i="7"/>
  <c r="C182" i="5"/>
  <c r="G184" i="5" s="1"/>
  <c r="I179" i="7"/>
  <c r="M178" i="4"/>
  <c r="D182" i="7"/>
  <c r="C179" i="5"/>
  <c r="I186" i="5" s="1"/>
  <c r="M177" i="4"/>
  <c r="M176" i="4"/>
  <c r="AA47" i="5" a="1"/>
  <c r="AA47" i="5" s="1"/>
  <c r="H177" i="4"/>
  <c r="M175" i="4"/>
  <c r="J179" i="6"/>
  <c r="X46" i="6" a="1"/>
  <c r="X46" i="6" s="1"/>
  <c r="C181" i="5"/>
  <c r="K184" i="5" s="1"/>
  <c r="E182" i="6"/>
  <c r="C180" i="8"/>
  <c r="AB47" i="8" a="1"/>
  <c r="AB47" i="8" s="1"/>
  <c r="E181" i="6"/>
  <c r="C181" i="8"/>
  <c r="AC47" i="8" a="1"/>
  <c r="AC47" i="8" s="1"/>
  <c r="AD47" i="5" a="1"/>
  <c r="AD47" i="5" s="1"/>
  <c r="J182" i="6"/>
  <c r="J181" i="6"/>
  <c r="H178" i="4"/>
  <c r="C182" i="8"/>
  <c r="AD47" i="8" a="1"/>
  <c r="AD47" i="8" s="1"/>
  <c r="E180" i="6"/>
  <c r="E179" i="6"/>
  <c r="C179" i="8"/>
  <c r="AA47" i="8" a="1"/>
  <c r="AA47" i="8" s="1"/>
  <c r="AC47" i="5" a="1"/>
  <c r="AC47" i="5" s="1"/>
  <c r="H176" i="4"/>
  <c r="Y46" i="6" a="1"/>
  <c r="Y46" i="6" s="1"/>
  <c r="K179" i="6"/>
  <c r="F181" i="6"/>
  <c r="F182" i="6"/>
  <c r="K180" i="6"/>
  <c r="F180" i="6"/>
  <c r="H175" i="4"/>
  <c r="K181" i="6"/>
  <c r="F179" i="6"/>
  <c r="W46" i="6" a="1"/>
  <c r="W46" i="6" s="1"/>
  <c r="D182" i="6"/>
  <c r="D181" i="6"/>
  <c r="I182" i="6"/>
  <c r="I180" i="6"/>
  <c r="I179" i="6"/>
  <c r="D180" i="6"/>
  <c r="D179" i="6"/>
  <c r="L182" i="6"/>
  <c r="G179" i="6"/>
  <c r="G180" i="6"/>
  <c r="G181" i="6"/>
  <c r="G182" i="6"/>
  <c r="L179" i="6"/>
  <c r="L180" i="6"/>
  <c r="L181" i="6"/>
  <c r="Z46" i="6" a="1"/>
  <c r="Z46" i="6" s="1"/>
  <c r="C180" i="5" l="1"/>
  <c r="X47" i="5" s="1" a="1"/>
  <c r="X47" i="5" s="1"/>
  <c r="M181" i="9"/>
  <c r="H180" i="9"/>
  <c r="J186" i="10"/>
  <c r="J185" i="10"/>
  <c r="J184" i="10"/>
  <c r="J183" i="10"/>
  <c r="E183" i="10"/>
  <c r="E186" i="10"/>
  <c r="E184" i="10"/>
  <c r="E185" i="10"/>
  <c r="X47" i="10" a="1"/>
  <c r="X47" i="10" s="1"/>
  <c r="I186" i="10"/>
  <c r="I185" i="10"/>
  <c r="I184" i="10"/>
  <c r="I183" i="10"/>
  <c r="D185" i="10"/>
  <c r="D183" i="10"/>
  <c r="D186" i="10"/>
  <c r="D184" i="10"/>
  <c r="W47" i="10" a="1"/>
  <c r="W47" i="10" s="1"/>
  <c r="L186" i="10"/>
  <c r="L185" i="10"/>
  <c r="L184" i="10"/>
  <c r="G186" i="10"/>
  <c r="G184" i="10"/>
  <c r="L183" i="10"/>
  <c r="G185" i="10"/>
  <c r="G183" i="10"/>
  <c r="Z47" i="10" a="1"/>
  <c r="Z47" i="10" s="1"/>
  <c r="M179" i="9"/>
  <c r="L185" i="5"/>
  <c r="H182" i="9"/>
  <c r="M182" i="7"/>
  <c r="H181" i="9"/>
  <c r="AC47" i="9" s="1" a="1"/>
  <c r="AC47" i="9" s="1"/>
  <c r="M182" i="9"/>
  <c r="C182" i="9" s="1"/>
  <c r="M181" i="7"/>
  <c r="H179" i="9"/>
  <c r="M179" i="7"/>
  <c r="AB47" i="9" a="1"/>
  <c r="AB47" i="9" s="1"/>
  <c r="H181" i="7"/>
  <c r="C180" i="9"/>
  <c r="E186" i="9" s="1"/>
  <c r="Z47" i="5" a="1"/>
  <c r="Z47" i="5" s="1"/>
  <c r="L184" i="5"/>
  <c r="G186" i="5"/>
  <c r="H182" i="7"/>
  <c r="M180" i="7"/>
  <c r="H180" i="7"/>
  <c r="W47" i="5" a="1"/>
  <c r="W47" i="5" s="1"/>
  <c r="AD46" i="4" a="1"/>
  <c r="AD46" i="4" s="1"/>
  <c r="G183" i="5"/>
  <c r="G185" i="5"/>
  <c r="I184" i="5"/>
  <c r="L183" i="5"/>
  <c r="L186" i="5"/>
  <c r="H179" i="7"/>
  <c r="D186" i="5"/>
  <c r="C176" i="4"/>
  <c r="X46" i="4" s="1" a="1"/>
  <c r="X46" i="4" s="1"/>
  <c r="AC46" i="4" a="1"/>
  <c r="AC46" i="4" s="1"/>
  <c r="AD47" i="9" a="1"/>
  <c r="AD47" i="9" s="1"/>
  <c r="E185" i="5"/>
  <c r="J186" i="5"/>
  <c r="E184" i="5"/>
  <c r="J185" i="5"/>
  <c r="E183" i="5"/>
  <c r="I183" i="5"/>
  <c r="C178" i="4"/>
  <c r="Z46" i="4" s="1" a="1"/>
  <c r="Z46" i="4" s="1"/>
  <c r="D184" i="5"/>
  <c r="J184" i="5"/>
  <c r="D185" i="5"/>
  <c r="I185" i="5"/>
  <c r="J183" i="5"/>
  <c r="D183" i="5"/>
  <c r="AB46" i="4" a="1"/>
  <c r="AB46" i="4" s="1"/>
  <c r="C177" i="4"/>
  <c r="Y46" i="4" s="1" a="1"/>
  <c r="Y46" i="4" s="1"/>
  <c r="E186" i="5"/>
  <c r="Y47" i="5" a="1"/>
  <c r="Y47" i="5" s="1"/>
  <c r="F184" i="5"/>
  <c r="K185" i="5"/>
  <c r="F183" i="5"/>
  <c r="F185" i="5"/>
  <c r="C175" i="4"/>
  <c r="W46" i="4" s="1" a="1"/>
  <c r="W46" i="4" s="1"/>
  <c r="K183" i="5"/>
  <c r="AA46" i="4" a="1"/>
  <c r="AA46" i="4" s="1"/>
  <c r="K186" i="5"/>
  <c r="F186" i="5"/>
  <c r="L183" i="8"/>
  <c r="L184" i="8"/>
  <c r="L185" i="8"/>
  <c r="L186" i="8"/>
  <c r="G183" i="8"/>
  <c r="G184" i="8"/>
  <c r="G185" i="8"/>
  <c r="G186" i="8"/>
  <c r="Z47" i="8" a="1"/>
  <c r="Z47" i="8" s="1"/>
  <c r="K183" i="8"/>
  <c r="K184" i="8"/>
  <c r="K185" i="8"/>
  <c r="K186" i="8"/>
  <c r="F183" i="8"/>
  <c r="F184" i="8"/>
  <c r="F185" i="8"/>
  <c r="F186" i="8"/>
  <c r="Y47" i="8" a="1"/>
  <c r="Y47" i="8" s="1"/>
  <c r="I183" i="8"/>
  <c r="I184" i="8"/>
  <c r="I185" i="8"/>
  <c r="I186" i="8"/>
  <c r="D184" i="8"/>
  <c r="D183" i="8"/>
  <c r="D186" i="8"/>
  <c r="D185" i="8"/>
  <c r="W47" i="8" a="1"/>
  <c r="W47" i="8" s="1"/>
  <c r="J183" i="8"/>
  <c r="J184" i="8"/>
  <c r="J185" i="8"/>
  <c r="J186" i="8"/>
  <c r="E183" i="8"/>
  <c r="E184" i="8"/>
  <c r="E185" i="8"/>
  <c r="E186" i="8"/>
  <c r="X47" i="8" a="1"/>
  <c r="X47" i="8" s="1"/>
  <c r="H181" i="6"/>
  <c r="H182" i="6"/>
  <c r="M181" i="6"/>
  <c r="M180" i="6"/>
  <c r="H180" i="6"/>
  <c r="H179" i="6"/>
  <c r="M179" i="6"/>
  <c r="M182" i="6"/>
  <c r="M186" i="10" l="1"/>
  <c r="C181" i="9"/>
  <c r="AA47" i="9" a="1"/>
  <c r="AA47" i="9" s="1"/>
  <c r="M185" i="10"/>
  <c r="M184" i="10"/>
  <c r="H184" i="10"/>
  <c r="H186" i="10"/>
  <c r="C181" i="7"/>
  <c r="F184" i="7" s="1"/>
  <c r="H183" i="10"/>
  <c r="H185" i="10"/>
  <c r="C179" i="9"/>
  <c r="D184" i="9" s="1"/>
  <c r="M183" i="10"/>
  <c r="C182" i="7"/>
  <c r="G185" i="7" s="1"/>
  <c r="L181" i="4"/>
  <c r="G182" i="4"/>
  <c r="X47" i="9" a="1"/>
  <c r="X47" i="9" s="1"/>
  <c r="AA47" i="7" a="1"/>
  <c r="AA47" i="7" s="1"/>
  <c r="E184" i="9"/>
  <c r="E183" i="9"/>
  <c r="AC47" i="7" a="1"/>
  <c r="AC47" i="7" s="1"/>
  <c r="J186" i="9"/>
  <c r="C179" i="7"/>
  <c r="W47" i="7" s="1" a="1"/>
  <c r="W47" i="7" s="1"/>
  <c r="J185" i="9"/>
  <c r="J184" i="9"/>
  <c r="E185" i="9"/>
  <c r="C180" i="7"/>
  <c r="E184" i="7" s="1"/>
  <c r="J183" i="9"/>
  <c r="AD47" i="7" a="1"/>
  <c r="AD47" i="7" s="1"/>
  <c r="AB47" i="7" a="1"/>
  <c r="AB47" i="7" s="1"/>
  <c r="L179" i="4"/>
  <c r="G181" i="4"/>
  <c r="L180" i="4"/>
  <c r="L182" i="4"/>
  <c r="M184" i="5"/>
  <c r="G180" i="4"/>
  <c r="G179" i="4"/>
  <c r="E181" i="4"/>
  <c r="E180" i="4"/>
  <c r="E179" i="4"/>
  <c r="J181" i="4"/>
  <c r="J182" i="4"/>
  <c r="E182" i="4"/>
  <c r="H184" i="5"/>
  <c r="J179" i="4"/>
  <c r="F181" i="4"/>
  <c r="J180" i="4"/>
  <c r="H183" i="5"/>
  <c r="M183" i="5"/>
  <c r="M185" i="5"/>
  <c r="H185" i="5"/>
  <c r="L183" i="9"/>
  <c r="L184" i="9"/>
  <c r="L185" i="9"/>
  <c r="L186" i="9"/>
  <c r="G183" i="9"/>
  <c r="G184" i="9"/>
  <c r="G185" i="9"/>
  <c r="G186" i="9"/>
  <c r="Z47" i="9" a="1"/>
  <c r="Z47" i="9" s="1"/>
  <c r="F186" i="9"/>
  <c r="K183" i="9"/>
  <c r="K184" i="9"/>
  <c r="K185" i="9"/>
  <c r="K186" i="9"/>
  <c r="F183" i="9"/>
  <c r="F184" i="9"/>
  <c r="F185" i="9"/>
  <c r="Y47" i="9" a="1"/>
  <c r="Y47" i="9" s="1"/>
  <c r="I181" i="4"/>
  <c r="I182" i="4"/>
  <c r="I179" i="4"/>
  <c r="D182" i="4"/>
  <c r="H186" i="5"/>
  <c r="I180" i="4"/>
  <c r="M186" i="5"/>
  <c r="K180" i="4"/>
  <c r="F180" i="4"/>
  <c r="K182" i="4"/>
  <c r="F179" i="4"/>
  <c r="F182" i="4"/>
  <c r="K181" i="4"/>
  <c r="K179" i="4"/>
  <c r="C181" i="6"/>
  <c r="F184" i="6" s="1"/>
  <c r="D179" i="4"/>
  <c r="D180" i="4"/>
  <c r="D181" i="4"/>
  <c r="C180" i="6"/>
  <c r="J186" i="6" s="1"/>
  <c r="AC47" i="6" a="1"/>
  <c r="AC47" i="6" s="1"/>
  <c r="C179" i="6"/>
  <c r="W47" i="6" s="1" a="1"/>
  <c r="W47" i="6" s="1"/>
  <c r="C182" i="6"/>
  <c r="L183" i="6" s="1"/>
  <c r="H184" i="8"/>
  <c r="M186" i="8"/>
  <c r="AB47" i="6" a="1"/>
  <c r="AB47" i="6" s="1"/>
  <c r="H183" i="8"/>
  <c r="M183" i="8"/>
  <c r="M185" i="8"/>
  <c r="M184" i="8"/>
  <c r="H185" i="8"/>
  <c r="H186" i="8"/>
  <c r="AA47" i="6" a="1"/>
  <c r="AA47" i="6" s="1"/>
  <c r="K186" i="7"/>
  <c r="F183" i="7"/>
  <c r="AD47" i="6" a="1"/>
  <c r="AD47" i="6" s="1"/>
  <c r="J186" i="7"/>
  <c r="K185" i="7" l="1"/>
  <c r="K184" i="7"/>
  <c r="K183" i="7"/>
  <c r="D186" i="9"/>
  <c r="H186" i="9" s="1"/>
  <c r="Y47" i="7" a="1"/>
  <c r="Y47" i="7" s="1"/>
  <c r="F186" i="7"/>
  <c r="D183" i="9"/>
  <c r="F185" i="7"/>
  <c r="I186" i="9"/>
  <c r="M186" i="9" s="1"/>
  <c r="W47" i="9" a="1"/>
  <c r="W47" i="9" s="1"/>
  <c r="G184" i="7"/>
  <c r="G183" i="7"/>
  <c r="L186" i="7"/>
  <c r="L185" i="7"/>
  <c r="I185" i="9"/>
  <c r="M185" i="9" s="1"/>
  <c r="L184" i="7"/>
  <c r="C185" i="10"/>
  <c r="AC48" i="10" a="1"/>
  <c r="AC48" i="10" s="1"/>
  <c r="D185" i="7"/>
  <c r="D185" i="9"/>
  <c r="H185" i="9" s="1"/>
  <c r="C183" i="10"/>
  <c r="AA48" i="10" a="1"/>
  <c r="AA48" i="10" s="1"/>
  <c r="L183" i="7"/>
  <c r="G186" i="7"/>
  <c r="I183" i="9"/>
  <c r="M183" i="9" s="1"/>
  <c r="C186" i="10"/>
  <c r="AD48" i="10" a="1"/>
  <c r="AD48" i="10" s="1"/>
  <c r="Z47" i="7" a="1"/>
  <c r="Z47" i="7" s="1"/>
  <c r="I184" i="9"/>
  <c r="M184" i="9" s="1"/>
  <c r="C184" i="10"/>
  <c r="AB48" i="10" a="1"/>
  <c r="AB48" i="10" s="1"/>
  <c r="I184" i="7"/>
  <c r="E183" i="7"/>
  <c r="D186" i="7"/>
  <c r="D184" i="7"/>
  <c r="H184" i="7" s="1"/>
  <c r="I183" i="7"/>
  <c r="I185" i="7"/>
  <c r="J185" i="7"/>
  <c r="E186" i="7"/>
  <c r="I186" i="7"/>
  <c r="J184" i="7"/>
  <c r="X47" i="7" a="1"/>
  <c r="X47" i="7" s="1"/>
  <c r="E185" i="7"/>
  <c r="J183" i="7"/>
  <c r="D183" i="7"/>
  <c r="C183" i="5"/>
  <c r="I188" i="5" s="1"/>
  <c r="AA48" i="5" a="1"/>
  <c r="AA48" i="5" s="1"/>
  <c r="AB48" i="5" a="1"/>
  <c r="AB48" i="5" s="1"/>
  <c r="C184" i="5"/>
  <c r="E189" i="5" s="1"/>
  <c r="H182" i="4"/>
  <c r="H184" i="9"/>
  <c r="H181" i="4"/>
  <c r="M179" i="4"/>
  <c r="M182" i="4"/>
  <c r="H183" i="9"/>
  <c r="C186" i="5"/>
  <c r="G189" i="5" s="1"/>
  <c r="C185" i="5"/>
  <c r="K189" i="5" s="1"/>
  <c r="M181" i="4"/>
  <c r="F183" i="6"/>
  <c r="AC48" i="5" a="1"/>
  <c r="AC48" i="5" s="1"/>
  <c r="H179" i="4"/>
  <c r="M180" i="4"/>
  <c r="K186" i="6"/>
  <c r="AD48" i="5" a="1"/>
  <c r="AD48" i="5" s="1"/>
  <c r="H180" i="4"/>
  <c r="K185" i="6"/>
  <c r="K184" i="6"/>
  <c r="K183" i="6"/>
  <c r="Y47" i="6" a="1"/>
  <c r="Y47" i="6" s="1"/>
  <c r="AB48" i="8" a="1"/>
  <c r="AB48" i="8" s="1"/>
  <c r="F186" i="6"/>
  <c r="J184" i="6"/>
  <c r="J183" i="6"/>
  <c r="F185" i="6"/>
  <c r="J185" i="6"/>
  <c r="C183" i="8"/>
  <c r="D190" i="8" s="1"/>
  <c r="X47" i="6" a="1"/>
  <c r="X47" i="6" s="1"/>
  <c r="E186" i="6"/>
  <c r="E185" i="6"/>
  <c r="E184" i="6"/>
  <c r="L186" i="6"/>
  <c r="D185" i="6"/>
  <c r="D184" i="6"/>
  <c r="D183" i="6"/>
  <c r="I186" i="6"/>
  <c r="I185" i="6"/>
  <c r="I184" i="6"/>
  <c r="E183" i="6"/>
  <c r="I183" i="6"/>
  <c r="D186" i="6"/>
  <c r="Z47" i="6" a="1"/>
  <c r="Z47" i="6" s="1"/>
  <c r="G186" i="6"/>
  <c r="G185" i="6"/>
  <c r="G184" i="6"/>
  <c r="G183" i="6"/>
  <c r="L185" i="6"/>
  <c r="L184" i="6"/>
  <c r="C184" i="8"/>
  <c r="J187" i="8" s="1"/>
  <c r="C186" i="8"/>
  <c r="AD48" i="8" a="1"/>
  <c r="AD48" i="8" s="1"/>
  <c r="C185" i="8"/>
  <c r="AC48" i="8" a="1"/>
  <c r="AC48" i="8" s="1"/>
  <c r="AA48" i="8" a="1"/>
  <c r="AA48" i="8" s="1"/>
  <c r="AA47" i="4" l="1" a="1"/>
  <c r="AA47" i="4" s="1"/>
  <c r="H185" i="7"/>
  <c r="M186" i="7"/>
  <c r="J190" i="5"/>
  <c r="J187" i="5"/>
  <c r="M183" i="7"/>
  <c r="D189" i="5"/>
  <c r="H186" i="7"/>
  <c r="M185" i="7"/>
  <c r="AC48" i="7" s="1" a="1"/>
  <c r="AC48" i="7" s="1"/>
  <c r="D190" i="5"/>
  <c r="M184" i="7"/>
  <c r="C184" i="7" s="1"/>
  <c r="X48" i="7" s="1" a="1"/>
  <c r="X48" i="7" s="1"/>
  <c r="I190" i="5"/>
  <c r="L190" i="10"/>
  <c r="L189" i="10"/>
  <c r="L188" i="10"/>
  <c r="L187" i="10"/>
  <c r="G190" i="10"/>
  <c r="G188" i="10"/>
  <c r="G189" i="10"/>
  <c r="G187" i="10"/>
  <c r="Z48" i="10" a="1"/>
  <c r="Z48" i="10" s="1"/>
  <c r="H183" i="7"/>
  <c r="C183" i="7" s="1"/>
  <c r="I188" i="7" s="1"/>
  <c r="I190" i="10"/>
  <c r="I189" i="10"/>
  <c r="I188" i="10"/>
  <c r="I187" i="10"/>
  <c r="D189" i="10"/>
  <c r="D187" i="10"/>
  <c r="D190" i="10"/>
  <c r="D188" i="10"/>
  <c r="W48" i="10" a="1"/>
  <c r="W48" i="10" s="1"/>
  <c r="AD47" i="4" a="1"/>
  <c r="AD47" i="4" s="1"/>
  <c r="J190" i="10"/>
  <c r="J189" i="10"/>
  <c r="J188" i="10"/>
  <c r="J187" i="10"/>
  <c r="E190" i="10"/>
  <c r="E188" i="10"/>
  <c r="E189" i="10"/>
  <c r="E187" i="10"/>
  <c r="X48" i="10" a="1"/>
  <c r="X48" i="10" s="1"/>
  <c r="K190" i="10"/>
  <c r="K188" i="10"/>
  <c r="F190" i="10"/>
  <c r="F188" i="10"/>
  <c r="K189" i="10"/>
  <c r="K187" i="10"/>
  <c r="F189" i="10"/>
  <c r="F187" i="10"/>
  <c r="Y48" i="10" a="1"/>
  <c r="Y48" i="10" s="1"/>
  <c r="I187" i="5"/>
  <c r="X48" i="5" a="1"/>
  <c r="X48" i="5" s="1"/>
  <c r="E188" i="5"/>
  <c r="J189" i="5"/>
  <c r="E187" i="5"/>
  <c r="J188" i="5"/>
  <c r="E190" i="5"/>
  <c r="C182" i="4"/>
  <c r="Z47" i="4" s="1" a="1"/>
  <c r="Z47" i="4" s="1"/>
  <c r="G190" i="5"/>
  <c r="D188" i="5"/>
  <c r="W48" i="5" a="1"/>
  <c r="W48" i="5" s="1"/>
  <c r="I189" i="5"/>
  <c r="D187" i="5"/>
  <c r="C179" i="4"/>
  <c r="W47" i="4" s="1" a="1"/>
  <c r="W47" i="4" s="1"/>
  <c r="AB47" i="4" a="1"/>
  <c r="AB47" i="4" s="1"/>
  <c r="AD48" i="9" a="1"/>
  <c r="AD48" i="9" s="1"/>
  <c r="C186" i="9"/>
  <c r="L189" i="9" s="1"/>
  <c r="C184" i="9"/>
  <c r="E189" i="9" s="1"/>
  <c r="AA48" i="9" a="1"/>
  <c r="AA48" i="9" s="1"/>
  <c r="L188" i="5"/>
  <c r="G187" i="5"/>
  <c r="L190" i="5"/>
  <c r="AC48" i="9" a="1"/>
  <c r="AC48" i="9" s="1"/>
  <c r="G188" i="5"/>
  <c r="L189" i="5"/>
  <c r="C185" i="9"/>
  <c r="F190" i="9" s="1"/>
  <c r="C181" i="4"/>
  <c r="Y47" i="4" s="1" a="1"/>
  <c r="Y47" i="4" s="1"/>
  <c r="Y48" i="5" a="1"/>
  <c r="Y48" i="5" s="1"/>
  <c r="F187" i="5"/>
  <c r="K188" i="5"/>
  <c r="K190" i="5"/>
  <c r="AB48" i="9" a="1"/>
  <c r="AB48" i="9" s="1"/>
  <c r="K187" i="5"/>
  <c r="Z48" i="5" a="1"/>
  <c r="Z48" i="5" s="1"/>
  <c r="F189" i="5"/>
  <c r="AC47" i="4" a="1"/>
  <c r="AC47" i="4" s="1"/>
  <c r="L187" i="5"/>
  <c r="F190" i="5"/>
  <c r="F188" i="5"/>
  <c r="C180" i="4"/>
  <c r="X47" i="4" s="1" a="1"/>
  <c r="X47" i="4" s="1"/>
  <c r="C183" i="9"/>
  <c r="D187" i="9" s="1"/>
  <c r="M186" i="6"/>
  <c r="D189" i="8"/>
  <c r="D188" i="8"/>
  <c r="D187" i="8"/>
  <c r="M183" i="6"/>
  <c r="I190" i="8"/>
  <c r="I189" i="8"/>
  <c r="W48" i="8" a="1"/>
  <c r="W48" i="8" s="1"/>
  <c r="I188" i="8"/>
  <c r="I187" i="8"/>
  <c r="H185" i="6"/>
  <c r="H186" i="6"/>
  <c r="M185" i="6"/>
  <c r="H183" i="6"/>
  <c r="H184" i="6"/>
  <c r="M184" i="6"/>
  <c r="E189" i="8"/>
  <c r="E188" i="8"/>
  <c r="E190" i="8"/>
  <c r="J190" i="8"/>
  <c r="J189" i="8"/>
  <c r="E187" i="8"/>
  <c r="J188" i="8"/>
  <c r="X48" i="8" a="1"/>
  <c r="X48" i="8" s="1"/>
  <c r="C186" i="7"/>
  <c r="G187" i="7" s="1"/>
  <c r="AD48" i="7" a="1"/>
  <c r="AD48" i="7" s="1"/>
  <c r="G183" i="4"/>
  <c r="G184" i="4"/>
  <c r="C185" i="7"/>
  <c r="F187" i="7" s="1"/>
  <c r="G190" i="8"/>
  <c r="L187" i="8"/>
  <c r="L188" i="8"/>
  <c r="L189" i="8"/>
  <c r="L190" i="8"/>
  <c r="G187" i="8"/>
  <c r="G189" i="8"/>
  <c r="G188" i="8"/>
  <c r="Z48" i="8" a="1"/>
  <c r="Z48" i="8" s="1"/>
  <c r="F189" i="8"/>
  <c r="F190" i="8"/>
  <c r="K187" i="8"/>
  <c r="K188" i="8"/>
  <c r="K189" i="8"/>
  <c r="K190" i="8"/>
  <c r="F188" i="8"/>
  <c r="F187" i="8"/>
  <c r="Y48" i="8" a="1"/>
  <c r="Y48" i="8" s="1"/>
  <c r="H189" i="5" l="1"/>
  <c r="AB48" i="7" a="1"/>
  <c r="AB48" i="7" s="1"/>
  <c r="AA48" i="7" a="1"/>
  <c r="AA48" i="7" s="1"/>
  <c r="M189" i="10"/>
  <c r="M190" i="10"/>
  <c r="H188" i="10"/>
  <c r="H190" i="10"/>
  <c r="H187" i="10"/>
  <c r="H189" i="10"/>
  <c r="M187" i="10"/>
  <c r="M188" i="10"/>
  <c r="L184" i="4"/>
  <c r="M189" i="5"/>
  <c r="AC49" i="5" s="1" a="1"/>
  <c r="AC49" i="5" s="1"/>
  <c r="L186" i="4"/>
  <c r="G186" i="4"/>
  <c r="L185" i="4"/>
  <c r="G185" i="4"/>
  <c r="H190" i="5"/>
  <c r="D185" i="4"/>
  <c r="D183" i="4"/>
  <c r="H187" i="5"/>
  <c r="I186" i="4"/>
  <c r="L183" i="4"/>
  <c r="I185" i="4"/>
  <c r="L190" i="9"/>
  <c r="G188" i="9"/>
  <c r="G187" i="9"/>
  <c r="I184" i="4"/>
  <c r="D184" i="4"/>
  <c r="I183" i="4"/>
  <c r="G189" i="9"/>
  <c r="D186" i="4"/>
  <c r="X48" i="9" a="1"/>
  <c r="X48" i="9" s="1"/>
  <c r="J188" i="9"/>
  <c r="J187" i="9"/>
  <c r="J190" i="9"/>
  <c r="Z48" i="9" a="1"/>
  <c r="Z48" i="9" s="1"/>
  <c r="E187" i="9"/>
  <c r="L188" i="9"/>
  <c r="J189" i="9"/>
  <c r="L187" i="9"/>
  <c r="G190" i="9"/>
  <c r="E190" i="9"/>
  <c r="E188" i="9"/>
  <c r="C184" i="6"/>
  <c r="J187" i="6" s="1"/>
  <c r="H188" i="5"/>
  <c r="K186" i="4"/>
  <c r="F185" i="4"/>
  <c r="F184" i="4"/>
  <c r="K183" i="4"/>
  <c r="K184" i="4"/>
  <c r="E184" i="4"/>
  <c r="K185" i="4"/>
  <c r="Y48" i="9" a="1"/>
  <c r="Y48" i="9" s="1"/>
  <c r="K188" i="9"/>
  <c r="K187" i="9"/>
  <c r="F189" i="9"/>
  <c r="F188" i="9"/>
  <c r="F183" i="4"/>
  <c r="K190" i="9"/>
  <c r="F186" i="4"/>
  <c r="M190" i="5"/>
  <c r="M188" i="5"/>
  <c r="E186" i="4"/>
  <c r="F187" i="9"/>
  <c r="E183" i="4"/>
  <c r="J184" i="4"/>
  <c r="K189" i="9"/>
  <c r="J185" i="4"/>
  <c r="C186" i="6"/>
  <c r="L190" i="6" s="1"/>
  <c r="W48" i="9" a="1"/>
  <c r="W48" i="9" s="1"/>
  <c r="E185" i="4"/>
  <c r="I187" i="9"/>
  <c r="I189" i="9"/>
  <c r="M187" i="5"/>
  <c r="I188" i="9"/>
  <c r="D190" i="9"/>
  <c r="D189" i="9"/>
  <c r="D188" i="9"/>
  <c r="J183" i="4"/>
  <c r="I190" i="9"/>
  <c r="J186" i="4"/>
  <c r="C183" i="6"/>
  <c r="I190" i="6" s="1"/>
  <c r="AC48" i="6" a="1"/>
  <c r="AC48" i="6" s="1"/>
  <c r="AA48" i="6" a="1"/>
  <c r="AA48" i="6" s="1"/>
  <c r="AD48" i="6" a="1"/>
  <c r="AD48" i="6" s="1"/>
  <c r="C185" i="6"/>
  <c r="K187" i="6" s="1"/>
  <c r="AB48" i="6" a="1"/>
  <c r="AB48" i="6" s="1"/>
  <c r="E188" i="7"/>
  <c r="E187" i="7"/>
  <c r="J188" i="7"/>
  <c r="J189" i="7"/>
  <c r="J190" i="7"/>
  <c r="E190" i="7"/>
  <c r="K189" i="7"/>
  <c r="J187" i="7"/>
  <c r="F190" i="7"/>
  <c r="W48" i="7" a="1"/>
  <c r="W48" i="7" s="1"/>
  <c r="E189" i="7"/>
  <c r="K188" i="7"/>
  <c r="D190" i="7"/>
  <c r="D189" i="7"/>
  <c r="H189" i="8"/>
  <c r="K187" i="7"/>
  <c r="D188" i="7"/>
  <c r="D187" i="7"/>
  <c r="I190" i="7"/>
  <c r="I187" i="7"/>
  <c r="L187" i="7"/>
  <c r="I189" i="7"/>
  <c r="L190" i="7"/>
  <c r="L189" i="7"/>
  <c r="L188" i="7"/>
  <c r="M187" i="8"/>
  <c r="Z48" i="7" a="1"/>
  <c r="Z48" i="7" s="1"/>
  <c r="G190" i="7"/>
  <c r="G189" i="7"/>
  <c r="G188" i="7"/>
  <c r="K190" i="7"/>
  <c r="M188" i="8"/>
  <c r="Y48" i="7" a="1"/>
  <c r="Y48" i="7" s="1"/>
  <c r="F189" i="7"/>
  <c r="H190" i="8"/>
  <c r="H187" i="8"/>
  <c r="F188" i="7"/>
  <c r="M189" i="8"/>
  <c r="M190" i="8"/>
  <c r="H188" i="8"/>
  <c r="E188" i="6"/>
  <c r="E189" i="6"/>
  <c r="C189" i="5" l="1"/>
  <c r="C189" i="10"/>
  <c r="AC49" i="10" a="1"/>
  <c r="AC49" i="10" s="1"/>
  <c r="C187" i="10"/>
  <c r="AA49" i="10" a="1"/>
  <c r="AA49" i="10" s="1"/>
  <c r="C190" i="10"/>
  <c r="AD49" i="10" a="1"/>
  <c r="AD49" i="10" s="1"/>
  <c r="C188" i="10"/>
  <c r="AB49" i="10" a="1"/>
  <c r="AB49" i="10" s="1"/>
  <c r="E187" i="6"/>
  <c r="E190" i="6"/>
  <c r="H185" i="4"/>
  <c r="C190" i="5"/>
  <c r="G194" i="5" s="1"/>
  <c r="H187" i="9"/>
  <c r="C187" i="5"/>
  <c r="D191" i="5" s="1"/>
  <c r="J190" i="6"/>
  <c r="H184" i="4"/>
  <c r="J189" i="6"/>
  <c r="C188" i="5"/>
  <c r="E193" i="5" s="1"/>
  <c r="X48" i="6" a="1"/>
  <c r="X48" i="6" s="1"/>
  <c r="J188" i="6"/>
  <c r="H190" i="9"/>
  <c r="AD49" i="5" a="1"/>
  <c r="AD49" i="5" s="1"/>
  <c r="M183" i="4"/>
  <c r="M187" i="9"/>
  <c r="M184" i="4"/>
  <c r="M186" i="4"/>
  <c r="M185" i="4"/>
  <c r="H189" i="9"/>
  <c r="H183" i="4"/>
  <c r="M190" i="9"/>
  <c r="I189" i="6"/>
  <c r="H188" i="9"/>
  <c r="I187" i="6"/>
  <c r="Z48" i="6" a="1"/>
  <c r="Z48" i="6" s="1"/>
  <c r="L189" i="6"/>
  <c r="M188" i="9"/>
  <c r="H186" i="4"/>
  <c r="L188" i="6"/>
  <c r="M189" i="9"/>
  <c r="L187" i="6"/>
  <c r="G190" i="6"/>
  <c r="I188" i="6"/>
  <c r="G189" i="6"/>
  <c r="C187" i="8"/>
  <c r="D191" i="8" s="1"/>
  <c r="AB49" i="5" a="1"/>
  <c r="AB49" i="5" s="1"/>
  <c r="AA49" i="5" a="1"/>
  <c r="AA49" i="5" s="1"/>
  <c r="W48" i="6" a="1"/>
  <c r="W48" i="6" s="1"/>
  <c r="D187" i="6"/>
  <c r="G188" i="6"/>
  <c r="G187" i="6"/>
  <c r="F190" i="6"/>
  <c r="D190" i="6"/>
  <c r="D189" i="6"/>
  <c r="D188" i="6"/>
  <c r="F188" i="6"/>
  <c r="K190" i="6"/>
  <c r="M190" i="6" s="1"/>
  <c r="F189" i="6"/>
  <c r="K189" i="6"/>
  <c r="Y48" i="6" a="1"/>
  <c r="Y48" i="6" s="1"/>
  <c r="K188" i="6"/>
  <c r="F187" i="6"/>
  <c r="H187" i="7"/>
  <c r="M188" i="7"/>
  <c r="M189" i="7"/>
  <c r="M190" i="7"/>
  <c r="M187" i="7"/>
  <c r="C189" i="8"/>
  <c r="F191" i="8" s="1"/>
  <c r="H190" i="7"/>
  <c r="C190" i="8"/>
  <c r="G191" i="8" s="1"/>
  <c r="AC49" i="8" a="1"/>
  <c r="AC49" i="8" s="1"/>
  <c r="H188" i="7"/>
  <c r="C188" i="8"/>
  <c r="J191" i="8" s="1"/>
  <c r="H189" i="7"/>
  <c r="AA49" i="8" a="1"/>
  <c r="AA49" i="8" s="1"/>
  <c r="AB49" i="8" a="1"/>
  <c r="AB49" i="8" s="1"/>
  <c r="AD49" i="8" a="1"/>
  <c r="AD49" i="8" s="1"/>
  <c r="F194" i="5"/>
  <c r="F193" i="5"/>
  <c r="F192" i="5"/>
  <c r="F191" i="5"/>
  <c r="K194" i="5"/>
  <c r="K192" i="5"/>
  <c r="K193" i="5"/>
  <c r="K191" i="5"/>
  <c r="Y49" i="5" a="1"/>
  <c r="Y49" i="5" s="1"/>
  <c r="I194" i="5"/>
  <c r="I192" i="5"/>
  <c r="D194" i="5"/>
  <c r="D192" i="5"/>
  <c r="I193" i="5"/>
  <c r="I191" i="5"/>
  <c r="D193" i="5"/>
  <c r="G192" i="5"/>
  <c r="L193" i="5"/>
  <c r="L191" i="5"/>
  <c r="G193" i="5"/>
  <c r="G191" i="5"/>
  <c r="L194" i="5"/>
  <c r="L192" i="5"/>
  <c r="Z49" i="5" a="1"/>
  <c r="Z49" i="5" s="1"/>
  <c r="J194" i="10" l="1"/>
  <c r="J193" i="10"/>
  <c r="J192" i="10"/>
  <c r="J191" i="10"/>
  <c r="E193" i="10"/>
  <c r="E192" i="10"/>
  <c r="E194" i="10"/>
  <c r="E191" i="10"/>
  <c r="X49" i="10" a="1"/>
  <c r="X49" i="10" s="1"/>
  <c r="L194" i="10"/>
  <c r="L193" i="10"/>
  <c r="L192" i="10"/>
  <c r="L191" i="10"/>
  <c r="G194" i="10"/>
  <c r="G193" i="10"/>
  <c r="G192" i="10"/>
  <c r="G191" i="10"/>
  <c r="Z49" i="10" a="1"/>
  <c r="Z49" i="10" s="1"/>
  <c r="AC48" i="4" a="1"/>
  <c r="AC48" i="4" s="1"/>
  <c r="I194" i="10"/>
  <c r="I193" i="10"/>
  <c r="I192" i="10"/>
  <c r="I191" i="10"/>
  <c r="D191" i="10"/>
  <c r="H191" i="10" s="1"/>
  <c r="D193" i="10"/>
  <c r="D192" i="10"/>
  <c r="D194" i="10"/>
  <c r="W49" i="10" a="1"/>
  <c r="W49" i="10" s="1"/>
  <c r="K192" i="10"/>
  <c r="F192" i="10"/>
  <c r="K194" i="10"/>
  <c r="F194" i="10"/>
  <c r="K191" i="10"/>
  <c r="K193" i="10"/>
  <c r="F191" i="10"/>
  <c r="F193" i="10"/>
  <c r="Y49" i="10" a="1"/>
  <c r="Y49" i="10" s="1"/>
  <c r="W49" i="5" a="1"/>
  <c r="W49" i="5" s="1"/>
  <c r="J192" i="5"/>
  <c r="J194" i="5"/>
  <c r="J193" i="5"/>
  <c r="J191" i="5"/>
  <c r="M191" i="5" s="1"/>
  <c r="X49" i="5" a="1"/>
  <c r="X49" i="5" s="1"/>
  <c r="I193" i="8"/>
  <c r="E194" i="5"/>
  <c r="H194" i="5" s="1"/>
  <c r="E192" i="5"/>
  <c r="H192" i="5" s="1"/>
  <c r="C187" i="9"/>
  <c r="D192" i="9" s="1"/>
  <c r="E191" i="5"/>
  <c r="H191" i="5" s="1"/>
  <c r="AB48" i="4" a="1"/>
  <c r="AB48" i="4" s="1"/>
  <c r="AA49" i="9" a="1"/>
  <c r="AA49" i="9" s="1"/>
  <c r="C184" i="4"/>
  <c r="E189" i="4" s="1"/>
  <c r="C190" i="9"/>
  <c r="G193" i="9" s="1"/>
  <c r="C183" i="4"/>
  <c r="W48" i="4" s="1" a="1"/>
  <c r="W48" i="4" s="1"/>
  <c r="C185" i="4"/>
  <c r="Y48" i="4" s="1" a="1"/>
  <c r="Y48" i="4" s="1"/>
  <c r="AA48" i="4" a="1"/>
  <c r="AA48" i="4" s="1"/>
  <c r="AD49" i="9" a="1"/>
  <c r="AD49" i="9" s="1"/>
  <c r="AD48" i="4" a="1"/>
  <c r="AD48" i="4" s="1"/>
  <c r="I192" i="8"/>
  <c r="D194" i="9"/>
  <c r="I194" i="8"/>
  <c r="I191" i="8"/>
  <c r="C189" i="9"/>
  <c r="F193" i="9" s="1"/>
  <c r="D194" i="8"/>
  <c r="M189" i="6"/>
  <c r="C186" i="4"/>
  <c r="Z48" i="4" s="1" a="1"/>
  <c r="Z48" i="4" s="1"/>
  <c r="M188" i="6"/>
  <c r="W49" i="8" a="1"/>
  <c r="W49" i="8" s="1"/>
  <c r="AB49" i="9" a="1"/>
  <c r="AB49" i="9" s="1"/>
  <c r="D193" i="8"/>
  <c r="D192" i="8"/>
  <c r="C188" i="9"/>
  <c r="E191" i="9" s="1"/>
  <c r="M187" i="6"/>
  <c r="H190" i="6"/>
  <c r="AD49" i="6" s="1" a="1"/>
  <c r="AD49" i="6" s="1"/>
  <c r="AC49" i="9" a="1"/>
  <c r="AC49" i="9" s="1"/>
  <c r="H187" i="6"/>
  <c r="C190" i="7"/>
  <c r="L193" i="7" s="1"/>
  <c r="H189" i="6"/>
  <c r="C189" i="6" s="1"/>
  <c r="F194" i="6" s="1"/>
  <c r="H188" i="6"/>
  <c r="AA49" i="7" a="1"/>
  <c r="AA49" i="7" s="1"/>
  <c r="K191" i="8"/>
  <c r="AC49" i="7" a="1"/>
  <c r="AC49" i="7" s="1"/>
  <c r="K194" i="8"/>
  <c r="Z49" i="8" a="1"/>
  <c r="Z49" i="8" s="1"/>
  <c r="C188" i="7"/>
  <c r="J192" i="7" s="1"/>
  <c r="AD49" i="7" a="1"/>
  <c r="AD49" i="7" s="1"/>
  <c r="C187" i="7"/>
  <c r="I193" i="7" s="1"/>
  <c r="K193" i="8"/>
  <c r="Y49" i="8" a="1"/>
  <c r="Y49" i="8" s="1"/>
  <c r="K192" i="8"/>
  <c r="E193" i="8"/>
  <c r="E192" i="8"/>
  <c r="F194" i="8"/>
  <c r="F193" i="8"/>
  <c r="J194" i="8"/>
  <c r="L193" i="8"/>
  <c r="L194" i="8"/>
  <c r="L192" i="8"/>
  <c r="L191" i="8"/>
  <c r="G194" i="8"/>
  <c r="E191" i="8"/>
  <c r="H191" i="8" s="1"/>
  <c r="G193" i="8"/>
  <c r="G192" i="8"/>
  <c r="F192" i="8"/>
  <c r="AB49" i="7" a="1"/>
  <c r="AB49" i="7" s="1"/>
  <c r="J192" i="8"/>
  <c r="E194" i="8"/>
  <c r="J193" i="8"/>
  <c r="C189" i="7"/>
  <c r="K193" i="7" s="1"/>
  <c r="X49" i="8" a="1"/>
  <c r="X49" i="8" s="1"/>
  <c r="M192" i="5"/>
  <c r="M194" i="5"/>
  <c r="H193" i="5"/>
  <c r="M193" i="5"/>
  <c r="I187" i="4"/>
  <c r="I189" i="4"/>
  <c r="D188" i="4"/>
  <c r="C188" i="6" l="1"/>
  <c r="J192" i="6" s="1"/>
  <c r="M191" i="10"/>
  <c r="M192" i="10"/>
  <c r="M193" i="10"/>
  <c r="M194" i="10"/>
  <c r="H194" i="10"/>
  <c r="H192" i="10"/>
  <c r="C191" i="10"/>
  <c r="AA50" i="10" a="1"/>
  <c r="AA50" i="10" s="1"/>
  <c r="H193" i="10"/>
  <c r="I191" i="9"/>
  <c r="I192" i="9"/>
  <c r="W49" i="9" a="1"/>
  <c r="W49" i="9" s="1"/>
  <c r="I194" i="9"/>
  <c r="D193" i="9"/>
  <c r="E187" i="4"/>
  <c r="I193" i="9"/>
  <c r="J189" i="4"/>
  <c r="E190" i="4"/>
  <c r="E188" i="4"/>
  <c r="J187" i="4"/>
  <c r="D191" i="9"/>
  <c r="D189" i="4"/>
  <c r="D190" i="4"/>
  <c r="J190" i="4"/>
  <c r="F187" i="4"/>
  <c r="D187" i="4"/>
  <c r="J188" i="4"/>
  <c r="Z49" i="9" a="1"/>
  <c r="Z49" i="9" s="1"/>
  <c r="X48" i="4" a="1"/>
  <c r="X48" i="4" s="1"/>
  <c r="F190" i="4"/>
  <c r="Y49" i="9" a="1"/>
  <c r="Y49" i="9" s="1"/>
  <c r="K187" i="4"/>
  <c r="K188" i="4"/>
  <c r="G192" i="9"/>
  <c r="L194" i="9"/>
  <c r="I190" i="4"/>
  <c r="G191" i="9"/>
  <c r="L193" i="9"/>
  <c r="I188" i="4"/>
  <c r="L192" i="9"/>
  <c r="L191" i="9"/>
  <c r="G194" i="9"/>
  <c r="F189" i="4"/>
  <c r="F188" i="4"/>
  <c r="K190" i="4"/>
  <c r="K189" i="4"/>
  <c r="L187" i="4"/>
  <c r="L190" i="4"/>
  <c r="L191" i="7"/>
  <c r="G194" i="7"/>
  <c r="G193" i="7"/>
  <c r="G192" i="7"/>
  <c r="L188" i="4"/>
  <c r="L189" i="4"/>
  <c r="G190" i="4"/>
  <c r="G188" i="4"/>
  <c r="L192" i="7"/>
  <c r="G187" i="4"/>
  <c r="E192" i="9"/>
  <c r="G191" i="7"/>
  <c r="AC49" i="6" a="1"/>
  <c r="AC49" i="6" s="1"/>
  <c r="L194" i="7"/>
  <c r="F191" i="9"/>
  <c r="K192" i="9"/>
  <c r="F192" i="9"/>
  <c r="K193" i="9"/>
  <c r="K191" i="9"/>
  <c r="F194" i="9"/>
  <c r="K194" i="9"/>
  <c r="E193" i="9"/>
  <c r="AA49" i="6" a="1"/>
  <c r="AA49" i="6" s="1"/>
  <c r="G189" i="4"/>
  <c r="C187" i="6"/>
  <c r="D193" i="6" s="1"/>
  <c r="X49" i="9" a="1"/>
  <c r="X49" i="9" s="1"/>
  <c r="C190" i="6"/>
  <c r="L192" i="6" s="1"/>
  <c r="J194" i="9"/>
  <c r="J193" i="7"/>
  <c r="M193" i="7" s="1"/>
  <c r="J193" i="9"/>
  <c r="J192" i="9"/>
  <c r="W49" i="7" a="1"/>
  <c r="W49" i="7" s="1"/>
  <c r="J191" i="9"/>
  <c r="I192" i="7"/>
  <c r="E194" i="9"/>
  <c r="AB49" i="6" a="1"/>
  <c r="AB49" i="6" s="1"/>
  <c r="Z49" i="7" a="1"/>
  <c r="Z49" i="7" s="1"/>
  <c r="J194" i="7"/>
  <c r="E191" i="7"/>
  <c r="E192" i="7"/>
  <c r="M194" i="8"/>
  <c r="I191" i="7"/>
  <c r="X49" i="7" a="1"/>
  <c r="X49" i="7" s="1"/>
  <c r="J191" i="7"/>
  <c r="D194" i="7"/>
  <c r="D193" i="7"/>
  <c r="E193" i="7"/>
  <c r="M191" i="8"/>
  <c r="AA50" i="8" s="1" a="1"/>
  <c r="AA50" i="8" s="1"/>
  <c r="D192" i="7"/>
  <c r="D191" i="7"/>
  <c r="I194" i="7"/>
  <c r="E194" i="7"/>
  <c r="M193" i="8"/>
  <c r="H192" i="8"/>
  <c r="H194" i="8"/>
  <c r="H193" i="8"/>
  <c r="F194" i="7"/>
  <c r="M192" i="8"/>
  <c r="F192" i="6"/>
  <c r="F191" i="6"/>
  <c r="K194" i="6"/>
  <c r="K193" i="6"/>
  <c r="Y49" i="7" a="1"/>
  <c r="Y49" i="7" s="1"/>
  <c r="F192" i="7"/>
  <c r="K192" i="7"/>
  <c r="F193" i="7"/>
  <c r="K194" i="7"/>
  <c r="Y49" i="6" a="1"/>
  <c r="Y49" i="6" s="1"/>
  <c r="F193" i="6"/>
  <c r="K191" i="7"/>
  <c r="F191" i="7"/>
  <c r="K192" i="6"/>
  <c r="K191" i="6"/>
  <c r="X49" i="6" a="1"/>
  <c r="X49" i="6" s="1"/>
  <c r="J191" i="6"/>
  <c r="E194" i="6"/>
  <c r="E193" i="6"/>
  <c r="E192" i="6"/>
  <c r="E191" i="6"/>
  <c r="J193" i="6"/>
  <c r="J194" i="6"/>
  <c r="C194" i="5"/>
  <c r="L198" i="5" s="1"/>
  <c r="AD50" i="5" a="1"/>
  <c r="AD50" i="5" s="1"/>
  <c r="C191" i="5"/>
  <c r="AA50" i="5" a="1"/>
  <c r="AA50" i="5" s="1"/>
  <c r="C192" i="5"/>
  <c r="AB50" i="5" a="1"/>
  <c r="AB50" i="5" s="1"/>
  <c r="C193" i="5"/>
  <c r="AC50" i="5" a="1"/>
  <c r="AC50" i="5" s="1"/>
  <c r="C193" i="10" l="1"/>
  <c r="AC50" i="10" a="1"/>
  <c r="AC50" i="10" s="1"/>
  <c r="I198" i="10"/>
  <c r="I197" i="10"/>
  <c r="I196" i="10"/>
  <c r="I195" i="10"/>
  <c r="D198" i="10"/>
  <c r="D195" i="10"/>
  <c r="D197" i="10"/>
  <c r="D196" i="10"/>
  <c r="W50" i="10" a="1"/>
  <c r="W50" i="10" s="1"/>
  <c r="C192" i="10"/>
  <c r="AB50" i="10" a="1"/>
  <c r="AB50" i="10" s="1"/>
  <c r="C194" i="10"/>
  <c r="AD50" i="10" a="1"/>
  <c r="AD50" i="10" s="1"/>
  <c r="H193" i="9"/>
  <c r="H188" i="4"/>
  <c r="M187" i="4"/>
  <c r="M190" i="4"/>
  <c r="H190" i="4"/>
  <c r="AD49" i="4" s="1" a="1"/>
  <c r="AD49" i="4" s="1"/>
  <c r="M193" i="9"/>
  <c r="C193" i="9" s="1"/>
  <c r="F195" i="9" s="1"/>
  <c r="H191" i="9"/>
  <c r="M188" i="4"/>
  <c r="AB49" i="4" s="1" a="1"/>
  <c r="AB49" i="4" s="1"/>
  <c r="H187" i="4"/>
  <c r="AA49" i="4" s="1" a="1"/>
  <c r="AA49" i="4" s="1"/>
  <c r="H189" i="4"/>
  <c r="Z49" i="6" a="1"/>
  <c r="Z49" i="6" s="1"/>
  <c r="L194" i="6"/>
  <c r="G193" i="6"/>
  <c r="H193" i="6" s="1"/>
  <c r="G191" i="6"/>
  <c r="G194" i="6"/>
  <c r="M192" i="9"/>
  <c r="D192" i="6"/>
  <c r="M189" i="4"/>
  <c r="G192" i="6"/>
  <c r="L193" i="6"/>
  <c r="I191" i="6"/>
  <c r="L191" i="6"/>
  <c r="D191" i="6"/>
  <c r="M191" i="9"/>
  <c r="M194" i="9"/>
  <c r="H192" i="9"/>
  <c r="H194" i="9"/>
  <c r="I193" i="6"/>
  <c r="D194" i="6"/>
  <c r="W49" i="6" a="1"/>
  <c r="W49" i="6" s="1"/>
  <c r="I194" i="6"/>
  <c r="I192" i="6"/>
  <c r="M192" i="6" s="1"/>
  <c r="M192" i="7"/>
  <c r="M191" i="7"/>
  <c r="M194" i="7"/>
  <c r="AD50" i="8" a="1"/>
  <c r="AD50" i="8" s="1"/>
  <c r="C191" i="8"/>
  <c r="I196" i="8" s="1"/>
  <c r="H192" i="7"/>
  <c r="H193" i="7"/>
  <c r="C193" i="7" s="1"/>
  <c r="K196" i="7" s="1"/>
  <c r="H191" i="7"/>
  <c r="H194" i="7"/>
  <c r="C193" i="8"/>
  <c r="K195" i="8" s="1"/>
  <c r="AC50" i="8" a="1"/>
  <c r="AC50" i="8" s="1"/>
  <c r="AC50" i="9" a="1"/>
  <c r="AC50" i="9" s="1"/>
  <c r="C194" i="8"/>
  <c r="L195" i="8" s="1"/>
  <c r="AB50" i="8" a="1"/>
  <c r="AB50" i="8" s="1"/>
  <c r="C192" i="8"/>
  <c r="J198" i="8" s="1"/>
  <c r="Z50" i="5" a="1"/>
  <c r="Z50" i="5" s="1"/>
  <c r="G197" i="5"/>
  <c r="G198" i="5"/>
  <c r="G196" i="5"/>
  <c r="L195" i="5"/>
  <c r="L196" i="5"/>
  <c r="L197" i="5"/>
  <c r="G195" i="5"/>
  <c r="E198" i="5"/>
  <c r="E197" i="5"/>
  <c r="E196" i="5"/>
  <c r="E195" i="5"/>
  <c r="J196" i="5"/>
  <c r="J198" i="5"/>
  <c r="J195" i="5"/>
  <c r="J197" i="5"/>
  <c r="X50" i="5" a="1"/>
  <c r="X50" i="5" s="1"/>
  <c r="F198" i="5"/>
  <c r="F197" i="5"/>
  <c r="F196" i="5"/>
  <c r="F195" i="5"/>
  <c r="K196" i="5"/>
  <c r="K198" i="5"/>
  <c r="K195" i="5"/>
  <c r="K197" i="5"/>
  <c r="Y50" i="5" a="1"/>
  <c r="Y50" i="5" s="1"/>
  <c r="D198" i="5"/>
  <c r="D197" i="5"/>
  <c r="I196" i="5"/>
  <c r="D196" i="5"/>
  <c r="I198" i="5"/>
  <c r="I195" i="5"/>
  <c r="I197" i="5"/>
  <c r="D195" i="5"/>
  <c r="W50" i="5" a="1"/>
  <c r="W50" i="5" s="1"/>
  <c r="J198" i="10" l="1"/>
  <c r="J197" i="10"/>
  <c r="J196" i="10"/>
  <c r="J195" i="10"/>
  <c r="E198" i="10"/>
  <c r="E195" i="10"/>
  <c r="E197" i="10"/>
  <c r="E196" i="10"/>
  <c r="X50" i="10" a="1"/>
  <c r="X50" i="10" s="1"/>
  <c r="C190" i="4"/>
  <c r="Z49" i="4" s="1" a="1"/>
  <c r="Z49" i="4" s="1"/>
  <c r="C188" i="4"/>
  <c r="X49" i="4" s="1" a="1"/>
  <c r="X49" i="4" s="1"/>
  <c r="AA50" i="9" a="1"/>
  <c r="AA50" i="9" s="1"/>
  <c r="L198" i="10"/>
  <c r="L197" i="10"/>
  <c r="L196" i="10"/>
  <c r="L195" i="10"/>
  <c r="G198" i="10"/>
  <c r="G197" i="10"/>
  <c r="G196" i="10"/>
  <c r="G195" i="10"/>
  <c r="H195" i="10" s="1"/>
  <c r="Z50" i="10" a="1"/>
  <c r="Z50" i="10" s="1"/>
  <c r="F198" i="10"/>
  <c r="F197" i="10"/>
  <c r="H197" i="10" s="1"/>
  <c r="F196" i="10"/>
  <c r="K198" i="10"/>
  <c r="M198" i="10" s="1"/>
  <c r="K195" i="10"/>
  <c r="F195" i="10"/>
  <c r="K197" i="10"/>
  <c r="M197" i="10" s="1"/>
  <c r="K196" i="10"/>
  <c r="Y50" i="10" a="1"/>
  <c r="Y50" i="10" s="1"/>
  <c r="C187" i="4"/>
  <c r="W49" i="4" s="1" a="1"/>
  <c r="W49" i="4" s="1"/>
  <c r="AD50" i="9" a="1"/>
  <c r="AD50" i="9" s="1"/>
  <c r="H194" i="6"/>
  <c r="AD50" i="6" s="1" a="1"/>
  <c r="AD50" i="6" s="1"/>
  <c r="C189" i="4"/>
  <c r="Y49" i="4" s="1" a="1"/>
  <c r="Y49" i="4" s="1"/>
  <c r="C194" i="9"/>
  <c r="G196" i="9" s="1"/>
  <c r="H192" i="6"/>
  <c r="AB50" i="6" s="1" a="1"/>
  <c r="AB50" i="6" s="1"/>
  <c r="AC49" i="4" a="1"/>
  <c r="AC49" i="4" s="1"/>
  <c r="M194" i="6"/>
  <c r="M193" i="6"/>
  <c r="C193" i="6" s="1"/>
  <c r="K198" i="6" s="1"/>
  <c r="H191" i="6"/>
  <c r="M191" i="6"/>
  <c r="C191" i="9"/>
  <c r="D195" i="9" s="1"/>
  <c r="AB50" i="9" a="1"/>
  <c r="AB50" i="9" s="1"/>
  <c r="C192" i="9"/>
  <c r="E197" i="9" s="1"/>
  <c r="W50" i="8" a="1"/>
  <c r="W50" i="8" s="1"/>
  <c r="AD50" i="7" a="1"/>
  <c r="AD50" i="7" s="1"/>
  <c r="AA50" i="7" a="1"/>
  <c r="AA50" i="7" s="1"/>
  <c r="AB50" i="7" a="1"/>
  <c r="AB50" i="7" s="1"/>
  <c r="C192" i="7"/>
  <c r="E197" i="7" s="1"/>
  <c r="D198" i="8"/>
  <c r="AC50" i="7" a="1"/>
  <c r="AC50" i="7" s="1"/>
  <c r="D197" i="8"/>
  <c r="D196" i="8"/>
  <c r="D195" i="8"/>
  <c r="I198" i="8"/>
  <c r="I195" i="8"/>
  <c r="Y50" i="9" a="1"/>
  <c r="Y50" i="9" s="1"/>
  <c r="F198" i="9"/>
  <c r="F197" i="9"/>
  <c r="Y50" i="8" a="1"/>
  <c r="Y50" i="8" s="1"/>
  <c r="C191" i="7"/>
  <c r="I195" i="7" s="1"/>
  <c r="C194" i="7"/>
  <c r="Z50" i="7" s="1" a="1"/>
  <c r="Z50" i="7" s="1"/>
  <c r="F195" i="8"/>
  <c r="K197" i="9"/>
  <c r="F197" i="8"/>
  <c r="K196" i="9"/>
  <c r="K195" i="9"/>
  <c r="F198" i="8"/>
  <c r="F196" i="8"/>
  <c r="I197" i="8"/>
  <c r="K198" i="8"/>
  <c r="K197" i="8"/>
  <c r="K196" i="8"/>
  <c r="F196" i="9"/>
  <c r="K198" i="9"/>
  <c r="X50" i="8" a="1"/>
  <c r="X50" i="8" s="1"/>
  <c r="E198" i="8"/>
  <c r="E197" i="8"/>
  <c r="E196" i="8"/>
  <c r="E195" i="8"/>
  <c r="J197" i="8"/>
  <c r="J196" i="8"/>
  <c r="J195" i="8"/>
  <c r="Z50" i="8" a="1"/>
  <c r="Z50" i="8" s="1"/>
  <c r="G198" i="8"/>
  <c r="G197" i="8"/>
  <c r="G196" i="8"/>
  <c r="G195" i="8"/>
  <c r="L198" i="8"/>
  <c r="L197" i="8"/>
  <c r="K198" i="7"/>
  <c r="L196" i="8"/>
  <c r="F198" i="7"/>
  <c r="K195" i="7"/>
  <c r="Y50" i="7" a="1"/>
  <c r="Y50" i="7" s="1"/>
  <c r="F197" i="7"/>
  <c r="F196" i="7"/>
  <c r="F195" i="7"/>
  <c r="K197" i="7"/>
  <c r="H195" i="5"/>
  <c r="M198" i="5"/>
  <c r="M196" i="5"/>
  <c r="H196" i="5"/>
  <c r="H198" i="5"/>
  <c r="D191" i="4"/>
  <c r="D194" i="4"/>
  <c r="M197" i="5"/>
  <c r="H197" i="5"/>
  <c r="M195" i="5"/>
  <c r="D193" i="4" l="1"/>
  <c r="L195" i="9"/>
  <c r="I196" i="9"/>
  <c r="C192" i="6"/>
  <c r="E196" i="6" s="1"/>
  <c r="E193" i="4"/>
  <c r="Z50" i="9" a="1"/>
  <c r="Z50" i="9" s="1"/>
  <c r="E191" i="4"/>
  <c r="L198" i="9"/>
  <c r="J192" i="4"/>
  <c r="J193" i="4"/>
  <c r="E192" i="4"/>
  <c r="E194" i="4"/>
  <c r="G198" i="9"/>
  <c r="J191" i="4"/>
  <c r="G197" i="9"/>
  <c r="J194" i="4"/>
  <c r="I192" i="4"/>
  <c r="I191" i="4"/>
  <c r="F191" i="4"/>
  <c r="H196" i="10"/>
  <c r="L191" i="4"/>
  <c r="H198" i="10"/>
  <c r="AD51" i="10" s="1" a="1"/>
  <c r="AD51" i="10" s="1"/>
  <c r="F193" i="4"/>
  <c r="L194" i="4"/>
  <c r="F192" i="4"/>
  <c r="C194" i="6"/>
  <c r="G195" i="6" s="1"/>
  <c r="M195" i="10"/>
  <c r="C195" i="10" s="1"/>
  <c r="G193" i="4"/>
  <c r="G194" i="4"/>
  <c r="L193" i="4"/>
  <c r="K192" i="4"/>
  <c r="D192" i="4"/>
  <c r="K194" i="4"/>
  <c r="M196" i="10"/>
  <c r="C196" i="10" s="1"/>
  <c r="G192" i="4"/>
  <c r="K191" i="4"/>
  <c r="L195" i="7"/>
  <c r="I198" i="9"/>
  <c r="F194" i="4"/>
  <c r="G191" i="4"/>
  <c r="K193" i="4"/>
  <c r="L192" i="4"/>
  <c r="I194" i="4"/>
  <c r="I193" i="4"/>
  <c r="L196" i="7"/>
  <c r="AC50" i="6" a="1"/>
  <c r="AC50" i="6" s="1"/>
  <c r="AB51" i="10" a="1"/>
  <c r="AB51" i="10" s="1"/>
  <c r="C197" i="10"/>
  <c r="AC51" i="10" a="1"/>
  <c r="AC51" i="10" s="1"/>
  <c r="L197" i="9"/>
  <c r="G195" i="9"/>
  <c r="J198" i="7"/>
  <c r="E196" i="7"/>
  <c r="D196" i="7"/>
  <c r="D198" i="7"/>
  <c r="D197" i="7"/>
  <c r="E195" i="7"/>
  <c r="W50" i="7" a="1"/>
  <c r="W50" i="7" s="1"/>
  <c r="C191" i="6"/>
  <c r="I198" i="6" s="1"/>
  <c r="AA50" i="6" a="1"/>
  <c r="AA50" i="6" s="1"/>
  <c r="M195" i="8"/>
  <c r="L196" i="9"/>
  <c r="D196" i="9"/>
  <c r="D197" i="9"/>
  <c r="W50" i="9" a="1"/>
  <c r="W50" i="9" s="1"/>
  <c r="X50" i="7" a="1"/>
  <c r="X50" i="7" s="1"/>
  <c r="I197" i="9"/>
  <c r="J197" i="9"/>
  <c r="E196" i="9"/>
  <c r="X50" i="9" a="1"/>
  <c r="X50" i="9" s="1"/>
  <c r="J196" i="9"/>
  <c r="D198" i="9"/>
  <c r="I198" i="7"/>
  <c r="G198" i="7"/>
  <c r="I195" i="9"/>
  <c r="D195" i="7"/>
  <c r="E195" i="9"/>
  <c r="E198" i="9"/>
  <c r="J198" i="9"/>
  <c r="J195" i="9"/>
  <c r="J197" i="7"/>
  <c r="J195" i="7"/>
  <c r="M195" i="7" s="1"/>
  <c r="J196" i="7"/>
  <c r="E198" i="7"/>
  <c r="L198" i="7"/>
  <c r="G197" i="7"/>
  <c r="Y50" i="6" a="1"/>
  <c r="Y50" i="6" s="1"/>
  <c r="I197" i="7"/>
  <c r="G196" i="7"/>
  <c r="I196" i="7"/>
  <c r="L197" i="7"/>
  <c r="F198" i="6"/>
  <c r="G195" i="7"/>
  <c r="H195" i="8"/>
  <c r="E195" i="6"/>
  <c r="H197" i="8"/>
  <c r="J198" i="6"/>
  <c r="J197" i="6"/>
  <c r="M197" i="8"/>
  <c r="M198" i="8"/>
  <c r="F197" i="6"/>
  <c r="J196" i="6"/>
  <c r="J195" i="6"/>
  <c r="X50" i="6" a="1"/>
  <c r="X50" i="6" s="1"/>
  <c r="E198" i="6"/>
  <c r="E197" i="6"/>
  <c r="H198" i="8"/>
  <c r="K197" i="6"/>
  <c r="K196" i="6"/>
  <c r="F195" i="6"/>
  <c r="K195" i="6"/>
  <c r="F196" i="6"/>
  <c r="H196" i="8"/>
  <c r="M196" i="8"/>
  <c r="C195" i="5"/>
  <c r="D202" i="5" s="1"/>
  <c r="AA51" i="5" a="1"/>
  <c r="AA51" i="5" s="1"/>
  <c r="C198" i="5"/>
  <c r="AD51" i="5" a="1"/>
  <c r="AD51" i="5" s="1"/>
  <c r="C197" i="5"/>
  <c r="AC51" i="5" a="1"/>
  <c r="AC51" i="5" s="1"/>
  <c r="C196" i="5"/>
  <c r="AB51" i="5" a="1"/>
  <c r="AB51" i="5" s="1"/>
  <c r="C198" i="10" l="1"/>
  <c r="H192" i="4"/>
  <c r="H191" i="4"/>
  <c r="H193" i="4"/>
  <c r="M191" i="4"/>
  <c r="H194" i="4"/>
  <c r="L195" i="6"/>
  <c r="G197" i="6"/>
  <c r="L196" i="6"/>
  <c r="H197" i="9"/>
  <c r="M192" i="4"/>
  <c r="AB50" i="4" s="1" a="1"/>
  <c r="AB50" i="4" s="1"/>
  <c r="M198" i="9"/>
  <c r="G196" i="6"/>
  <c r="L197" i="6"/>
  <c r="AA51" i="10" a="1"/>
  <c r="AA51" i="10" s="1"/>
  <c r="M194" i="4"/>
  <c r="G198" i="6"/>
  <c r="M193" i="4"/>
  <c r="AC50" i="4" s="1" a="1"/>
  <c r="AC50" i="4" s="1"/>
  <c r="Z50" i="6" a="1"/>
  <c r="Z50" i="6" s="1"/>
  <c r="L198" i="6"/>
  <c r="I196" i="6"/>
  <c r="M196" i="6" s="1"/>
  <c r="I202" i="10"/>
  <c r="I201" i="10"/>
  <c r="I200" i="10"/>
  <c r="I199" i="10"/>
  <c r="D202" i="10"/>
  <c r="D201" i="10"/>
  <c r="D200" i="10"/>
  <c r="D199" i="10"/>
  <c r="W51" i="10" a="1"/>
  <c r="W51" i="10" s="1"/>
  <c r="K202" i="10"/>
  <c r="K201" i="10"/>
  <c r="F202" i="10"/>
  <c r="F201" i="10"/>
  <c r="F200" i="10"/>
  <c r="F199" i="10"/>
  <c r="K200" i="10"/>
  <c r="K199" i="10"/>
  <c r="Y51" i="10" a="1"/>
  <c r="Y51" i="10" s="1"/>
  <c r="L202" i="10"/>
  <c r="L201" i="10"/>
  <c r="L200" i="10"/>
  <c r="L199" i="10"/>
  <c r="G202" i="10"/>
  <c r="G201" i="10"/>
  <c r="G200" i="10"/>
  <c r="G199" i="10"/>
  <c r="Z51" i="10" a="1"/>
  <c r="Z51" i="10" s="1"/>
  <c r="H195" i="9"/>
  <c r="J202" i="10"/>
  <c r="J201" i="10"/>
  <c r="J200" i="10"/>
  <c r="J199" i="10"/>
  <c r="E202" i="10"/>
  <c r="E201" i="10"/>
  <c r="E200" i="10"/>
  <c r="E199" i="10"/>
  <c r="X51" i="10" a="1"/>
  <c r="X51" i="10" s="1"/>
  <c r="H196" i="7"/>
  <c r="D195" i="6"/>
  <c r="H195" i="6" s="1"/>
  <c r="D196" i="6"/>
  <c r="W50" i="6" a="1"/>
  <c r="W50" i="6" s="1"/>
  <c r="I197" i="6"/>
  <c r="D197" i="6"/>
  <c r="M198" i="7"/>
  <c r="I195" i="6"/>
  <c r="M195" i="6" s="1"/>
  <c r="C195" i="8"/>
  <c r="I201" i="8" s="1"/>
  <c r="H197" i="7"/>
  <c r="H196" i="9"/>
  <c r="D198" i="6"/>
  <c r="H198" i="6" s="1"/>
  <c r="H195" i="7"/>
  <c r="AA51" i="7" s="1" a="1"/>
  <c r="AA51" i="7" s="1"/>
  <c r="H198" i="7"/>
  <c r="M196" i="9"/>
  <c r="M197" i="9"/>
  <c r="C197" i="8"/>
  <c r="F200" i="8" s="1"/>
  <c r="H198" i="9"/>
  <c r="M195" i="9"/>
  <c r="M196" i="7"/>
  <c r="AA51" i="8" a="1"/>
  <c r="AA51" i="8" s="1"/>
  <c r="M197" i="7"/>
  <c r="M198" i="6"/>
  <c r="AC51" i="8" a="1"/>
  <c r="AC51" i="8" s="1"/>
  <c r="AD51" i="8" a="1"/>
  <c r="AD51" i="8" s="1"/>
  <c r="C198" i="8"/>
  <c r="Z51" i="8" s="1" a="1"/>
  <c r="Z51" i="8" s="1"/>
  <c r="C196" i="8"/>
  <c r="X51" i="8" s="1" a="1"/>
  <c r="X51" i="8" s="1"/>
  <c r="H196" i="6"/>
  <c r="AB51" i="8" a="1"/>
  <c r="AB51" i="8" s="1"/>
  <c r="W51" i="5" a="1"/>
  <c r="W51" i="5" s="1"/>
  <c r="I200" i="5"/>
  <c r="I201" i="5"/>
  <c r="D199" i="5"/>
  <c r="D200" i="5"/>
  <c r="I202" i="5"/>
  <c r="I199" i="5"/>
  <c r="D201" i="5"/>
  <c r="C192" i="4"/>
  <c r="E198" i="4" s="1"/>
  <c r="AA50" i="4" a="1"/>
  <c r="AA50" i="4" s="1"/>
  <c r="C191" i="4"/>
  <c r="W50" i="4" s="1" a="1"/>
  <c r="W50" i="4" s="1"/>
  <c r="F202" i="5"/>
  <c r="F201" i="5"/>
  <c r="F200" i="5"/>
  <c r="F199" i="5"/>
  <c r="K202" i="5"/>
  <c r="K201" i="5"/>
  <c r="K200" i="5"/>
  <c r="K199" i="5"/>
  <c r="Y51" i="5" a="1"/>
  <c r="Y51" i="5" s="1"/>
  <c r="E202" i="5"/>
  <c r="E201" i="5"/>
  <c r="E200" i="5"/>
  <c r="E199" i="5"/>
  <c r="J199" i="5"/>
  <c r="J202" i="5"/>
  <c r="J201" i="5"/>
  <c r="J200" i="5"/>
  <c r="X51" i="5" a="1"/>
  <c r="X51" i="5" s="1"/>
  <c r="L202" i="5"/>
  <c r="L201" i="5"/>
  <c r="L200" i="5"/>
  <c r="L199" i="5"/>
  <c r="G200" i="5"/>
  <c r="G199" i="5"/>
  <c r="G202" i="5"/>
  <c r="G201" i="5"/>
  <c r="Z51" i="5" a="1"/>
  <c r="Z51" i="5" s="1"/>
  <c r="C193" i="4" l="1"/>
  <c r="Y50" i="4" s="1" a="1"/>
  <c r="Y50" i="4" s="1"/>
  <c r="C197" i="7"/>
  <c r="H197" i="6"/>
  <c r="AD50" i="4" a="1"/>
  <c r="AD50" i="4" s="1"/>
  <c r="C197" i="9"/>
  <c r="F202" i="9" s="1"/>
  <c r="AD51" i="9" a="1"/>
  <c r="AD51" i="9" s="1"/>
  <c r="M197" i="6"/>
  <c r="AC51" i="6" s="1" a="1"/>
  <c r="AC51" i="6" s="1"/>
  <c r="C194" i="4"/>
  <c r="Z50" i="4" s="1" a="1"/>
  <c r="Z50" i="4" s="1"/>
  <c r="C195" i="9"/>
  <c r="I201" i="9" s="1"/>
  <c r="AB51" i="7" a="1"/>
  <c r="AB51" i="7" s="1"/>
  <c r="AB51" i="9" a="1"/>
  <c r="AB51" i="9" s="1"/>
  <c r="H199" i="10"/>
  <c r="H200" i="10"/>
  <c r="H202" i="10"/>
  <c r="H201" i="10"/>
  <c r="M199" i="10"/>
  <c r="M200" i="10"/>
  <c r="M201" i="10"/>
  <c r="M202" i="10"/>
  <c r="C196" i="7"/>
  <c r="E202" i="7" s="1"/>
  <c r="W51" i="9" a="1"/>
  <c r="W51" i="9" s="1"/>
  <c r="I199" i="9"/>
  <c r="I200" i="8"/>
  <c r="D202" i="9"/>
  <c r="I199" i="8"/>
  <c r="D199" i="8"/>
  <c r="D202" i="8"/>
  <c r="D201" i="8"/>
  <c r="D200" i="8"/>
  <c r="C198" i="9"/>
  <c r="G199" i="9" s="1"/>
  <c r="C198" i="7"/>
  <c r="G200" i="7" s="1"/>
  <c r="AD51" i="7" a="1"/>
  <c r="AD51" i="7" s="1"/>
  <c r="C195" i="7"/>
  <c r="D199" i="7" s="1"/>
  <c r="W51" i="8" a="1"/>
  <c r="W51" i="8" s="1"/>
  <c r="I202" i="8"/>
  <c r="AA51" i="9" a="1"/>
  <c r="AA51" i="9" s="1"/>
  <c r="K199" i="8"/>
  <c r="F202" i="8"/>
  <c r="K202" i="8"/>
  <c r="K200" i="8"/>
  <c r="C196" i="9"/>
  <c r="J201" i="9" s="1"/>
  <c r="F201" i="8"/>
  <c r="K201" i="8"/>
  <c r="AC51" i="9" a="1"/>
  <c r="AC51" i="9" s="1"/>
  <c r="K201" i="9"/>
  <c r="K199" i="9"/>
  <c r="K200" i="9"/>
  <c r="Y51" i="9" a="1"/>
  <c r="Y51" i="9" s="1"/>
  <c r="C198" i="6"/>
  <c r="G201" i="6" s="1"/>
  <c r="AA51" i="6" a="1"/>
  <c r="AA51" i="6" s="1"/>
  <c r="F199" i="8"/>
  <c r="Y51" i="8" a="1"/>
  <c r="Y51" i="8" s="1"/>
  <c r="F201" i="9"/>
  <c r="AC51" i="7" a="1"/>
  <c r="AC51" i="7" s="1"/>
  <c r="K202" i="9"/>
  <c r="F200" i="9"/>
  <c r="AD51" i="6" a="1"/>
  <c r="AD51" i="6" s="1"/>
  <c r="F199" i="9"/>
  <c r="C195" i="6"/>
  <c r="I202" i="6" s="1"/>
  <c r="G199" i="8"/>
  <c r="L202" i="8"/>
  <c r="G200" i="8"/>
  <c r="G202" i="8"/>
  <c r="E199" i="8"/>
  <c r="L199" i="8"/>
  <c r="J201" i="8"/>
  <c r="L200" i="8"/>
  <c r="J202" i="8"/>
  <c r="L201" i="8"/>
  <c r="C196" i="6"/>
  <c r="E200" i="6" s="1"/>
  <c r="E201" i="8"/>
  <c r="AB51" i="6" a="1"/>
  <c r="AB51" i="6" s="1"/>
  <c r="G201" i="8"/>
  <c r="E200" i="8"/>
  <c r="J200" i="8"/>
  <c r="E202" i="8"/>
  <c r="J199" i="8"/>
  <c r="E196" i="4"/>
  <c r="J195" i="4"/>
  <c r="J198" i="4"/>
  <c r="E197" i="4"/>
  <c r="E195" i="4"/>
  <c r="J197" i="4"/>
  <c r="J196" i="4"/>
  <c r="X50" i="4" a="1"/>
  <c r="X50" i="4" s="1"/>
  <c r="K198" i="4"/>
  <c r="I195" i="4"/>
  <c r="F198" i="4"/>
  <c r="F196" i="4"/>
  <c r="D198" i="4"/>
  <c r="K195" i="4"/>
  <c r="K196" i="4"/>
  <c r="F195" i="4"/>
  <c r="K202" i="7"/>
  <c r="K201" i="7"/>
  <c r="K200" i="7"/>
  <c r="K199" i="7"/>
  <c r="F201" i="7"/>
  <c r="F199" i="7"/>
  <c r="F202" i="7"/>
  <c r="F200" i="7"/>
  <c r="Y51" i="7" a="1"/>
  <c r="Y51" i="7" s="1"/>
  <c r="I198" i="4"/>
  <c r="D196" i="4"/>
  <c r="D197" i="4"/>
  <c r="K197" i="4"/>
  <c r="D195" i="4"/>
  <c r="I196" i="4"/>
  <c r="I197" i="4"/>
  <c r="F197" i="4"/>
  <c r="H202" i="5"/>
  <c r="H201" i="5"/>
  <c r="M201" i="5"/>
  <c r="M200" i="5"/>
  <c r="M202" i="5"/>
  <c r="M199" i="5"/>
  <c r="H199" i="5"/>
  <c r="H200" i="5"/>
  <c r="G198" i="4" l="1"/>
  <c r="G196" i="4"/>
  <c r="G197" i="4"/>
  <c r="L198" i="4"/>
  <c r="G195" i="4"/>
  <c r="J199" i="9"/>
  <c r="L196" i="4"/>
  <c r="C197" i="6"/>
  <c r="K200" i="6" s="1"/>
  <c r="L197" i="4"/>
  <c r="M197" i="4" s="1"/>
  <c r="J199" i="7"/>
  <c r="D199" i="9"/>
  <c r="X51" i="7" a="1"/>
  <c r="X51" i="7" s="1"/>
  <c r="D201" i="9"/>
  <c r="I202" i="9"/>
  <c r="L195" i="4"/>
  <c r="M195" i="4" s="1"/>
  <c r="D200" i="9"/>
  <c r="I200" i="9"/>
  <c r="J200" i="7"/>
  <c r="I201" i="7"/>
  <c r="W51" i="7" a="1"/>
  <c r="W51" i="7" s="1"/>
  <c r="I200" i="7"/>
  <c r="D201" i="7"/>
  <c r="J201" i="7"/>
  <c r="E200" i="7"/>
  <c r="C201" i="10"/>
  <c r="AC52" i="10" a="1"/>
  <c r="AC52" i="10" s="1"/>
  <c r="E201" i="7"/>
  <c r="C202" i="10"/>
  <c r="AD52" i="10" a="1"/>
  <c r="AD52" i="10" s="1"/>
  <c r="E199" i="7"/>
  <c r="C200" i="10"/>
  <c r="AB52" i="10" a="1"/>
  <c r="AB52" i="10" s="1"/>
  <c r="I202" i="7"/>
  <c r="J202" i="7"/>
  <c r="C199" i="10"/>
  <c r="AA52" i="10" a="1"/>
  <c r="AA52" i="10" s="1"/>
  <c r="L202" i="6"/>
  <c r="L202" i="9"/>
  <c r="L200" i="6"/>
  <c r="L201" i="6"/>
  <c r="L199" i="6"/>
  <c r="E199" i="9"/>
  <c r="E200" i="9"/>
  <c r="I199" i="6"/>
  <c r="Z51" i="6" a="1"/>
  <c r="Z51" i="6" s="1"/>
  <c r="G200" i="6"/>
  <c r="I200" i="6"/>
  <c r="G199" i="6"/>
  <c r="G202" i="9"/>
  <c r="G200" i="9"/>
  <c r="G199" i="7"/>
  <c r="Z51" i="7" a="1"/>
  <c r="Z51" i="7" s="1"/>
  <c r="G202" i="6"/>
  <c r="G202" i="7"/>
  <c r="G201" i="7"/>
  <c r="W51" i="6" a="1"/>
  <c r="W51" i="6" s="1"/>
  <c r="L199" i="9"/>
  <c r="M199" i="9" s="1"/>
  <c r="L202" i="7"/>
  <c r="F202" i="6"/>
  <c r="D202" i="6"/>
  <c r="D201" i="6"/>
  <c r="L201" i="7"/>
  <c r="L199" i="7"/>
  <c r="G201" i="9"/>
  <c r="D202" i="7"/>
  <c r="L200" i="9"/>
  <c r="M202" i="8"/>
  <c r="L201" i="9"/>
  <c r="M201" i="9" s="1"/>
  <c r="D200" i="7"/>
  <c r="L200" i="7"/>
  <c r="I199" i="7"/>
  <c r="Z51" i="9" a="1"/>
  <c r="Z51" i="9" s="1"/>
  <c r="J200" i="9"/>
  <c r="J202" i="9"/>
  <c r="M202" i="9" s="1"/>
  <c r="D199" i="6"/>
  <c r="X51" i="6" a="1"/>
  <c r="X51" i="6" s="1"/>
  <c r="J201" i="6"/>
  <c r="I201" i="6"/>
  <c r="D200" i="6"/>
  <c r="J200" i="6"/>
  <c r="M200" i="8"/>
  <c r="J199" i="6"/>
  <c r="E202" i="9"/>
  <c r="E202" i="6"/>
  <c r="E201" i="9"/>
  <c r="X51" i="9" a="1"/>
  <c r="X51" i="9" s="1"/>
  <c r="E201" i="6"/>
  <c r="E199" i="6"/>
  <c r="J202" i="6"/>
  <c r="K199" i="6"/>
  <c r="F199" i="6"/>
  <c r="K202" i="6"/>
  <c r="Y51" i="6" a="1"/>
  <c r="Y51" i="6" s="1"/>
  <c r="K201" i="6"/>
  <c r="H200" i="8"/>
  <c r="M201" i="8"/>
  <c r="H199" i="8"/>
  <c r="H201" i="8"/>
  <c r="M199" i="8"/>
  <c r="H202" i="8"/>
  <c r="M198" i="4"/>
  <c r="H198" i="4"/>
  <c r="H195" i="4"/>
  <c r="M196" i="4"/>
  <c r="C200" i="5"/>
  <c r="E206" i="5" s="1"/>
  <c r="AB52" i="5" a="1"/>
  <c r="AB52" i="5" s="1"/>
  <c r="H196" i="4"/>
  <c r="AC52" i="5" a="1"/>
  <c r="AC52" i="5" s="1"/>
  <c r="C201" i="5"/>
  <c r="K203" i="5" s="1"/>
  <c r="C202" i="5"/>
  <c r="L205" i="5" s="1"/>
  <c r="H197" i="4"/>
  <c r="C199" i="5"/>
  <c r="I205" i="5" s="1"/>
  <c r="AD52" i="5" a="1"/>
  <c r="AD52" i="5" s="1"/>
  <c r="AA52" i="5" a="1"/>
  <c r="AA52" i="5" s="1"/>
  <c r="F200" i="6" l="1"/>
  <c r="F201" i="6"/>
  <c r="H199" i="9"/>
  <c r="M200" i="7"/>
  <c r="M202" i="7"/>
  <c r="M201" i="7"/>
  <c r="H200" i="7"/>
  <c r="AB52" i="7" s="1" a="1"/>
  <c r="AB52" i="7" s="1"/>
  <c r="H201" i="7"/>
  <c r="AC52" i="7" s="1" a="1"/>
  <c r="AC52" i="7" s="1"/>
  <c r="E205" i="10"/>
  <c r="E206" i="10"/>
  <c r="J203" i="10"/>
  <c r="J204" i="10"/>
  <c r="J205" i="10"/>
  <c r="E203" i="10"/>
  <c r="J206" i="10"/>
  <c r="E204" i="10"/>
  <c r="X52" i="10" a="1"/>
  <c r="X52" i="10" s="1"/>
  <c r="G206" i="10"/>
  <c r="L203" i="10"/>
  <c r="L204" i="10"/>
  <c r="L205" i="10"/>
  <c r="G203" i="10"/>
  <c r="L206" i="10"/>
  <c r="G204" i="10"/>
  <c r="G205" i="10"/>
  <c r="Z52" i="10" a="1"/>
  <c r="Z52" i="10" s="1"/>
  <c r="D205" i="10"/>
  <c r="D206" i="10"/>
  <c r="I203" i="10"/>
  <c r="I204" i="10"/>
  <c r="I205" i="10"/>
  <c r="D203" i="10"/>
  <c r="I206" i="10"/>
  <c r="D204" i="10"/>
  <c r="W52" i="10" a="1"/>
  <c r="W52" i="10" s="1"/>
  <c r="H199" i="7"/>
  <c r="F206" i="10"/>
  <c r="K203" i="10"/>
  <c r="K204" i="10"/>
  <c r="K205" i="10"/>
  <c r="F203" i="10"/>
  <c r="K206" i="10"/>
  <c r="F204" i="10"/>
  <c r="F205" i="10"/>
  <c r="Y52" i="10" a="1"/>
  <c r="Y52" i="10" s="1"/>
  <c r="M200" i="6"/>
  <c r="H200" i="9"/>
  <c r="H202" i="9"/>
  <c r="AD52" i="9" s="1" a="1"/>
  <c r="AD52" i="9" s="1"/>
  <c r="AA52" i="8" a="1"/>
  <c r="AA52" i="8" s="1"/>
  <c r="M200" i="9"/>
  <c r="AC52" i="8" a="1"/>
  <c r="AC52" i="8" s="1"/>
  <c r="C199" i="9"/>
  <c r="D205" i="9" s="1"/>
  <c r="H202" i="7"/>
  <c r="C202" i="7" s="1"/>
  <c r="Z52" i="7" s="1" a="1"/>
  <c r="Z52" i="7" s="1"/>
  <c r="M199" i="7"/>
  <c r="H202" i="6"/>
  <c r="H201" i="9"/>
  <c r="C201" i="9" s="1"/>
  <c r="F205" i="9" s="1"/>
  <c r="AD52" i="8" a="1"/>
  <c r="AD52" i="8" s="1"/>
  <c r="H200" i="6"/>
  <c r="C200" i="6" s="1"/>
  <c r="M202" i="6"/>
  <c r="H201" i="6"/>
  <c r="M199" i="6"/>
  <c r="M201" i="6"/>
  <c r="AB52" i="8" a="1"/>
  <c r="AB52" i="8" s="1"/>
  <c r="H199" i="6"/>
  <c r="AA52" i="9" a="1"/>
  <c r="AA52" i="9" s="1"/>
  <c r="C201" i="8"/>
  <c r="F206" i="8" s="1"/>
  <c r="C199" i="8"/>
  <c r="D205" i="8" s="1"/>
  <c r="C200" i="8"/>
  <c r="J206" i="8" s="1"/>
  <c r="C202" i="8"/>
  <c r="G204" i="8" s="1"/>
  <c r="C201" i="7"/>
  <c r="K204" i="7" s="1"/>
  <c r="AD51" i="4" a="1"/>
  <c r="AD51" i="4" s="1"/>
  <c r="AA51" i="4" a="1"/>
  <c r="AA51" i="4" s="1"/>
  <c r="C197" i="4"/>
  <c r="Y51" i="4" s="1" a="1"/>
  <c r="Y51" i="4" s="1"/>
  <c r="C195" i="4"/>
  <c r="W51" i="4" s="1" a="1"/>
  <c r="W51" i="4" s="1"/>
  <c r="X52" i="5" a="1"/>
  <c r="X52" i="5" s="1"/>
  <c r="C198" i="4"/>
  <c r="Z51" i="4" s="1" a="1"/>
  <c r="Z51" i="4" s="1"/>
  <c r="C196" i="4"/>
  <c r="J199" i="4" s="1"/>
  <c r="J205" i="5"/>
  <c r="J203" i="5"/>
  <c r="E203" i="5"/>
  <c r="E204" i="5"/>
  <c r="J204" i="5"/>
  <c r="J206" i="5"/>
  <c r="AB51" i="4" a="1"/>
  <c r="AB51" i="4" s="1"/>
  <c r="E205" i="5"/>
  <c r="Y52" i="5" a="1"/>
  <c r="Y52" i="5" s="1"/>
  <c r="K204" i="5"/>
  <c r="K205" i="5"/>
  <c r="K206" i="5"/>
  <c r="F203" i="5"/>
  <c r="F204" i="5"/>
  <c r="F205" i="5"/>
  <c r="F206" i="5"/>
  <c r="Z52" i="5" a="1"/>
  <c r="Z52" i="5" s="1"/>
  <c r="G205" i="5"/>
  <c r="G206" i="5"/>
  <c r="G203" i="5"/>
  <c r="AC51" i="4" a="1"/>
  <c r="AC51" i="4" s="1"/>
  <c r="L206" i="5"/>
  <c r="G204" i="5"/>
  <c r="L203" i="5"/>
  <c r="L204" i="5"/>
  <c r="D203" i="5"/>
  <c r="D204" i="5"/>
  <c r="I206" i="5"/>
  <c r="D205" i="5"/>
  <c r="D206" i="5"/>
  <c r="W52" i="5" a="1"/>
  <c r="W52" i="5" s="1"/>
  <c r="I203" i="5"/>
  <c r="I204" i="5"/>
  <c r="C200" i="7" l="1"/>
  <c r="J205" i="7" s="1"/>
  <c r="C200" i="9"/>
  <c r="X52" i="9" s="1" a="1"/>
  <c r="X52" i="9" s="1"/>
  <c r="AB52" i="9" a="1"/>
  <c r="AB52" i="9" s="1"/>
  <c r="AB52" i="6" a="1"/>
  <c r="AB52" i="6" s="1"/>
  <c r="D203" i="9"/>
  <c r="W52" i="9" a="1"/>
  <c r="W52" i="9" s="1"/>
  <c r="H206" i="10"/>
  <c r="D204" i="9"/>
  <c r="C202" i="6"/>
  <c r="H203" i="10"/>
  <c r="C202" i="9"/>
  <c r="Z52" i="9" s="1" a="1"/>
  <c r="Z52" i="9" s="1"/>
  <c r="AA52" i="7" a="1"/>
  <c r="AA52" i="7" s="1"/>
  <c r="M205" i="10"/>
  <c r="M204" i="10"/>
  <c r="M203" i="10"/>
  <c r="H205" i="10"/>
  <c r="I206" i="9"/>
  <c r="H204" i="10"/>
  <c r="M206" i="10"/>
  <c r="C206" i="10" s="1"/>
  <c r="E203" i="9"/>
  <c r="J206" i="9"/>
  <c r="K203" i="9"/>
  <c r="I205" i="9"/>
  <c r="J204" i="9"/>
  <c r="AD52" i="7" a="1"/>
  <c r="AD52" i="7" s="1"/>
  <c r="I204" i="9"/>
  <c r="C199" i="7"/>
  <c r="D205" i="7" s="1"/>
  <c r="I203" i="9"/>
  <c r="D206" i="9"/>
  <c r="K205" i="9"/>
  <c r="E206" i="9"/>
  <c r="E204" i="9"/>
  <c r="E205" i="9"/>
  <c r="K204" i="9"/>
  <c r="F203" i="9"/>
  <c r="J205" i="9"/>
  <c r="AD52" i="6" a="1"/>
  <c r="AD52" i="6" s="1"/>
  <c r="AC52" i="6" a="1"/>
  <c r="AC52" i="6" s="1"/>
  <c r="K206" i="9"/>
  <c r="F204" i="9"/>
  <c r="C201" i="6"/>
  <c r="K204" i="6" s="1"/>
  <c r="J203" i="9"/>
  <c r="F206" i="9"/>
  <c r="Y52" i="9" a="1"/>
  <c r="Y52" i="9" s="1"/>
  <c r="L204" i="8"/>
  <c r="D204" i="8"/>
  <c r="K205" i="8"/>
  <c r="E203" i="8"/>
  <c r="C199" i="6"/>
  <c r="I204" i="6" s="1"/>
  <c r="G206" i="8"/>
  <c r="Z52" i="8" a="1"/>
  <c r="Z52" i="8" s="1"/>
  <c r="AC52" i="9" a="1"/>
  <c r="AC52" i="9" s="1"/>
  <c r="L203" i="8"/>
  <c r="G203" i="8"/>
  <c r="AA52" i="6" a="1"/>
  <c r="AA52" i="6" s="1"/>
  <c r="L205" i="8"/>
  <c r="K204" i="8"/>
  <c r="Y52" i="8" a="1"/>
  <c r="Y52" i="8" s="1"/>
  <c r="F205" i="8"/>
  <c r="D206" i="8"/>
  <c r="E204" i="8"/>
  <c r="I204" i="8"/>
  <c r="J204" i="8"/>
  <c r="X52" i="8" a="1"/>
  <c r="X52" i="8" s="1"/>
  <c r="E206" i="8"/>
  <c r="F203" i="8"/>
  <c r="I203" i="8"/>
  <c r="K206" i="8"/>
  <c r="K203" i="8"/>
  <c r="W52" i="8" a="1"/>
  <c r="W52" i="8" s="1"/>
  <c r="E205" i="8"/>
  <c r="D203" i="8"/>
  <c r="J205" i="8"/>
  <c r="F205" i="7"/>
  <c r="I205" i="8"/>
  <c r="K206" i="7"/>
  <c r="I206" i="8"/>
  <c r="G205" i="8"/>
  <c r="L206" i="8"/>
  <c r="F204" i="8"/>
  <c r="J203" i="8"/>
  <c r="Y52" i="7" a="1"/>
  <c r="Y52" i="7" s="1"/>
  <c r="K205" i="7"/>
  <c r="F203" i="7"/>
  <c r="F206" i="7"/>
  <c r="F204" i="7"/>
  <c r="K203" i="7"/>
  <c r="L205" i="7"/>
  <c r="K200" i="4"/>
  <c r="F200" i="4"/>
  <c r="F201" i="4"/>
  <c r="X52" i="7" a="1"/>
  <c r="X52" i="7" s="1"/>
  <c r="K199" i="4"/>
  <c r="L206" i="7"/>
  <c r="X51" i="4" a="1"/>
  <c r="X51" i="4" s="1"/>
  <c r="F202" i="4"/>
  <c r="I201" i="4"/>
  <c r="D200" i="4"/>
  <c r="G200" i="4"/>
  <c r="K202" i="4"/>
  <c r="D201" i="4"/>
  <c r="F199" i="4"/>
  <c r="E205" i="7"/>
  <c r="K201" i="4"/>
  <c r="L202" i="4"/>
  <c r="E203" i="7"/>
  <c r="G202" i="4"/>
  <c r="E206" i="7"/>
  <c r="I202" i="4"/>
  <c r="E204" i="7"/>
  <c r="L200" i="4"/>
  <c r="D202" i="4"/>
  <c r="J206" i="7"/>
  <c r="L199" i="4"/>
  <c r="D199" i="4"/>
  <c r="J203" i="7"/>
  <c r="G201" i="4"/>
  <c r="J204" i="7"/>
  <c r="G199" i="4"/>
  <c r="L201" i="4"/>
  <c r="I199" i="4"/>
  <c r="I200" i="4"/>
  <c r="L203" i="7"/>
  <c r="L204" i="7"/>
  <c r="E202" i="4"/>
  <c r="J202" i="4"/>
  <c r="G205" i="7"/>
  <c r="J201" i="4"/>
  <c r="E200" i="4"/>
  <c r="G206" i="7"/>
  <c r="E199" i="4"/>
  <c r="E201" i="4"/>
  <c r="G204" i="7"/>
  <c r="J200" i="4"/>
  <c r="G203" i="7"/>
  <c r="M205" i="5"/>
  <c r="H203" i="5"/>
  <c r="H205" i="5"/>
  <c r="M206" i="5"/>
  <c r="H206" i="5"/>
  <c r="M203" i="5"/>
  <c r="H204" i="5"/>
  <c r="M204" i="5"/>
  <c r="L203" i="6"/>
  <c r="L204" i="6"/>
  <c r="L205" i="6"/>
  <c r="G203" i="6"/>
  <c r="L206" i="6"/>
  <c r="G204" i="6"/>
  <c r="G205" i="6"/>
  <c r="G206" i="6"/>
  <c r="Z52" i="6" a="1"/>
  <c r="Z52" i="6" s="1"/>
  <c r="E206" i="6"/>
  <c r="J203" i="6"/>
  <c r="J204" i="6"/>
  <c r="J205" i="6"/>
  <c r="E203" i="6"/>
  <c r="J206" i="6"/>
  <c r="E204" i="6"/>
  <c r="E205" i="6"/>
  <c r="X52" i="6" a="1"/>
  <c r="X52" i="6" s="1"/>
  <c r="G204" i="9" l="1"/>
  <c r="G205" i="9"/>
  <c r="G206" i="9"/>
  <c r="AA53" i="10" a="1"/>
  <c r="AA53" i="10" s="1"/>
  <c r="D206" i="7"/>
  <c r="H206" i="7" s="1"/>
  <c r="D203" i="7"/>
  <c r="C203" i="10"/>
  <c r="D208" i="10" s="1"/>
  <c r="W52" i="6" a="1"/>
  <c r="W52" i="6" s="1"/>
  <c r="I204" i="7"/>
  <c r="M204" i="7" s="1"/>
  <c r="D205" i="6"/>
  <c r="I206" i="6"/>
  <c r="D204" i="7"/>
  <c r="H204" i="7" s="1"/>
  <c r="L204" i="9"/>
  <c r="M204" i="9" s="1"/>
  <c r="I206" i="7"/>
  <c r="M206" i="7" s="1"/>
  <c r="I205" i="7"/>
  <c r="M205" i="7" s="1"/>
  <c r="I205" i="6"/>
  <c r="L203" i="9"/>
  <c r="L205" i="9"/>
  <c r="M205" i="9" s="1"/>
  <c r="L206" i="9"/>
  <c r="M206" i="9" s="1"/>
  <c r="G203" i="9"/>
  <c r="H203" i="9" s="1"/>
  <c r="C203" i="9" s="1"/>
  <c r="M203" i="8"/>
  <c r="L208" i="10"/>
  <c r="L209" i="10"/>
  <c r="G207" i="10"/>
  <c r="L210" i="10"/>
  <c r="G208" i="10"/>
  <c r="G209" i="10"/>
  <c r="G210" i="10"/>
  <c r="L207" i="10"/>
  <c r="Z53" i="10" a="1"/>
  <c r="Z53" i="10" s="1"/>
  <c r="C204" i="10"/>
  <c r="AB53" i="10" a="1"/>
  <c r="AB53" i="10" s="1"/>
  <c r="Y52" i="6" a="1"/>
  <c r="Y52" i="6" s="1"/>
  <c r="I207" i="10"/>
  <c r="I208" i="10"/>
  <c r="I209" i="10"/>
  <c r="K203" i="6"/>
  <c r="C205" i="10"/>
  <c r="AC53" i="10" a="1"/>
  <c r="AC53" i="10" s="1"/>
  <c r="AD53" i="10" a="1"/>
  <c r="AD53" i="10" s="1"/>
  <c r="W52" i="7" a="1"/>
  <c r="W52" i="7" s="1"/>
  <c r="I203" i="7"/>
  <c r="M203" i="7" s="1"/>
  <c r="M203" i="9"/>
  <c r="H204" i="9"/>
  <c r="H205" i="9"/>
  <c r="H206" i="8"/>
  <c r="H206" i="9"/>
  <c r="F204" i="6"/>
  <c r="K206" i="6"/>
  <c r="F206" i="6"/>
  <c r="F203" i="6"/>
  <c r="K205" i="6"/>
  <c r="F205" i="6"/>
  <c r="D204" i="6"/>
  <c r="D203" i="6"/>
  <c r="D206" i="6"/>
  <c r="I203" i="6"/>
  <c r="M205" i="8"/>
  <c r="M204" i="8"/>
  <c r="H203" i="8"/>
  <c r="H205" i="8"/>
  <c r="H204" i="8"/>
  <c r="M206" i="8"/>
  <c r="AD53" i="5" a="1"/>
  <c r="AD53" i="5" s="1"/>
  <c r="H205" i="7"/>
  <c r="H200" i="4"/>
  <c r="H203" i="7"/>
  <c r="M202" i="4"/>
  <c r="H202" i="4"/>
  <c r="M200" i="4"/>
  <c r="M199" i="4"/>
  <c r="H201" i="4"/>
  <c r="H199" i="4"/>
  <c r="C203" i="5"/>
  <c r="D208" i="5" s="1"/>
  <c r="M201" i="4"/>
  <c r="C205" i="5"/>
  <c r="F210" i="5" s="1"/>
  <c r="AC53" i="5" a="1"/>
  <c r="AC53" i="5" s="1"/>
  <c r="C206" i="5"/>
  <c r="L209" i="5" s="1"/>
  <c r="AB53" i="5" a="1"/>
  <c r="AB53" i="5" s="1"/>
  <c r="AA53" i="5" a="1"/>
  <c r="AA53" i="5" s="1"/>
  <c r="C204" i="5"/>
  <c r="E208" i="5" s="1"/>
  <c r="M204" i="6"/>
  <c r="D207" i="10" l="1"/>
  <c r="H205" i="6"/>
  <c r="AD53" i="9" a="1"/>
  <c r="AD53" i="9" s="1"/>
  <c r="AA53" i="8" a="1"/>
  <c r="AA53" i="8" s="1"/>
  <c r="I210" i="10"/>
  <c r="W53" i="10" a="1"/>
  <c r="W53" i="10" s="1"/>
  <c r="D210" i="10"/>
  <c r="D209" i="10"/>
  <c r="M205" i="6"/>
  <c r="M206" i="6"/>
  <c r="C205" i="8"/>
  <c r="F208" i="8" s="1"/>
  <c r="AB53" i="9" a="1"/>
  <c r="AB53" i="9" s="1"/>
  <c r="J207" i="10"/>
  <c r="J208" i="10"/>
  <c r="J209" i="10"/>
  <c r="E207" i="10"/>
  <c r="J210" i="10"/>
  <c r="E208" i="10"/>
  <c r="E209" i="10"/>
  <c r="E210" i="10"/>
  <c r="X53" i="10" a="1"/>
  <c r="X53" i="10" s="1"/>
  <c r="K208" i="10"/>
  <c r="K209" i="10"/>
  <c r="F207" i="10"/>
  <c r="K210" i="10"/>
  <c r="F208" i="10"/>
  <c r="F209" i="10"/>
  <c r="F210" i="10"/>
  <c r="K207" i="10"/>
  <c r="Y53" i="10" a="1"/>
  <c r="Y53" i="10" s="1"/>
  <c r="M203" i="6"/>
  <c r="C204" i="9"/>
  <c r="J208" i="9" s="1"/>
  <c r="C203" i="8"/>
  <c r="D207" i="8" s="1"/>
  <c r="AA53" i="9" a="1"/>
  <c r="AA53" i="9" s="1"/>
  <c r="C205" i="9"/>
  <c r="K209" i="9" s="1"/>
  <c r="AC53" i="8" a="1"/>
  <c r="AC53" i="8" s="1"/>
  <c r="H206" i="6"/>
  <c r="H203" i="6"/>
  <c r="H204" i="6"/>
  <c r="C204" i="6" s="1"/>
  <c r="AD53" i="8" a="1"/>
  <c r="AD53" i="8" s="1"/>
  <c r="AB53" i="8" a="1"/>
  <c r="AB53" i="8" s="1"/>
  <c r="C206" i="9"/>
  <c r="G207" i="9" s="1"/>
  <c r="AC53" i="9" a="1"/>
  <c r="AC53" i="9" s="1"/>
  <c r="C204" i="8"/>
  <c r="J210" i="8" s="1"/>
  <c r="C206" i="8"/>
  <c r="AC53" i="7" a="1"/>
  <c r="AC53" i="7" s="1"/>
  <c r="C204" i="7"/>
  <c r="J210" i="7" s="1"/>
  <c r="L210" i="5"/>
  <c r="AD52" i="4" a="1"/>
  <c r="AD52" i="4" s="1"/>
  <c r="C206" i="7"/>
  <c r="L210" i="7" s="1"/>
  <c r="C205" i="7"/>
  <c r="K207" i="7" s="1"/>
  <c r="AB52" i="4" a="1"/>
  <c r="AB52" i="4" s="1"/>
  <c r="C202" i="4"/>
  <c r="Z52" i="4" s="1" a="1"/>
  <c r="Z52" i="4" s="1"/>
  <c r="AA53" i="7" a="1"/>
  <c r="AA53" i="7" s="1"/>
  <c r="C200" i="4"/>
  <c r="J203" i="4" s="1"/>
  <c r="C199" i="4"/>
  <c r="D204" i="4" s="1"/>
  <c r="G210" i="5"/>
  <c r="L207" i="5"/>
  <c r="AD53" i="7" a="1"/>
  <c r="AD53" i="7" s="1"/>
  <c r="G207" i="5"/>
  <c r="Z53" i="5" a="1"/>
  <c r="Z53" i="5" s="1"/>
  <c r="D210" i="9"/>
  <c r="I207" i="9"/>
  <c r="I208" i="9"/>
  <c r="I209" i="9"/>
  <c r="D207" i="9"/>
  <c r="I210" i="9"/>
  <c r="D208" i="9"/>
  <c r="D209" i="9"/>
  <c r="W53" i="9" a="1"/>
  <c r="W53" i="9" s="1"/>
  <c r="L209" i="9"/>
  <c r="G208" i="5"/>
  <c r="G209" i="5"/>
  <c r="L208" i="5"/>
  <c r="AA52" i="4" a="1"/>
  <c r="AA52" i="4" s="1"/>
  <c r="AC52" i="4" a="1"/>
  <c r="AC52" i="4" s="1"/>
  <c r="E209" i="5"/>
  <c r="E210" i="5"/>
  <c r="AB53" i="7" a="1"/>
  <c r="AB53" i="7" s="1"/>
  <c r="W53" i="5" a="1"/>
  <c r="W53" i="5" s="1"/>
  <c r="C203" i="7"/>
  <c r="D210" i="7" s="1"/>
  <c r="I207" i="5"/>
  <c r="I209" i="5"/>
  <c r="I208" i="5"/>
  <c r="D209" i="5"/>
  <c r="D210" i="5"/>
  <c r="Y53" i="5" a="1"/>
  <c r="Y53" i="5" s="1"/>
  <c r="K207" i="5"/>
  <c r="K208" i="5"/>
  <c r="K209" i="5"/>
  <c r="C201" i="4"/>
  <c r="K205" i="4" s="1"/>
  <c r="I210" i="5"/>
  <c r="F208" i="5"/>
  <c r="F207" i="5"/>
  <c r="D207" i="5"/>
  <c r="F209" i="5"/>
  <c r="K210" i="5"/>
  <c r="X53" i="5" a="1"/>
  <c r="X53" i="5" s="1"/>
  <c r="J207" i="5"/>
  <c r="J209" i="5"/>
  <c r="J210" i="5"/>
  <c r="E207" i="5"/>
  <c r="J208" i="5"/>
  <c r="C205" i="6"/>
  <c r="AC53" i="6" a="1"/>
  <c r="AC53" i="6" s="1"/>
  <c r="J209" i="9" l="1"/>
  <c r="AD53" i="6" a="1"/>
  <c r="AD53" i="6" s="1"/>
  <c r="F209" i="8"/>
  <c r="K208" i="8"/>
  <c r="K209" i="8"/>
  <c r="F209" i="9"/>
  <c r="E210" i="9"/>
  <c r="F207" i="8"/>
  <c r="K210" i="8"/>
  <c r="C206" i="6"/>
  <c r="L210" i="6" s="1"/>
  <c r="E207" i="9"/>
  <c r="M207" i="10"/>
  <c r="M210" i="10"/>
  <c r="J210" i="9"/>
  <c r="H207" i="10"/>
  <c r="E208" i="9"/>
  <c r="M209" i="10"/>
  <c r="E209" i="9"/>
  <c r="D209" i="8"/>
  <c r="M208" i="10"/>
  <c r="D210" i="8"/>
  <c r="H210" i="10"/>
  <c r="I208" i="8"/>
  <c r="H209" i="10"/>
  <c r="D208" i="8"/>
  <c r="Y53" i="8" a="1"/>
  <c r="Y53" i="8" s="1"/>
  <c r="H208" i="10"/>
  <c r="L208" i="9"/>
  <c r="AB53" i="6" a="1"/>
  <c r="AB53" i="6" s="1"/>
  <c r="L207" i="9"/>
  <c r="K208" i="9"/>
  <c r="M208" i="9" s="1"/>
  <c r="G210" i="9"/>
  <c r="Z53" i="9" a="1"/>
  <c r="Z53" i="9" s="1"/>
  <c r="G209" i="9"/>
  <c r="F207" i="9"/>
  <c r="K207" i="9"/>
  <c r="I209" i="8"/>
  <c r="K207" i="8"/>
  <c r="F210" i="8"/>
  <c r="C203" i="6"/>
  <c r="F208" i="9"/>
  <c r="L207" i="7"/>
  <c r="F210" i="9"/>
  <c r="Y53" i="9" a="1"/>
  <c r="Y53" i="9" s="1"/>
  <c r="K210" i="9"/>
  <c r="I207" i="8"/>
  <c r="AA53" i="6" a="1"/>
  <c r="AA53" i="6" s="1"/>
  <c r="I210" i="8"/>
  <c r="Y53" i="7" a="1"/>
  <c r="Y53" i="7" s="1"/>
  <c r="X53" i="9" a="1"/>
  <c r="X53" i="9" s="1"/>
  <c r="J207" i="9"/>
  <c r="W53" i="8" a="1"/>
  <c r="W53" i="8" s="1"/>
  <c r="E208" i="8"/>
  <c r="J207" i="7"/>
  <c r="E209" i="8"/>
  <c r="G208" i="9"/>
  <c r="J207" i="8"/>
  <c r="L210" i="9"/>
  <c r="X53" i="8" a="1"/>
  <c r="X53" i="8" s="1"/>
  <c r="E210" i="8"/>
  <c r="L207" i="8"/>
  <c r="G208" i="8"/>
  <c r="G210" i="8"/>
  <c r="L210" i="8"/>
  <c r="Z53" i="8" a="1"/>
  <c r="Z53" i="8" s="1"/>
  <c r="J208" i="8"/>
  <c r="G207" i="8"/>
  <c r="J209" i="8"/>
  <c r="L208" i="8"/>
  <c r="E207" i="8"/>
  <c r="G209" i="8"/>
  <c r="L209" i="8"/>
  <c r="J209" i="7"/>
  <c r="J208" i="7"/>
  <c r="L209" i="7"/>
  <c r="F209" i="7"/>
  <c r="L208" i="7"/>
  <c r="F208" i="7"/>
  <c r="E207" i="7"/>
  <c r="X53" i="7" a="1"/>
  <c r="X53" i="7" s="1"/>
  <c r="E210" i="7"/>
  <c r="E208" i="7"/>
  <c r="E209" i="7"/>
  <c r="Z53" i="7" a="1"/>
  <c r="Z53" i="7" s="1"/>
  <c r="G210" i="7"/>
  <c r="G209" i="7"/>
  <c r="G208" i="7"/>
  <c r="F210" i="7"/>
  <c r="G207" i="7"/>
  <c r="J206" i="4"/>
  <c r="G206" i="4"/>
  <c r="L203" i="4"/>
  <c r="K208" i="7"/>
  <c r="G203" i="4"/>
  <c r="F207" i="7"/>
  <c r="E204" i="4"/>
  <c r="X52" i="4" a="1"/>
  <c r="X52" i="4" s="1"/>
  <c r="G204" i="4"/>
  <c r="L204" i="4"/>
  <c r="L206" i="4"/>
  <c r="L205" i="4"/>
  <c r="G205" i="4"/>
  <c r="K209" i="7"/>
  <c r="J204" i="4"/>
  <c r="K210" i="7"/>
  <c r="D203" i="4"/>
  <c r="Y52" i="4" a="1"/>
  <c r="Y52" i="4" s="1"/>
  <c r="J205" i="4"/>
  <c r="I204" i="4"/>
  <c r="I205" i="4"/>
  <c r="E206" i="4"/>
  <c r="E205" i="4"/>
  <c r="D205" i="4"/>
  <c r="W52" i="4" a="1"/>
  <c r="W52" i="4" s="1"/>
  <c r="I206" i="4"/>
  <c r="I203" i="4"/>
  <c r="D206" i="4"/>
  <c r="E203" i="4"/>
  <c r="F205" i="4"/>
  <c r="H207" i="5"/>
  <c r="W53" i="7" a="1"/>
  <c r="W53" i="7" s="1"/>
  <c r="D207" i="7"/>
  <c r="D209" i="7"/>
  <c r="D208" i="7"/>
  <c r="I210" i="7"/>
  <c r="H208" i="5"/>
  <c r="M209" i="9"/>
  <c r="I208" i="7"/>
  <c r="M210" i="5"/>
  <c r="H209" i="5"/>
  <c r="I209" i="7"/>
  <c r="I207" i="7"/>
  <c r="H210" i="5"/>
  <c r="M208" i="5"/>
  <c r="M209" i="5"/>
  <c r="M207" i="5"/>
  <c r="K203" i="4"/>
  <c r="F204" i="4"/>
  <c r="F203" i="4"/>
  <c r="K204" i="4"/>
  <c r="F206" i="4"/>
  <c r="K206" i="4"/>
  <c r="G210" i="6"/>
  <c r="K209" i="6"/>
  <c r="K208" i="6"/>
  <c r="K210" i="6"/>
  <c r="F210" i="6"/>
  <c r="F207" i="6"/>
  <c r="F208" i="6"/>
  <c r="F209" i="6"/>
  <c r="K207" i="6"/>
  <c r="Y53" i="6" a="1"/>
  <c r="Y53" i="6" s="1"/>
  <c r="I209" i="6"/>
  <c r="I208" i="6"/>
  <c r="I207" i="6"/>
  <c r="D210" i="6"/>
  <c r="D207" i="6"/>
  <c r="D208" i="6"/>
  <c r="I210" i="6"/>
  <c r="D209" i="6"/>
  <c r="W53" i="6" a="1"/>
  <c r="W53" i="6" s="1"/>
  <c r="J209" i="6"/>
  <c r="J208" i="6"/>
  <c r="J207" i="6"/>
  <c r="J210" i="6"/>
  <c r="E210" i="6"/>
  <c r="E207" i="6"/>
  <c r="E208" i="6"/>
  <c r="E209" i="6"/>
  <c r="X53" i="6" a="1"/>
  <c r="X53" i="6" s="1"/>
  <c r="H207" i="9" l="1"/>
  <c r="L208" i="6"/>
  <c r="L207" i="6"/>
  <c r="M207" i="6" s="1"/>
  <c r="G208" i="6"/>
  <c r="G207" i="6"/>
  <c r="G209" i="6"/>
  <c r="H209" i="6" s="1"/>
  <c r="L209" i="6"/>
  <c r="M209" i="6" s="1"/>
  <c r="Z53" i="6" a="1"/>
  <c r="Z53" i="6" s="1"/>
  <c r="C208" i="10"/>
  <c r="E211" i="10" s="1"/>
  <c r="C207" i="10"/>
  <c r="I214" i="10" s="1"/>
  <c r="AB54" i="10" a="1"/>
  <c r="AB54" i="10" s="1"/>
  <c r="AD54" i="10" a="1"/>
  <c r="AD54" i="10" s="1"/>
  <c r="C210" i="10"/>
  <c r="L212" i="10" s="1"/>
  <c r="H209" i="9"/>
  <c r="C209" i="9" s="1"/>
  <c r="Y54" i="9" s="1" a="1"/>
  <c r="Y54" i="9" s="1"/>
  <c r="C209" i="10"/>
  <c r="F212" i="10" s="1"/>
  <c r="AC54" i="10" a="1"/>
  <c r="AC54" i="10" s="1"/>
  <c r="AA54" i="10" a="1"/>
  <c r="AA54" i="10" s="1"/>
  <c r="H208" i="9"/>
  <c r="C208" i="9" s="1"/>
  <c r="E214" i="9" s="1"/>
  <c r="H210" i="9"/>
  <c r="M207" i="7"/>
  <c r="H210" i="8"/>
  <c r="M207" i="9"/>
  <c r="C207" i="9" s="1"/>
  <c r="D211" i="9" s="1"/>
  <c r="M210" i="8"/>
  <c r="M210" i="9"/>
  <c r="H208" i="8"/>
  <c r="M207" i="8"/>
  <c r="H209" i="8"/>
  <c r="M209" i="8"/>
  <c r="H207" i="8"/>
  <c r="M208" i="8"/>
  <c r="H210" i="7"/>
  <c r="H208" i="7"/>
  <c r="H209" i="7"/>
  <c r="M210" i="7"/>
  <c r="M209" i="7"/>
  <c r="M208" i="7"/>
  <c r="M205" i="4"/>
  <c r="H207" i="7"/>
  <c r="M204" i="4"/>
  <c r="C207" i="5"/>
  <c r="D212" i="5" s="1"/>
  <c r="H204" i="4"/>
  <c r="M203" i="4"/>
  <c r="H205" i="4"/>
  <c r="M206" i="4"/>
  <c r="H206" i="4"/>
  <c r="H203" i="4"/>
  <c r="AA54" i="5" a="1"/>
  <c r="AA54" i="5" s="1"/>
  <c r="AD54" i="5" a="1"/>
  <c r="AD54" i="5" s="1"/>
  <c r="C209" i="5"/>
  <c r="F212" i="5" s="1"/>
  <c r="AC54" i="5" a="1"/>
  <c r="AC54" i="5" s="1"/>
  <c r="C210" i="5"/>
  <c r="G214" i="5" s="1"/>
  <c r="C208" i="5"/>
  <c r="E212" i="5" s="1"/>
  <c r="AC54" i="9" a="1"/>
  <c r="AC54" i="9" s="1"/>
  <c r="AB54" i="5" a="1"/>
  <c r="AB54" i="5" s="1"/>
  <c r="M208" i="6"/>
  <c r="M210" i="6"/>
  <c r="H208" i="6"/>
  <c r="H207" i="6"/>
  <c r="H210" i="6"/>
  <c r="J213" i="10" l="1"/>
  <c r="G214" i="10"/>
  <c r="G213" i="10"/>
  <c r="D211" i="10"/>
  <c r="I213" i="10"/>
  <c r="X54" i="10" a="1"/>
  <c r="X54" i="10" s="1"/>
  <c r="G212" i="10"/>
  <c r="J212" i="10"/>
  <c r="I212" i="10"/>
  <c r="J211" i="10"/>
  <c r="E214" i="10"/>
  <c r="W54" i="10" a="1"/>
  <c r="W54" i="10" s="1"/>
  <c r="D214" i="10"/>
  <c r="D213" i="10"/>
  <c r="E212" i="10"/>
  <c r="L214" i="10"/>
  <c r="E213" i="10"/>
  <c r="Z54" i="10" a="1"/>
  <c r="Z54" i="10" s="1"/>
  <c r="D212" i="10"/>
  <c r="J214" i="10"/>
  <c r="I211" i="10"/>
  <c r="L211" i="10"/>
  <c r="Y54" i="10" a="1"/>
  <c r="Y54" i="10" s="1"/>
  <c r="F211" i="10"/>
  <c r="H211" i="10" s="1"/>
  <c r="K213" i="10"/>
  <c r="K212" i="10"/>
  <c r="G211" i="10"/>
  <c r="K211" i="10"/>
  <c r="AB54" i="9" a="1"/>
  <c r="AB54" i="9" s="1"/>
  <c r="L213" i="10"/>
  <c r="K214" i="10"/>
  <c r="AD54" i="8" a="1"/>
  <c r="AD54" i="8" s="1"/>
  <c r="AA54" i="9" a="1"/>
  <c r="AA54" i="9" s="1"/>
  <c r="F214" i="10"/>
  <c r="C207" i="7"/>
  <c r="D211" i="7" s="1"/>
  <c r="F213" i="10"/>
  <c r="C210" i="9"/>
  <c r="L213" i="9" s="1"/>
  <c r="C207" i="8"/>
  <c r="I211" i="8" s="1"/>
  <c r="AD54" i="9" a="1"/>
  <c r="AD54" i="9" s="1"/>
  <c r="C210" i="8"/>
  <c r="Z54" i="8" s="1" a="1"/>
  <c r="Z54" i="8" s="1"/>
  <c r="C209" i="8"/>
  <c r="F212" i="8" s="1"/>
  <c r="AC54" i="8" a="1"/>
  <c r="AC54" i="8" s="1"/>
  <c r="AA54" i="8" a="1"/>
  <c r="AA54" i="8" s="1"/>
  <c r="C208" i="8"/>
  <c r="J211" i="8" s="1"/>
  <c r="AB54" i="7" a="1"/>
  <c r="AB54" i="7" s="1"/>
  <c r="Y54" i="8" a="1"/>
  <c r="Y54" i="8" s="1"/>
  <c r="F213" i="8"/>
  <c r="AB54" i="8" a="1"/>
  <c r="AB54" i="8" s="1"/>
  <c r="AB53" i="4" a="1"/>
  <c r="AB53" i="4" s="1"/>
  <c r="I212" i="8"/>
  <c r="D214" i="8"/>
  <c r="AD53" i="4" a="1"/>
  <c r="AD53" i="4" s="1"/>
  <c r="C209" i="7"/>
  <c r="F213" i="7" s="1"/>
  <c r="D211" i="8"/>
  <c r="I213" i="8"/>
  <c r="AD54" i="7" a="1"/>
  <c r="AD54" i="7" s="1"/>
  <c r="C210" i="7"/>
  <c r="L213" i="7" s="1"/>
  <c r="D214" i="5"/>
  <c r="I212" i="5"/>
  <c r="C208" i="7"/>
  <c r="J211" i="7" s="1"/>
  <c r="I211" i="5"/>
  <c r="AC54" i="7" a="1"/>
  <c r="AC54" i="7" s="1"/>
  <c r="I213" i="5"/>
  <c r="W54" i="5" a="1"/>
  <c r="W54" i="5" s="1"/>
  <c r="C204" i="4"/>
  <c r="X53" i="4" s="1" a="1"/>
  <c r="X53" i="4" s="1"/>
  <c r="AA54" i="7" a="1"/>
  <c r="AA54" i="7" s="1"/>
  <c r="L214" i="5"/>
  <c r="L213" i="5"/>
  <c r="C205" i="4"/>
  <c r="Y53" i="4" s="1" a="1"/>
  <c r="Y53" i="4" s="1"/>
  <c r="I214" i="5"/>
  <c r="Y54" i="5" a="1"/>
  <c r="Y54" i="5" s="1"/>
  <c r="D211" i="5"/>
  <c r="D213" i="5"/>
  <c r="AC53" i="4" a="1"/>
  <c r="AC53" i="4" s="1"/>
  <c r="AA53" i="4" a="1"/>
  <c r="AA53" i="4" s="1"/>
  <c r="C203" i="4"/>
  <c r="D209" i="4" s="1"/>
  <c r="C206" i="4"/>
  <c r="G207" i="4" s="1"/>
  <c r="F214" i="9"/>
  <c r="F213" i="9"/>
  <c r="F212" i="9"/>
  <c r="E213" i="9"/>
  <c r="E212" i="9"/>
  <c r="J214" i="9"/>
  <c r="K213" i="5"/>
  <c r="E211" i="9"/>
  <c r="K212" i="5"/>
  <c r="J213" i="9"/>
  <c r="K214" i="5"/>
  <c r="W54" i="9" a="1"/>
  <c r="W54" i="9" s="1"/>
  <c r="I211" i="9"/>
  <c r="K212" i="9"/>
  <c r="D214" i="9"/>
  <c r="K211" i="9"/>
  <c r="G213" i="5"/>
  <c r="K214" i="9"/>
  <c r="F214" i="5"/>
  <c r="F211" i="9"/>
  <c r="D213" i="9"/>
  <c r="K211" i="5"/>
  <c r="Z54" i="5" a="1"/>
  <c r="Z54" i="5" s="1"/>
  <c r="F213" i="5"/>
  <c r="K213" i="9"/>
  <c r="D212" i="9"/>
  <c r="G211" i="5"/>
  <c r="F211" i="5"/>
  <c r="X54" i="9" a="1"/>
  <c r="X54" i="9" s="1"/>
  <c r="I213" i="9"/>
  <c r="G212" i="5"/>
  <c r="H212" i="5" s="1"/>
  <c r="J212" i="9"/>
  <c r="I212" i="9"/>
  <c r="L212" i="5"/>
  <c r="L211" i="5"/>
  <c r="J211" i="9"/>
  <c r="I214" i="9"/>
  <c r="J214" i="5"/>
  <c r="X54" i="5" a="1"/>
  <c r="X54" i="5" s="1"/>
  <c r="J213" i="5"/>
  <c r="J211" i="5"/>
  <c r="J212" i="5"/>
  <c r="E213" i="5"/>
  <c r="E214" i="5"/>
  <c r="E211" i="5"/>
  <c r="C210" i="6"/>
  <c r="AD54" i="6" a="1"/>
  <c r="AD54" i="6" s="1"/>
  <c r="C208" i="6"/>
  <c r="AB54" i="6" a="1"/>
  <c r="AB54" i="6" s="1"/>
  <c r="C209" i="6"/>
  <c r="AC54" i="6" a="1"/>
  <c r="AC54" i="6" s="1"/>
  <c r="C207" i="6"/>
  <c r="AA54" i="6" a="1"/>
  <c r="AA54" i="6" s="1"/>
  <c r="J214" i="7" l="1"/>
  <c r="I214" i="7"/>
  <c r="I213" i="7"/>
  <c r="W54" i="7" a="1"/>
  <c r="W54" i="7" s="1"/>
  <c r="I212" i="7"/>
  <c r="F211" i="8"/>
  <c r="D214" i="7"/>
  <c r="I211" i="7"/>
  <c r="K212" i="8"/>
  <c r="M213" i="10"/>
  <c r="C213" i="10" s="1"/>
  <c r="D213" i="7"/>
  <c r="D212" i="7"/>
  <c r="L212" i="9"/>
  <c r="M211" i="10"/>
  <c r="C211" i="10" s="1"/>
  <c r="D215" i="10" s="1"/>
  <c r="H212" i="10"/>
  <c r="M212" i="10"/>
  <c r="H213" i="10"/>
  <c r="D213" i="8"/>
  <c r="H214" i="10"/>
  <c r="L211" i="8"/>
  <c r="K211" i="8"/>
  <c r="M214" i="10"/>
  <c r="C214" i="10" s="1"/>
  <c r="K214" i="8"/>
  <c r="L211" i="9"/>
  <c r="M211" i="9" s="1"/>
  <c r="G214" i="9"/>
  <c r="H214" i="9" s="1"/>
  <c r="G212" i="9"/>
  <c r="H212" i="9" s="1"/>
  <c r="G211" i="9"/>
  <c r="H211" i="9" s="1"/>
  <c r="L214" i="9"/>
  <c r="M214" i="9" s="1"/>
  <c r="F208" i="4"/>
  <c r="J213" i="8"/>
  <c r="Z54" i="9" a="1"/>
  <c r="Z54" i="9" s="1"/>
  <c r="G213" i="9"/>
  <c r="H213" i="9" s="1"/>
  <c r="K213" i="8"/>
  <c r="F214" i="8"/>
  <c r="J212" i="8"/>
  <c r="G211" i="8"/>
  <c r="I214" i="8"/>
  <c r="G214" i="8"/>
  <c r="W54" i="8" a="1"/>
  <c r="W54" i="8" s="1"/>
  <c r="L214" i="8"/>
  <c r="L213" i="8"/>
  <c r="E211" i="8"/>
  <c r="L212" i="8"/>
  <c r="D212" i="8"/>
  <c r="G212" i="8"/>
  <c r="G213" i="8"/>
  <c r="L214" i="7"/>
  <c r="G212" i="7"/>
  <c r="Z54" i="7" a="1"/>
  <c r="Z54" i="7" s="1"/>
  <c r="G213" i="7"/>
  <c r="E214" i="8"/>
  <c r="G211" i="7"/>
  <c r="E213" i="8"/>
  <c r="E212" i="8"/>
  <c r="G214" i="7"/>
  <c r="X54" i="8" a="1"/>
  <c r="X54" i="8" s="1"/>
  <c r="L211" i="7"/>
  <c r="L212" i="7"/>
  <c r="J214" i="8"/>
  <c r="K210" i="4"/>
  <c r="F210" i="4"/>
  <c r="K207" i="4"/>
  <c r="K209" i="4"/>
  <c r="Y54" i="7" a="1"/>
  <c r="Y54" i="7" s="1"/>
  <c r="F211" i="7"/>
  <c r="F214" i="7"/>
  <c r="K211" i="7"/>
  <c r="K214" i="7"/>
  <c r="K212" i="7"/>
  <c r="K208" i="4"/>
  <c r="F212" i="7"/>
  <c r="X54" i="7" a="1"/>
  <c r="X54" i="7" s="1"/>
  <c r="F207" i="4"/>
  <c r="K213" i="7"/>
  <c r="C212" i="10"/>
  <c r="L209" i="4"/>
  <c r="J207" i="4"/>
  <c r="J210" i="4"/>
  <c r="E207" i="4"/>
  <c r="J208" i="4"/>
  <c r="E208" i="4"/>
  <c r="E210" i="4"/>
  <c r="J209" i="4"/>
  <c r="W53" i="4" a="1"/>
  <c r="W53" i="4" s="1"/>
  <c r="G209" i="4"/>
  <c r="L208" i="4"/>
  <c r="F209" i="4"/>
  <c r="L210" i="4"/>
  <c r="J213" i="7"/>
  <c r="E213" i="7"/>
  <c r="E211" i="7"/>
  <c r="J212" i="7"/>
  <c r="E214" i="7"/>
  <c r="E212" i="7"/>
  <c r="E209" i="4"/>
  <c r="D207" i="4"/>
  <c r="I210" i="4"/>
  <c r="D210" i="4"/>
  <c r="L207" i="4"/>
  <c r="I207" i="4"/>
  <c r="G210" i="4"/>
  <c r="D208" i="4"/>
  <c r="I209" i="4"/>
  <c r="I208" i="4"/>
  <c r="H214" i="5"/>
  <c r="M211" i="5"/>
  <c r="M213" i="5"/>
  <c r="Z53" i="4" a="1"/>
  <c r="Z53" i="4" s="1"/>
  <c r="G208" i="4"/>
  <c r="M214" i="5"/>
  <c r="H211" i="5"/>
  <c r="H213" i="5"/>
  <c r="M212" i="5"/>
  <c r="C212" i="5" s="1"/>
  <c r="J218" i="5" s="1"/>
  <c r="M213" i="9"/>
  <c r="M212" i="9"/>
  <c r="K211" i="6"/>
  <c r="K212" i="6"/>
  <c r="F212" i="6"/>
  <c r="F214" i="6"/>
  <c r="K213" i="6"/>
  <c r="F211" i="6"/>
  <c r="F213" i="6"/>
  <c r="K214" i="6"/>
  <c r="Y54" i="6" a="1"/>
  <c r="Y54" i="6" s="1"/>
  <c r="D213" i="6"/>
  <c r="D214" i="6"/>
  <c r="I214" i="6"/>
  <c r="D212" i="6"/>
  <c r="I211" i="6"/>
  <c r="I213" i="6"/>
  <c r="D211" i="6"/>
  <c r="I212" i="6"/>
  <c r="W54" i="6" a="1"/>
  <c r="W54" i="6" s="1"/>
  <c r="E214" i="6"/>
  <c r="J211" i="6"/>
  <c r="J214" i="6"/>
  <c r="E212" i="6"/>
  <c r="J213" i="6"/>
  <c r="E211" i="6"/>
  <c r="E213" i="6"/>
  <c r="J212" i="6"/>
  <c r="X54" i="6" a="1"/>
  <c r="X54" i="6" s="1"/>
  <c r="L211" i="6"/>
  <c r="L212" i="6"/>
  <c r="L213" i="6"/>
  <c r="G212" i="6"/>
  <c r="G214" i="6"/>
  <c r="G211" i="6"/>
  <c r="G213" i="6"/>
  <c r="L214" i="6"/>
  <c r="Z54" i="6" a="1"/>
  <c r="Z54" i="6" s="1"/>
  <c r="AB55" i="10" l="1" a="1"/>
  <c r="AB55" i="10" s="1"/>
  <c r="AA55" i="10" a="1"/>
  <c r="AA55" i="10" s="1"/>
  <c r="AC55" i="10" a="1"/>
  <c r="AC55" i="10" s="1"/>
  <c r="M211" i="8"/>
  <c r="H213" i="7"/>
  <c r="M214" i="8"/>
  <c r="M214" i="7"/>
  <c r="H214" i="8"/>
  <c r="C214" i="8" s="1"/>
  <c r="L217" i="8" s="1"/>
  <c r="AD55" i="10" a="1"/>
  <c r="AD55" i="10" s="1"/>
  <c r="I216" i="10"/>
  <c r="H211" i="8"/>
  <c r="AA55" i="8" s="1" a="1"/>
  <c r="AA55" i="8" s="1"/>
  <c r="D218" i="10"/>
  <c r="I215" i="10"/>
  <c r="D217" i="10"/>
  <c r="I217" i="10"/>
  <c r="M212" i="8"/>
  <c r="H213" i="8"/>
  <c r="M213" i="8"/>
  <c r="AC55" i="8" s="1" a="1"/>
  <c r="AC55" i="8" s="1"/>
  <c r="W55" i="10" a="1"/>
  <c r="W55" i="10" s="1"/>
  <c r="I218" i="10"/>
  <c r="D216" i="10"/>
  <c r="H212" i="8"/>
  <c r="AD55" i="8" a="1"/>
  <c r="AD55" i="8" s="1"/>
  <c r="AD55" i="9" a="1"/>
  <c r="AD55" i="9" s="1"/>
  <c r="M211" i="7"/>
  <c r="H211" i="7"/>
  <c r="M208" i="4"/>
  <c r="H210" i="4"/>
  <c r="M213" i="7"/>
  <c r="C213" i="7" s="1"/>
  <c r="M207" i="4"/>
  <c r="H212" i="7"/>
  <c r="H214" i="7"/>
  <c r="C214" i="7" s="1"/>
  <c r="M212" i="7"/>
  <c r="C212" i="7" s="1"/>
  <c r="E217" i="10"/>
  <c r="E218" i="10"/>
  <c r="J215" i="10"/>
  <c r="J216" i="10"/>
  <c r="J217" i="10"/>
  <c r="E215" i="10"/>
  <c r="J218" i="10"/>
  <c r="E216" i="10"/>
  <c r="X55" i="10" a="1"/>
  <c r="X55" i="10" s="1"/>
  <c r="G218" i="10"/>
  <c r="L215" i="10"/>
  <c r="L216" i="10"/>
  <c r="L217" i="10"/>
  <c r="G215" i="10"/>
  <c r="L218" i="10"/>
  <c r="G216" i="10"/>
  <c r="G217" i="10"/>
  <c r="Z55" i="10" a="1"/>
  <c r="Z55" i="10" s="1"/>
  <c r="H207" i="4"/>
  <c r="M209" i="4"/>
  <c r="H209" i="4"/>
  <c r="F218" i="10"/>
  <c r="K215" i="10"/>
  <c r="K216" i="10"/>
  <c r="K217" i="10"/>
  <c r="F215" i="10"/>
  <c r="K218" i="10"/>
  <c r="F216" i="10"/>
  <c r="F217" i="10"/>
  <c r="Y55" i="10" a="1"/>
  <c r="Y55" i="10" s="1"/>
  <c r="C211" i="9"/>
  <c r="I218" i="9" s="1"/>
  <c r="M210" i="4"/>
  <c r="C214" i="5"/>
  <c r="L218" i="5" s="1"/>
  <c r="H208" i="4"/>
  <c r="C213" i="5"/>
  <c r="F215" i="5" s="1"/>
  <c r="C211" i="5"/>
  <c r="D215" i="5" s="1"/>
  <c r="AD55" i="5" a="1"/>
  <c r="AD55" i="5" s="1"/>
  <c r="AC55" i="5" a="1"/>
  <c r="AC55" i="5" s="1"/>
  <c r="C213" i="9"/>
  <c r="F216" i="9" s="1"/>
  <c r="C214" i="9"/>
  <c r="G216" i="9" s="1"/>
  <c r="AB55" i="5" a="1"/>
  <c r="AB55" i="5" s="1"/>
  <c r="AA55" i="5" a="1"/>
  <c r="AA55" i="5" s="1"/>
  <c r="AB55" i="9" a="1"/>
  <c r="AB55" i="9" s="1"/>
  <c r="AC55" i="9" a="1"/>
  <c r="AC55" i="9" s="1"/>
  <c r="C212" i="9"/>
  <c r="J218" i="9" s="1"/>
  <c r="AA55" i="9" a="1"/>
  <c r="AA55" i="9" s="1"/>
  <c r="J216" i="5"/>
  <c r="J215" i="5"/>
  <c r="J217" i="5"/>
  <c r="E218" i="5"/>
  <c r="X55" i="5" a="1"/>
  <c r="X55" i="5" s="1"/>
  <c r="E217" i="5"/>
  <c r="E216" i="5"/>
  <c r="E215" i="5"/>
  <c r="H213" i="6"/>
  <c r="M214" i="6"/>
  <c r="H214" i="6"/>
  <c r="M212" i="6"/>
  <c r="H211" i="6"/>
  <c r="M213" i="6"/>
  <c r="M211" i="6"/>
  <c r="H212" i="6"/>
  <c r="C211" i="8" l="1"/>
  <c r="I215" i="8" s="1"/>
  <c r="D217" i="8"/>
  <c r="D216" i="8"/>
  <c r="I216" i="8"/>
  <c r="W55" i="8" a="1"/>
  <c r="W55" i="8" s="1"/>
  <c r="I218" i="8"/>
  <c r="C212" i="8"/>
  <c r="E215" i="8" s="1"/>
  <c r="L216" i="8"/>
  <c r="G218" i="8"/>
  <c r="L215" i="8"/>
  <c r="I217" i="8"/>
  <c r="D218" i="8"/>
  <c r="G217" i="8"/>
  <c r="C213" i="8"/>
  <c r="K215" i="8" s="1"/>
  <c r="K218" i="8"/>
  <c r="AC55" i="7" a="1"/>
  <c r="AC55" i="7" s="1"/>
  <c r="C211" i="7"/>
  <c r="J216" i="8"/>
  <c r="J217" i="8"/>
  <c r="AA55" i="7" a="1"/>
  <c r="AA55" i="7" s="1"/>
  <c r="F218" i="8"/>
  <c r="G217" i="5"/>
  <c r="G215" i="8"/>
  <c r="G216" i="8"/>
  <c r="L218" i="8"/>
  <c r="Z55" i="8" a="1"/>
  <c r="Z55" i="8" s="1"/>
  <c r="AB55" i="8" a="1"/>
  <c r="AB55" i="8" s="1"/>
  <c r="C210" i="4"/>
  <c r="G214" i="4" s="1"/>
  <c r="D215" i="8"/>
  <c r="AA54" i="4" a="1"/>
  <c r="AA54" i="4" s="1"/>
  <c r="AD54" i="4" a="1"/>
  <c r="AD54" i="4" s="1"/>
  <c r="AC54" i="4" a="1"/>
  <c r="AC54" i="4" s="1"/>
  <c r="C209" i="4"/>
  <c r="Y54" i="4" s="1" a="1"/>
  <c r="Y54" i="4" s="1"/>
  <c r="C208" i="4"/>
  <c r="J212" i="4" s="1"/>
  <c r="M216" i="10"/>
  <c r="AB55" i="7" a="1"/>
  <c r="AB55" i="7" s="1"/>
  <c r="F217" i="5"/>
  <c r="G215" i="5"/>
  <c r="H215" i="5" s="1"/>
  <c r="G216" i="5"/>
  <c r="M217" i="10"/>
  <c r="L216" i="5"/>
  <c r="H217" i="10"/>
  <c r="F218" i="5"/>
  <c r="Z55" i="5" a="1"/>
  <c r="Z55" i="5" s="1"/>
  <c r="K215" i="5"/>
  <c r="L217" i="5"/>
  <c r="F216" i="5"/>
  <c r="AD55" i="7" a="1"/>
  <c r="AD55" i="7" s="1"/>
  <c r="AB54" i="4" a="1"/>
  <c r="AB54" i="4" s="1"/>
  <c r="Y55" i="5" a="1"/>
  <c r="Y55" i="5" s="1"/>
  <c r="M215" i="10"/>
  <c r="W55" i="9" a="1"/>
  <c r="W55" i="9" s="1"/>
  <c r="H216" i="10"/>
  <c r="I217" i="9"/>
  <c r="M218" i="10"/>
  <c r="F218" i="9"/>
  <c r="H215" i="10"/>
  <c r="I215" i="9"/>
  <c r="I218" i="5"/>
  <c r="D218" i="9"/>
  <c r="D217" i="9"/>
  <c r="D215" i="9"/>
  <c r="K215" i="9"/>
  <c r="I216" i="9"/>
  <c r="D216" i="9"/>
  <c r="H218" i="10"/>
  <c r="C207" i="4"/>
  <c r="D213" i="4" s="1"/>
  <c r="D216" i="5"/>
  <c r="D217" i="5"/>
  <c r="K218" i="5"/>
  <c r="L215" i="5"/>
  <c r="I215" i="5"/>
  <c r="K216" i="5"/>
  <c r="K217" i="5"/>
  <c r="G218" i="5"/>
  <c r="F217" i="9"/>
  <c r="D218" i="5"/>
  <c r="W55" i="5" a="1"/>
  <c r="W55" i="5" s="1"/>
  <c r="I216" i="5"/>
  <c r="I217" i="5"/>
  <c r="K216" i="9"/>
  <c r="L218" i="9"/>
  <c r="G215" i="9"/>
  <c r="L217" i="9"/>
  <c r="L216" i="9"/>
  <c r="K218" i="9"/>
  <c r="F215" i="9"/>
  <c r="K217" i="9"/>
  <c r="E216" i="9"/>
  <c r="L215" i="9"/>
  <c r="G218" i="9"/>
  <c r="G217" i="9"/>
  <c r="Z55" i="9" a="1"/>
  <c r="Z55" i="9" s="1"/>
  <c r="Y55" i="9" a="1"/>
  <c r="Y55" i="9" s="1"/>
  <c r="E215" i="9"/>
  <c r="J217" i="9"/>
  <c r="J216" i="9"/>
  <c r="J215" i="9"/>
  <c r="E218" i="9"/>
  <c r="E217" i="9"/>
  <c r="X55" i="9" a="1"/>
  <c r="X55" i="9" s="1"/>
  <c r="F211" i="4"/>
  <c r="K216" i="7"/>
  <c r="K217" i="7"/>
  <c r="F215" i="7"/>
  <c r="K218" i="7"/>
  <c r="F216" i="7"/>
  <c r="F217" i="7"/>
  <c r="F218" i="7"/>
  <c r="K215" i="7"/>
  <c r="Y55" i="7" a="1"/>
  <c r="Y55" i="7" s="1"/>
  <c r="L217" i="7"/>
  <c r="G215" i="7"/>
  <c r="L218" i="7"/>
  <c r="G216" i="7"/>
  <c r="G217" i="7"/>
  <c r="G218" i="7"/>
  <c r="L215" i="7"/>
  <c r="L216" i="7"/>
  <c r="Z55" i="7" a="1"/>
  <c r="Z55" i="7" s="1"/>
  <c r="J216" i="7"/>
  <c r="J217" i="7"/>
  <c r="E215" i="7"/>
  <c r="J218" i="7"/>
  <c r="E216" i="7"/>
  <c r="E217" i="7"/>
  <c r="E218" i="7"/>
  <c r="J215" i="7"/>
  <c r="X55" i="7" a="1"/>
  <c r="X55" i="7" s="1"/>
  <c r="I215" i="7"/>
  <c r="I216" i="7"/>
  <c r="I217" i="7"/>
  <c r="D215" i="7"/>
  <c r="I218" i="7"/>
  <c r="D216" i="7"/>
  <c r="D217" i="7"/>
  <c r="D218" i="7"/>
  <c r="W55" i="7" a="1"/>
  <c r="W55" i="7" s="1"/>
  <c r="C213" i="6"/>
  <c r="F217" i="6" s="1"/>
  <c r="C212" i="6"/>
  <c r="AB55" i="6" a="1"/>
  <c r="AB55" i="6" s="1"/>
  <c r="C211" i="6"/>
  <c r="AA55" i="6" a="1"/>
  <c r="AA55" i="6" s="1"/>
  <c r="AC55" i="6" a="1"/>
  <c r="AC55" i="6" s="1"/>
  <c r="C214" i="6"/>
  <c r="AD55" i="6" a="1"/>
  <c r="AD55" i="6" s="1"/>
  <c r="J218" i="8" l="1"/>
  <c r="F213" i="4"/>
  <c r="E214" i="4"/>
  <c r="X55" i="8" a="1"/>
  <c r="X55" i="8" s="1"/>
  <c r="J214" i="4"/>
  <c r="M215" i="5"/>
  <c r="J215" i="8"/>
  <c r="C218" i="10"/>
  <c r="L219" i="10" s="1"/>
  <c r="E217" i="8"/>
  <c r="E218" i="8"/>
  <c r="H218" i="8" s="1"/>
  <c r="E216" i="8"/>
  <c r="H216" i="8" s="1"/>
  <c r="M218" i="8"/>
  <c r="Z54" i="4" a="1"/>
  <c r="Z54" i="4" s="1"/>
  <c r="G211" i="4"/>
  <c r="F217" i="8"/>
  <c r="F216" i="8"/>
  <c r="L211" i="4"/>
  <c r="F215" i="8"/>
  <c r="H215" i="8" s="1"/>
  <c r="M215" i="8"/>
  <c r="G213" i="4"/>
  <c r="K216" i="8"/>
  <c r="M216" i="8" s="1"/>
  <c r="L213" i="4"/>
  <c r="L214" i="4"/>
  <c r="K217" i="8"/>
  <c r="M217" i="8" s="1"/>
  <c r="L212" i="4"/>
  <c r="Y55" i="8" a="1"/>
  <c r="Y55" i="8" s="1"/>
  <c r="G212" i="4"/>
  <c r="H217" i="5"/>
  <c r="F212" i="4"/>
  <c r="X54" i="4" a="1"/>
  <c r="X54" i="4" s="1"/>
  <c r="E211" i="4"/>
  <c r="K211" i="4"/>
  <c r="K213" i="4"/>
  <c r="J213" i="4"/>
  <c r="K214" i="4"/>
  <c r="J211" i="4"/>
  <c r="E212" i="4"/>
  <c r="E213" i="4"/>
  <c r="F214" i="4"/>
  <c r="C216" i="10"/>
  <c r="E220" i="10" s="1"/>
  <c r="K212" i="4"/>
  <c r="AD56" i="10" a="1"/>
  <c r="AD56" i="10" s="1"/>
  <c r="C217" i="10"/>
  <c r="F219" i="10" s="1"/>
  <c r="H216" i="5"/>
  <c r="AB56" i="10" a="1"/>
  <c r="AB56" i="10" s="1"/>
  <c r="C215" i="10"/>
  <c r="W56" i="10" s="1" a="1"/>
  <c r="W56" i="10" s="1"/>
  <c r="M216" i="5"/>
  <c r="AC56" i="10" a="1"/>
  <c r="AC56" i="10" s="1"/>
  <c r="H216" i="9"/>
  <c r="H218" i="5"/>
  <c r="AA56" i="10" a="1"/>
  <c r="AA56" i="10" s="1"/>
  <c r="I211" i="4"/>
  <c r="I213" i="4"/>
  <c r="I214" i="4"/>
  <c r="D212" i="4"/>
  <c r="W54" i="4" a="1"/>
  <c r="W54" i="4" s="1"/>
  <c r="M218" i="5"/>
  <c r="I212" i="4"/>
  <c r="D211" i="4"/>
  <c r="M217" i="5"/>
  <c r="M218" i="9"/>
  <c r="M216" i="9"/>
  <c r="J219" i="10"/>
  <c r="D214" i="4"/>
  <c r="L221" i="10"/>
  <c r="G219" i="10"/>
  <c r="L222" i="10"/>
  <c r="G220" i="10"/>
  <c r="G221" i="10"/>
  <c r="G222" i="10"/>
  <c r="M217" i="9"/>
  <c r="H215" i="9"/>
  <c r="H217" i="9"/>
  <c r="H218" i="9"/>
  <c r="M215" i="9"/>
  <c r="C215" i="5"/>
  <c r="I221" i="5" s="1"/>
  <c r="AA56" i="5" a="1"/>
  <c r="AA56" i="5" s="1"/>
  <c r="H217" i="7"/>
  <c r="K218" i="6"/>
  <c r="H218" i="7"/>
  <c r="H216" i="7"/>
  <c r="M218" i="7"/>
  <c r="M217" i="7"/>
  <c r="H215" i="7"/>
  <c r="M215" i="7"/>
  <c r="M216" i="7"/>
  <c r="Y55" i="6" a="1"/>
  <c r="Y55" i="6" s="1"/>
  <c r="K215" i="6"/>
  <c r="K217" i="6"/>
  <c r="F216" i="6"/>
  <c r="F215" i="6"/>
  <c r="K216" i="6"/>
  <c r="F218" i="6"/>
  <c r="G216" i="6"/>
  <c r="G217" i="6"/>
  <c r="G218" i="6"/>
  <c r="L216" i="6"/>
  <c r="L218" i="6"/>
  <c r="L215" i="6"/>
  <c r="L217" i="6"/>
  <c r="G215" i="6"/>
  <c r="Z55" i="6" a="1"/>
  <c r="Z55" i="6" s="1"/>
  <c r="I217" i="6"/>
  <c r="I218" i="6"/>
  <c r="D215" i="6"/>
  <c r="D216" i="6"/>
  <c r="D217" i="6"/>
  <c r="I216" i="6"/>
  <c r="D218" i="6"/>
  <c r="I215" i="6"/>
  <c r="W55" i="6" a="1"/>
  <c r="W55" i="6" s="1"/>
  <c r="J218" i="6"/>
  <c r="E215" i="6"/>
  <c r="E216" i="6"/>
  <c r="E217" i="6"/>
  <c r="E218" i="6"/>
  <c r="J216" i="6"/>
  <c r="J215" i="6"/>
  <c r="J217" i="6"/>
  <c r="X55" i="6" a="1"/>
  <c r="X55" i="6" s="1"/>
  <c r="L220" i="10" l="1"/>
  <c r="I220" i="10"/>
  <c r="C218" i="8"/>
  <c r="G220" i="8" s="1"/>
  <c r="Z56" i="10" a="1"/>
  <c r="Z56" i="10" s="1"/>
  <c r="H217" i="8"/>
  <c r="I221" i="10"/>
  <c r="E219" i="10"/>
  <c r="J221" i="10"/>
  <c r="J220" i="10"/>
  <c r="C215" i="8"/>
  <c r="D222" i="8" s="1"/>
  <c r="AA56" i="8" a="1"/>
  <c r="AA56" i="8" s="1"/>
  <c r="H213" i="4"/>
  <c r="AC56" i="5" a="1"/>
  <c r="AC56" i="5" s="1"/>
  <c r="AD56" i="8" a="1"/>
  <c r="AD56" i="8" s="1"/>
  <c r="H211" i="4"/>
  <c r="AB56" i="5" a="1"/>
  <c r="AB56" i="5" s="1"/>
  <c r="J222" i="10"/>
  <c r="AC56" i="8" a="1"/>
  <c r="AC56" i="8" s="1"/>
  <c r="C217" i="8"/>
  <c r="Y56" i="8" s="1" a="1"/>
  <c r="Y56" i="8" s="1"/>
  <c r="AB56" i="8" a="1"/>
  <c r="AB56" i="8" s="1"/>
  <c r="C216" i="8"/>
  <c r="J222" i="8" s="1"/>
  <c r="D219" i="10"/>
  <c r="H219" i="10" s="1"/>
  <c r="H212" i="4"/>
  <c r="AB55" i="4" s="1" a="1"/>
  <c r="AB55" i="4" s="1"/>
  <c r="M214" i="4"/>
  <c r="M213" i="4"/>
  <c r="H214" i="4"/>
  <c r="I222" i="10"/>
  <c r="M211" i="4"/>
  <c r="AA55" i="4" s="1" a="1"/>
  <c r="AA55" i="4" s="1"/>
  <c r="Y56" i="10" a="1"/>
  <c r="Y56" i="10" s="1"/>
  <c r="K219" i="10"/>
  <c r="F221" i="10"/>
  <c r="F220" i="10"/>
  <c r="K221" i="10"/>
  <c r="M221" i="10" s="1"/>
  <c r="K220" i="10"/>
  <c r="M220" i="10" s="1"/>
  <c r="X56" i="10" a="1"/>
  <c r="X56" i="10" s="1"/>
  <c r="E222" i="10"/>
  <c r="M212" i="4"/>
  <c r="E221" i="10"/>
  <c r="F222" i="10"/>
  <c r="I219" i="10"/>
  <c r="C216" i="5"/>
  <c r="J219" i="5" s="1"/>
  <c r="D222" i="10"/>
  <c r="D221" i="10"/>
  <c r="K222" i="10"/>
  <c r="D220" i="10"/>
  <c r="H220" i="10" s="1"/>
  <c r="L220" i="8"/>
  <c r="G219" i="8"/>
  <c r="C218" i="9"/>
  <c r="L220" i="9" s="1"/>
  <c r="C218" i="5"/>
  <c r="L219" i="5" s="1"/>
  <c r="C215" i="9"/>
  <c r="D220" i="9" s="1"/>
  <c r="C216" i="9"/>
  <c r="J222" i="9" s="1"/>
  <c r="AD56" i="5" a="1"/>
  <c r="AD56" i="5" s="1"/>
  <c r="C217" i="5"/>
  <c r="F220" i="5" s="1"/>
  <c r="AC56" i="9" a="1"/>
  <c r="AC56" i="9" s="1"/>
  <c r="C217" i="9"/>
  <c r="K221" i="9" s="1"/>
  <c r="AB56" i="9" a="1"/>
  <c r="AB56" i="9" s="1"/>
  <c r="AA56" i="9" a="1"/>
  <c r="AA56" i="9" s="1"/>
  <c r="G221" i="8"/>
  <c r="W56" i="8" a="1"/>
  <c r="W56" i="8" s="1"/>
  <c r="AD56" i="9" a="1"/>
  <c r="AD56" i="9" s="1"/>
  <c r="L222" i="8"/>
  <c r="G222" i="8"/>
  <c r="K219" i="8"/>
  <c r="F221" i="8"/>
  <c r="F220" i="8"/>
  <c r="I220" i="8"/>
  <c r="L221" i="8"/>
  <c r="D219" i="8"/>
  <c r="L219" i="8"/>
  <c r="Z56" i="8" a="1"/>
  <c r="Z56" i="8" s="1"/>
  <c r="I219" i="9"/>
  <c r="I220" i="5"/>
  <c r="C217" i="7"/>
  <c r="Y56" i="7" s="1" a="1"/>
  <c r="Y56" i="7" s="1"/>
  <c r="I219" i="5"/>
  <c r="D222" i="5"/>
  <c r="W56" i="5" a="1"/>
  <c r="W56" i="5" s="1"/>
  <c r="D219" i="5"/>
  <c r="I222" i="5"/>
  <c r="D221" i="5"/>
  <c r="D220" i="5"/>
  <c r="C218" i="7"/>
  <c r="G221" i="7" s="1"/>
  <c r="C216" i="7"/>
  <c r="AB56" i="7" a="1"/>
  <c r="AB56" i="7" s="1"/>
  <c r="AC56" i="7" a="1"/>
  <c r="AC56" i="7" s="1"/>
  <c r="C215" i="7"/>
  <c r="AA56" i="7" a="1"/>
  <c r="AA56" i="7" s="1"/>
  <c r="AD56" i="7" a="1"/>
  <c r="AD56" i="7" s="1"/>
  <c r="M216" i="6"/>
  <c r="H218" i="6"/>
  <c r="M215" i="6"/>
  <c r="M218" i="6"/>
  <c r="M217" i="6"/>
  <c r="H217" i="6"/>
  <c r="H216" i="6"/>
  <c r="H215" i="6"/>
  <c r="D220" i="8" l="1"/>
  <c r="K222" i="8"/>
  <c r="K220" i="8"/>
  <c r="F219" i="8"/>
  <c r="C212" i="4"/>
  <c r="J215" i="4" s="1"/>
  <c r="C213" i="4"/>
  <c r="K216" i="4" s="1"/>
  <c r="Z56" i="9" a="1"/>
  <c r="Z56" i="9" s="1"/>
  <c r="D221" i="8"/>
  <c r="K221" i="8"/>
  <c r="I219" i="8"/>
  <c r="L221" i="5"/>
  <c r="C214" i="4"/>
  <c r="Z55" i="4" s="1" a="1"/>
  <c r="Z55" i="4" s="1"/>
  <c r="AC55" i="4" a="1"/>
  <c r="AC55" i="4" s="1"/>
  <c r="I221" i="8"/>
  <c r="D222" i="9"/>
  <c r="I221" i="9"/>
  <c r="I220" i="9"/>
  <c r="I222" i="8"/>
  <c r="E219" i="5"/>
  <c r="I222" i="9"/>
  <c r="AD55" i="4" a="1"/>
  <c r="AD55" i="4" s="1"/>
  <c r="D219" i="9"/>
  <c r="M222" i="10"/>
  <c r="E219" i="8"/>
  <c r="H219" i="8" s="1"/>
  <c r="J219" i="8"/>
  <c r="E220" i="8"/>
  <c r="H220" i="8" s="1"/>
  <c r="F222" i="5"/>
  <c r="X56" i="8" a="1"/>
  <c r="X56" i="8" s="1"/>
  <c r="E222" i="8"/>
  <c r="E221" i="8"/>
  <c r="H221" i="8" s="1"/>
  <c r="J221" i="8"/>
  <c r="C211" i="4"/>
  <c r="D215" i="4" s="1"/>
  <c r="F222" i="8"/>
  <c r="J220" i="8"/>
  <c r="M220" i="8" s="1"/>
  <c r="E222" i="5"/>
  <c r="E221" i="5"/>
  <c r="E220" i="9"/>
  <c r="Y56" i="5" a="1"/>
  <c r="Y56" i="5" s="1"/>
  <c r="L220" i="5"/>
  <c r="K219" i="5"/>
  <c r="M219" i="5" s="1"/>
  <c r="L222" i="9"/>
  <c r="J221" i="5"/>
  <c r="E220" i="5"/>
  <c r="G219" i="9"/>
  <c r="J222" i="5"/>
  <c r="X56" i="5" a="1"/>
  <c r="X56" i="5" s="1"/>
  <c r="L221" i="9"/>
  <c r="F221" i="9"/>
  <c r="F222" i="9"/>
  <c r="M219" i="10"/>
  <c r="C219" i="10" s="1"/>
  <c r="Y56" i="9" a="1"/>
  <c r="Y56" i="9" s="1"/>
  <c r="K220" i="9"/>
  <c r="H221" i="10"/>
  <c r="C221" i="10" s="1"/>
  <c r="F220" i="9"/>
  <c r="F221" i="5"/>
  <c r="J220" i="5"/>
  <c r="H222" i="10"/>
  <c r="C222" i="10" s="1"/>
  <c r="K222" i="9"/>
  <c r="J221" i="9"/>
  <c r="L219" i="9"/>
  <c r="W56" i="9" a="1"/>
  <c r="W56" i="9" s="1"/>
  <c r="J220" i="9"/>
  <c r="G222" i="9"/>
  <c r="E219" i="9"/>
  <c r="D221" i="9"/>
  <c r="J219" i="9"/>
  <c r="G221" i="9"/>
  <c r="E222" i="9"/>
  <c r="G220" i="9"/>
  <c r="G219" i="5"/>
  <c r="X56" i="9" a="1"/>
  <c r="X56" i="9" s="1"/>
  <c r="E221" i="9"/>
  <c r="L222" i="5"/>
  <c r="G220" i="5"/>
  <c r="G221" i="5"/>
  <c r="Z56" i="5" a="1"/>
  <c r="Z56" i="5" s="1"/>
  <c r="G222" i="5"/>
  <c r="K220" i="5"/>
  <c r="K222" i="5"/>
  <c r="F219" i="5"/>
  <c r="K221" i="5"/>
  <c r="M222" i="8"/>
  <c r="F219" i="9"/>
  <c r="K219" i="9"/>
  <c r="AA57" i="10" a="1"/>
  <c r="AA57" i="10" s="1"/>
  <c r="C220" i="10"/>
  <c r="AB57" i="10" a="1"/>
  <c r="AB57" i="10" s="1"/>
  <c r="D217" i="4"/>
  <c r="G217" i="4"/>
  <c r="E217" i="4"/>
  <c r="K217" i="4"/>
  <c r="K215" i="4"/>
  <c r="X55" i="4" a="1"/>
  <c r="X55" i="4" s="1"/>
  <c r="E218" i="4"/>
  <c r="J218" i="4"/>
  <c r="Y55" i="4" a="1"/>
  <c r="Y55" i="4" s="1"/>
  <c r="J216" i="4"/>
  <c r="I216" i="4"/>
  <c r="I217" i="4"/>
  <c r="F216" i="4"/>
  <c r="J217" i="4"/>
  <c r="I218" i="4"/>
  <c r="K218" i="4"/>
  <c r="E215" i="4"/>
  <c r="E216" i="4"/>
  <c r="F217" i="4"/>
  <c r="F215" i="4"/>
  <c r="F218" i="4"/>
  <c r="K221" i="7"/>
  <c r="K220" i="7"/>
  <c r="K219" i="7"/>
  <c r="F222" i="7"/>
  <c r="F221" i="7"/>
  <c r="F219" i="7"/>
  <c r="F220" i="7"/>
  <c r="K222" i="7"/>
  <c r="Z56" i="7" a="1"/>
  <c r="Z56" i="7" s="1"/>
  <c r="L222" i="7"/>
  <c r="G219" i="7"/>
  <c r="L221" i="7"/>
  <c r="L220" i="7"/>
  <c r="L219" i="7"/>
  <c r="G222" i="7"/>
  <c r="G220" i="7"/>
  <c r="I221" i="7"/>
  <c r="D219" i="7"/>
  <c r="I222" i="7"/>
  <c r="D220" i="7"/>
  <c r="D221" i="7"/>
  <c r="D222" i="7"/>
  <c r="I219" i="7"/>
  <c r="I220" i="7"/>
  <c r="W56" i="7" a="1"/>
  <c r="W56" i="7" s="1"/>
  <c r="E219" i="7"/>
  <c r="J222" i="7"/>
  <c r="E220" i="7"/>
  <c r="E221" i="7"/>
  <c r="E222" i="7"/>
  <c r="J219" i="7"/>
  <c r="J220" i="7"/>
  <c r="J221" i="7"/>
  <c r="X56" i="7" a="1"/>
  <c r="X56" i="7" s="1"/>
  <c r="AD56" i="6" a="1"/>
  <c r="AD56" i="6" s="1"/>
  <c r="C218" i="6"/>
  <c r="Z56" i="6" s="1" a="1"/>
  <c r="Z56" i="6" s="1"/>
  <c r="C215" i="6"/>
  <c r="AA56" i="6" a="1"/>
  <c r="AA56" i="6" s="1"/>
  <c r="C216" i="6"/>
  <c r="AB56" i="6" a="1"/>
  <c r="AB56" i="6" s="1"/>
  <c r="C217" i="6"/>
  <c r="AC56" i="6" a="1"/>
  <c r="AC56" i="6" s="1"/>
  <c r="L217" i="4" l="1"/>
  <c r="L218" i="4"/>
  <c r="L216" i="4"/>
  <c r="G215" i="4"/>
  <c r="G218" i="4"/>
  <c r="AC57" i="10" a="1"/>
  <c r="AC57" i="10" s="1"/>
  <c r="G216" i="4"/>
  <c r="M219" i="8"/>
  <c r="AD57" i="10" a="1"/>
  <c r="AD57" i="10" s="1"/>
  <c r="L215" i="4"/>
  <c r="M221" i="8"/>
  <c r="AC57" i="8" s="1" a="1"/>
  <c r="AC57" i="8" s="1"/>
  <c r="M221" i="9"/>
  <c r="C221" i="9" s="1"/>
  <c r="M219" i="9"/>
  <c r="H222" i="5"/>
  <c r="H221" i="9"/>
  <c r="H222" i="8"/>
  <c r="C222" i="8" s="1"/>
  <c r="W55" i="4" a="1"/>
  <c r="W55" i="4" s="1"/>
  <c r="D218" i="4"/>
  <c r="H218" i="4" s="1"/>
  <c r="M220" i="9"/>
  <c r="H219" i="5"/>
  <c r="AA57" i="5" s="1" a="1"/>
  <c r="AA57" i="5" s="1"/>
  <c r="M222" i="9"/>
  <c r="M221" i="5"/>
  <c r="H220" i="9"/>
  <c r="H222" i="9"/>
  <c r="AD57" i="9" s="1" a="1"/>
  <c r="AD57" i="9" s="1"/>
  <c r="M220" i="5"/>
  <c r="H220" i="5"/>
  <c r="M222" i="5"/>
  <c r="C222" i="5" s="1"/>
  <c r="Z57" i="5" s="1" a="1"/>
  <c r="Z57" i="5" s="1"/>
  <c r="D216" i="4"/>
  <c r="I215" i="4"/>
  <c r="H221" i="5"/>
  <c r="AD57" i="8" a="1"/>
  <c r="AD57" i="8" s="1"/>
  <c r="H219" i="9"/>
  <c r="AA57" i="9" s="1" a="1"/>
  <c r="AA57" i="9" s="1"/>
  <c r="C219" i="8"/>
  <c r="D223" i="8" s="1"/>
  <c r="C220" i="8"/>
  <c r="J226" i="8" s="1"/>
  <c r="H217" i="4"/>
  <c r="L226" i="10"/>
  <c r="G224" i="10"/>
  <c r="G225" i="10"/>
  <c r="G226" i="10"/>
  <c r="L223" i="10"/>
  <c r="L224" i="10"/>
  <c r="L225" i="10"/>
  <c r="G223" i="10"/>
  <c r="Z57" i="10" a="1"/>
  <c r="Z57" i="10" s="1"/>
  <c r="C221" i="8"/>
  <c r="K224" i="8" s="1"/>
  <c r="K226" i="10"/>
  <c r="F224" i="10"/>
  <c r="F225" i="10"/>
  <c r="F226" i="10"/>
  <c r="K223" i="10"/>
  <c r="K224" i="10"/>
  <c r="K225" i="10"/>
  <c r="F223" i="10"/>
  <c r="Y57" i="10" a="1"/>
  <c r="Y57" i="10" s="1"/>
  <c r="AB57" i="8" a="1"/>
  <c r="AB57" i="8" s="1"/>
  <c r="AA57" i="8" a="1"/>
  <c r="AA57" i="8" s="1"/>
  <c r="J225" i="10"/>
  <c r="E223" i="10"/>
  <c r="J226" i="10"/>
  <c r="E224" i="10"/>
  <c r="E225" i="10"/>
  <c r="E226" i="10"/>
  <c r="J223" i="10"/>
  <c r="J224" i="10"/>
  <c r="X57" i="10" a="1"/>
  <c r="X57" i="10" s="1"/>
  <c r="I225" i="10"/>
  <c r="D223" i="10"/>
  <c r="I226" i="10"/>
  <c r="D224" i="10"/>
  <c r="D225" i="10"/>
  <c r="D226" i="10"/>
  <c r="I223" i="10"/>
  <c r="I224" i="10"/>
  <c r="W57" i="10" a="1"/>
  <c r="W57" i="10" s="1"/>
  <c r="M216" i="4"/>
  <c r="M217" i="4"/>
  <c r="H215" i="4"/>
  <c r="M218" i="4"/>
  <c r="AD57" i="5" a="1"/>
  <c r="AD57" i="5" s="1"/>
  <c r="C220" i="5"/>
  <c r="J226" i="5" s="1"/>
  <c r="AC57" i="9" a="1"/>
  <c r="AC57" i="9" s="1"/>
  <c r="AB57" i="5" a="1"/>
  <c r="AB57" i="5" s="1"/>
  <c r="H221" i="7"/>
  <c r="H220" i="7"/>
  <c r="M220" i="7"/>
  <c r="M219" i="7"/>
  <c r="H222" i="7"/>
  <c r="M222" i="7"/>
  <c r="H219" i="7"/>
  <c r="M221" i="7"/>
  <c r="L220" i="6"/>
  <c r="L219" i="6"/>
  <c r="L222" i="6"/>
  <c r="G219" i="6"/>
  <c r="L221" i="6"/>
  <c r="G221" i="6"/>
  <c r="G222" i="6"/>
  <c r="G220" i="6"/>
  <c r="E222" i="6"/>
  <c r="J219" i="6"/>
  <c r="J220" i="6"/>
  <c r="J221" i="6"/>
  <c r="E221" i="6"/>
  <c r="E220" i="6"/>
  <c r="J222" i="6"/>
  <c r="E219" i="6"/>
  <c r="X56" i="6" a="1"/>
  <c r="X56" i="6" s="1"/>
  <c r="F222" i="6"/>
  <c r="K219" i="6"/>
  <c r="K220" i="6"/>
  <c r="K221" i="6"/>
  <c r="K222" i="6"/>
  <c r="F221" i="6"/>
  <c r="F220" i="6"/>
  <c r="F219" i="6"/>
  <c r="Y56" i="6" a="1"/>
  <c r="Y56" i="6" s="1"/>
  <c r="D221" i="6"/>
  <c r="D222" i="6"/>
  <c r="I219" i="6"/>
  <c r="I221" i="6"/>
  <c r="D219" i="6"/>
  <c r="I220" i="6"/>
  <c r="D220" i="6"/>
  <c r="I222" i="6"/>
  <c r="W56" i="6" a="1"/>
  <c r="W56" i="6" s="1"/>
  <c r="E225" i="5"/>
  <c r="E226" i="5"/>
  <c r="C221" i="5" l="1"/>
  <c r="F224" i="5" s="1"/>
  <c r="M215" i="4"/>
  <c r="H216" i="4"/>
  <c r="D225" i="8"/>
  <c r="I226" i="8"/>
  <c r="G226" i="8"/>
  <c r="G223" i="8"/>
  <c r="L223" i="8"/>
  <c r="Z57" i="8" a="1"/>
  <c r="Z57" i="8" s="1"/>
  <c r="C219" i="9"/>
  <c r="I225" i="9" s="1"/>
  <c r="AB57" i="9" a="1"/>
  <c r="AB57" i="9" s="1"/>
  <c r="C219" i="5"/>
  <c r="D226" i="5" s="1"/>
  <c r="C222" i="9"/>
  <c r="G226" i="9" s="1"/>
  <c r="C220" i="9"/>
  <c r="J223" i="9" s="1"/>
  <c r="E224" i="8"/>
  <c r="I224" i="8"/>
  <c r="E223" i="8"/>
  <c r="G225" i="8"/>
  <c r="L226" i="5"/>
  <c r="J225" i="8"/>
  <c r="G224" i="8"/>
  <c r="AC57" i="5" a="1"/>
  <c r="AC57" i="5" s="1"/>
  <c r="J224" i="8"/>
  <c r="L225" i="8"/>
  <c r="J223" i="8"/>
  <c r="I223" i="8"/>
  <c r="E225" i="8"/>
  <c r="W57" i="8" a="1"/>
  <c r="W57" i="8" s="1"/>
  <c r="I225" i="8"/>
  <c r="L226" i="8"/>
  <c r="X57" i="8" a="1"/>
  <c r="X57" i="8" s="1"/>
  <c r="D226" i="8"/>
  <c r="L225" i="5"/>
  <c r="E226" i="8"/>
  <c r="D224" i="8"/>
  <c r="L224" i="8"/>
  <c r="G223" i="5"/>
  <c r="C217" i="4"/>
  <c r="K219" i="4" s="1"/>
  <c r="J223" i="5"/>
  <c r="X57" i="5" a="1"/>
  <c r="X57" i="5" s="1"/>
  <c r="M226" i="10"/>
  <c r="J225" i="5"/>
  <c r="J224" i="5"/>
  <c r="AB56" i="4" a="1"/>
  <c r="AB56" i="4" s="1"/>
  <c r="H224" i="10"/>
  <c r="Y57" i="8" a="1"/>
  <c r="Y57" i="8" s="1"/>
  <c r="AA56" i="4" a="1"/>
  <c r="AA56" i="4" s="1"/>
  <c r="F226" i="8"/>
  <c r="H226" i="8" s="1"/>
  <c r="K223" i="8"/>
  <c r="C216" i="4"/>
  <c r="J219" i="4" s="1"/>
  <c r="F225" i="8"/>
  <c r="C218" i="4"/>
  <c r="G222" i="4" s="1"/>
  <c r="H225" i="10"/>
  <c r="H223" i="10"/>
  <c r="M225" i="10"/>
  <c r="G224" i="5"/>
  <c r="F224" i="8"/>
  <c r="AC56" i="4" a="1"/>
  <c r="AC56" i="4" s="1"/>
  <c r="F223" i="8"/>
  <c r="C215" i="4"/>
  <c r="W56" i="4" s="1" a="1"/>
  <c r="W56" i="4" s="1"/>
  <c r="K226" i="8"/>
  <c r="M224" i="10"/>
  <c r="K225" i="8"/>
  <c r="M223" i="10"/>
  <c r="H226" i="10"/>
  <c r="AD56" i="4" a="1"/>
  <c r="AD56" i="4" s="1"/>
  <c r="G226" i="5"/>
  <c r="L224" i="5"/>
  <c r="G225" i="5"/>
  <c r="E224" i="5"/>
  <c r="E223" i="5"/>
  <c r="L223" i="5"/>
  <c r="K226" i="5"/>
  <c r="F223" i="5"/>
  <c r="K225" i="5"/>
  <c r="K224" i="5"/>
  <c r="K223" i="5"/>
  <c r="Y57" i="5" a="1"/>
  <c r="Y57" i="5" s="1"/>
  <c r="F226" i="5"/>
  <c r="F225" i="5"/>
  <c r="D224" i="9"/>
  <c r="D225" i="9"/>
  <c r="I223" i="9"/>
  <c r="W57" i="9" a="1"/>
  <c r="W57" i="9" s="1"/>
  <c r="F226" i="9"/>
  <c r="F225" i="9"/>
  <c r="K226" i="9"/>
  <c r="K224" i="9"/>
  <c r="F223" i="9"/>
  <c r="K225" i="9"/>
  <c r="F224" i="9"/>
  <c r="K223" i="9"/>
  <c r="Y57" i="9" a="1"/>
  <c r="Y57" i="9" s="1"/>
  <c r="E226" i="9"/>
  <c r="J226" i="9"/>
  <c r="J224" i="9"/>
  <c r="E223" i="9"/>
  <c r="J225" i="9"/>
  <c r="E224" i="9"/>
  <c r="E225" i="9"/>
  <c r="G225" i="9"/>
  <c r="G223" i="9"/>
  <c r="L225" i="9"/>
  <c r="G224" i="9"/>
  <c r="L223" i="9"/>
  <c r="L226" i="9"/>
  <c r="L224" i="9"/>
  <c r="Z57" i="9" a="1"/>
  <c r="Z57" i="9" s="1"/>
  <c r="C221" i="7"/>
  <c r="K223" i="7" s="1"/>
  <c r="C220" i="7"/>
  <c r="X57" i="7" s="1" a="1"/>
  <c r="X57" i="7" s="1"/>
  <c r="C222" i="7"/>
  <c r="G225" i="7" s="1"/>
  <c r="AB57" i="7" a="1"/>
  <c r="AB57" i="7" s="1"/>
  <c r="C219" i="7"/>
  <c r="AA57" i="7" a="1"/>
  <c r="AA57" i="7" s="1"/>
  <c r="AC57" i="7" a="1"/>
  <c r="AC57" i="7" s="1"/>
  <c r="AD57" i="7" a="1"/>
  <c r="AD57" i="7" s="1"/>
  <c r="H221" i="6"/>
  <c r="H219" i="6"/>
  <c r="M221" i="6"/>
  <c r="M220" i="6"/>
  <c r="M219" i="6"/>
  <c r="H222" i="6"/>
  <c r="M222" i="6"/>
  <c r="H220" i="6"/>
  <c r="I226" i="5" l="1"/>
  <c r="D223" i="5"/>
  <c r="D223" i="9"/>
  <c r="I224" i="5"/>
  <c r="I224" i="9"/>
  <c r="W57" i="5" a="1"/>
  <c r="W57" i="5" s="1"/>
  <c r="I226" i="9"/>
  <c r="M226" i="9" s="1"/>
  <c r="I223" i="5"/>
  <c r="M223" i="5" s="1"/>
  <c r="D226" i="9"/>
  <c r="H226" i="9" s="1"/>
  <c r="M226" i="8"/>
  <c r="C226" i="8" s="1"/>
  <c r="M223" i="8"/>
  <c r="C223" i="8" s="1"/>
  <c r="M224" i="8"/>
  <c r="H223" i="8"/>
  <c r="D224" i="5"/>
  <c r="X57" i="9" a="1"/>
  <c r="X57" i="9" s="1"/>
  <c r="D225" i="5"/>
  <c r="I225" i="5"/>
  <c r="M225" i="8"/>
  <c r="H225" i="8"/>
  <c r="C225" i="8" s="1"/>
  <c r="F227" i="8" s="1"/>
  <c r="D221" i="4"/>
  <c r="H224" i="8"/>
  <c r="C224" i="8" s="1"/>
  <c r="E229" i="8" s="1"/>
  <c r="F219" i="4"/>
  <c r="I221" i="4"/>
  <c r="K220" i="4"/>
  <c r="K222" i="4"/>
  <c r="L221" i="4"/>
  <c r="F221" i="4"/>
  <c r="Y56" i="4" a="1"/>
  <c r="Y56" i="4" s="1"/>
  <c r="F222" i="4"/>
  <c r="K221" i="4"/>
  <c r="F220" i="4"/>
  <c r="G220" i="4"/>
  <c r="D219" i="4"/>
  <c r="C224" i="10"/>
  <c r="E229" i="10" s="1"/>
  <c r="L220" i="4"/>
  <c r="J220" i="4"/>
  <c r="E221" i="4"/>
  <c r="J222" i="4"/>
  <c r="E219" i="4"/>
  <c r="Z56" i="4" a="1"/>
  <c r="Z56" i="4" s="1"/>
  <c r="M226" i="5"/>
  <c r="L222" i="4"/>
  <c r="L219" i="4"/>
  <c r="G219" i="4"/>
  <c r="I219" i="4"/>
  <c r="G221" i="4"/>
  <c r="J221" i="4"/>
  <c r="E220" i="4"/>
  <c r="D220" i="4"/>
  <c r="AB58" i="10" a="1"/>
  <c r="AB58" i="10" s="1"/>
  <c r="I220" i="4"/>
  <c r="D222" i="4"/>
  <c r="I222" i="4"/>
  <c r="C225" i="10"/>
  <c r="K230" i="10" s="1"/>
  <c r="M225" i="5"/>
  <c r="X56" i="4" a="1"/>
  <c r="X56" i="4" s="1"/>
  <c r="E222" i="4"/>
  <c r="M224" i="5"/>
  <c r="C223" i="10"/>
  <c r="AA58" i="10" a="1"/>
  <c r="AA58" i="10" s="1"/>
  <c r="C226" i="10"/>
  <c r="AD58" i="10" a="1"/>
  <c r="AD58" i="10" s="1"/>
  <c r="AC58" i="10" a="1"/>
  <c r="AC58" i="10" s="1"/>
  <c r="H224" i="5"/>
  <c r="H223" i="5"/>
  <c r="H225" i="5"/>
  <c r="H226" i="5"/>
  <c r="Y57" i="7" a="1"/>
  <c r="Y57" i="7" s="1"/>
  <c r="F224" i="7"/>
  <c r="F225" i="7"/>
  <c r="K226" i="7"/>
  <c r="F223" i="7"/>
  <c r="K225" i="7"/>
  <c r="F226" i="7"/>
  <c r="L224" i="7"/>
  <c r="M223" i="9"/>
  <c r="H225" i="9"/>
  <c r="H224" i="9"/>
  <c r="M225" i="9"/>
  <c r="H223" i="9"/>
  <c r="M224" i="9"/>
  <c r="L223" i="7"/>
  <c r="G226" i="7"/>
  <c r="K224" i="7"/>
  <c r="L225" i="7"/>
  <c r="AA58" i="8" a="1"/>
  <c r="AA58" i="8" s="1"/>
  <c r="E224" i="7"/>
  <c r="J226" i="7"/>
  <c r="J224" i="7"/>
  <c r="E223" i="7"/>
  <c r="J225" i="7"/>
  <c r="E226" i="7"/>
  <c r="E225" i="7"/>
  <c r="J223" i="7"/>
  <c r="L226" i="7"/>
  <c r="G223" i="7"/>
  <c r="G224" i="7"/>
  <c r="Z57" i="7" a="1"/>
  <c r="Z57" i="7" s="1"/>
  <c r="D225" i="7"/>
  <c r="D226" i="7"/>
  <c r="I223" i="7"/>
  <c r="I224" i="7"/>
  <c r="I225" i="7"/>
  <c r="D223" i="7"/>
  <c r="I226" i="7"/>
  <c r="D224" i="7"/>
  <c r="W57" i="7" a="1"/>
  <c r="W57" i="7" s="1"/>
  <c r="C221" i="6"/>
  <c r="K225" i="6" s="1"/>
  <c r="C219" i="6"/>
  <c r="D223" i="6" s="1"/>
  <c r="AC57" i="6" a="1"/>
  <c r="AC57" i="6" s="1"/>
  <c r="AA57" i="6" a="1"/>
  <c r="AA57" i="6" s="1"/>
  <c r="C220" i="6"/>
  <c r="AB57" i="6" a="1"/>
  <c r="AB57" i="6" s="1"/>
  <c r="C222" i="6"/>
  <c r="AD57" i="6" a="1"/>
  <c r="AD57" i="6" s="1"/>
  <c r="AB58" i="8" l="1" a="1"/>
  <c r="AB58" i="8" s="1"/>
  <c r="AD58" i="8" a="1"/>
  <c r="AD58" i="8" s="1"/>
  <c r="AC58" i="8" a="1"/>
  <c r="AC58" i="8" s="1"/>
  <c r="J230" i="10"/>
  <c r="E227" i="10"/>
  <c r="X58" i="10" a="1"/>
  <c r="X58" i="10" s="1"/>
  <c r="E228" i="10"/>
  <c r="H220" i="4"/>
  <c r="C220" i="4" s="1"/>
  <c r="E226" i="4" s="1"/>
  <c r="K230" i="8"/>
  <c r="K229" i="8"/>
  <c r="K228" i="8"/>
  <c r="M221" i="4"/>
  <c r="F230" i="8"/>
  <c r="C226" i="5"/>
  <c r="L229" i="5" s="1"/>
  <c r="J229" i="10"/>
  <c r="H219" i="4"/>
  <c r="J228" i="10"/>
  <c r="J227" i="10"/>
  <c r="M222" i="4"/>
  <c r="E230" i="10"/>
  <c r="M220" i="4"/>
  <c r="H222" i="4"/>
  <c r="H221" i="4"/>
  <c r="AC57" i="4" s="1" a="1"/>
  <c r="AC57" i="4" s="1"/>
  <c r="M219" i="4"/>
  <c r="AA58" i="5" a="1"/>
  <c r="AA58" i="5" s="1"/>
  <c r="Y58" i="10" a="1"/>
  <c r="Y58" i="10" s="1"/>
  <c r="F228" i="8"/>
  <c r="F229" i="10"/>
  <c r="AB58" i="5" a="1"/>
  <c r="AB58" i="5" s="1"/>
  <c r="Y58" i="8" a="1"/>
  <c r="Y58" i="8" s="1"/>
  <c r="K227" i="8"/>
  <c r="F229" i="8"/>
  <c r="F228" i="10"/>
  <c r="C225" i="5"/>
  <c r="F228" i="5" s="1"/>
  <c r="F227" i="10"/>
  <c r="K229" i="10"/>
  <c r="K228" i="10"/>
  <c r="K227" i="10"/>
  <c r="F230" i="10"/>
  <c r="AC58" i="5" a="1"/>
  <c r="AC58" i="5" s="1"/>
  <c r="AD58" i="5" a="1"/>
  <c r="AD58" i="5" s="1"/>
  <c r="C223" i="5"/>
  <c r="I227" i="5" s="1"/>
  <c r="G230" i="10"/>
  <c r="L227" i="10"/>
  <c r="L228" i="10"/>
  <c r="L229" i="10"/>
  <c r="G227" i="10"/>
  <c r="L230" i="10"/>
  <c r="G228" i="10"/>
  <c r="G229" i="10"/>
  <c r="Z58" i="10" a="1"/>
  <c r="Z58" i="10" s="1"/>
  <c r="D229" i="10"/>
  <c r="D230" i="10"/>
  <c r="I227" i="10"/>
  <c r="I228" i="10"/>
  <c r="I229" i="10"/>
  <c r="D227" i="10"/>
  <c r="I230" i="10"/>
  <c r="D228" i="10"/>
  <c r="W58" i="10" a="1"/>
  <c r="W58" i="10" s="1"/>
  <c r="C224" i="5"/>
  <c r="J228" i="5" s="1"/>
  <c r="E228" i="8"/>
  <c r="E227" i="8"/>
  <c r="J230" i="8"/>
  <c r="J229" i="8"/>
  <c r="J228" i="8"/>
  <c r="J227" i="8"/>
  <c r="X58" i="8" a="1"/>
  <c r="X58" i="8" s="1"/>
  <c r="E230" i="8"/>
  <c r="C226" i="9"/>
  <c r="AD58" i="9" a="1"/>
  <c r="AD58" i="9" s="1"/>
  <c r="C223" i="9"/>
  <c r="AA58" i="9" a="1"/>
  <c r="AA58" i="9" s="1"/>
  <c r="C224" i="9"/>
  <c r="AB58" i="9" a="1"/>
  <c r="AB58" i="9" s="1"/>
  <c r="C225" i="9"/>
  <c r="AC58" i="9" a="1"/>
  <c r="AC58" i="9" s="1"/>
  <c r="H226" i="7"/>
  <c r="M223" i="7"/>
  <c r="M224" i="7"/>
  <c r="M225" i="7"/>
  <c r="H223" i="7"/>
  <c r="H224" i="7"/>
  <c r="H225" i="7"/>
  <c r="D228" i="8"/>
  <c r="D229" i="8"/>
  <c r="D230" i="8"/>
  <c r="I227" i="8"/>
  <c r="I228" i="8"/>
  <c r="I229" i="8"/>
  <c r="D227" i="8"/>
  <c r="I230" i="8"/>
  <c r="W58" i="8" a="1"/>
  <c r="W58" i="8" s="1"/>
  <c r="L227" i="8"/>
  <c r="L229" i="8"/>
  <c r="L230" i="8"/>
  <c r="G227" i="8"/>
  <c r="G229" i="8"/>
  <c r="G230" i="8"/>
  <c r="L228" i="8"/>
  <c r="G228" i="8"/>
  <c r="Z58" i="8" a="1"/>
  <c r="Z58" i="8" s="1"/>
  <c r="M226" i="7"/>
  <c r="I225" i="6"/>
  <c r="I224" i="6"/>
  <c r="I223" i="6"/>
  <c r="K224" i="6"/>
  <c r="K223" i="6"/>
  <c r="F226" i="6"/>
  <c r="Y57" i="6" a="1"/>
  <c r="Y57" i="6" s="1"/>
  <c r="F225" i="6"/>
  <c r="W57" i="6" a="1"/>
  <c r="W57" i="6" s="1"/>
  <c r="D226" i="6"/>
  <c r="D225" i="6"/>
  <c r="F224" i="6"/>
  <c r="D224" i="6"/>
  <c r="K226" i="6"/>
  <c r="I226" i="6"/>
  <c r="F223" i="6"/>
  <c r="L228" i="5"/>
  <c r="G227" i="5"/>
  <c r="J224" i="6"/>
  <c r="J225" i="6"/>
  <c r="E223" i="6"/>
  <c r="J226" i="6"/>
  <c r="E224" i="6"/>
  <c r="E225" i="6"/>
  <c r="E226" i="6"/>
  <c r="J223" i="6"/>
  <c r="X57" i="6" a="1"/>
  <c r="X57" i="6" s="1"/>
  <c r="L227" i="5"/>
  <c r="G228" i="5"/>
  <c r="L225" i="6"/>
  <c r="G223" i="6"/>
  <c r="L226" i="6"/>
  <c r="G224" i="6"/>
  <c r="G225" i="6"/>
  <c r="G226" i="6"/>
  <c r="L224" i="6"/>
  <c r="L223" i="6"/>
  <c r="Z57" i="6" a="1"/>
  <c r="Z57" i="6" s="1"/>
  <c r="Z58" i="5" a="1"/>
  <c r="Z58" i="5" s="1"/>
  <c r="G229" i="5"/>
  <c r="AB57" i="4" l="1" a="1"/>
  <c r="AB57" i="4" s="1"/>
  <c r="G230" i="5"/>
  <c r="L230" i="5"/>
  <c r="AA57" i="4" a="1"/>
  <c r="AA57" i="4" s="1"/>
  <c r="C222" i="4"/>
  <c r="L225" i="4" s="1"/>
  <c r="C219" i="4"/>
  <c r="D224" i="4" s="1"/>
  <c r="C221" i="4"/>
  <c r="K225" i="4" s="1"/>
  <c r="AD57" i="4" a="1"/>
  <c r="AD57" i="4" s="1"/>
  <c r="F225" i="4"/>
  <c r="F223" i="4"/>
  <c r="K226" i="4"/>
  <c r="F224" i="4"/>
  <c r="K228" i="5"/>
  <c r="G225" i="4"/>
  <c r="F226" i="4"/>
  <c r="K224" i="4"/>
  <c r="H229" i="10"/>
  <c r="D226" i="4"/>
  <c r="F230" i="5"/>
  <c r="K230" i="5"/>
  <c r="Y58" i="5" a="1"/>
  <c r="Y58" i="5" s="1"/>
  <c r="K229" i="5"/>
  <c r="F227" i="5"/>
  <c r="I225" i="4"/>
  <c r="F229" i="5"/>
  <c r="I228" i="5"/>
  <c r="I229" i="5"/>
  <c r="L224" i="4"/>
  <c r="I226" i="4"/>
  <c r="K227" i="5"/>
  <c r="E229" i="5"/>
  <c r="I230" i="5"/>
  <c r="J224" i="4"/>
  <c r="D228" i="5"/>
  <c r="H228" i="5" s="1"/>
  <c r="D230" i="5"/>
  <c r="E225" i="4"/>
  <c r="W58" i="5" a="1"/>
  <c r="W58" i="5" s="1"/>
  <c r="D229" i="5"/>
  <c r="G223" i="4"/>
  <c r="E224" i="4"/>
  <c r="D227" i="5"/>
  <c r="J227" i="5"/>
  <c r="M227" i="5" s="1"/>
  <c r="E227" i="5"/>
  <c r="E228" i="5"/>
  <c r="M227" i="10"/>
  <c r="X58" i="5" a="1"/>
  <c r="X58" i="5" s="1"/>
  <c r="H230" i="10"/>
  <c r="J230" i="5"/>
  <c r="J229" i="5"/>
  <c r="E230" i="5"/>
  <c r="X57" i="4" a="1"/>
  <c r="X57" i="4" s="1"/>
  <c r="H228" i="10"/>
  <c r="J223" i="4"/>
  <c r="M230" i="10"/>
  <c r="J226" i="4"/>
  <c r="H227" i="10"/>
  <c r="M229" i="10"/>
  <c r="J225" i="4"/>
  <c r="E223" i="4"/>
  <c r="M228" i="10"/>
  <c r="C225" i="7"/>
  <c r="K227" i="7" s="1"/>
  <c r="C226" i="7"/>
  <c r="L229" i="7" s="1"/>
  <c r="F230" i="9"/>
  <c r="F229" i="9"/>
  <c r="F228" i="9"/>
  <c r="F227" i="9"/>
  <c r="K230" i="9"/>
  <c r="K228" i="9"/>
  <c r="K227" i="9"/>
  <c r="K229" i="9"/>
  <c r="Y58" i="9" a="1"/>
  <c r="Y58" i="9" s="1"/>
  <c r="E230" i="9"/>
  <c r="E229" i="9"/>
  <c r="E228" i="9"/>
  <c r="E227" i="9"/>
  <c r="J229" i="9"/>
  <c r="J228" i="9"/>
  <c r="J230" i="9"/>
  <c r="J227" i="9"/>
  <c r="X58" i="9" a="1"/>
  <c r="X58" i="9" s="1"/>
  <c r="C224" i="7"/>
  <c r="J229" i="7" s="1"/>
  <c r="D230" i="9"/>
  <c r="D229" i="9"/>
  <c r="D228" i="9"/>
  <c r="D227" i="9"/>
  <c r="I230" i="9"/>
  <c r="I229" i="9"/>
  <c r="I228" i="9"/>
  <c r="I227" i="9"/>
  <c r="W58" i="9" a="1"/>
  <c r="W58" i="9" s="1"/>
  <c r="C223" i="7"/>
  <c r="D229" i="7" s="1"/>
  <c r="G230" i="9"/>
  <c r="G229" i="9"/>
  <c r="G228" i="9"/>
  <c r="G227" i="9"/>
  <c r="L230" i="9"/>
  <c r="L228" i="9"/>
  <c r="L227" i="9"/>
  <c r="L229" i="9"/>
  <c r="Z58" i="9" a="1"/>
  <c r="Z58" i="9" s="1"/>
  <c r="AA58" i="7" a="1"/>
  <c r="AA58" i="7" s="1"/>
  <c r="AC58" i="7" a="1"/>
  <c r="AC58" i="7" s="1"/>
  <c r="AB58" i="7" a="1"/>
  <c r="AB58" i="7" s="1"/>
  <c r="AD58" i="7" a="1"/>
  <c r="AD58" i="7" s="1"/>
  <c r="M230" i="8"/>
  <c r="H227" i="8"/>
  <c r="M229" i="8"/>
  <c r="M228" i="8"/>
  <c r="M227" i="8"/>
  <c r="H230" i="8"/>
  <c r="H229" i="8"/>
  <c r="H228" i="8"/>
  <c r="M225" i="6"/>
  <c r="M223" i="6"/>
  <c r="H223" i="6"/>
  <c r="H224" i="6"/>
  <c r="M226" i="6"/>
  <c r="H225" i="6"/>
  <c r="H226" i="6"/>
  <c r="M224" i="6"/>
  <c r="K223" i="4" l="1"/>
  <c r="G226" i="4"/>
  <c r="D223" i="4"/>
  <c r="D225" i="4"/>
  <c r="H225" i="4" s="1"/>
  <c r="G224" i="4"/>
  <c r="H224" i="4" s="1"/>
  <c r="I224" i="4"/>
  <c r="M224" i="4" s="1"/>
  <c r="W57" i="4" a="1"/>
  <c r="W57" i="4" s="1"/>
  <c r="Y57" i="4" a="1"/>
  <c r="Y57" i="4" s="1"/>
  <c r="M225" i="4"/>
  <c r="I223" i="4"/>
  <c r="M223" i="4" s="1"/>
  <c r="L223" i="4"/>
  <c r="L226" i="4"/>
  <c r="M226" i="4" s="1"/>
  <c r="Z57" i="4" a="1"/>
  <c r="Z57" i="4" s="1"/>
  <c r="M228" i="5"/>
  <c r="C229" i="10"/>
  <c r="F231" i="10" s="1"/>
  <c r="I228" i="7"/>
  <c r="H230" i="5"/>
  <c r="H226" i="4"/>
  <c r="D230" i="7"/>
  <c r="H229" i="5"/>
  <c r="M230" i="5"/>
  <c r="AD59" i="5" s="1" a="1"/>
  <c r="AD59" i="5" s="1"/>
  <c r="I227" i="7"/>
  <c r="M229" i="5"/>
  <c r="H227" i="5"/>
  <c r="AA59" i="5" s="1" a="1"/>
  <c r="AA59" i="5" s="1"/>
  <c r="G229" i="7"/>
  <c r="F229" i="7"/>
  <c r="K230" i="7"/>
  <c r="F228" i="7"/>
  <c r="H223" i="4"/>
  <c r="F227" i="7"/>
  <c r="K229" i="7"/>
  <c r="K228" i="7"/>
  <c r="L228" i="7"/>
  <c r="G230" i="7"/>
  <c r="Z58" i="7" a="1"/>
  <c r="Z58" i="7" s="1"/>
  <c r="L227" i="7"/>
  <c r="L230" i="7"/>
  <c r="G227" i="7"/>
  <c r="G228" i="7"/>
  <c r="Y58" i="7" a="1"/>
  <c r="Y58" i="7" s="1"/>
  <c r="F230" i="7"/>
  <c r="C230" i="10"/>
  <c r="L232" i="10" s="1"/>
  <c r="F233" i="10"/>
  <c r="F234" i="10"/>
  <c r="K231" i="10"/>
  <c r="C227" i="10"/>
  <c r="AA59" i="10" a="1"/>
  <c r="AA59" i="10" s="1"/>
  <c r="C228" i="10"/>
  <c r="AB59" i="10" a="1"/>
  <c r="AB59" i="10" s="1"/>
  <c r="AC59" i="10" a="1"/>
  <c r="AC59" i="10" s="1"/>
  <c r="D228" i="7"/>
  <c r="AD59" i="10" a="1"/>
  <c r="AD59" i="10" s="1"/>
  <c r="D227" i="7"/>
  <c r="H227" i="9"/>
  <c r="E227" i="7"/>
  <c r="M230" i="9"/>
  <c r="I230" i="7"/>
  <c r="X58" i="7" a="1"/>
  <c r="X58" i="7" s="1"/>
  <c r="J227" i="7"/>
  <c r="I229" i="7"/>
  <c r="E229" i="7"/>
  <c r="J230" i="7"/>
  <c r="E228" i="7"/>
  <c r="H230" i="9"/>
  <c r="H228" i="9"/>
  <c r="H229" i="9"/>
  <c r="J228" i="7"/>
  <c r="E230" i="7"/>
  <c r="M227" i="9"/>
  <c r="W58" i="7" a="1"/>
  <c r="W58" i="7" s="1"/>
  <c r="M228" i="9"/>
  <c r="M229" i="9"/>
  <c r="C228" i="8"/>
  <c r="AB59" i="8" a="1"/>
  <c r="AB59" i="8" s="1"/>
  <c r="C229" i="8"/>
  <c r="AC59" i="8" a="1"/>
  <c r="AC59" i="8" s="1"/>
  <c r="C230" i="8"/>
  <c r="AD59" i="8" a="1"/>
  <c r="AD59" i="8" s="1"/>
  <c r="C225" i="6"/>
  <c r="K229" i="6" s="1"/>
  <c r="C227" i="8"/>
  <c r="AA59" i="8" a="1"/>
  <c r="AA59" i="8" s="1"/>
  <c r="AD58" i="6" a="1"/>
  <c r="AD58" i="6" s="1"/>
  <c r="C228" i="5"/>
  <c r="J233" i="5" s="1"/>
  <c r="AA58" i="6" a="1"/>
  <c r="AA58" i="6" s="1"/>
  <c r="C223" i="6"/>
  <c r="W58" i="6" s="1" a="1"/>
  <c r="W58" i="6" s="1"/>
  <c r="C226" i="6"/>
  <c r="L228" i="6" s="1"/>
  <c r="C224" i="6"/>
  <c r="E228" i="6" s="1"/>
  <c r="AB58" i="6" a="1"/>
  <c r="AB58" i="6" s="1"/>
  <c r="AC58" i="6" a="1"/>
  <c r="AC58" i="6" s="1"/>
  <c r="AB59" i="5" a="1"/>
  <c r="AB59" i="5" s="1"/>
  <c r="C225" i="4" l="1"/>
  <c r="Y58" i="4" s="1" a="1"/>
  <c r="Y58" i="4" s="1"/>
  <c r="AC58" i="4" a="1"/>
  <c r="AC58" i="4" s="1"/>
  <c r="AC59" i="5" a="1"/>
  <c r="AC59" i="5" s="1"/>
  <c r="F232" i="10"/>
  <c r="K234" i="10"/>
  <c r="K232" i="10"/>
  <c r="K233" i="10"/>
  <c r="C226" i="4"/>
  <c r="L228" i="4" s="1"/>
  <c r="C227" i="5"/>
  <c r="I234" i="5" s="1"/>
  <c r="Y59" i="10" a="1"/>
  <c r="Y59" i="10" s="1"/>
  <c r="C230" i="5"/>
  <c r="G233" i="5" s="1"/>
  <c r="C229" i="5"/>
  <c r="F231" i="5" s="1"/>
  <c r="AD58" i="4" a="1"/>
  <c r="AD58" i="4" s="1"/>
  <c r="AB58" i="4" a="1"/>
  <c r="AB58" i="4" s="1"/>
  <c r="C224" i="4"/>
  <c r="X58" i="4" s="1" a="1"/>
  <c r="X58" i="4" s="1"/>
  <c r="C223" i="4"/>
  <c r="I229" i="4" s="1"/>
  <c r="AA58" i="4" a="1"/>
  <c r="AA58" i="4" s="1"/>
  <c r="H229" i="7"/>
  <c r="G234" i="10"/>
  <c r="M229" i="7"/>
  <c r="C229" i="7" s="1"/>
  <c r="K234" i="7" s="1"/>
  <c r="M228" i="7"/>
  <c r="G233" i="10"/>
  <c r="G232" i="10"/>
  <c r="L234" i="10"/>
  <c r="M227" i="7"/>
  <c r="G231" i="10"/>
  <c r="Z59" i="10" a="1"/>
  <c r="Z59" i="10" s="1"/>
  <c r="H227" i="7"/>
  <c r="L231" i="10"/>
  <c r="I227" i="4"/>
  <c r="W58" i="4" a="1"/>
  <c r="W58" i="4" s="1"/>
  <c r="D230" i="4"/>
  <c r="L233" i="10"/>
  <c r="I228" i="4"/>
  <c r="C227" i="9"/>
  <c r="I232" i="9" s="1"/>
  <c r="H230" i="7"/>
  <c r="J231" i="10"/>
  <c r="J232" i="10"/>
  <c r="J233" i="10"/>
  <c r="E231" i="10"/>
  <c r="J234" i="10"/>
  <c r="E232" i="10"/>
  <c r="E233" i="10"/>
  <c r="E234" i="10"/>
  <c r="X59" i="10" a="1"/>
  <c r="X59" i="10" s="1"/>
  <c r="I231" i="10"/>
  <c r="I232" i="10"/>
  <c r="I233" i="10"/>
  <c r="D231" i="10"/>
  <c r="I234" i="10"/>
  <c r="D232" i="10"/>
  <c r="D233" i="10"/>
  <c r="D234" i="10"/>
  <c r="W59" i="10" a="1"/>
  <c r="W59" i="10" s="1"/>
  <c r="H228" i="7"/>
  <c r="M230" i="7"/>
  <c r="Z58" i="4" a="1"/>
  <c r="Z58" i="4" s="1"/>
  <c r="L230" i="4"/>
  <c r="G229" i="4"/>
  <c r="F230" i="4"/>
  <c r="F229" i="4"/>
  <c r="G227" i="4"/>
  <c r="AA59" i="9" a="1"/>
  <c r="AA59" i="9" s="1"/>
  <c r="G228" i="4"/>
  <c r="K227" i="4"/>
  <c r="K228" i="4"/>
  <c r="K230" i="4"/>
  <c r="C229" i="9"/>
  <c r="AC59" i="9" a="1"/>
  <c r="AC59" i="9" s="1"/>
  <c r="F228" i="4"/>
  <c r="F227" i="4"/>
  <c r="K229" i="4"/>
  <c r="C228" i="9"/>
  <c r="AB59" i="9" a="1"/>
  <c r="AB59" i="9" s="1"/>
  <c r="C230" i="9"/>
  <c r="AD59" i="9" a="1"/>
  <c r="AD59" i="9" s="1"/>
  <c r="F228" i="6"/>
  <c r="F229" i="6"/>
  <c r="K230" i="6"/>
  <c r="D230" i="6"/>
  <c r="D228" i="6"/>
  <c r="I230" i="6"/>
  <c r="K227" i="6"/>
  <c r="D229" i="6"/>
  <c r="K228" i="6"/>
  <c r="F230" i="6"/>
  <c r="E231" i="5"/>
  <c r="J234" i="5"/>
  <c r="J231" i="5"/>
  <c r="D227" i="6"/>
  <c r="I229" i="6"/>
  <c r="E233" i="5"/>
  <c r="I233" i="8"/>
  <c r="I234" i="8"/>
  <c r="D231" i="8"/>
  <c r="D233" i="8"/>
  <c r="D234" i="8"/>
  <c r="I231" i="8"/>
  <c r="I232" i="8"/>
  <c r="D232" i="8"/>
  <c r="W59" i="8" a="1"/>
  <c r="W59" i="8" s="1"/>
  <c r="E234" i="5"/>
  <c r="K231" i="5"/>
  <c r="G231" i="8"/>
  <c r="G232" i="8"/>
  <c r="G233" i="8"/>
  <c r="G234" i="8"/>
  <c r="L231" i="8"/>
  <c r="L232" i="8"/>
  <c r="L234" i="8"/>
  <c r="L233" i="8"/>
  <c r="Z59" i="8" a="1"/>
  <c r="Z59" i="8" s="1"/>
  <c r="X59" i="5" a="1"/>
  <c r="X59" i="5" s="1"/>
  <c r="K233" i="5"/>
  <c r="Y58" i="6" a="1"/>
  <c r="Y58" i="6" s="1"/>
  <c r="F231" i="8"/>
  <c r="F232" i="8"/>
  <c r="F233" i="8"/>
  <c r="K231" i="8"/>
  <c r="K233" i="8"/>
  <c r="K234" i="8"/>
  <c r="F234" i="8"/>
  <c r="K232" i="8"/>
  <c r="Y59" i="8" a="1"/>
  <c r="Y59" i="8" s="1"/>
  <c r="E232" i="5"/>
  <c r="J232" i="5"/>
  <c r="F227" i="6"/>
  <c r="J234" i="8"/>
  <c r="E231" i="8"/>
  <c r="E232" i="8"/>
  <c r="E234" i="8"/>
  <c r="J232" i="8"/>
  <c r="J231" i="8"/>
  <c r="J233" i="8"/>
  <c r="E233" i="8"/>
  <c r="X59" i="8" a="1"/>
  <c r="X59" i="8" s="1"/>
  <c r="I227" i="6"/>
  <c r="I228" i="6"/>
  <c r="L230" i="6"/>
  <c r="Z58" i="6" a="1"/>
  <c r="Z58" i="6" s="1"/>
  <c r="G228" i="6"/>
  <c r="G227" i="6"/>
  <c r="L229" i="6"/>
  <c r="AC59" i="7" a="1"/>
  <c r="AC59" i="7" s="1"/>
  <c r="L227" i="6"/>
  <c r="G230" i="6"/>
  <c r="X58" i="6" a="1"/>
  <c r="X58" i="6" s="1"/>
  <c r="G229" i="6"/>
  <c r="E227" i="6"/>
  <c r="J229" i="6"/>
  <c r="J230" i="6"/>
  <c r="J228" i="6"/>
  <c r="J227" i="6"/>
  <c r="E230" i="6"/>
  <c r="E229" i="6"/>
  <c r="W59" i="5" a="1"/>
  <c r="W59" i="5" s="1"/>
  <c r="D231" i="5"/>
  <c r="D232" i="5"/>
  <c r="D233" i="5"/>
  <c r="D234" i="5"/>
  <c r="I231" i="5"/>
  <c r="I232" i="5"/>
  <c r="I233" i="5"/>
  <c r="Z59" i="5" a="1"/>
  <c r="Z59" i="5" s="1"/>
  <c r="L231" i="5"/>
  <c r="L232" i="5"/>
  <c r="G234" i="5"/>
  <c r="L233" i="5"/>
  <c r="L234" i="5"/>
  <c r="G231" i="5"/>
  <c r="G232" i="5"/>
  <c r="F232" i="5" l="1"/>
  <c r="K232" i="5"/>
  <c r="K234" i="5"/>
  <c r="Y59" i="5" a="1"/>
  <c r="Y59" i="5" s="1"/>
  <c r="L229" i="4"/>
  <c r="F234" i="5"/>
  <c r="F233" i="5"/>
  <c r="H233" i="5" s="1"/>
  <c r="L227" i="4"/>
  <c r="G230" i="4"/>
  <c r="J228" i="4"/>
  <c r="M228" i="4" s="1"/>
  <c r="E227" i="4"/>
  <c r="E228" i="4"/>
  <c r="H228" i="4" s="1"/>
  <c r="J227" i="4"/>
  <c r="E229" i="4"/>
  <c r="J230" i="4"/>
  <c r="C228" i="7"/>
  <c r="J229" i="4"/>
  <c r="M229" i="4" s="1"/>
  <c r="E230" i="4"/>
  <c r="D229" i="4"/>
  <c r="H229" i="4" s="1"/>
  <c r="D228" i="4"/>
  <c r="I230" i="4"/>
  <c r="M230" i="4" s="1"/>
  <c r="AA59" i="7" a="1"/>
  <c r="AA59" i="7" s="1"/>
  <c r="D227" i="4"/>
  <c r="H227" i="4" s="1"/>
  <c r="D234" i="9"/>
  <c r="C227" i="7"/>
  <c r="D234" i="7" s="1"/>
  <c r="I233" i="9"/>
  <c r="I234" i="9"/>
  <c r="H231" i="10"/>
  <c r="D231" i="9"/>
  <c r="M233" i="10"/>
  <c r="AD59" i="7" a="1"/>
  <c r="AD59" i="7" s="1"/>
  <c r="AB59" i="7" a="1"/>
  <c r="AB59" i="7" s="1"/>
  <c r="D232" i="9"/>
  <c r="D233" i="9"/>
  <c r="M232" i="10"/>
  <c r="M231" i="10"/>
  <c r="C230" i="7"/>
  <c r="G232" i="7" s="1"/>
  <c r="W59" i="9" a="1"/>
  <c r="W59" i="9" s="1"/>
  <c r="I231" i="9"/>
  <c r="H234" i="10"/>
  <c r="H233" i="10"/>
  <c r="H232" i="10"/>
  <c r="M234" i="10"/>
  <c r="M227" i="4"/>
  <c r="E234" i="9"/>
  <c r="E233" i="9"/>
  <c r="E232" i="9"/>
  <c r="E231" i="9"/>
  <c r="J234" i="9"/>
  <c r="J233" i="9"/>
  <c r="J232" i="9"/>
  <c r="J231" i="9"/>
  <c r="X59" i="9" a="1"/>
  <c r="X59" i="9" s="1"/>
  <c r="F234" i="9"/>
  <c r="F233" i="9"/>
  <c r="F232" i="9"/>
  <c r="F231" i="9"/>
  <c r="K234" i="9"/>
  <c r="K233" i="9"/>
  <c r="K232" i="9"/>
  <c r="K231" i="9"/>
  <c r="Y59" i="9" a="1"/>
  <c r="Y59" i="9" s="1"/>
  <c r="G234" i="9"/>
  <c r="G233" i="9"/>
  <c r="G232" i="9"/>
  <c r="G231" i="9"/>
  <c r="L234" i="9"/>
  <c r="L233" i="9"/>
  <c r="L232" i="9"/>
  <c r="L231" i="9"/>
  <c r="Z59" i="9" a="1"/>
  <c r="Z59" i="9" s="1"/>
  <c r="H228" i="6"/>
  <c r="M230" i="6"/>
  <c r="M228" i="6"/>
  <c r="C228" i="6" s="1"/>
  <c r="K232" i="7"/>
  <c r="F231" i="7"/>
  <c r="H232" i="8"/>
  <c r="M232" i="8"/>
  <c r="M231" i="8"/>
  <c r="H234" i="8"/>
  <c r="Y59" i="7" a="1"/>
  <c r="Y59" i="7" s="1"/>
  <c r="H233" i="8"/>
  <c r="H231" i="8"/>
  <c r="F234" i="7"/>
  <c r="M234" i="8"/>
  <c r="M234" i="5"/>
  <c r="F232" i="7"/>
  <c r="M233" i="8"/>
  <c r="K231" i="7"/>
  <c r="K233" i="7"/>
  <c r="F233" i="7"/>
  <c r="H229" i="6"/>
  <c r="H230" i="6"/>
  <c r="H227" i="6"/>
  <c r="M229" i="6"/>
  <c r="W59" i="7" a="1"/>
  <c r="W59" i="7" s="1"/>
  <c r="E234" i="7"/>
  <c r="J232" i="7"/>
  <c r="E231" i="7"/>
  <c r="J233" i="7"/>
  <c r="E232" i="7"/>
  <c r="J234" i="7"/>
  <c r="E233" i="7"/>
  <c r="J231" i="7"/>
  <c r="X59" i="7" a="1"/>
  <c r="X59" i="7" s="1"/>
  <c r="M227" i="6"/>
  <c r="H231" i="5"/>
  <c r="H232" i="5"/>
  <c r="H234" i="5"/>
  <c r="M232" i="5"/>
  <c r="M231" i="5"/>
  <c r="M233" i="5"/>
  <c r="H230" i="4" l="1"/>
  <c r="I233" i="7"/>
  <c r="D233" i="7"/>
  <c r="I234" i="7"/>
  <c r="D232" i="7"/>
  <c r="I231" i="7"/>
  <c r="M231" i="9"/>
  <c r="D231" i="7"/>
  <c r="I232" i="7"/>
  <c r="AD59" i="6" a="1"/>
  <c r="AD59" i="6" s="1"/>
  <c r="C231" i="10"/>
  <c r="D235" i="10" s="1"/>
  <c r="AA60" i="10" a="1"/>
  <c r="AA60" i="10" s="1"/>
  <c r="AC59" i="4" a="1"/>
  <c r="AC59" i="4" s="1"/>
  <c r="AA59" i="4" a="1"/>
  <c r="AA59" i="4" s="1"/>
  <c r="L234" i="7"/>
  <c r="C227" i="4"/>
  <c r="D233" i="4" s="1"/>
  <c r="G233" i="7"/>
  <c r="G231" i="7"/>
  <c r="Z59" i="7" a="1"/>
  <c r="Z59" i="7" s="1"/>
  <c r="L231" i="7"/>
  <c r="M231" i="7" s="1"/>
  <c r="L232" i="7"/>
  <c r="M232" i="7" s="1"/>
  <c r="G234" i="7"/>
  <c r="H234" i="7" s="1"/>
  <c r="L233" i="7"/>
  <c r="M233" i="7" s="1"/>
  <c r="AD59" i="4" a="1"/>
  <c r="AD59" i="4" s="1"/>
  <c r="H232" i="9"/>
  <c r="C232" i="10"/>
  <c r="AB60" i="10" a="1"/>
  <c r="AB60" i="10" s="1"/>
  <c r="C233" i="10"/>
  <c r="AC60" i="10" a="1"/>
  <c r="AC60" i="10" s="1"/>
  <c r="M232" i="9"/>
  <c r="C234" i="10"/>
  <c r="AD60" i="10" a="1"/>
  <c r="AD60" i="10" s="1"/>
  <c r="C228" i="4"/>
  <c r="J232" i="4" s="1"/>
  <c r="D236" i="10"/>
  <c r="D237" i="10"/>
  <c r="M233" i="9"/>
  <c r="C229" i="4"/>
  <c r="K231" i="4" s="1"/>
  <c r="AB59" i="4" a="1"/>
  <c r="AB59" i="4" s="1"/>
  <c r="M234" i="9"/>
  <c r="C230" i="4"/>
  <c r="G231" i="4" s="1"/>
  <c r="H231" i="9"/>
  <c r="AA60" i="9" s="1" a="1"/>
  <c r="AA60" i="9" s="1"/>
  <c r="H234" i="9"/>
  <c r="I232" i="4"/>
  <c r="I234" i="4"/>
  <c r="H233" i="9"/>
  <c r="I231" i="4"/>
  <c r="C230" i="6"/>
  <c r="G232" i="6" s="1"/>
  <c r="AC59" i="6" a="1"/>
  <c r="AC59" i="6" s="1"/>
  <c r="AB59" i="6" a="1"/>
  <c r="AB59" i="6" s="1"/>
  <c r="C233" i="5"/>
  <c r="F238" i="5" s="1"/>
  <c r="AA59" i="6" a="1"/>
  <c r="AA59" i="6" s="1"/>
  <c r="H233" i="7"/>
  <c r="C233" i="8"/>
  <c r="AC60" i="8" a="1"/>
  <c r="AC60" i="8" s="1"/>
  <c r="C234" i="8"/>
  <c r="AD60" i="8" a="1"/>
  <c r="AD60" i="8" s="1"/>
  <c r="C231" i="8"/>
  <c r="AA60" i="8" a="1"/>
  <c r="AA60" i="8" s="1"/>
  <c r="AD60" i="5" a="1"/>
  <c r="AD60" i="5" s="1"/>
  <c r="C232" i="8"/>
  <c r="AB60" i="8" a="1"/>
  <c r="AB60" i="8" s="1"/>
  <c r="H232" i="7"/>
  <c r="C234" i="5"/>
  <c r="G236" i="5" s="1"/>
  <c r="C229" i="6"/>
  <c r="F234" i="6" s="1"/>
  <c r="AB60" i="5" a="1"/>
  <c r="AB60" i="5" s="1"/>
  <c r="C227" i="6"/>
  <c r="I232" i="6" s="1"/>
  <c r="C231" i="5"/>
  <c r="W60" i="5" s="1" a="1"/>
  <c r="W60" i="5" s="1"/>
  <c r="AA60" i="5" a="1"/>
  <c r="AA60" i="5" s="1"/>
  <c r="C232" i="5"/>
  <c r="E235" i="5" s="1"/>
  <c r="AC60" i="5" a="1"/>
  <c r="AC60" i="5" s="1"/>
  <c r="E234" i="6"/>
  <c r="J231" i="6"/>
  <c r="J232" i="6"/>
  <c r="J233" i="6"/>
  <c r="E231" i="6"/>
  <c r="J234" i="6"/>
  <c r="E232" i="6"/>
  <c r="E233" i="6"/>
  <c r="X59" i="6" a="1"/>
  <c r="X59" i="6" s="1"/>
  <c r="I237" i="10" l="1"/>
  <c r="I238" i="10"/>
  <c r="H231" i="7"/>
  <c r="W60" i="10" a="1"/>
  <c r="W60" i="10" s="1"/>
  <c r="I236" i="10"/>
  <c r="D238" i="10"/>
  <c r="M234" i="7"/>
  <c r="I235" i="10"/>
  <c r="I233" i="4"/>
  <c r="K237" i="5"/>
  <c r="K238" i="5"/>
  <c r="D232" i="4"/>
  <c r="D234" i="4"/>
  <c r="W59" i="4" a="1"/>
  <c r="W59" i="4" s="1"/>
  <c r="F235" i="5"/>
  <c r="D231" i="4"/>
  <c r="K234" i="4"/>
  <c r="G232" i="4"/>
  <c r="AB60" i="9" a="1"/>
  <c r="AB60" i="9" s="1"/>
  <c r="L234" i="4"/>
  <c r="C234" i="9"/>
  <c r="G238" i="9" s="1"/>
  <c r="Y59" i="4" a="1"/>
  <c r="Y59" i="4" s="1"/>
  <c r="K233" i="4"/>
  <c r="C232" i="9"/>
  <c r="E238" i="9" s="1"/>
  <c r="F233" i="4"/>
  <c r="C233" i="9"/>
  <c r="K237" i="9" s="1"/>
  <c r="E233" i="4"/>
  <c r="E232" i="4"/>
  <c r="K232" i="4"/>
  <c r="J233" i="4"/>
  <c r="L238" i="10"/>
  <c r="L237" i="10"/>
  <c r="G238" i="10"/>
  <c r="G237" i="10"/>
  <c r="G236" i="10"/>
  <c r="L235" i="10"/>
  <c r="L236" i="10"/>
  <c r="G235" i="10"/>
  <c r="Z60" i="10" a="1"/>
  <c r="Z60" i="10" s="1"/>
  <c r="F231" i="4"/>
  <c r="F232" i="4"/>
  <c r="J231" i="4"/>
  <c r="E234" i="4"/>
  <c r="E231" i="4"/>
  <c r="K238" i="10"/>
  <c r="K237" i="10"/>
  <c r="F236" i="10"/>
  <c r="F237" i="10"/>
  <c r="K235" i="10"/>
  <c r="F238" i="10"/>
  <c r="K236" i="10"/>
  <c r="F235" i="10"/>
  <c r="Y60" i="10" a="1"/>
  <c r="Y60" i="10" s="1"/>
  <c r="J234" i="4"/>
  <c r="K235" i="5"/>
  <c r="F234" i="4"/>
  <c r="X59" i="4" a="1"/>
  <c r="X59" i="4" s="1"/>
  <c r="E235" i="10"/>
  <c r="J237" i="10"/>
  <c r="E236" i="10"/>
  <c r="H236" i="10" s="1"/>
  <c r="E237" i="10"/>
  <c r="J238" i="10"/>
  <c r="J235" i="10"/>
  <c r="E238" i="10"/>
  <c r="J236" i="10"/>
  <c r="X60" i="10" a="1"/>
  <c r="X60" i="10" s="1"/>
  <c r="K236" i="5"/>
  <c r="L231" i="4"/>
  <c r="G233" i="6"/>
  <c r="C231" i="9"/>
  <c r="W60" i="9" s="1" a="1"/>
  <c r="W60" i="9" s="1"/>
  <c r="G233" i="4"/>
  <c r="L232" i="4"/>
  <c r="G234" i="4"/>
  <c r="Z59" i="4" a="1"/>
  <c r="Z59" i="4" s="1"/>
  <c r="L233" i="4"/>
  <c r="Z59" i="6" a="1"/>
  <c r="Z59" i="6" s="1"/>
  <c r="L233" i="6"/>
  <c r="AD60" i="9" a="1"/>
  <c r="AD60" i="9" s="1"/>
  <c r="L231" i="6"/>
  <c r="L232" i="6"/>
  <c r="G234" i="6"/>
  <c r="G231" i="6"/>
  <c r="L234" i="6"/>
  <c r="AC60" i="9" a="1"/>
  <c r="AC60" i="9" s="1"/>
  <c r="Y60" i="5" a="1"/>
  <c r="Y60" i="5" s="1"/>
  <c r="F236" i="5"/>
  <c r="F237" i="5"/>
  <c r="AC60" i="7" a="1"/>
  <c r="AC60" i="7" s="1"/>
  <c r="E238" i="5"/>
  <c r="Y59" i="6" a="1"/>
  <c r="Y59" i="6" s="1"/>
  <c r="I235" i="8"/>
  <c r="I236" i="8"/>
  <c r="I238" i="8"/>
  <c r="D235" i="8"/>
  <c r="D236" i="8"/>
  <c r="D238" i="8"/>
  <c r="I237" i="8"/>
  <c r="D237" i="8"/>
  <c r="W60" i="8" a="1"/>
  <c r="W60" i="8" s="1"/>
  <c r="L236" i="8"/>
  <c r="L237" i="8"/>
  <c r="L238" i="8"/>
  <c r="G236" i="8"/>
  <c r="G237" i="8"/>
  <c r="G238" i="8"/>
  <c r="L235" i="8"/>
  <c r="G235" i="8"/>
  <c r="Z60" i="8" a="1"/>
  <c r="Z60" i="8" s="1"/>
  <c r="J235" i="8"/>
  <c r="J236" i="8"/>
  <c r="J237" i="8"/>
  <c r="E235" i="8"/>
  <c r="E236" i="8"/>
  <c r="E237" i="8"/>
  <c r="J238" i="8"/>
  <c r="E238" i="8"/>
  <c r="X60" i="8" a="1"/>
  <c r="X60" i="8" s="1"/>
  <c r="K235" i="8"/>
  <c r="K236" i="8"/>
  <c r="K237" i="8"/>
  <c r="K238" i="8"/>
  <c r="F235" i="8"/>
  <c r="F236" i="8"/>
  <c r="F237" i="8"/>
  <c r="F238" i="8"/>
  <c r="Y60" i="8" a="1"/>
  <c r="Y60" i="8" s="1"/>
  <c r="C232" i="7"/>
  <c r="J236" i="7" s="1"/>
  <c r="G237" i="5"/>
  <c r="C233" i="7"/>
  <c r="K237" i="7" s="1"/>
  <c r="G238" i="5"/>
  <c r="F233" i="6"/>
  <c r="Z60" i="5" a="1"/>
  <c r="Z60" i="5" s="1"/>
  <c r="L235" i="5"/>
  <c r="L236" i="5"/>
  <c r="L237" i="5"/>
  <c r="L238" i="5"/>
  <c r="G235" i="5"/>
  <c r="E236" i="5"/>
  <c r="E237" i="5"/>
  <c r="X60" i="5" a="1"/>
  <c r="X60" i="5" s="1"/>
  <c r="K231" i="6"/>
  <c r="J237" i="5"/>
  <c r="K233" i="6"/>
  <c r="J238" i="5"/>
  <c r="F231" i="6"/>
  <c r="J236" i="5"/>
  <c r="J235" i="5"/>
  <c r="K234" i="6"/>
  <c r="F232" i="6"/>
  <c r="D235" i="5"/>
  <c r="D237" i="5"/>
  <c r="D236" i="5"/>
  <c r="D232" i="6"/>
  <c r="D238" i="5"/>
  <c r="D234" i="6"/>
  <c r="H234" i="6" s="1"/>
  <c r="I236" i="5"/>
  <c r="D233" i="6"/>
  <c r="W59" i="6" a="1"/>
  <c r="W59" i="6" s="1"/>
  <c r="I235" i="5"/>
  <c r="I237" i="5"/>
  <c r="I231" i="6"/>
  <c r="K232" i="6"/>
  <c r="I238" i="5"/>
  <c r="C234" i="7"/>
  <c r="AD60" i="7" a="1"/>
  <c r="AD60" i="7" s="1"/>
  <c r="C231" i="7"/>
  <c r="AA60" i="7" a="1"/>
  <c r="AA60" i="7" s="1"/>
  <c r="AB60" i="7" a="1"/>
  <c r="AB60" i="7" s="1"/>
  <c r="I234" i="6"/>
  <c r="D231" i="6"/>
  <c r="I233" i="6"/>
  <c r="L238" i="9" l="1"/>
  <c r="Z60" i="9" a="1"/>
  <c r="Z60" i="9" s="1"/>
  <c r="H237" i="10"/>
  <c r="K238" i="9"/>
  <c r="L235" i="9"/>
  <c r="H232" i="4"/>
  <c r="L236" i="9"/>
  <c r="L237" i="9"/>
  <c r="H234" i="4"/>
  <c r="AD60" i="4" s="1" a="1"/>
  <c r="AD60" i="4" s="1"/>
  <c r="M238" i="10"/>
  <c r="M232" i="6"/>
  <c r="F235" i="9"/>
  <c r="G235" i="9"/>
  <c r="F236" i="9"/>
  <c r="X60" i="9" a="1"/>
  <c r="X60" i="9" s="1"/>
  <c r="G236" i="9"/>
  <c r="M236" i="10"/>
  <c r="C236" i="10" s="1"/>
  <c r="G237" i="9"/>
  <c r="K235" i="9"/>
  <c r="H238" i="10"/>
  <c r="I235" i="9"/>
  <c r="I236" i="9"/>
  <c r="F237" i="9"/>
  <c r="F238" i="9"/>
  <c r="M234" i="4"/>
  <c r="I237" i="9"/>
  <c r="J235" i="9"/>
  <c r="J236" i="9"/>
  <c r="E235" i="9"/>
  <c r="J237" i="9"/>
  <c r="J238" i="9"/>
  <c r="E236" i="9"/>
  <c r="I238" i="9"/>
  <c r="E237" i="9"/>
  <c r="D235" i="9"/>
  <c r="D236" i="9"/>
  <c r="D237" i="9"/>
  <c r="Y60" i="9" a="1"/>
  <c r="Y60" i="9" s="1"/>
  <c r="M233" i="4"/>
  <c r="M232" i="4"/>
  <c r="H233" i="4"/>
  <c r="AC60" i="4" s="1" a="1"/>
  <c r="AC60" i="4" s="1"/>
  <c r="H231" i="4"/>
  <c r="M237" i="10"/>
  <c r="C237" i="10" s="1"/>
  <c r="D238" i="9"/>
  <c r="H235" i="10"/>
  <c r="M235" i="10"/>
  <c r="M231" i="4"/>
  <c r="K236" i="9"/>
  <c r="E236" i="7"/>
  <c r="E237" i="7"/>
  <c r="E238" i="7"/>
  <c r="H238" i="8"/>
  <c r="F237" i="7"/>
  <c r="K238" i="7"/>
  <c r="F235" i="7"/>
  <c r="K236" i="7"/>
  <c r="X60" i="7" a="1"/>
  <c r="X60" i="7" s="1"/>
  <c r="J235" i="7"/>
  <c r="E235" i="7"/>
  <c r="J237" i="7"/>
  <c r="F238" i="7"/>
  <c r="J238" i="7"/>
  <c r="F236" i="7"/>
  <c r="Y60" i="7" a="1"/>
  <c r="Y60" i="7" s="1"/>
  <c r="K235" i="7"/>
  <c r="H238" i="5"/>
  <c r="H237" i="8"/>
  <c r="M237" i="8"/>
  <c r="H236" i="8"/>
  <c r="H235" i="8"/>
  <c r="M238" i="8"/>
  <c r="M236" i="8"/>
  <c r="M235" i="8"/>
  <c r="M237" i="5"/>
  <c r="H233" i="6"/>
  <c r="M235" i="5"/>
  <c r="M231" i="6"/>
  <c r="H237" i="5"/>
  <c r="H235" i="5"/>
  <c r="M234" i="6"/>
  <c r="AD60" i="6" s="1" a="1"/>
  <c r="AD60" i="6" s="1"/>
  <c r="H236" i="5"/>
  <c r="H232" i="6"/>
  <c r="C232" i="6" s="1"/>
  <c r="M233" i="6"/>
  <c r="M238" i="5"/>
  <c r="M236" i="5"/>
  <c r="H231" i="6"/>
  <c r="L238" i="7"/>
  <c r="L237" i="7"/>
  <c r="L236" i="7"/>
  <c r="G238" i="7"/>
  <c r="G237" i="7"/>
  <c r="G236" i="7"/>
  <c r="G235" i="7"/>
  <c r="L235" i="7"/>
  <c r="Z60" i="7" a="1"/>
  <c r="Z60" i="7" s="1"/>
  <c r="D238" i="7"/>
  <c r="I235" i="7"/>
  <c r="D237" i="7"/>
  <c r="D235" i="7"/>
  <c r="I236" i="7"/>
  <c r="I238" i="7"/>
  <c r="D236" i="7"/>
  <c r="I237" i="7"/>
  <c r="W60" i="7" a="1"/>
  <c r="W60" i="7" s="1"/>
  <c r="C234" i="4" l="1"/>
  <c r="L235" i="4" s="1"/>
  <c r="C232" i="4"/>
  <c r="C238" i="10"/>
  <c r="M235" i="9"/>
  <c r="AB61" i="10" a="1"/>
  <c r="AB61" i="10" s="1"/>
  <c r="AD61" i="10" a="1"/>
  <c r="AD61" i="10" s="1"/>
  <c r="M238" i="9"/>
  <c r="H238" i="9"/>
  <c r="AD61" i="9" s="1" a="1"/>
  <c r="AD61" i="9" s="1"/>
  <c r="M237" i="9"/>
  <c r="H237" i="9"/>
  <c r="C237" i="9" s="1"/>
  <c r="K239" i="9" s="1"/>
  <c r="M236" i="9"/>
  <c r="H236" i="9"/>
  <c r="AB61" i="9" s="1" a="1"/>
  <c r="AB61" i="9" s="1"/>
  <c r="H235" i="9"/>
  <c r="G236" i="4"/>
  <c r="C233" i="4"/>
  <c r="K237" i="4" s="1"/>
  <c r="C235" i="10"/>
  <c r="I240" i="10" s="1"/>
  <c r="AC61" i="10" a="1"/>
  <c r="AC61" i="10" s="1"/>
  <c r="AB60" i="4" a="1"/>
  <c r="AB60" i="4" s="1"/>
  <c r="AA60" i="4" a="1"/>
  <c r="AA60" i="4" s="1"/>
  <c r="C231" i="4"/>
  <c r="I238" i="4" s="1"/>
  <c r="AA61" i="10" a="1"/>
  <c r="AA61" i="10" s="1"/>
  <c r="L236" i="4"/>
  <c r="Z60" i="4" a="1"/>
  <c r="Z60" i="4" s="1"/>
  <c r="G238" i="4"/>
  <c r="G235" i="4"/>
  <c r="L238" i="4"/>
  <c r="L237" i="4"/>
  <c r="G237" i="4"/>
  <c r="L242" i="10"/>
  <c r="L241" i="10"/>
  <c r="L240" i="10"/>
  <c r="L239" i="10"/>
  <c r="G242" i="10"/>
  <c r="G241" i="10"/>
  <c r="G240" i="10"/>
  <c r="G239" i="10"/>
  <c r="Z61" i="10" a="1"/>
  <c r="Z61" i="10" s="1"/>
  <c r="K242" i="10"/>
  <c r="K241" i="10"/>
  <c r="K240" i="10"/>
  <c r="K239" i="10"/>
  <c r="F241" i="10"/>
  <c r="F239" i="10"/>
  <c r="F240" i="10"/>
  <c r="F242" i="10"/>
  <c r="Y61" i="10" a="1"/>
  <c r="Y61" i="10" s="1"/>
  <c r="I242" i="10"/>
  <c r="I239" i="10"/>
  <c r="J242" i="10"/>
  <c r="J241" i="10"/>
  <c r="J240" i="10"/>
  <c r="E241" i="10"/>
  <c r="E239" i="10"/>
  <c r="E240" i="10"/>
  <c r="E242" i="10"/>
  <c r="J239" i="10"/>
  <c r="X61" i="10" a="1"/>
  <c r="X61" i="10" s="1"/>
  <c r="E237" i="4"/>
  <c r="E236" i="4"/>
  <c r="J236" i="4"/>
  <c r="J238" i="4"/>
  <c r="E238" i="4"/>
  <c r="J235" i="4"/>
  <c r="J237" i="4"/>
  <c r="E235" i="4"/>
  <c r="X60" i="4" a="1"/>
  <c r="X60" i="4" s="1"/>
  <c r="C236" i="5"/>
  <c r="X61" i="5" s="1" a="1"/>
  <c r="X61" i="5" s="1"/>
  <c r="AC61" i="9" a="1"/>
  <c r="AC61" i="9" s="1"/>
  <c r="C238" i="9"/>
  <c r="AD61" i="8" a="1"/>
  <c r="AD61" i="8" s="1"/>
  <c r="AD61" i="5" a="1"/>
  <c r="AD61" i="5" s="1"/>
  <c r="C236" i="8"/>
  <c r="AB61" i="8" a="1"/>
  <c r="AB61" i="8" s="1"/>
  <c r="C233" i="6"/>
  <c r="F238" i="6" s="1"/>
  <c r="C238" i="8"/>
  <c r="C235" i="8"/>
  <c r="AA61" i="8" a="1"/>
  <c r="AA61" i="8" s="1"/>
  <c r="AA61" i="5" a="1"/>
  <c r="AA61" i="5" s="1"/>
  <c r="M237" i="7"/>
  <c r="C237" i="8"/>
  <c r="AC61" i="8" a="1"/>
  <c r="AC61" i="8" s="1"/>
  <c r="AC61" i="5" a="1"/>
  <c r="AC61" i="5" s="1"/>
  <c r="C235" i="5"/>
  <c r="D242" i="5" s="1"/>
  <c r="C237" i="5"/>
  <c r="K240" i="5" s="1"/>
  <c r="C231" i="6"/>
  <c r="I236" i="6" s="1"/>
  <c r="AB60" i="6" a="1"/>
  <c r="AB60" i="6" s="1"/>
  <c r="C234" i="6"/>
  <c r="Z60" i="6" s="1" a="1"/>
  <c r="Z60" i="6" s="1"/>
  <c r="AC60" i="6" a="1"/>
  <c r="AC60" i="6" s="1"/>
  <c r="AB61" i="5" a="1"/>
  <c r="AB61" i="5" s="1"/>
  <c r="AA60" i="6" a="1"/>
  <c r="AA60" i="6" s="1"/>
  <c r="C238" i="5"/>
  <c r="G241" i="5" s="1"/>
  <c r="M238" i="7"/>
  <c r="M235" i="7"/>
  <c r="H238" i="7"/>
  <c r="H237" i="7"/>
  <c r="H236" i="7"/>
  <c r="M236" i="7"/>
  <c r="H235" i="7"/>
  <c r="J236" i="6"/>
  <c r="J237" i="6"/>
  <c r="E235" i="6"/>
  <c r="J238" i="6"/>
  <c r="E236" i="6"/>
  <c r="E237" i="6"/>
  <c r="E238" i="6"/>
  <c r="J235" i="6"/>
  <c r="X60" i="6" a="1"/>
  <c r="X60" i="6" s="1"/>
  <c r="AA61" i="9" l="1" a="1"/>
  <c r="AA61" i="9" s="1"/>
  <c r="C235" i="9"/>
  <c r="W61" i="9" s="1" a="1"/>
  <c r="W61" i="9" s="1"/>
  <c r="F235" i="4"/>
  <c r="C236" i="9"/>
  <c r="K236" i="4"/>
  <c r="F237" i="4"/>
  <c r="K235" i="4"/>
  <c r="I241" i="10"/>
  <c r="M241" i="10" s="1"/>
  <c r="K238" i="4"/>
  <c r="M238" i="4" s="1"/>
  <c r="F238" i="4"/>
  <c r="W61" i="10" a="1"/>
  <c r="W61" i="10" s="1"/>
  <c r="D235" i="4"/>
  <c r="H235" i="4" s="1"/>
  <c r="D236" i="4"/>
  <c r="Y60" i="4" a="1"/>
  <c r="Y60" i="4" s="1"/>
  <c r="F236" i="4"/>
  <c r="D242" i="10"/>
  <c r="H242" i="10" s="1"/>
  <c r="D240" i="10"/>
  <c r="H240" i="10" s="1"/>
  <c r="D239" i="10"/>
  <c r="H239" i="10" s="1"/>
  <c r="D241" i="10"/>
  <c r="H241" i="10" s="1"/>
  <c r="D238" i="4"/>
  <c r="D237" i="4"/>
  <c r="H237" i="4" s="1"/>
  <c r="W60" i="4" a="1"/>
  <c r="W60" i="4" s="1"/>
  <c r="I236" i="4"/>
  <c r="M236" i="4" s="1"/>
  <c r="I237" i="4"/>
  <c r="M237" i="4" s="1"/>
  <c r="I235" i="4"/>
  <c r="M240" i="10"/>
  <c r="M239" i="10"/>
  <c r="M242" i="10"/>
  <c r="J240" i="5"/>
  <c r="J239" i="5"/>
  <c r="E239" i="5"/>
  <c r="E241" i="5"/>
  <c r="D240" i="9"/>
  <c r="E240" i="5"/>
  <c r="D239" i="9"/>
  <c r="E242" i="5"/>
  <c r="I242" i="9"/>
  <c r="Y61" i="9" a="1"/>
  <c r="Y61" i="9" s="1"/>
  <c r="K240" i="9"/>
  <c r="F242" i="5"/>
  <c r="I241" i="9"/>
  <c r="J242" i="5"/>
  <c r="J241" i="5"/>
  <c r="I240" i="9"/>
  <c r="D236" i="6"/>
  <c r="F241" i="9"/>
  <c r="F242" i="9"/>
  <c r="I238" i="6"/>
  <c r="F240" i="9"/>
  <c r="D237" i="6"/>
  <c r="K235" i="6"/>
  <c r="F239" i="9"/>
  <c r="I242" i="5"/>
  <c r="K242" i="9"/>
  <c r="K241" i="9"/>
  <c r="I240" i="5"/>
  <c r="I239" i="9"/>
  <c r="I235" i="6"/>
  <c r="D242" i="9"/>
  <c r="D241" i="5"/>
  <c r="D241" i="9"/>
  <c r="Y60" i="6" a="1"/>
  <c r="Y60" i="6" s="1"/>
  <c r="K236" i="6"/>
  <c r="F240" i="5"/>
  <c r="F235" i="6"/>
  <c r="F239" i="5"/>
  <c r="F241" i="5"/>
  <c r="K242" i="5"/>
  <c r="W61" i="5" a="1"/>
  <c r="W61" i="5" s="1"/>
  <c r="K237" i="6"/>
  <c r="L238" i="6"/>
  <c r="D239" i="5"/>
  <c r="D240" i="5"/>
  <c r="Y61" i="5" a="1"/>
  <c r="Y61" i="5" s="1"/>
  <c r="K238" i="6"/>
  <c r="K241" i="5"/>
  <c r="K239" i="5"/>
  <c r="I241" i="5"/>
  <c r="W60" i="6" a="1"/>
  <c r="W60" i="6" s="1"/>
  <c r="F237" i="6"/>
  <c r="I239" i="5"/>
  <c r="D238" i="6"/>
  <c r="L242" i="9"/>
  <c r="G239" i="9"/>
  <c r="G240" i="9"/>
  <c r="G241" i="9"/>
  <c r="G242" i="9"/>
  <c r="L239" i="9"/>
  <c r="L240" i="9"/>
  <c r="L241" i="9"/>
  <c r="Z61" i="9" a="1"/>
  <c r="Z61" i="9" s="1"/>
  <c r="I237" i="6"/>
  <c r="L237" i="6"/>
  <c r="D235" i="6"/>
  <c r="G235" i="6"/>
  <c r="J241" i="9"/>
  <c r="J242" i="9"/>
  <c r="E239" i="9"/>
  <c r="E240" i="9"/>
  <c r="E241" i="9"/>
  <c r="E242" i="9"/>
  <c r="J239" i="9"/>
  <c r="J240" i="9"/>
  <c r="X61" i="9" a="1"/>
  <c r="X61" i="9" s="1"/>
  <c r="F236" i="6"/>
  <c r="AC61" i="7" a="1"/>
  <c r="AC61" i="7" s="1"/>
  <c r="F242" i="8"/>
  <c r="K240" i="8"/>
  <c r="K241" i="8"/>
  <c r="K242" i="8"/>
  <c r="F240" i="8"/>
  <c r="K239" i="8"/>
  <c r="F239" i="8"/>
  <c r="F241" i="8"/>
  <c r="Y61" i="8" a="1"/>
  <c r="Y61" i="8" s="1"/>
  <c r="L239" i="8"/>
  <c r="L241" i="8"/>
  <c r="L242" i="8"/>
  <c r="G239" i="8"/>
  <c r="G241" i="8"/>
  <c r="G240" i="8"/>
  <c r="G242" i="8"/>
  <c r="L240" i="8"/>
  <c r="Z61" i="8" a="1"/>
  <c r="Z61" i="8" s="1"/>
  <c r="D240" i="8"/>
  <c r="D241" i="8"/>
  <c r="D242" i="8"/>
  <c r="I239" i="8"/>
  <c r="I240" i="8"/>
  <c r="I241" i="8"/>
  <c r="D239" i="8"/>
  <c r="I242" i="8"/>
  <c r="W61" i="8" a="1"/>
  <c r="W61" i="8" s="1"/>
  <c r="E241" i="8"/>
  <c r="E242" i="8"/>
  <c r="J239" i="8"/>
  <c r="J240" i="8"/>
  <c r="J241" i="8"/>
  <c r="J242" i="8"/>
  <c r="E239" i="8"/>
  <c r="E240" i="8"/>
  <c r="X61" i="8" a="1"/>
  <c r="X61" i="8" s="1"/>
  <c r="G237" i="6"/>
  <c r="G238" i="6"/>
  <c r="G236" i="6"/>
  <c r="L236" i="6"/>
  <c r="L235" i="6"/>
  <c r="G242" i="5"/>
  <c r="G239" i="5"/>
  <c r="L240" i="5"/>
  <c r="L239" i="5"/>
  <c r="G240" i="5"/>
  <c r="L242" i="5"/>
  <c r="L241" i="5"/>
  <c r="Z61" i="5" a="1"/>
  <c r="Z61" i="5" s="1"/>
  <c r="C238" i="7"/>
  <c r="L242" i="7" s="1"/>
  <c r="C237" i="7"/>
  <c r="Y61" i="7" s="1" a="1"/>
  <c r="Y61" i="7" s="1"/>
  <c r="AD61" i="7" a="1"/>
  <c r="AD61" i="7" s="1"/>
  <c r="C236" i="7"/>
  <c r="AB61" i="7" a="1"/>
  <c r="AB61" i="7" s="1"/>
  <c r="C235" i="7"/>
  <c r="AA61" i="7" a="1"/>
  <c r="AA61" i="7" s="1"/>
  <c r="M235" i="4" l="1"/>
  <c r="H236" i="4"/>
  <c r="H238" i="4"/>
  <c r="AD61" i="4" s="1" a="1"/>
  <c r="AD61" i="4" s="1"/>
  <c r="AC61" i="4" a="1"/>
  <c r="AC61" i="4" s="1"/>
  <c r="C240" i="10"/>
  <c r="E243" i="10" s="1"/>
  <c r="AB61" i="4" a="1"/>
  <c r="AB61" i="4" s="1"/>
  <c r="M236" i="6"/>
  <c r="C236" i="4"/>
  <c r="J242" i="4" s="1"/>
  <c r="C237" i="4"/>
  <c r="K241" i="4" s="1"/>
  <c r="C238" i="4"/>
  <c r="Z61" i="4" s="1" a="1"/>
  <c r="Z61" i="4" s="1"/>
  <c r="H242" i="9"/>
  <c r="H239" i="9"/>
  <c r="C242" i="10"/>
  <c r="G243" i="10" s="1"/>
  <c r="AB62" i="10" a="1"/>
  <c r="AB62" i="10" s="1"/>
  <c r="H241" i="5"/>
  <c r="AA61" i="4" a="1"/>
  <c r="AA61" i="4" s="1"/>
  <c r="M239" i="5"/>
  <c r="J246" i="10"/>
  <c r="J245" i="10"/>
  <c r="J244" i="10"/>
  <c r="J243" i="10"/>
  <c r="E246" i="10"/>
  <c r="E245" i="10"/>
  <c r="C235" i="4"/>
  <c r="AD62" i="10" a="1"/>
  <c r="AD62" i="10" s="1"/>
  <c r="C241" i="10"/>
  <c r="AC62" i="10" a="1"/>
  <c r="AC62" i="10" s="1"/>
  <c r="C239" i="10"/>
  <c r="AA62" i="10" a="1"/>
  <c r="AA62" i="10" s="1"/>
  <c r="M239" i="9"/>
  <c r="M242" i="5"/>
  <c r="E241" i="4"/>
  <c r="H238" i="6"/>
  <c r="M242" i="9"/>
  <c r="X61" i="4" a="1"/>
  <c r="X61" i="4" s="1"/>
  <c r="M238" i="6"/>
  <c r="M240" i="5"/>
  <c r="M241" i="5"/>
  <c r="H242" i="5"/>
  <c r="M237" i="6"/>
  <c r="H240" i="5"/>
  <c r="J241" i="4"/>
  <c r="M235" i="6"/>
  <c r="H241" i="9"/>
  <c r="H240" i="9"/>
  <c r="H241" i="8"/>
  <c r="H239" i="5"/>
  <c r="M240" i="9"/>
  <c r="M241" i="9"/>
  <c r="H237" i="6"/>
  <c r="H235" i="6"/>
  <c r="H236" i="6"/>
  <c r="H242" i="8"/>
  <c r="M240" i="8"/>
  <c r="M241" i="8"/>
  <c r="M239" i="8"/>
  <c r="H240" i="8"/>
  <c r="M242" i="8"/>
  <c r="H239" i="8"/>
  <c r="L241" i="7"/>
  <c r="L239" i="7"/>
  <c r="G239" i="7"/>
  <c r="L240" i="7"/>
  <c r="F240" i="7"/>
  <c r="F239" i="7"/>
  <c r="K242" i="7"/>
  <c r="K239" i="7"/>
  <c r="K240" i="7"/>
  <c r="Z61" i="7" a="1"/>
  <c r="Z61" i="7" s="1"/>
  <c r="K241" i="7"/>
  <c r="G242" i="7"/>
  <c r="G240" i="7"/>
  <c r="G241" i="7"/>
  <c r="F241" i="7"/>
  <c r="F242" i="7"/>
  <c r="D241" i="7"/>
  <c r="D240" i="7"/>
  <c r="D239" i="7"/>
  <c r="D242" i="7"/>
  <c r="I239" i="7"/>
  <c r="I242" i="7"/>
  <c r="I241" i="7"/>
  <c r="I240" i="7"/>
  <c r="W61" i="7" a="1"/>
  <c r="W61" i="7" s="1"/>
  <c r="E241" i="7"/>
  <c r="E240" i="7"/>
  <c r="E239" i="7"/>
  <c r="E242" i="7"/>
  <c r="J241" i="7"/>
  <c r="J239" i="7"/>
  <c r="J242" i="7"/>
  <c r="J240" i="7"/>
  <c r="X61" i="7" a="1"/>
  <c r="X61" i="7" s="1"/>
  <c r="AB61" i="6" l="1" a="1"/>
  <c r="AB61" i="6" s="1"/>
  <c r="K239" i="4"/>
  <c r="AC61" i="6" a="1"/>
  <c r="AC61" i="6" s="1"/>
  <c r="G240" i="4"/>
  <c r="C242" i="9"/>
  <c r="E242" i="4"/>
  <c r="X62" i="10" a="1"/>
  <c r="X62" i="10" s="1"/>
  <c r="AD62" i="5" a="1"/>
  <c r="AD62" i="5" s="1"/>
  <c r="E239" i="4"/>
  <c r="E244" i="10"/>
  <c r="F242" i="4"/>
  <c r="L241" i="4"/>
  <c r="J240" i="4"/>
  <c r="F241" i="4"/>
  <c r="K240" i="4"/>
  <c r="E240" i="4"/>
  <c r="G241" i="4"/>
  <c r="G242" i="4"/>
  <c r="C239" i="9"/>
  <c r="D244" i="9" s="1"/>
  <c r="F239" i="4"/>
  <c r="L240" i="4"/>
  <c r="G239" i="4"/>
  <c r="L239" i="4"/>
  <c r="L242" i="4"/>
  <c r="F240" i="4"/>
  <c r="J239" i="4"/>
  <c r="L244" i="10"/>
  <c r="L245" i="10"/>
  <c r="K242" i="4"/>
  <c r="L246" i="10"/>
  <c r="Y61" i="4" a="1"/>
  <c r="Y61" i="4" s="1"/>
  <c r="G246" i="10"/>
  <c r="L243" i="10"/>
  <c r="G245" i="10"/>
  <c r="G244" i="10"/>
  <c r="Z62" i="10" a="1"/>
  <c r="Z62" i="10" s="1"/>
  <c r="AC62" i="5" a="1"/>
  <c r="AC62" i="5" s="1"/>
  <c r="AA62" i="5" a="1"/>
  <c r="AA62" i="5" s="1"/>
  <c r="C239" i="5"/>
  <c r="I243" i="5" s="1"/>
  <c r="I241" i="4"/>
  <c r="W61" i="4" a="1"/>
  <c r="W61" i="4" s="1"/>
  <c r="D241" i="4"/>
  <c r="D242" i="4"/>
  <c r="I240" i="4"/>
  <c r="D239" i="4"/>
  <c r="I239" i="4"/>
  <c r="D240" i="4"/>
  <c r="I242" i="4"/>
  <c r="K246" i="10"/>
  <c r="K245" i="10"/>
  <c r="K244" i="10"/>
  <c r="K243" i="10"/>
  <c r="F246" i="10"/>
  <c r="F245" i="10"/>
  <c r="F243" i="10"/>
  <c r="F244" i="10"/>
  <c r="Y62" i="10" a="1"/>
  <c r="Y62" i="10" s="1"/>
  <c r="I246" i="10"/>
  <c r="I245" i="10"/>
  <c r="I244" i="10"/>
  <c r="I243" i="10"/>
  <c r="D246" i="10"/>
  <c r="D243" i="10"/>
  <c r="D245" i="10"/>
  <c r="D244" i="10"/>
  <c r="W62" i="10" a="1"/>
  <c r="W62" i="10" s="1"/>
  <c r="C242" i="5"/>
  <c r="L243" i="5" s="1"/>
  <c r="AA62" i="9" a="1"/>
  <c r="AA62" i="9" s="1"/>
  <c r="C241" i="9"/>
  <c r="F244" i="9" s="1"/>
  <c r="C240" i="5"/>
  <c r="J243" i="5" s="1"/>
  <c r="AD61" i="6" a="1"/>
  <c r="AD61" i="6" s="1"/>
  <c r="C241" i="5"/>
  <c r="K243" i="5" s="1"/>
  <c r="C238" i="6"/>
  <c r="L242" i="6" s="1"/>
  <c r="AD62" i="9" a="1"/>
  <c r="AD62" i="9" s="1"/>
  <c r="AB62" i="5" a="1"/>
  <c r="AB62" i="5" s="1"/>
  <c r="AC62" i="8" a="1"/>
  <c r="AC62" i="8" s="1"/>
  <c r="C235" i="6"/>
  <c r="I240" i="6" s="1"/>
  <c r="C236" i="6"/>
  <c r="J239" i="6" s="1"/>
  <c r="AC62" i="9" a="1"/>
  <c r="AC62" i="9" s="1"/>
  <c r="C241" i="8"/>
  <c r="K245" i="8" s="1"/>
  <c r="AB62" i="9" a="1"/>
  <c r="AB62" i="9" s="1"/>
  <c r="C240" i="9"/>
  <c r="J243" i="9" s="1"/>
  <c r="AA61" i="6" a="1"/>
  <c r="AA61" i="6" s="1"/>
  <c r="C237" i="6"/>
  <c r="K239" i="6" s="1"/>
  <c r="C242" i="8"/>
  <c r="L245" i="8" s="1"/>
  <c r="G245" i="9"/>
  <c r="G246" i="9"/>
  <c r="L243" i="9"/>
  <c r="L244" i="9"/>
  <c r="L245" i="9"/>
  <c r="G243" i="9"/>
  <c r="L246" i="9"/>
  <c r="G244" i="9"/>
  <c r="Z62" i="9" a="1"/>
  <c r="Z62" i="9" s="1"/>
  <c r="I246" i="9"/>
  <c r="I244" i="9"/>
  <c r="I245" i="9"/>
  <c r="D243" i="9"/>
  <c r="AD62" i="8" a="1"/>
  <c r="AD62" i="8" s="1"/>
  <c r="C239" i="8"/>
  <c r="AA62" i="8" a="1"/>
  <c r="AA62" i="8" s="1"/>
  <c r="C240" i="8"/>
  <c r="AB62" i="8" a="1"/>
  <c r="AB62" i="8" s="1"/>
  <c r="H240" i="7"/>
  <c r="H241" i="7"/>
  <c r="M241" i="7"/>
  <c r="M242" i="7"/>
  <c r="M239" i="7"/>
  <c r="H242" i="7"/>
  <c r="H239" i="7"/>
  <c r="M240" i="7"/>
  <c r="D246" i="5"/>
  <c r="D243" i="5"/>
  <c r="W62" i="5" a="1"/>
  <c r="W62" i="5" s="1"/>
  <c r="M240" i="4" l="1"/>
  <c r="H241" i="4"/>
  <c r="H242" i="4"/>
  <c r="M241" i="4"/>
  <c r="W62" i="9" a="1"/>
  <c r="W62" i="9" s="1"/>
  <c r="I243" i="9"/>
  <c r="D246" i="9"/>
  <c r="D245" i="9"/>
  <c r="M239" i="4"/>
  <c r="H239" i="4"/>
  <c r="C239" i="4" s="1"/>
  <c r="D245" i="5"/>
  <c r="D244" i="5"/>
  <c r="I246" i="5"/>
  <c r="M242" i="4"/>
  <c r="H240" i="4"/>
  <c r="AB62" i="4" s="1" a="1"/>
  <c r="AB62" i="4" s="1"/>
  <c r="C241" i="4"/>
  <c r="F245" i="4" s="1"/>
  <c r="I245" i="5"/>
  <c r="I244" i="5"/>
  <c r="H245" i="10"/>
  <c r="M244" i="10"/>
  <c r="G243" i="5"/>
  <c r="H246" i="10"/>
  <c r="M243" i="10"/>
  <c r="H244" i="10"/>
  <c r="M245" i="10"/>
  <c r="M246" i="10"/>
  <c r="G244" i="5"/>
  <c r="C242" i="4"/>
  <c r="G243" i="4" s="1"/>
  <c r="Z62" i="5" a="1"/>
  <c r="Z62" i="5" s="1"/>
  <c r="G246" i="5"/>
  <c r="G245" i="5"/>
  <c r="L244" i="5"/>
  <c r="K244" i="9"/>
  <c r="L246" i="5"/>
  <c r="AC62" i="4" a="1"/>
  <c r="AC62" i="4" s="1"/>
  <c r="K243" i="9"/>
  <c r="H243" i="10"/>
  <c r="L245" i="5"/>
  <c r="F246" i="9"/>
  <c r="F243" i="9"/>
  <c r="K245" i="9"/>
  <c r="F245" i="9"/>
  <c r="Y62" i="9" a="1"/>
  <c r="Y62" i="9" s="1"/>
  <c r="K246" i="9"/>
  <c r="X62" i="5" a="1"/>
  <c r="X62" i="5" s="1"/>
  <c r="E244" i="5"/>
  <c r="E246" i="5"/>
  <c r="E245" i="5"/>
  <c r="J245" i="5"/>
  <c r="Y62" i="5" a="1"/>
  <c r="Y62" i="5" s="1"/>
  <c r="F245" i="5"/>
  <c r="J244" i="5"/>
  <c r="F246" i="5"/>
  <c r="K241" i="6"/>
  <c r="F242" i="6"/>
  <c r="F240" i="6"/>
  <c r="F241" i="6"/>
  <c r="K242" i="6"/>
  <c r="F243" i="5"/>
  <c r="K246" i="5"/>
  <c r="E243" i="5"/>
  <c r="F244" i="5"/>
  <c r="K245" i="5"/>
  <c r="J246" i="5"/>
  <c r="K244" i="5"/>
  <c r="L239" i="6"/>
  <c r="Z61" i="6" a="1"/>
  <c r="Z61" i="6" s="1"/>
  <c r="G240" i="6"/>
  <c r="G239" i="6"/>
  <c r="L241" i="6"/>
  <c r="L240" i="6"/>
  <c r="G242" i="6"/>
  <c r="G241" i="6"/>
  <c r="Y61" i="6" a="1"/>
  <c r="Y61" i="6" s="1"/>
  <c r="I242" i="6"/>
  <c r="D240" i="6"/>
  <c r="D242" i="6"/>
  <c r="E242" i="6"/>
  <c r="W61" i="6" a="1"/>
  <c r="W61" i="6" s="1"/>
  <c r="I239" i="6"/>
  <c r="E240" i="6"/>
  <c r="I241" i="6"/>
  <c r="E241" i="6"/>
  <c r="Y62" i="8" a="1"/>
  <c r="Y62" i="8" s="1"/>
  <c r="F245" i="8"/>
  <c r="K243" i="8"/>
  <c r="F244" i="8"/>
  <c r="J242" i="6"/>
  <c r="X61" i="6" a="1"/>
  <c r="X61" i="6" s="1"/>
  <c r="K246" i="8"/>
  <c r="J241" i="6"/>
  <c r="K244" i="8"/>
  <c r="F246" i="8"/>
  <c r="E239" i="6"/>
  <c r="J240" i="6"/>
  <c r="D241" i="6"/>
  <c r="D239" i="6"/>
  <c r="F243" i="8"/>
  <c r="E245" i="9"/>
  <c r="E244" i="9"/>
  <c r="H244" i="9" s="1"/>
  <c r="F239" i="6"/>
  <c r="K240" i="6"/>
  <c r="X62" i="9" a="1"/>
  <c r="X62" i="9" s="1"/>
  <c r="E246" i="9"/>
  <c r="J246" i="9"/>
  <c r="E243" i="9"/>
  <c r="J245" i="9"/>
  <c r="J244" i="9"/>
  <c r="Z62" i="8" a="1"/>
  <c r="Z62" i="8" s="1"/>
  <c r="L244" i="8"/>
  <c r="L243" i="8"/>
  <c r="G246" i="8"/>
  <c r="G245" i="8"/>
  <c r="G244" i="8"/>
  <c r="L246" i="8"/>
  <c r="G243" i="8"/>
  <c r="I244" i="8"/>
  <c r="I245" i="8"/>
  <c r="D243" i="8"/>
  <c r="I246" i="8"/>
  <c r="D244" i="8"/>
  <c r="D245" i="8"/>
  <c r="I243" i="8"/>
  <c r="D246" i="8"/>
  <c r="W62" i="8" a="1"/>
  <c r="W62" i="8" s="1"/>
  <c r="J244" i="8"/>
  <c r="J245" i="8"/>
  <c r="E243" i="8"/>
  <c r="J246" i="8"/>
  <c r="E245" i="8"/>
  <c r="E246" i="8"/>
  <c r="J243" i="8"/>
  <c r="E244" i="8"/>
  <c r="X62" i="8" a="1"/>
  <c r="X62" i="8" s="1"/>
  <c r="AC62" i="7" a="1"/>
  <c r="AC62" i="7" s="1"/>
  <c r="C240" i="7"/>
  <c r="E245" i="7" s="1"/>
  <c r="C241" i="7"/>
  <c r="K245" i="7" s="1"/>
  <c r="C242" i="7"/>
  <c r="G246" i="7" s="1"/>
  <c r="C239" i="7"/>
  <c r="I246" i="7" s="1"/>
  <c r="AA62" i="7" a="1"/>
  <c r="AA62" i="7" s="1"/>
  <c r="AD62" i="7" a="1"/>
  <c r="AD62" i="7" s="1"/>
  <c r="AB62" i="7" a="1"/>
  <c r="AB62" i="7" s="1"/>
  <c r="M243" i="5"/>
  <c r="W62" i="4" l="1" a="1"/>
  <c r="W62" i="4" s="1"/>
  <c r="D246" i="4"/>
  <c r="D244" i="4"/>
  <c r="I245" i="4"/>
  <c r="AA62" i="4" a="1"/>
  <c r="AA62" i="4" s="1"/>
  <c r="AD62" i="4" a="1"/>
  <c r="AD62" i="4" s="1"/>
  <c r="M243" i="9"/>
  <c r="K244" i="4"/>
  <c r="K245" i="4"/>
  <c r="F244" i="4"/>
  <c r="C240" i="4"/>
  <c r="E245" i="4" s="1"/>
  <c r="D245" i="4"/>
  <c r="Y62" i="4" a="1"/>
  <c r="Y62" i="4" s="1"/>
  <c r="C244" i="10"/>
  <c r="J247" i="10" s="1"/>
  <c r="K246" i="4"/>
  <c r="M246" i="9"/>
  <c r="F243" i="4"/>
  <c r="K243" i="4"/>
  <c r="F246" i="4"/>
  <c r="C246" i="10"/>
  <c r="L247" i="10" s="1"/>
  <c r="AC63" i="10" a="1"/>
  <c r="AC63" i="10" s="1"/>
  <c r="AD63" i="10" a="1"/>
  <c r="AD63" i="10" s="1"/>
  <c r="X62" i="4" a="1"/>
  <c r="X62" i="4" s="1"/>
  <c r="J245" i="4"/>
  <c r="AB63" i="10" a="1"/>
  <c r="AB63" i="10" s="1"/>
  <c r="G244" i="4"/>
  <c r="Z62" i="4" a="1"/>
  <c r="Z62" i="4" s="1"/>
  <c r="L245" i="4"/>
  <c r="L246" i="4"/>
  <c r="I246" i="4"/>
  <c r="I243" i="4"/>
  <c r="I244" i="4"/>
  <c r="D243" i="4"/>
  <c r="H246" i="9"/>
  <c r="C245" i="10"/>
  <c r="F250" i="10" s="1"/>
  <c r="M244" i="9"/>
  <c r="C244" i="9" s="1"/>
  <c r="M245" i="9"/>
  <c r="H243" i="9"/>
  <c r="L244" i="4"/>
  <c r="L243" i="4"/>
  <c r="G245" i="4"/>
  <c r="G246" i="4"/>
  <c r="H244" i="5"/>
  <c r="L250" i="10"/>
  <c r="J248" i="10"/>
  <c r="J249" i="10"/>
  <c r="J250" i="10"/>
  <c r="E248" i="10"/>
  <c r="E247" i="10"/>
  <c r="E250" i="10"/>
  <c r="E249" i="10"/>
  <c r="X63" i="10" a="1"/>
  <c r="X63" i="10" s="1"/>
  <c r="H245" i="9"/>
  <c r="M244" i="5"/>
  <c r="C243" i="10"/>
  <c r="AA63" i="10" a="1"/>
  <c r="AA63" i="10" s="1"/>
  <c r="H246" i="5"/>
  <c r="M245" i="5"/>
  <c r="H245" i="5"/>
  <c r="M246" i="5"/>
  <c r="H243" i="5"/>
  <c r="AA63" i="5" s="1" a="1"/>
  <c r="AA63" i="5" s="1"/>
  <c r="H241" i="6"/>
  <c r="M239" i="6"/>
  <c r="H242" i="6"/>
  <c r="M242" i="6"/>
  <c r="H240" i="6"/>
  <c r="H239" i="6"/>
  <c r="M240" i="6"/>
  <c r="M241" i="6"/>
  <c r="M246" i="8"/>
  <c r="H245" i="8"/>
  <c r="K243" i="7"/>
  <c r="F245" i="7"/>
  <c r="E244" i="7"/>
  <c r="F246" i="7"/>
  <c r="G245" i="7"/>
  <c r="E243" i="7"/>
  <c r="J246" i="7"/>
  <c r="M243" i="8"/>
  <c r="H246" i="8"/>
  <c r="F243" i="7"/>
  <c r="H244" i="8"/>
  <c r="X62" i="7" a="1"/>
  <c r="X62" i="7" s="1"/>
  <c r="J245" i="7"/>
  <c r="H243" i="8"/>
  <c r="K244" i="7"/>
  <c r="E246" i="7"/>
  <c r="M245" i="8"/>
  <c r="F244" i="7"/>
  <c r="Y62" i="7" a="1"/>
  <c r="Y62" i="7" s="1"/>
  <c r="J243" i="7"/>
  <c r="J244" i="7"/>
  <c r="K246" i="7"/>
  <c r="M244" i="8"/>
  <c r="G244" i="7"/>
  <c r="G243" i="7"/>
  <c r="W62" i="7" a="1"/>
  <c r="W62" i="7" s="1"/>
  <c r="I244" i="7"/>
  <c r="Z62" i="7" a="1"/>
  <c r="Z62" i="7" s="1"/>
  <c r="L246" i="7"/>
  <c r="L245" i="7"/>
  <c r="L244" i="7"/>
  <c r="I243" i="7"/>
  <c r="D246" i="7"/>
  <c r="D245" i="7"/>
  <c r="I245" i="7"/>
  <c r="L243" i="7"/>
  <c r="D244" i="7"/>
  <c r="D243" i="7"/>
  <c r="K248" i="10" l="1"/>
  <c r="E246" i="4"/>
  <c r="K247" i="10"/>
  <c r="E243" i="4"/>
  <c r="AB63" i="9" a="1"/>
  <c r="AB63" i="9" s="1"/>
  <c r="G250" i="10"/>
  <c r="G249" i="10"/>
  <c r="Z63" i="10" a="1"/>
  <c r="Z63" i="10" s="1"/>
  <c r="G247" i="10"/>
  <c r="C243" i="9"/>
  <c r="D249" i="9" s="1"/>
  <c r="G248" i="10"/>
  <c r="J246" i="4"/>
  <c r="M246" i="4" s="1"/>
  <c r="C246" i="4" s="1"/>
  <c r="G249" i="4" s="1"/>
  <c r="L249" i="10"/>
  <c r="J243" i="4"/>
  <c r="M243" i="4" s="1"/>
  <c r="E244" i="4"/>
  <c r="H244" i="4" s="1"/>
  <c r="J244" i="4"/>
  <c r="M244" i="4" s="1"/>
  <c r="AA63" i="9" a="1"/>
  <c r="AA63" i="9" s="1"/>
  <c r="H243" i="4"/>
  <c r="H245" i="4"/>
  <c r="M245" i="4"/>
  <c r="AC63" i="4" s="1" a="1"/>
  <c r="AC63" i="4" s="1"/>
  <c r="L248" i="10"/>
  <c r="AD63" i="9" a="1"/>
  <c r="AD63" i="9" s="1"/>
  <c r="C245" i="9"/>
  <c r="K247" i="9" s="1"/>
  <c r="H246" i="4"/>
  <c r="F249" i="10"/>
  <c r="F247" i="10"/>
  <c r="F248" i="10"/>
  <c r="K250" i="10"/>
  <c r="C246" i="9"/>
  <c r="G247" i="9" s="1"/>
  <c r="C242" i="6"/>
  <c r="G244" i="6" s="1"/>
  <c r="K249" i="10"/>
  <c r="Y63" i="10" a="1"/>
  <c r="Y63" i="10" s="1"/>
  <c r="AB63" i="5" a="1"/>
  <c r="AB63" i="5" s="1"/>
  <c r="AD62" i="6" a="1"/>
  <c r="AD62" i="6" s="1"/>
  <c r="AD63" i="5" a="1"/>
  <c r="AD63" i="5" s="1"/>
  <c r="C246" i="5"/>
  <c r="G249" i="5" s="1"/>
  <c r="C244" i="5"/>
  <c r="E249" i="5" s="1"/>
  <c r="AC63" i="9" a="1"/>
  <c r="AC63" i="9" s="1"/>
  <c r="C245" i="5"/>
  <c r="F250" i="5" s="1"/>
  <c r="I247" i="10"/>
  <c r="M247" i="10" s="1"/>
  <c r="I248" i="10"/>
  <c r="I249" i="10"/>
  <c r="I250" i="10"/>
  <c r="D250" i="10"/>
  <c r="H250" i="10" s="1"/>
  <c r="D249" i="10"/>
  <c r="D248" i="10"/>
  <c r="D247" i="10"/>
  <c r="W63" i="10" a="1"/>
  <c r="W63" i="10" s="1"/>
  <c r="C243" i="5"/>
  <c r="I249" i="5" s="1"/>
  <c r="AC63" i="5" a="1"/>
  <c r="AC63" i="5" s="1"/>
  <c r="C241" i="6"/>
  <c r="K246" i="6" s="1"/>
  <c r="AB62" i="6" a="1"/>
  <c r="AB62" i="6" s="1"/>
  <c r="AA62" i="6" a="1"/>
  <c r="AA62" i="6" s="1"/>
  <c r="C240" i="6"/>
  <c r="X62" i="6" s="1" a="1"/>
  <c r="X62" i="6" s="1"/>
  <c r="AC62" i="6" a="1"/>
  <c r="AC62" i="6" s="1"/>
  <c r="C239" i="6"/>
  <c r="I245" i="6" s="1"/>
  <c r="AC63" i="8" a="1"/>
  <c r="AC63" i="8" s="1"/>
  <c r="C245" i="8"/>
  <c r="F249" i="8" s="1"/>
  <c r="AD63" i="8" a="1"/>
  <c r="AD63" i="8" s="1"/>
  <c r="H245" i="7"/>
  <c r="J247" i="9"/>
  <c r="E250" i="9"/>
  <c r="J248" i="9"/>
  <c r="J249" i="9"/>
  <c r="E247" i="9"/>
  <c r="E248" i="9"/>
  <c r="J250" i="9"/>
  <c r="E249" i="9"/>
  <c r="X63" i="9" a="1"/>
  <c r="X63" i="9" s="1"/>
  <c r="D250" i="9"/>
  <c r="C246" i="8"/>
  <c r="G250" i="8" s="1"/>
  <c r="M246" i="7"/>
  <c r="H244" i="7"/>
  <c r="C243" i="8"/>
  <c r="AA63" i="8" a="1"/>
  <c r="AA63" i="8" s="1"/>
  <c r="C244" i="8"/>
  <c r="AB63" i="8" a="1"/>
  <c r="AB63" i="8" s="1"/>
  <c r="M245" i="7"/>
  <c r="H246" i="7"/>
  <c r="H243" i="7"/>
  <c r="M243" i="7"/>
  <c r="M244" i="7"/>
  <c r="C243" i="4" l="1"/>
  <c r="I248" i="9"/>
  <c r="F248" i="9"/>
  <c r="I250" i="9"/>
  <c r="M248" i="10"/>
  <c r="E248" i="5"/>
  <c r="E247" i="5"/>
  <c r="W63" i="9" a="1"/>
  <c r="W63" i="9" s="1"/>
  <c r="D248" i="9"/>
  <c r="D247" i="9"/>
  <c r="I249" i="9"/>
  <c r="I247" i="9"/>
  <c r="M247" i="9" s="1"/>
  <c r="Y63" i="9" a="1"/>
  <c r="Y63" i="9" s="1"/>
  <c r="C245" i="4"/>
  <c r="K250" i="4" s="1"/>
  <c r="F249" i="9"/>
  <c r="X63" i="5" a="1"/>
  <c r="X63" i="5" s="1"/>
  <c r="K250" i="9"/>
  <c r="AD63" i="4" a="1"/>
  <c r="AD63" i="4" s="1"/>
  <c r="H247" i="10"/>
  <c r="C247" i="10" s="1"/>
  <c r="G247" i="5"/>
  <c r="L248" i="5"/>
  <c r="F247" i="9"/>
  <c r="H247" i="9" s="1"/>
  <c r="K249" i="9"/>
  <c r="M249" i="9" s="1"/>
  <c r="L250" i="5"/>
  <c r="L247" i="5"/>
  <c r="K248" i="9"/>
  <c r="AB63" i="4" a="1"/>
  <c r="AB63" i="4" s="1"/>
  <c r="G248" i="5"/>
  <c r="L249" i="5"/>
  <c r="W63" i="4" a="1"/>
  <c r="W63" i="4" s="1"/>
  <c r="D247" i="4"/>
  <c r="AA63" i="4" a="1"/>
  <c r="AA63" i="4" s="1"/>
  <c r="J249" i="5"/>
  <c r="Y63" i="5" a="1"/>
  <c r="Y63" i="5" s="1"/>
  <c r="J248" i="5"/>
  <c r="F249" i="5"/>
  <c r="Z63" i="5" a="1"/>
  <c r="Z63" i="5" s="1"/>
  <c r="F250" i="9"/>
  <c r="M249" i="10"/>
  <c r="J250" i="5"/>
  <c r="F248" i="5"/>
  <c r="G250" i="5"/>
  <c r="C244" i="4"/>
  <c r="J249" i="4" s="1"/>
  <c r="F247" i="5"/>
  <c r="G245" i="6"/>
  <c r="K249" i="5"/>
  <c r="K247" i="5"/>
  <c r="K248" i="5"/>
  <c r="H249" i="10"/>
  <c r="K250" i="5"/>
  <c r="I250" i="4"/>
  <c r="G243" i="6"/>
  <c r="Z62" i="6" a="1"/>
  <c r="Z62" i="6" s="1"/>
  <c r="J247" i="5"/>
  <c r="L244" i="6"/>
  <c r="L249" i="9"/>
  <c r="E250" i="5"/>
  <c r="L243" i="6"/>
  <c r="D249" i="4"/>
  <c r="L248" i="9"/>
  <c r="M250" i="10"/>
  <c r="C250" i="10" s="1"/>
  <c r="L246" i="6"/>
  <c r="L245" i="6"/>
  <c r="G246" i="6"/>
  <c r="G250" i="9"/>
  <c r="J245" i="6"/>
  <c r="Z63" i="9" a="1"/>
  <c r="Z63" i="9" s="1"/>
  <c r="L247" i="9"/>
  <c r="F246" i="6"/>
  <c r="G249" i="9"/>
  <c r="L250" i="9"/>
  <c r="M250" i="9" s="1"/>
  <c r="G248" i="9"/>
  <c r="H248" i="9" s="1"/>
  <c r="H248" i="10"/>
  <c r="F244" i="6"/>
  <c r="Y62" i="6" a="1"/>
  <c r="Y62" i="6" s="1"/>
  <c r="J243" i="6"/>
  <c r="W62" i="6" a="1"/>
  <c r="W62" i="6" s="1"/>
  <c r="D243" i="6"/>
  <c r="I246" i="6"/>
  <c r="D246" i="6"/>
  <c r="E244" i="6"/>
  <c r="E243" i="6"/>
  <c r="D244" i="6"/>
  <c r="D245" i="6"/>
  <c r="I243" i="6"/>
  <c r="J244" i="6"/>
  <c r="I244" i="6"/>
  <c r="J246" i="6"/>
  <c r="E246" i="6"/>
  <c r="E245" i="6"/>
  <c r="G250" i="4"/>
  <c r="D250" i="5"/>
  <c r="D249" i="5"/>
  <c r="I248" i="5"/>
  <c r="I247" i="4"/>
  <c r="I250" i="5"/>
  <c r="W63" i="5" a="1"/>
  <c r="W63" i="5" s="1"/>
  <c r="D247" i="5"/>
  <c r="F243" i="6"/>
  <c r="AA64" i="10" a="1"/>
  <c r="AA64" i="10" s="1"/>
  <c r="K244" i="6"/>
  <c r="K243" i="6"/>
  <c r="I249" i="4"/>
  <c r="I247" i="5"/>
  <c r="K245" i="6"/>
  <c r="L248" i="4"/>
  <c r="D248" i="5"/>
  <c r="F245" i="6"/>
  <c r="Z63" i="4" a="1"/>
  <c r="Z63" i="4" s="1"/>
  <c r="G248" i="4"/>
  <c r="L247" i="4"/>
  <c r="D250" i="4"/>
  <c r="G247" i="4"/>
  <c r="D248" i="4"/>
  <c r="L250" i="4"/>
  <c r="L249" i="4"/>
  <c r="K250" i="8"/>
  <c r="X63" i="4" a="1"/>
  <c r="X63" i="4" s="1"/>
  <c r="J247" i="4"/>
  <c r="I248" i="4"/>
  <c r="E247" i="4"/>
  <c r="K249" i="8"/>
  <c r="Y63" i="4" a="1"/>
  <c r="Y63" i="4" s="1"/>
  <c r="F250" i="4"/>
  <c r="F248" i="4"/>
  <c r="Y63" i="8" a="1"/>
  <c r="Y63" i="8" s="1"/>
  <c r="F247" i="8"/>
  <c r="F248" i="8"/>
  <c r="F247" i="4"/>
  <c r="K247" i="4"/>
  <c r="K247" i="8"/>
  <c r="F250" i="8"/>
  <c r="K248" i="8"/>
  <c r="Z63" i="8" a="1"/>
  <c r="Z63" i="8" s="1"/>
  <c r="L250" i="8"/>
  <c r="G248" i="8"/>
  <c r="G247" i="8"/>
  <c r="L249" i="8"/>
  <c r="L248" i="8"/>
  <c r="L247" i="8"/>
  <c r="G249" i="8"/>
  <c r="C245" i="7"/>
  <c r="K247" i="7" s="1"/>
  <c r="C246" i="7"/>
  <c r="L249" i="7" s="1"/>
  <c r="AD63" i="7" a="1"/>
  <c r="AD63" i="7" s="1"/>
  <c r="C244" i="7"/>
  <c r="J247" i="7" s="1"/>
  <c r="C243" i="7"/>
  <c r="I248" i="7" s="1"/>
  <c r="AC63" i="7" a="1"/>
  <c r="AC63" i="7" s="1"/>
  <c r="AB63" i="7" a="1"/>
  <c r="AB63" i="7" s="1"/>
  <c r="J250" i="8"/>
  <c r="E248" i="8"/>
  <c r="E249" i="8"/>
  <c r="E250" i="8"/>
  <c r="J247" i="8"/>
  <c r="J248" i="8"/>
  <c r="J249" i="8"/>
  <c r="E247" i="8"/>
  <c r="X63" i="8" a="1"/>
  <c r="X63" i="8" s="1"/>
  <c r="I250" i="8"/>
  <c r="D248" i="8"/>
  <c r="D249" i="8"/>
  <c r="D250" i="8"/>
  <c r="I247" i="8"/>
  <c r="I249" i="8"/>
  <c r="I248" i="8"/>
  <c r="D247" i="8"/>
  <c r="W63" i="8" a="1"/>
  <c r="W63" i="8" s="1"/>
  <c r="AA63" i="7" a="1"/>
  <c r="AA63" i="7" s="1"/>
  <c r="E248" i="4" l="1"/>
  <c r="C248" i="10"/>
  <c r="H249" i="9"/>
  <c r="K248" i="4"/>
  <c r="K249" i="4"/>
  <c r="F249" i="4"/>
  <c r="H250" i="9"/>
  <c r="M249" i="5"/>
  <c r="J250" i="4"/>
  <c r="E249" i="4"/>
  <c r="H247" i="5"/>
  <c r="J248" i="4"/>
  <c r="M248" i="4" s="1"/>
  <c r="E250" i="4"/>
  <c r="M248" i="9"/>
  <c r="C248" i="9" s="1"/>
  <c r="J253" i="9" s="1"/>
  <c r="M244" i="6"/>
  <c r="H249" i="5"/>
  <c r="H250" i="5"/>
  <c r="H248" i="5"/>
  <c r="AC64" i="10" a="1"/>
  <c r="AC64" i="10" s="1"/>
  <c r="M250" i="5"/>
  <c r="C250" i="5" s="1"/>
  <c r="G252" i="5" s="1"/>
  <c r="C249" i="10"/>
  <c r="F252" i="10" s="1"/>
  <c r="M247" i="5"/>
  <c r="H247" i="4"/>
  <c r="AD64" i="10" a="1"/>
  <c r="AD64" i="10" s="1"/>
  <c r="M248" i="5"/>
  <c r="M245" i="6"/>
  <c r="H246" i="6"/>
  <c r="AB64" i="10" a="1"/>
  <c r="AB64" i="10" s="1"/>
  <c r="M246" i="6"/>
  <c r="C246" i="6" s="1"/>
  <c r="L247" i="6" s="1"/>
  <c r="M243" i="6"/>
  <c r="H244" i="6"/>
  <c r="C244" i="6" s="1"/>
  <c r="E250" i="6" s="1"/>
  <c r="H243" i="6"/>
  <c r="M247" i="4"/>
  <c r="H245" i="6"/>
  <c r="M250" i="4"/>
  <c r="L251" i="10"/>
  <c r="L252" i="10"/>
  <c r="L253" i="10"/>
  <c r="L254" i="10"/>
  <c r="G251" i="10"/>
  <c r="G252" i="10"/>
  <c r="G253" i="10"/>
  <c r="G254" i="10"/>
  <c r="Z64" i="10" a="1"/>
  <c r="Z64" i="10" s="1"/>
  <c r="F254" i="10"/>
  <c r="K251" i="10"/>
  <c r="K252" i="10"/>
  <c r="K253" i="10"/>
  <c r="H250" i="4"/>
  <c r="E253" i="10"/>
  <c r="E254" i="10"/>
  <c r="J251" i="10"/>
  <c r="J252" i="10"/>
  <c r="J253" i="10"/>
  <c r="J254" i="10"/>
  <c r="E251" i="10"/>
  <c r="E252" i="10"/>
  <c r="X64" i="10" a="1"/>
  <c r="X64" i="10" s="1"/>
  <c r="M249" i="4"/>
  <c r="D252" i="10"/>
  <c r="D253" i="10"/>
  <c r="D254" i="10"/>
  <c r="I251" i="10"/>
  <c r="I252" i="10"/>
  <c r="I253" i="10"/>
  <c r="I254" i="10"/>
  <c r="D251" i="10"/>
  <c r="W64" i="10" a="1"/>
  <c r="W64" i="10" s="1"/>
  <c r="H249" i="4"/>
  <c r="H248" i="4"/>
  <c r="M250" i="8"/>
  <c r="AC64" i="9" a="1"/>
  <c r="AC64" i="9" s="1"/>
  <c r="K248" i="7"/>
  <c r="C249" i="9"/>
  <c r="F253" i="9" s="1"/>
  <c r="K249" i="7"/>
  <c r="F247" i="7"/>
  <c r="K250" i="7"/>
  <c r="C247" i="9"/>
  <c r="D253" i="9" s="1"/>
  <c r="Y63" i="7" a="1"/>
  <c r="Y63" i="7" s="1"/>
  <c r="F248" i="7"/>
  <c r="F249" i="7"/>
  <c r="F250" i="7"/>
  <c r="L248" i="7"/>
  <c r="E249" i="7"/>
  <c r="E248" i="7"/>
  <c r="E250" i="7"/>
  <c r="E247" i="7"/>
  <c r="J250" i="7"/>
  <c r="J249" i="7"/>
  <c r="J248" i="7"/>
  <c r="X63" i="7" a="1"/>
  <c r="X63" i="7" s="1"/>
  <c r="Z63" i="7" a="1"/>
  <c r="Z63" i="7" s="1"/>
  <c r="G249" i="7"/>
  <c r="C250" i="9"/>
  <c r="AD64" i="9" a="1"/>
  <c r="AD64" i="9" s="1"/>
  <c r="L247" i="7"/>
  <c r="G247" i="7"/>
  <c r="G250" i="7"/>
  <c r="G248" i="7"/>
  <c r="L250" i="7"/>
  <c r="AA64" i="9" a="1"/>
  <c r="AA64" i="9" s="1"/>
  <c r="H248" i="8"/>
  <c r="H247" i="8"/>
  <c r="W63" i="7" a="1"/>
  <c r="W63" i="7" s="1"/>
  <c r="D247" i="7"/>
  <c r="I247" i="7"/>
  <c r="D250" i="7"/>
  <c r="D249" i="7"/>
  <c r="D248" i="7"/>
  <c r="I250" i="7"/>
  <c r="I249" i="7"/>
  <c r="H250" i="8"/>
  <c r="H249" i="8"/>
  <c r="M248" i="8"/>
  <c r="M247" i="8"/>
  <c r="M249" i="8"/>
  <c r="C249" i="5"/>
  <c r="K251" i="5" s="1"/>
  <c r="AC64" i="5" a="1"/>
  <c r="AC64" i="5" s="1"/>
  <c r="C247" i="5"/>
  <c r="W64" i="5" s="1" a="1"/>
  <c r="W64" i="5" s="1"/>
  <c r="K254" i="10" l="1"/>
  <c r="AB64" i="9" a="1"/>
  <c r="AB64" i="9" s="1"/>
  <c r="AD64" i="5" a="1"/>
  <c r="AD64" i="5" s="1"/>
  <c r="AB64" i="5" a="1"/>
  <c r="AB64" i="5" s="1"/>
  <c r="AA64" i="5" a="1"/>
  <c r="AA64" i="5" s="1"/>
  <c r="C248" i="4"/>
  <c r="X64" i="4" s="1" a="1"/>
  <c r="X64" i="4" s="1"/>
  <c r="C243" i="6"/>
  <c r="I247" i="6" s="1"/>
  <c r="F251" i="10"/>
  <c r="C245" i="6"/>
  <c r="F250" i="6" s="1"/>
  <c r="C248" i="5"/>
  <c r="J252" i="5" s="1"/>
  <c r="AB63" i="6" a="1"/>
  <c r="AB63" i="6" s="1"/>
  <c r="Y64" i="10" a="1"/>
  <c r="Y64" i="10" s="1"/>
  <c r="F253" i="10"/>
  <c r="H253" i="10" s="1"/>
  <c r="AD63" i="6" a="1"/>
  <c r="AD63" i="6" s="1"/>
  <c r="AA64" i="4" a="1"/>
  <c r="AA64" i="4" s="1"/>
  <c r="AC63" i="6" a="1"/>
  <c r="AC63" i="6" s="1"/>
  <c r="C247" i="4"/>
  <c r="D253" i="4" s="1"/>
  <c r="AA63" i="6" a="1"/>
  <c r="AA63" i="6" s="1"/>
  <c r="AD64" i="4" a="1"/>
  <c r="AD64" i="4" s="1"/>
  <c r="C249" i="4"/>
  <c r="F251" i="4" s="1"/>
  <c r="H252" i="10"/>
  <c r="J253" i="4"/>
  <c r="E253" i="4"/>
  <c r="AB64" i="4" a="1"/>
  <c r="AB64" i="4" s="1"/>
  <c r="C250" i="4"/>
  <c r="L253" i="4" s="1"/>
  <c r="AC64" i="4" a="1"/>
  <c r="AC64" i="4" s="1"/>
  <c r="M253" i="10"/>
  <c r="E254" i="4"/>
  <c r="F254" i="9"/>
  <c r="M254" i="10"/>
  <c r="M252" i="10"/>
  <c r="M251" i="10"/>
  <c r="H254" i="10"/>
  <c r="J251" i="4"/>
  <c r="E251" i="4"/>
  <c r="K253" i="9"/>
  <c r="E252" i="4"/>
  <c r="AD64" i="8" a="1"/>
  <c r="AD64" i="8" s="1"/>
  <c r="F251" i="9"/>
  <c r="K252" i="9"/>
  <c r="H251" i="10"/>
  <c r="F252" i="9"/>
  <c r="K254" i="9"/>
  <c r="Y64" i="9" a="1"/>
  <c r="Y64" i="9" s="1"/>
  <c r="K251" i="9"/>
  <c r="E251" i="9"/>
  <c r="J252" i="9"/>
  <c r="E254" i="9"/>
  <c r="W64" i="9" a="1"/>
  <c r="W64" i="9" s="1"/>
  <c r="J251" i="9"/>
  <c r="I254" i="9"/>
  <c r="D252" i="9"/>
  <c r="I253" i="9"/>
  <c r="C247" i="8"/>
  <c r="I252" i="8" s="1"/>
  <c r="D251" i="9"/>
  <c r="X64" i="9" a="1"/>
  <c r="X64" i="9" s="1"/>
  <c r="I252" i="9"/>
  <c r="E253" i="9"/>
  <c r="D254" i="9"/>
  <c r="J254" i="9"/>
  <c r="I251" i="9"/>
  <c r="E252" i="9"/>
  <c r="H249" i="7"/>
  <c r="H247" i="7"/>
  <c r="M249" i="7"/>
  <c r="H248" i="7"/>
  <c r="M248" i="7"/>
  <c r="M247" i="7"/>
  <c r="M250" i="7"/>
  <c r="C250" i="8"/>
  <c r="G254" i="8" s="1"/>
  <c r="C248" i="8"/>
  <c r="E253" i="8" s="1"/>
  <c r="H250" i="7"/>
  <c r="G254" i="9"/>
  <c r="L252" i="9"/>
  <c r="G251" i="9"/>
  <c r="L253" i="9"/>
  <c r="G252" i="9"/>
  <c r="L254" i="9"/>
  <c r="G253" i="9"/>
  <c r="L251" i="9"/>
  <c r="Z64" i="9" a="1"/>
  <c r="Z64" i="9" s="1"/>
  <c r="I250" i="6"/>
  <c r="AB64" i="8" a="1"/>
  <c r="AB64" i="8" s="1"/>
  <c r="D248" i="6"/>
  <c r="D250" i="6"/>
  <c r="I248" i="6"/>
  <c r="W63" i="6" a="1"/>
  <c r="W63" i="6" s="1"/>
  <c r="D247" i="6"/>
  <c r="D249" i="6"/>
  <c r="C249" i="8"/>
  <c r="K254" i="8" s="1"/>
  <c r="I249" i="6"/>
  <c r="AA64" i="8" a="1"/>
  <c r="AA64" i="8" s="1"/>
  <c r="AC64" i="8" a="1"/>
  <c r="AC64" i="8" s="1"/>
  <c r="L248" i="6"/>
  <c r="L249" i="6"/>
  <c r="L250" i="6"/>
  <c r="G247" i="6"/>
  <c r="G248" i="6"/>
  <c r="Z63" i="6" a="1"/>
  <c r="Z63" i="6" s="1"/>
  <c r="G249" i="6"/>
  <c r="J248" i="6"/>
  <c r="G250" i="6"/>
  <c r="F248" i="6"/>
  <c r="F247" i="6"/>
  <c r="K248" i="6"/>
  <c r="K250" i="6"/>
  <c r="E247" i="6"/>
  <c r="K247" i="6"/>
  <c r="I252" i="4"/>
  <c r="D254" i="4"/>
  <c r="D251" i="4"/>
  <c r="W64" i="4" a="1"/>
  <c r="W64" i="4" s="1"/>
  <c r="I253" i="4"/>
  <c r="D252" i="4"/>
  <c r="Y63" i="6" a="1"/>
  <c r="Y63" i="6" s="1"/>
  <c r="F249" i="6"/>
  <c r="E249" i="6"/>
  <c r="J249" i="6"/>
  <c r="J250" i="6"/>
  <c r="E248" i="6"/>
  <c r="X63" i="6" a="1"/>
  <c r="X63" i="6" s="1"/>
  <c r="J247" i="6"/>
  <c r="F254" i="5"/>
  <c r="F253" i="5"/>
  <c r="F252" i="5"/>
  <c r="F251" i="5"/>
  <c r="K254" i="5"/>
  <c r="K253" i="5"/>
  <c r="K252" i="5"/>
  <c r="Y64" i="5" a="1"/>
  <c r="Y64" i="5" s="1"/>
  <c r="E254" i="5"/>
  <c r="E253" i="5"/>
  <c r="E252" i="5"/>
  <c r="E251" i="5"/>
  <c r="J254" i="5"/>
  <c r="L251" i="5"/>
  <c r="G254" i="5"/>
  <c r="G253" i="5"/>
  <c r="J253" i="5"/>
  <c r="X64" i="5" a="1"/>
  <c r="X64" i="5" s="1"/>
  <c r="I251" i="5"/>
  <c r="D252" i="5"/>
  <c r="Z64" i="5" a="1"/>
  <c r="Z64" i="5" s="1"/>
  <c r="D251" i="5"/>
  <c r="L254" i="5"/>
  <c r="I254" i="5"/>
  <c r="D254" i="5"/>
  <c r="D253" i="5"/>
  <c r="L253" i="5"/>
  <c r="L252" i="5"/>
  <c r="I253" i="5"/>
  <c r="I252" i="5"/>
  <c r="G251" i="5"/>
  <c r="J252" i="4" l="1"/>
  <c r="J251" i="5"/>
  <c r="K249" i="6"/>
  <c r="J254" i="4"/>
  <c r="K251" i="4"/>
  <c r="I254" i="4"/>
  <c r="M254" i="4" s="1"/>
  <c r="I251" i="4"/>
  <c r="L254" i="4"/>
  <c r="G253" i="4"/>
  <c r="K254" i="4"/>
  <c r="F252" i="4"/>
  <c r="F254" i="4"/>
  <c r="Y64" i="4" a="1"/>
  <c r="Y64" i="4" s="1"/>
  <c r="C252" i="10"/>
  <c r="E257" i="10" s="1"/>
  <c r="K253" i="4"/>
  <c r="M253" i="4" s="1"/>
  <c r="F253" i="4"/>
  <c r="K252" i="4"/>
  <c r="Z64" i="4" a="1"/>
  <c r="Z64" i="4" s="1"/>
  <c r="L251" i="4"/>
  <c r="M251" i="4" s="1"/>
  <c r="G254" i="4"/>
  <c r="G252" i="4"/>
  <c r="G251" i="4"/>
  <c r="H251" i="4" s="1"/>
  <c r="L252" i="4"/>
  <c r="AB65" i="10" a="1"/>
  <c r="AB65" i="10" s="1"/>
  <c r="H253" i="9"/>
  <c r="C248" i="7"/>
  <c r="X64" i="7" s="1" a="1"/>
  <c r="X64" i="7" s="1"/>
  <c r="C251" i="10"/>
  <c r="AA65" i="10" a="1"/>
  <c r="AA65" i="10" s="1"/>
  <c r="C253" i="10"/>
  <c r="AC65" i="10" a="1"/>
  <c r="AC65" i="10" s="1"/>
  <c r="C254" i="10"/>
  <c r="AD65" i="10" a="1"/>
  <c r="AD65" i="10" s="1"/>
  <c r="AB64" i="7" a="1"/>
  <c r="AB64" i="7" s="1"/>
  <c r="J251" i="8"/>
  <c r="E254" i="8"/>
  <c r="C250" i="7"/>
  <c r="Z64" i="7" s="1" a="1"/>
  <c r="Z64" i="7" s="1"/>
  <c r="D254" i="8"/>
  <c r="M253" i="9"/>
  <c r="L253" i="8"/>
  <c r="I251" i="8"/>
  <c r="W64" i="8" a="1"/>
  <c r="W64" i="8" s="1"/>
  <c r="D253" i="8"/>
  <c r="D252" i="8"/>
  <c r="D251" i="8"/>
  <c r="H251" i="9"/>
  <c r="I254" i="8"/>
  <c r="AD64" i="7" a="1"/>
  <c r="AD64" i="7" s="1"/>
  <c r="I253" i="8"/>
  <c r="L251" i="8"/>
  <c r="L252" i="8"/>
  <c r="J254" i="8"/>
  <c r="E251" i="8"/>
  <c r="M252" i="9"/>
  <c r="J253" i="8"/>
  <c r="H254" i="9"/>
  <c r="C249" i="7"/>
  <c r="F254" i="7" s="1"/>
  <c r="J252" i="8"/>
  <c r="AC64" i="7" a="1"/>
  <c r="AC64" i="7" s="1"/>
  <c r="M251" i="9"/>
  <c r="C247" i="7"/>
  <c r="I253" i="7" s="1"/>
  <c r="M254" i="9"/>
  <c r="H252" i="9"/>
  <c r="E252" i="8"/>
  <c r="G253" i="8"/>
  <c r="G252" i="8"/>
  <c r="AA64" i="7" a="1"/>
  <c r="AA64" i="7" s="1"/>
  <c r="L254" i="8"/>
  <c r="G251" i="8"/>
  <c r="Z64" i="8" a="1"/>
  <c r="Z64" i="8" s="1"/>
  <c r="X64" i="8" a="1"/>
  <c r="X64" i="8" s="1"/>
  <c r="H250" i="6"/>
  <c r="K251" i="8"/>
  <c r="K252" i="8"/>
  <c r="Y64" i="8" a="1"/>
  <c r="Y64" i="8" s="1"/>
  <c r="F253" i="8"/>
  <c r="F251" i="8"/>
  <c r="K253" i="8"/>
  <c r="M248" i="6"/>
  <c r="F254" i="8"/>
  <c r="F252" i="8"/>
  <c r="H249" i="6"/>
  <c r="H248" i="6"/>
  <c r="M249" i="6"/>
  <c r="H247" i="6"/>
  <c r="M250" i="6"/>
  <c r="M247" i="6"/>
  <c r="M253" i="5"/>
  <c r="M251" i="5"/>
  <c r="H252" i="5"/>
  <c r="H254" i="5"/>
  <c r="M254" i="5"/>
  <c r="H251" i="5"/>
  <c r="H253" i="5"/>
  <c r="M252" i="5"/>
  <c r="H253" i="4" l="1"/>
  <c r="C253" i="4"/>
  <c r="K257" i="4" s="1"/>
  <c r="J256" i="10"/>
  <c r="X65" i="10" a="1"/>
  <c r="X65" i="10" s="1"/>
  <c r="E256" i="10"/>
  <c r="H254" i="4"/>
  <c r="C254" i="4" s="1"/>
  <c r="L257" i="4" s="1"/>
  <c r="H252" i="4"/>
  <c r="E255" i="10"/>
  <c r="J258" i="10"/>
  <c r="J257" i="10"/>
  <c r="J255" i="10"/>
  <c r="M252" i="4"/>
  <c r="AB65" i="4" s="1" a="1"/>
  <c r="AB65" i="4" s="1"/>
  <c r="E258" i="10"/>
  <c r="E251" i="7"/>
  <c r="J253" i="7"/>
  <c r="C253" i="9"/>
  <c r="Y65" i="9" s="1" a="1"/>
  <c r="Y65" i="9" s="1"/>
  <c r="J254" i="7"/>
  <c r="E252" i="7"/>
  <c r="J252" i="7"/>
  <c r="L253" i="7"/>
  <c r="E254" i="7"/>
  <c r="L252" i="7"/>
  <c r="J251" i="7"/>
  <c r="E253" i="7"/>
  <c r="H254" i="8"/>
  <c r="L254" i="7"/>
  <c r="G254" i="7"/>
  <c r="G255" i="10"/>
  <c r="G256" i="10"/>
  <c r="G257" i="10"/>
  <c r="G258" i="10"/>
  <c r="L255" i="10"/>
  <c r="L256" i="10"/>
  <c r="L257" i="10"/>
  <c r="L258" i="10"/>
  <c r="Z65" i="10" a="1"/>
  <c r="Z65" i="10" s="1"/>
  <c r="L251" i="7"/>
  <c r="G252" i="7"/>
  <c r="K258" i="10"/>
  <c r="F255" i="10"/>
  <c r="F256" i="10"/>
  <c r="F257" i="10"/>
  <c r="F258" i="10"/>
  <c r="K255" i="10"/>
  <c r="K256" i="10"/>
  <c r="K257" i="10"/>
  <c r="Y65" i="10" a="1"/>
  <c r="Y65" i="10" s="1"/>
  <c r="G253" i="7"/>
  <c r="AC65" i="9" a="1"/>
  <c r="AC65" i="9" s="1"/>
  <c r="G251" i="7"/>
  <c r="I256" i="10"/>
  <c r="I257" i="10"/>
  <c r="I258" i="10"/>
  <c r="D255" i="10"/>
  <c r="D256" i="10"/>
  <c r="H256" i="10" s="1"/>
  <c r="D257" i="10"/>
  <c r="D258" i="10"/>
  <c r="I255" i="10"/>
  <c r="W65" i="10" a="1"/>
  <c r="W65" i="10" s="1"/>
  <c r="Y64" i="7" a="1"/>
  <c r="Y64" i="7" s="1"/>
  <c r="F253" i="7"/>
  <c r="F252" i="7"/>
  <c r="C251" i="9"/>
  <c r="D258" i="9" s="1"/>
  <c r="AA65" i="4" a="1"/>
  <c r="AA65" i="4" s="1"/>
  <c r="I252" i="7"/>
  <c r="D254" i="7"/>
  <c r="F251" i="7"/>
  <c r="I251" i="7"/>
  <c r="AC64" i="6" a="1"/>
  <c r="AC64" i="6" s="1"/>
  <c r="D253" i="7"/>
  <c r="D252" i="7"/>
  <c r="W64" i="7" a="1"/>
  <c r="W64" i="7" s="1"/>
  <c r="D251" i="7"/>
  <c r="I254" i="7"/>
  <c r="AC65" i="4" a="1"/>
  <c r="AC65" i="4" s="1"/>
  <c r="C251" i="4"/>
  <c r="I257" i="4" s="1"/>
  <c r="M251" i="8"/>
  <c r="M254" i="8"/>
  <c r="C254" i="9"/>
  <c r="G258" i="9" s="1"/>
  <c r="M252" i="8"/>
  <c r="AD65" i="9" a="1"/>
  <c r="AD65" i="9" s="1"/>
  <c r="K254" i="7"/>
  <c r="K253" i="7"/>
  <c r="K251" i="7"/>
  <c r="K252" i="7"/>
  <c r="H252" i="8"/>
  <c r="AA65" i="9" a="1"/>
  <c r="AA65" i="9" s="1"/>
  <c r="C252" i="9"/>
  <c r="J256" i="9" s="1"/>
  <c r="AB65" i="9" a="1"/>
  <c r="AB65" i="9" s="1"/>
  <c r="M253" i="8"/>
  <c r="H251" i="8"/>
  <c r="H253" i="8"/>
  <c r="C248" i="6"/>
  <c r="J251" i="6" s="1"/>
  <c r="C250" i="6"/>
  <c r="G253" i="6" s="1"/>
  <c r="F258" i="9"/>
  <c r="K256" i="9"/>
  <c r="F255" i="9"/>
  <c r="K257" i="9"/>
  <c r="F256" i="9"/>
  <c r="K258" i="9"/>
  <c r="F257" i="9"/>
  <c r="K255" i="9"/>
  <c r="AB64" i="6" a="1"/>
  <c r="AB64" i="6" s="1"/>
  <c r="C249" i="6"/>
  <c r="F253" i="6" s="1"/>
  <c r="AD64" i="6" a="1"/>
  <c r="AD64" i="6" s="1"/>
  <c r="F255" i="4"/>
  <c r="F257" i="4"/>
  <c r="AA64" i="6" a="1"/>
  <c r="AA64" i="6" s="1"/>
  <c r="K258" i="4"/>
  <c r="C247" i="6"/>
  <c r="D253" i="6" s="1"/>
  <c r="F258" i="4"/>
  <c r="K256" i="4"/>
  <c r="Y65" i="4" a="1"/>
  <c r="Y65" i="4" s="1"/>
  <c r="K255" i="4"/>
  <c r="F256" i="4"/>
  <c r="C254" i="5"/>
  <c r="G256" i="5" s="1"/>
  <c r="AB65" i="5" a="1"/>
  <c r="AB65" i="5" s="1"/>
  <c r="AC65" i="5" a="1"/>
  <c r="AC65" i="5" s="1"/>
  <c r="C251" i="5"/>
  <c r="W65" i="5" s="1" a="1"/>
  <c r="W65" i="5" s="1"/>
  <c r="AD65" i="5" a="1"/>
  <c r="AD65" i="5" s="1"/>
  <c r="AA65" i="5" a="1"/>
  <c r="AA65" i="5" s="1"/>
  <c r="C252" i="5"/>
  <c r="J255" i="5" s="1"/>
  <c r="C253" i="5"/>
  <c r="F257" i="5" s="1"/>
  <c r="C252" i="4" l="1"/>
  <c r="J256" i="4" s="1"/>
  <c r="J258" i="4"/>
  <c r="J255" i="4"/>
  <c r="E255" i="4"/>
  <c r="AD65" i="4" a="1"/>
  <c r="AD65" i="4" s="1"/>
  <c r="M255" i="10"/>
  <c r="H258" i="10"/>
  <c r="C251" i="8"/>
  <c r="W65" i="8" s="1" a="1"/>
  <c r="W65" i="8" s="1"/>
  <c r="H257" i="10"/>
  <c r="M253" i="7"/>
  <c r="G258" i="4"/>
  <c r="AD65" i="8" a="1"/>
  <c r="AD65" i="8" s="1"/>
  <c r="H254" i="7"/>
  <c r="E257" i="4"/>
  <c r="H255" i="10"/>
  <c r="E256" i="4"/>
  <c r="J257" i="4"/>
  <c r="M257" i="4" s="1"/>
  <c r="C253" i="8"/>
  <c r="K255" i="8" s="1"/>
  <c r="I258" i="9"/>
  <c r="M254" i="7"/>
  <c r="H253" i="7"/>
  <c r="C253" i="7" s="1"/>
  <c r="L256" i="4"/>
  <c r="G257" i="4"/>
  <c r="H251" i="7"/>
  <c r="Z65" i="4" a="1"/>
  <c r="Z65" i="4" s="1"/>
  <c r="M258" i="10"/>
  <c r="L255" i="4"/>
  <c r="M257" i="10"/>
  <c r="G256" i="4"/>
  <c r="L258" i="4"/>
  <c r="M256" i="10"/>
  <c r="C256" i="10" s="1"/>
  <c r="G255" i="4"/>
  <c r="I256" i="4"/>
  <c r="D257" i="9"/>
  <c r="H252" i="7"/>
  <c r="W65" i="9" a="1"/>
  <c r="W65" i="9" s="1"/>
  <c r="D256" i="9"/>
  <c r="I257" i="9"/>
  <c r="D255" i="9"/>
  <c r="I255" i="9"/>
  <c r="M251" i="7"/>
  <c r="C251" i="7" s="1"/>
  <c r="D255" i="7" s="1"/>
  <c r="AC65" i="8" a="1"/>
  <c r="AC65" i="8" s="1"/>
  <c r="I256" i="9"/>
  <c r="E251" i="6"/>
  <c r="L253" i="6"/>
  <c r="C254" i="8"/>
  <c r="G258" i="8" s="1"/>
  <c r="AB65" i="8" a="1"/>
  <c r="AB65" i="8" s="1"/>
  <c r="M252" i="7"/>
  <c r="D255" i="4"/>
  <c r="D258" i="4"/>
  <c r="D257" i="4"/>
  <c r="E257" i="9"/>
  <c r="J258" i="9"/>
  <c r="K254" i="6"/>
  <c r="Z65" i="9" a="1"/>
  <c r="Z65" i="9" s="1"/>
  <c r="L255" i="9"/>
  <c r="G257" i="9"/>
  <c r="L258" i="9"/>
  <c r="G256" i="9"/>
  <c r="C252" i="8"/>
  <c r="J256" i="8" s="1"/>
  <c r="X64" i="6" a="1"/>
  <c r="X64" i="6" s="1"/>
  <c r="J252" i="6"/>
  <c r="I255" i="4"/>
  <c r="L257" i="9"/>
  <c r="J254" i="6"/>
  <c r="J253" i="6"/>
  <c r="W65" i="4" a="1"/>
  <c r="W65" i="4" s="1"/>
  <c r="G255" i="9"/>
  <c r="E253" i="6"/>
  <c r="H253" i="6" s="1"/>
  <c r="L254" i="6"/>
  <c r="G251" i="6"/>
  <c r="I258" i="4"/>
  <c r="L256" i="9"/>
  <c r="G252" i="6"/>
  <c r="E254" i="6"/>
  <c r="E252" i="6"/>
  <c r="G254" i="6"/>
  <c r="D256" i="4"/>
  <c r="F252" i="6"/>
  <c r="E258" i="9"/>
  <c r="H258" i="9" s="1"/>
  <c r="J255" i="9"/>
  <c r="AA65" i="8" a="1"/>
  <c r="AA65" i="8" s="1"/>
  <c r="X65" i="9" a="1"/>
  <c r="X65" i="9" s="1"/>
  <c r="E256" i="9"/>
  <c r="J257" i="9"/>
  <c r="E255" i="9"/>
  <c r="L251" i="6"/>
  <c r="K251" i="6"/>
  <c r="L252" i="6"/>
  <c r="Z64" i="6" a="1"/>
  <c r="Z64" i="6" s="1"/>
  <c r="K253" i="6"/>
  <c r="Y64" i="6" a="1"/>
  <c r="Y64" i="6" s="1"/>
  <c r="K252" i="6"/>
  <c r="D254" i="6"/>
  <c r="F254" i="6"/>
  <c r="F251" i="6"/>
  <c r="I254" i="6"/>
  <c r="D251" i="6"/>
  <c r="I252" i="6"/>
  <c r="D252" i="6"/>
  <c r="W64" i="6" a="1"/>
  <c r="W64" i="6" s="1"/>
  <c r="I253" i="6"/>
  <c r="I251" i="6"/>
  <c r="Z65" i="5" a="1"/>
  <c r="Z65" i="5" s="1"/>
  <c r="L258" i="5"/>
  <c r="L256" i="5"/>
  <c r="L257" i="5"/>
  <c r="L255" i="5"/>
  <c r="G257" i="5"/>
  <c r="G258" i="5"/>
  <c r="G255" i="5"/>
  <c r="D258" i="5"/>
  <c r="D257" i="5"/>
  <c r="D256" i="5"/>
  <c r="D255" i="5"/>
  <c r="I258" i="5"/>
  <c r="I257" i="5"/>
  <c r="I256" i="5"/>
  <c r="I255" i="5"/>
  <c r="K255" i="5"/>
  <c r="E258" i="5"/>
  <c r="E257" i="5"/>
  <c r="K258" i="5"/>
  <c r="K257" i="5"/>
  <c r="X65" i="5" a="1"/>
  <c r="X65" i="5" s="1"/>
  <c r="K256" i="5"/>
  <c r="E256" i="5"/>
  <c r="F256" i="5"/>
  <c r="E255" i="5"/>
  <c r="J258" i="5"/>
  <c r="F255" i="5"/>
  <c r="J257" i="5"/>
  <c r="J256" i="5"/>
  <c r="Y65" i="5" a="1"/>
  <c r="Y65" i="5" s="1"/>
  <c r="F258" i="5"/>
  <c r="E258" i="4" l="1"/>
  <c r="X65" i="4" a="1"/>
  <c r="X65" i="4" s="1"/>
  <c r="C257" i="10"/>
  <c r="C258" i="10"/>
  <c r="I255" i="8"/>
  <c r="D257" i="8"/>
  <c r="D256" i="8"/>
  <c r="AB66" i="10" a="1"/>
  <c r="AB66" i="10" s="1"/>
  <c r="D258" i="8"/>
  <c r="I258" i="8"/>
  <c r="D255" i="8"/>
  <c r="AA65" i="7" a="1"/>
  <c r="AA65" i="7" s="1"/>
  <c r="I257" i="8"/>
  <c r="K256" i="8"/>
  <c r="H258" i="4"/>
  <c r="C255" i="10"/>
  <c r="AC66" i="10" a="1"/>
  <c r="AC66" i="10" s="1"/>
  <c r="F258" i="8"/>
  <c r="M256" i="4"/>
  <c r="F257" i="8"/>
  <c r="I256" i="8"/>
  <c r="C254" i="7"/>
  <c r="L258" i="7" s="1"/>
  <c r="AA66" i="10" a="1"/>
  <c r="AA66" i="10" s="1"/>
  <c r="F255" i="8"/>
  <c r="K258" i="8"/>
  <c r="K257" i="8"/>
  <c r="F256" i="8"/>
  <c r="AD65" i="7" a="1"/>
  <c r="AD65" i="7" s="1"/>
  <c r="AC65" i="7" a="1"/>
  <c r="AC65" i="7" s="1"/>
  <c r="H255" i="4"/>
  <c r="H256" i="4"/>
  <c r="AB66" i="4" s="1" a="1"/>
  <c r="AB66" i="4" s="1"/>
  <c r="Y65" i="8" a="1"/>
  <c r="Y65" i="8" s="1"/>
  <c r="H257" i="4"/>
  <c r="AC66" i="4" s="1" a="1"/>
  <c r="AC66" i="4" s="1"/>
  <c r="M258" i="4"/>
  <c r="C258" i="4" s="1"/>
  <c r="Z66" i="4" s="1" a="1"/>
  <c r="Z66" i="4" s="1"/>
  <c r="C252" i="7"/>
  <c r="J255" i="7" s="1"/>
  <c r="L258" i="8"/>
  <c r="G255" i="8"/>
  <c r="M255" i="4"/>
  <c r="L259" i="10"/>
  <c r="L260" i="10"/>
  <c r="L261" i="10"/>
  <c r="L262" i="10"/>
  <c r="G259" i="10"/>
  <c r="G260" i="10"/>
  <c r="G261" i="10"/>
  <c r="G262" i="10"/>
  <c r="Z66" i="10" a="1"/>
  <c r="Z66" i="10" s="1"/>
  <c r="I259" i="10"/>
  <c r="I260" i="10"/>
  <c r="I261" i="10"/>
  <c r="I262" i="10"/>
  <c r="D259" i="10"/>
  <c r="D260" i="10"/>
  <c r="D261" i="10"/>
  <c r="D262" i="10"/>
  <c r="W66" i="10" a="1"/>
  <c r="W66" i="10" s="1"/>
  <c r="J259" i="10"/>
  <c r="J260" i="10"/>
  <c r="J261" i="10"/>
  <c r="J262" i="10"/>
  <c r="E259" i="10"/>
  <c r="E260" i="10"/>
  <c r="E261" i="10"/>
  <c r="E262" i="10"/>
  <c r="X66" i="10" a="1"/>
  <c r="X66" i="10" s="1"/>
  <c r="K259" i="10"/>
  <c r="K260" i="10"/>
  <c r="K261" i="10"/>
  <c r="K262" i="10"/>
  <c r="F259" i="10"/>
  <c r="F260" i="10"/>
  <c r="F261" i="10"/>
  <c r="F262" i="10"/>
  <c r="Y66" i="10" a="1"/>
  <c r="Y66" i="10" s="1"/>
  <c r="AD66" i="10" a="1"/>
  <c r="AD66" i="10" s="1"/>
  <c r="L257" i="8"/>
  <c r="M255" i="9"/>
  <c r="G256" i="8"/>
  <c r="Z65" i="8" a="1"/>
  <c r="Z65" i="8" s="1"/>
  <c r="M256" i="9"/>
  <c r="G257" i="8"/>
  <c r="AB65" i="7" a="1"/>
  <c r="AB65" i="7" s="1"/>
  <c r="J255" i="8"/>
  <c r="L256" i="8"/>
  <c r="M258" i="9"/>
  <c r="C258" i="9" s="1"/>
  <c r="L255" i="8"/>
  <c r="H257" i="9"/>
  <c r="X65" i="8" a="1"/>
  <c r="X65" i="8" s="1"/>
  <c r="E258" i="8"/>
  <c r="E257" i="8"/>
  <c r="E256" i="8"/>
  <c r="J258" i="8"/>
  <c r="E255" i="8"/>
  <c r="J257" i="8"/>
  <c r="M253" i="6"/>
  <c r="C253" i="6" s="1"/>
  <c r="K257" i="6" s="1"/>
  <c r="H255" i="9"/>
  <c r="H256" i="9"/>
  <c r="H252" i="6"/>
  <c r="M257" i="9"/>
  <c r="M254" i="6"/>
  <c r="M251" i="6"/>
  <c r="C256" i="4"/>
  <c r="X66" i="4" s="1" a="1"/>
  <c r="X66" i="4" s="1"/>
  <c r="M252" i="6"/>
  <c r="H254" i="6"/>
  <c r="H251" i="6"/>
  <c r="H257" i="5"/>
  <c r="I257" i="7"/>
  <c r="M255" i="5"/>
  <c r="W65" i="7" a="1"/>
  <c r="W65" i="7" s="1"/>
  <c r="I256" i="7"/>
  <c r="I255" i="7"/>
  <c r="D258" i="7"/>
  <c r="D257" i="7"/>
  <c r="D256" i="7"/>
  <c r="I258" i="7"/>
  <c r="H258" i="5"/>
  <c r="F255" i="7"/>
  <c r="F256" i="7"/>
  <c r="F257" i="7"/>
  <c r="F258" i="7"/>
  <c r="K255" i="7"/>
  <c r="K256" i="7"/>
  <c r="K257" i="7"/>
  <c r="K258" i="7"/>
  <c r="Y65" i="7" a="1"/>
  <c r="Y65" i="7" s="1"/>
  <c r="M258" i="5"/>
  <c r="H255" i="5"/>
  <c r="G255" i="7"/>
  <c r="G256" i="7"/>
  <c r="G257" i="7"/>
  <c r="G258" i="7"/>
  <c r="L255" i="7"/>
  <c r="H256" i="5"/>
  <c r="M256" i="5"/>
  <c r="M257" i="5"/>
  <c r="L257" i="7" l="1"/>
  <c r="L256" i="7"/>
  <c r="M256" i="8"/>
  <c r="H258" i="8"/>
  <c r="Z65" i="7" a="1"/>
  <c r="Z65" i="7" s="1"/>
  <c r="AA66" i="4" a="1"/>
  <c r="AA66" i="4" s="1"/>
  <c r="J258" i="7"/>
  <c r="C257" i="4"/>
  <c r="F260" i="4" s="1"/>
  <c r="E258" i="7"/>
  <c r="H258" i="7" s="1"/>
  <c r="E257" i="7"/>
  <c r="H257" i="7" s="1"/>
  <c r="C255" i="4"/>
  <c r="W66" i="4" s="1" a="1"/>
  <c r="W66" i="4" s="1"/>
  <c r="E256" i="7"/>
  <c r="H256" i="7" s="1"/>
  <c r="AD66" i="4" a="1"/>
  <c r="AD66" i="4" s="1"/>
  <c r="E255" i="7"/>
  <c r="H255" i="7" s="1"/>
  <c r="X65" i="7" a="1"/>
  <c r="X65" i="7" s="1"/>
  <c r="J257" i="7"/>
  <c r="M257" i="7" s="1"/>
  <c r="J256" i="7"/>
  <c r="M256" i="7" s="1"/>
  <c r="H255" i="8"/>
  <c r="M258" i="8"/>
  <c r="C258" i="8" s="1"/>
  <c r="L262" i="8" s="1"/>
  <c r="H256" i="8"/>
  <c r="AB66" i="8" s="1" a="1"/>
  <c r="AB66" i="8" s="1"/>
  <c r="M257" i="8"/>
  <c r="M259" i="10"/>
  <c r="C255" i="9"/>
  <c r="I261" i="9" s="1"/>
  <c r="M260" i="10"/>
  <c r="AB66" i="9" a="1"/>
  <c r="AB66" i="9" s="1"/>
  <c r="M255" i="8"/>
  <c r="M261" i="10"/>
  <c r="H262" i="10"/>
  <c r="H261" i="10"/>
  <c r="H260" i="10"/>
  <c r="H259" i="10"/>
  <c r="M262" i="10"/>
  <c r="K262" i="4"/>
  <c r="AC66" i="9" a="1"/>
  <c r="AC66" i="9" s="1"/>
  <c r="H257" i="8"/>
  <c r="AC66" i="8" s="1" a="1"/>
  <c r="AC66" i="8" s="1"/>
  <c r="AA66" i="9" a="1"/>
  <c r="AA66" i="9" s="1"/>
  <c r="AC65" i="6" a="1"/>
  <c r="AC65" i="6" s="1"/>
  <c r="C256" i="9"/>
  <c r="J261" i="9" s="1"/>
  <c r="C257" i="9"/>
  <c r="F261" i="9" s="1"/>
  <c r="AD66" i="9" a="1"/>
  <c r="AD66" i="9" s="1"/>
  <c r="K261" i="4"/>
  <c r="K259" i="4"/>
  <c r="F259" i="4"/>
  <c r="AA65" i="6" a="1"/>
  <c r="AA65" i="6" s="1"/>
  <c r="AD65" i="6" a="1"/>
  <c r="AD65" i="6" s="1"/>
  <c r="AB65" i="6" a="1"/>
  <c r="AB65" i="6" s="1"/>
  <c r="J262" i="4"/>
  <c r="E260" i="4"/>
  <c r="C254" i="6"/>
  <c r="G258" i="6" s="1"/>
  <c r="C252" i="6"/>
  <c r="J257" i="6" s="1"/>
  <c r="E262" i="4"/>
  <c r="E261" i="4"/>
  <c r="C251" i="6"/>
  <c r="W65" i="6" s="1" a="1"/>
  <c r="W65" i="6" s="1"/>
  <c r="J259" i="4"/>
  <c r="J260" i="4"/>
  <c r="J261" i="4"/>
  <c r="E259" i="4"/>
  <c r="K255" i="6"/>
  <c r="K256" i="6"/>
  <c r="F258" i="6"/>
  <c r="L262" i="4"/>
  <c r="G259" i="4"/>
  <c r="G262" i="4"/>
  <c r="G260" i="4"/>
  <c r="Y65" i="6" a="1"/>
  <c r="Y65" i="6" s="1"/>
  <c r="F255" i="6"/>
  <c r="L259" i="4"/>
  <c r="F256" i="6"/>
  <c r="L261" i="4"/>
  <c r="G261" i="4"/>
  <c r="K258" i="6"/>
  <c r="L260" i="4"/>
  <c r="F257" i="6"/>
  <c r="L262" i="9"/>
  <c r="G261" i="9"/>
  <c r="L259" i="9"/>
  <c r="G262" i="9"/>
  <c r="L260" i="9"/>
  <c r="G259" i="9"/>
  <c r="L261" i="9"/>
  <c r="G260" i="9"/>
  <c r="Z66" i="9" a="1"/>
  <c r="Z66" i="9" s="1"/>
  <c r="C257" i="5"/>
  <c r="K260" i="5" s="1"/>
  <c r="C258" i="5"/>
  <c r="L259" i="5" s="1"/>
  <c r="AA66" i="5" a="1"/>
  <c r="AA66" i="5" s="1"/>
  <c r="C255" i="5"/>
  <c r="D262" i="5" s="1"/>
  <c r="AD66" i="5" a="1"/>
  <c r="AD66" i="5" s="1"/>
  <c r="AC66" i="5" a="1"/>
  <c r="AC66" i="5" s="1"/>
  <c r="C256" i="5"/>
  <c r="E262" i="5" s="1"/>
  <c r="M255" i="7"/>
  <c r="M258" i="7"/>
  <c r="AB66" i="5" a="1"/>
  <c r="AB66" i="5" s="1"/>
  <c r="I259" i="4" l="1"/>
  <c r="F262" i="4"/>
  <c r="I261" i="4"/>
  <c r="Y66" i="4" a="1"/>
  <c r="Y66" i="4" s="1"/>
  <c r="F261" i="4"/>
  <c r="W66" i="9" a="1"/>
  <c r="W66" i="9" s="1"/>
  <c r="D260" i="4"/>
  <c r="D259" i="9"/>
  <c r="D261" i="4"/>
  <c r="K260" i="4"/>
  <c r="D259" i="4"/>
  <c r="I260" i="9"/>
  <c r="D262" i="4"/>
  <c r="D262" i="9"/>
  <c r="I259" i="9"/>
  <c r="I260" i="4"/>
  <c r="I262" i="4"/>
  <c r="M262" i="4" s="1"/>
  <c r="AD66" i="8" a="1"/>
  <c r="AD66" i="8" s="1"/>
  <c r="C256" i="8"/>
  <c r="J262" i="8" s="1"/>
  <c r="AA66" i="8" a="1"/>
  <c r="AA66" i="8" s="1"/>
  <c r="C255" i="8"/>
  <c r="I261" i="8" s="1"/>
  <c r="D260" i="9"/>
  <c r="I262" i="9"/>
  <c r="D261" i="9"/>
  <c r="C257" i="8"/>
  <c r="Y66" i="8" s="1" a="1"/>
  <c r="Y66" i="8" s="1"/>
  <c r="C259" i="10"/>
  <c r="AA67" i="10" a="1"/>
  <c r="AA67" i="10" s="1"/>
  <c r="C260" i="10"/>
  <c r="AB67" i="10" a="1"/>
  <c r="AB67" i="10" s="1"/>
  <c r="J260" i="9"/>
  <c r="C261" i="10"/>
  <c r="AC67" i="10" a="1"/>
  <c r="AC67" i="10" s="1"/>
  <c r="C262" i="10"/>
  <c r="AD67" i="10" a="1"/>
  <c r="AD67" i="10" s="1"/>
  <c r="Y66" i="9" a="1"/>
  <c r="Y66" i="9" s="1"/>
  <c r="F260" i="9"/>
  <c r="F259" i="9"/>
  <c r="X66" i="9" a="1"/>
  <c r="X66" i="9" s="1"/>
  <c r="E259" i="9"/>
  <c r="K261" i="9"/>
  <c r="M261" i="9" s="1"/>
  <c r="E262" i="9"/>
  <c r="J259" i="9"/>
  <c r="E261" i="9"/>
  <c r="J262" i="9"/>
  <c r="K260" i="9"/>
  <c r="F262" i="9"/>
  <c r="E260" i="9"/>
  <c r="G257" i="6"/>
  <c r="K259" i="9"/>
  <c r="K262" i="9"/>
  <c r="G262" i="8"/>
  <c r="Z65" i="6" a="1"/>
  <c r="Z65" i="6" s="1"/>
  <c r="G255" i="6"/>
  <c r="L255" i="6"/>
  <c r="L256" i="6"/>
  <c r="L257" i="6"/>
  <c r="G256" i="6"/>
  <c r="E258" i="6"/>
  <c r="L258" i="6"/>
  <c r="H261" i="4"/>
  <c r="D258" i="6"/>
  <c r="I255" i="6"/>
  <c r="D257" i="6"/>
  <c r="I257" i="6"/>
  <c r="J258" i="6"/>
  <c r="J255" i="6"/>
  <c r="E255" i="6"/>
  <c r="J256" i="6"/>
  <c r="E256" i="6"/>
  <c r="I256" i="6"/>
  <c r="I258" i="6"/>
  <c r="X65" i="6" a="1"/>
  <c r="X65" i="6" s="1"/>
  <c r="E257" i="6"/>
  <c r="M259" i="4"/>
  <c r="G261" i="8"/>
  <c r="D255" i="6"/>
  <c r="D256" i="6"/>
  <c r="H260" i="4"/>
  <c r="M261" i="4"/>
  <c r="H259" i="4"/>
  <c r="L261" i="8"/>
  <c r="L260" i="8"/>
  <c r="L259" i="8"/>
  <c r="G259" i="8"/>
  <c r="Z66" i="8" a="1"/>
  <c r="Z66" i="8" s="1"/>
  <c r="G260" i="8"/>
  <c r="F262" i="5"/>
  <c r="W66" i="5" a="1"/>
  <c r="W66" i="5" s="1"/>
  <c r="K259" i="5"/>
  <c r="D259" i="5"/>
  <c r="K262" i="8"/>
  <c r="K261" i="8"/>
  <c r="I262" i="8"/>
  <c r="D260" i="8"/>
  <c r="D261" i="8"/>
  <c r="D262" i="8"/>
  <c r="E260" i="8"/>
  <c r="E262" i="8"/>
  <c r="J259" i="8"/>
  <c r="J260" i="8"/>
  <c r="J261" i="8"/>
  <c r="E259" i="8"/>
  <c r="X66" i="8" a="1"/>
  <c r="X66" i="8" s="1"/>
  <c r="Y66" i="5" a="1"/>
  <c r="Y66" i="5" s="1"/>
  <c r="F260" i="5"/>
  <c r="F261" i="5"/>
  <c r="F259" i="5"/>
  <c r="I262" i="5"/>
  <c r="I261" i="5"/>
  <c r="K262" i="5"/>
  <c r="K261" i="5"/>
  <c r="Z66" i="5" a="1"/>
  <c r="Z66" i="5" s="1"/>
  <c r="G262" i="5"/>
  <c r="G259" i="5"/>
  <c r="L262" i="5"/>
  <c r="L261" i="5"/>
  <c r="G260" i="5"/>
  <c r="L260" i="5"/>
  <c r="G261" i="5"/>
  <c r="I260" i="5"/>
  <c r="D261" i="5"/>
  <c r="I259" i="5"/>
  <c r="D260" i="5"/>
  <c r="C257" i="7"/>
  <c r="K260" i="7" s="1"/>
  <c r="AB66" i="7" a="1"/>
  <c r="AB66" i="7" s="1"/>
  <c r="X66" i="5" a="1"/>
  <c r="X66" i="5" s="1"/>
  <c r="C255" i="7"/>
  <c r="D259" i="7" s="1"/>
  <c r="J262" i="5"/>
  <c r="AC66" i="7" a="1"/>
  <c r="AC66" i="7" s="1"/>
  <c r="E260" i="5"/>
  <c r="C258" i="7"/>
  <c r="G259" i="7" s="1"/>
  <c r="AA66" i="7" a="1"/>
  <c r="AA66" i="7" s="1"/>
  <c r="C256" i="7"/>
  <c r="J260" i="7" s="1"/>
  <c r="AD66" i="7" a="1"/>
  <c r="AD66" i="7" s="1"/>
  <c r="J259" i="5"/>
  <c r="J260" i="5"/>
  <c r="E259" i="5"/>
  <c r="J261" i="5"/>
  <c r="E261" i="5"/>
  <c r="E261" i="8" l="1"/>
  <c r="D259" i="8"/>
  <c r="H262" i="4"/>
  <c r="F259" i="8"/>
  <c r="K259" i="8"/>
  <c r="K260" i="8"/>
  <c r="AD67" i="4" a="1"/>
  <c r="AD67" i="4" s="1"/>
  <c r="I259" i="8"/>
  <c r="M260" i="4"/>
  <c r="AB67" i="4" s="1" a="1"/>
  <c r="AB67" i="4" s="1"/>
  <c r="F262" i="8"/>
  <c r="H262" i="8" s="1"/>
  <c r="F261" i="8"/>
  <c r="H261" i="8" s="1"/>
  <c r="C260" i="4"/>
  <c r="X67" i="4" s="1" a="1"/>
  <c r="X67" i="4" s="1"/>
  <c r="W66" i="8" a="1"/>
  <c r="W66" i="8" s="1"/>
  <c r="I260" i="8"/>
  <c r="F260" i="8"/>
  <c r="H260" i="8" s="1"/>
  <c r="H261" i="9"/>
  <c r="AC67" i="9" s="1" a="1"/>
  <c r="AC67" i="9" s="1"/>
  <c r="H262" i="9"/>
  <c r="M260" i="9"/>
  <c r="L263" i="10"/>
  <c r="L264" i="10"/>
  <c r="L265" i="10"/>
  <c r="L266" i="10"/>
  <c r="G263" i="10"/>
  <c r="G264" i="10"/>
  <c r="G265" i="10"/>
  <c r="G266" i="10"/>
  <c r="Z67" i="10" a="1"/>
  <c r="Z67" i="10" s="1"/>
  <c r="F266" i="10"/>
  <c r="K263" i="10"/>
  <c r="K264" i="10"/>
  <c r="K265" i="10"/>
  <c r="K266" i="10"/>
  <c r="F263" i="10"/>
  <c r="F264" i="10"/>
  <c r="F265" i="10"/>
  <c r="Y67" i="10" a="1"/>
  <c r="Y67" i="10" s="1"/>
  <c r="E265" i="10"/>
  <c r="E266" i="10"/>
  <c r="J263" i="10"/>
  <c r="J264" i="10"/>
  <c r="J265" i="10"/>
  <c r="J266" i="10"/>
  <c r="E263" i="10"/>
  <c r="E264" i="10"/>
  <c r="X67" i="10" a="1"/>
  <c r="X67" i="10" s="1"/>
  <c r="D264" i="10"/>
  <c r="D265" i="10"/>
  <c r="D266" i="10"/>
  <c r="I263" i="10"/>
  <c r="I264" i="10"/>
  <c r="I265" i="10"/>
  <c r="I266" i="10"/>
  <c r="D263" i="10"/>
  <c r="W67" i="10" a="1"/>
  <c r="W67" i="10" s="1"/>
  <c r="M259" i="9"/>
  <c r="H259" i="9"/>
  <c r="C259" i="9" s="1"/>
  <c r="H260" i="9"/>
  <c r="C260" i="9" s="1"/>
  <c r="M262" i="9"/>
  <c r="C261" i="4"/>
  <c r="K265" i="4" s="1"/>
  <c r="H258" i="6"/>
  <c r="M257" i="6"/>
  <c r="H257" i="6"/>
  <c r="C257" i="6" s="1"/>
  <c r="K261" i="6" s="1"/>
  <c r="H255" i="6"/>
  <c r="M255" i="6"/>
  <c r="H256" i="6"/>
  <c r="M258" i="6"/>
  <c r="C259" i="4"/>
  <c r="I266" i="4" s="1"/>
  <c r="M256" i="6"/>
  <c r="AC67" i="4" a="1"/>
  <c r="AC67" i="4" s="1"/>
  <c r="K266" i="4"/>
  <c r="AA67" i="4" a="1"/>
  <c r="AA67" i="4" s="1"/>
  <c r="C262" i="4"/>
  <c r="G266" i="4" s="1"/>
  <c r="H262" i="5"/>
  <c r="C261" i="9"/>
  <c r="M260" i="8"/>
  <c r="M262" i="8"/>
  <c r="M261" i="8"/>
  <c r="H259" i="8"/>
  <c r="K259" i="7"/>
  <c r="M259" i="8"/>
  <c r="M260" i="5"/>
  <c r="M259" i="5"/>
  <c r="M262" i="5"/>
  <c r="H261" i="5"/>
  <c r="M261" i="5"/>
  <c r="H259" i="5"/>
  <c r="F262" i="7"/>
  <c r="Y66" i="7" a="1"/>
  <c r="Y66" i="7" s="1"/>
  <c r="F260" i="7"/>
  <c r="F259" i="7"/>
  <c r="K262" i="7"/>
  <c r="K261" i="7"/>
  <c r="H260" i="5"/>
  <c r="F261" i="7"/>
  <c r="Z66" i="7" a="1"/>
  <c r="Z66" i="7" s="1"/>
  <c r="L261" i="7"/>
  <c r="W66" i="7" a="1"/>
  <c r="W66" i="7" s="1"/>
  <c r="I262" i="7"/>
  <c r="I261" i="7"/>
  <c r="D262" i="7"/>
  <c r="D261" i="7"/>
  <c r="D260" i="7"/>
  <c r="L262" i="7"/>
  <c r="L260" i="7"/>
  <c r="I259" i="7"/>
  <c r="X66" i="7" a="1"/>
  <c r="X66" i="7" s="1"/>
  <c r="I260" i="7"/>
  <c r="E260" i="7"/>
  <c r="E262" i="7"/>
  <c r="E261" i="7"/>
  <c r="L259" i="7"/>
  <c r="E259" i="7"/>
  <c r="G261" i="7"/>
  <c r="G262" i="7"/>
  <c r="J259" i="7"/>
  <c r="G260" i="7"/>
  <c r="J262" i="7"/>
  <c r="J261" i="7"/>
  <c r="F264" i="4" l="1"/>
  <c r="J265" i="4"/>
  <c r="E264" i="4"/>
  <c r="E266" i="4"/>
  <c r="E263" i="4"/>
  <c r="E265" i="4"/>
  <c r="J266" i="4"/>
  <c r="J263" i="4"/>
  <c r="J264" i="4"/>
  <c r="AB67" i="9" a="1"/>
  <c r="AB67" i="9" s="1"/>
  <c r="AD67" i="9" a="1"/>
  <c r="AD67" i="9" s="1"/>
  <c r="K264" i="4"/>
  <c r="AA67" i="9" a="1"/>
  <c r="AA67" i="9" s="1"/>
  <c r="C262" i="9"/>
  <c r="L264" i="9" s="1"/>
  <c r="F265" i="4"/>
  <c r="AA66" i="6" a="1"/>
  <c r="AA66" i="6" s="1"/>
  <c r="H263" i="10"/>
  <c r="M265" i="10"/>
  <c r="M264" i="10"/>
  <c r="M263" i="10"/>
  <c r="H266" i="10"/>
  <c r="H265" i="10"/>
  <c r="H264" i="10"/>
  <c r="M266" i="10"/>
  <c r="AC66" i="6" a="1"/>
  <c r="AC66" i="6" s="1"/>
  <c r="C255" i="6"/>
  <c r="D259" i="6" s="1"/>
  <c r="K263" i="4"/>
  <c r="F266" i="4"/>
  <c r="Y67" i="4" a="1"/>
  <c r="Y67" i="4" s="1"/>
  <c r="AB66" i="6" a="1"/>
  <c r="AB66" i="6" s="1"/>
  <c r="F263" i="4"/>
  <c r="C258" i="6"/>
  <c r="L260" i="6" s="1"/>
  <c r="AD66" i="6" a="1"/>
  <c r="AD66" i="6" s="1"/>
  <c r="D263" i="4"/>
  <c r="D266" i="4"/>
  <c r="I264" i="4"/>
  <c r="L265" i="4"/>
  <c r="C256" i="6"/>
  <c r="E259" i="6" s="1"/>
  <c r="D264" i="4"/>
  <c r="I263" i="4"/>
  <c r="D265" i="4"/>
  <c r="W67" i="4" a="1"/>
  <c r="W67" i="4" s="1"/>
  <c r="I265" i="4"/>
  <c r="G261" i="6"/>
  <c r="L266" i="4"/>
  <c r="M266" i="4" s="1"/>
  <c r="Z67" i="4" a="1"/>
  <c r="Z67" i="4" s="1"/>
  <c r="G265" i="4"/>
  <c r="L263" i="4"/>
  <c r="L264" i="4"/>
  <c r="G264" i="4"/>
  <c r="G263" i="4"/>
  <c r="K259" i="6"/>
  <c r="C262" i="5"/>
  <c r="G263" i="5" s="1"/>
  <c r="F262" i="6"/>
  <c r="F261" i="6"/>
  <c r="F260" i="6"/>
  <c r="AB67" i="8" a="1"/>
  <c r="AB67" i="8" s="1"/>
  <c r="F259" i="6"/>
  <c r="K262" i="6"/>
  <c r="Y66" i="6" a="1"/>
  <c r="Y66" i="6" s="1"/>
  <c r="K260" i="6"/>
  <c r="C261" i="5"/>
  <c r="K264" i="5" s="1"/>
  <c r="I264" i="9"/>
  <c r="D263" i="9"/>
  <c r="D266" i="9"/>
  <c r="I265" i="9"/>
  <c r="D264" i="9"/>
  <c r="D265" i="9"/>
  <c r="I263" i="9"/>
  <c r="I266" i="9"/>
  <c r="W67" i="9" a="1"/>
  <c r="W67" i="9" s="1"/>
  <c r="G264" i="9"/>
  <c r="L265" i="9"/>
  <c r="G265" i="9"/>
  <c r="L263" i="9"/>
  <c r="L266" i="9"/>
  <c r="K266" i="9"/>
  <c r="K265" i="9"/>
  <c r="F266" i="9"/>
  <c r="F264" i="9"/>
  <c r="F265" i="9"/>
  <c r="K263" i="9"/>
  <c r="K264" i="9"/>
  <c r="F263" i="9"/>
  <c r="Y67" i="9" a="1"/>
  <c r="Y67" i="9" s="1"/>
  <c r="J264" i="9"/>
  <c r="E263" i="9"/>
  <c r="E266" i="9"/>
  <c r="J265" i="9"/>
  <c r="E264" i="9"/>
  <c r="E265" i="9"/>
  <c r="J263" i="9"/>
  <c r="J266" i="9"/>
  <c r="X67" i="9" a="1"/>
  <c r="X67" i="9" s="1"/>
  <c r="C259" i="5"/>
  <c r="D266" i="5" s="1"/>
  <c r="C260" i="8"/>
  <c r="J265" i="8" s="1"/>
  <c r="AD67" i="5" a="1"/>
  <c r="AD67" i="5" s="1"/>
  <c r="AC67" i="5" a="1"/>
  <c r="AC67" i="5" s="1"/>
  <c r="C261" i="8"/>
  <c r="F265" i="8" s="1"/>
  <c r="C259" i="8"/>
  <c r="AA67" i="8" a="1"/>
  <c r="AA67" i="8" s="1"/>
  <c r="AA67" i="5" a="1"/>
  <c r="AA67" i="5" s="1"/>
  <c r="AC67" i="8" a="1"/>
  <c r="AC67" i="8" s="1"/>
  <c r="C262" i="8"/>
  <c r="AD67" i="8" a="1"/>
  <c r="AD67" i="8" s="1"/>
  <c r="H259" i="7"/>
  <c r="C260" i="5"/>
  <c r="J265" i="5" s="1"/>
  <c r="H262" i="7"/>
  <c r="H261" i="7"/>
  <c r="AB67" i="5" a="1"/>
  <c r="AB67" i="5" s="1"/>
  <c r="M261" i="7"/>
  <c r="M260" i="7"/>
  <c r="M262" i="7"/>
  <c r="H260" i="7"/>
  <c r="M259" i="7"/>
  <c r="Z67" i="9" l="1" a="1"/>
  <c r="Z67" i="9" s="1"/>
  <c r="G266" i="9"/>
  <c r="G263" i="9"/>
  <c r="AA68" i="10" a="1"/>
  <c r="AA68" i="10" s="1"/>
  <c r="C263" i="10"/>
  <c r="I268" i="10" s="1"/>
  <c r="L261" i="6"/>
  <c r="Z66" i="6" a="1"/>
  <c r="Z66" i="6" s="1"/>
  <c r="L259" i="6"/>
  <c r="H266" i="4"/>
  <c r="AD68" i="4" s="1" a="1"/>
  <c r="AD68" i="4" s="1"/>
  <c r="G260" i="6"/>
  <c r="I262" i="6"/>
  <c r="W66" i="6" a="1"/>
  <c r="W66" i="6" s="1"/>
  <c r="C264" i="10"/>
  <c r="AB68" i="10" a="1"/>
  <c r="AB68" i="10" s="1"/>
  <c r="I270" i="10"/>
  <c r="D268" i="10"/>
  <c r="D269" i="10"/>
  <c r="D270" i="10"/>
  <c r="I267" i="10"/>
  <c r="W68" i="10" a="1"/>
  <c r="W68" i="10" s="1"/>
  <c r="J262" i="6"/>
  <c r="D260" i="6"/>
  <c r="E260" i="6"/>
  <c r="C265" i="10"/>
  <c r="AC68" i="10" a="1"/>
  <c r="AC68" i="10" s="1"/>
  <c r="J261" i="6"/>
  <c r="D261" i="6"/>
  <c r="I260" i="6"/>
  <c r="C266" i="10"/>
  <c r="AD68" i="10" a="1"/>
  <c r="AD68" i="10" s="1"/>
  <c r="D262" i="6"/>
  <c r="I261" i="6"/>
  <c r="I259" i="6"/>
  <c r="H263" i="4"/>
  <c r="L262" i="6"/>
  <c r="J260" i="6"/>
  <c r="M264" i="4"/>
  <c r="E261" i="6"/>
  <c r="E262" i="6"/>
  <c r="M263" i="4"/>
  <c r="M265" i="4"/>
  <c r="G259" i="6"/>
  <c r="H259" i="6" s="1"/>
  <c r="G262" i="6"/>
  <c r="X66" i="6" a="1"/>
  <c r="X66" i="6" s="1"/>
  <c r="J259" i="6"/>
  <c r="H264" i="4"/>
  <c r="H265" i="4"/>
  <c r="L264" i="5"/>
  <c r="L263" i="5"/>
  <c r="G266" i="5"/>
  <c r="Z67" i="5" a="1"/>
  <c r="Z67" i="5" s="1"/>
  <c r="L266" i="5"/>
  <c r="G265" i="5"/>
  <c r="L265" i="5"/>
  <c r="G264" i="5"/>
  <c r="K263" i="5"/>
  <c r="F264" i="5"/>
  <c r="F263" i="5"/>
  <c r="F266" i="5"/>
  <c r="Y67" i="5" a="1"/>
  <c r="Y67" i="5" s="1"/>
  <c r="K265" i="5"/>
  <c r="F265" i="5"/>
  <c r="K266" i="5"/>
  <c r="M266" i="9"/>
  <c r="M263" i="9"/>
  <c r="H265" i="9"/>
  <c r="H264" i="9"/>
  <c r="M265" i="9"/>
  <c r="H266" i="9"/>
  <c r="H263" i="9"/>
  <c r="M264" i="9"/>
  <c r="I263" i="5"/>
  <c r="X67" i="8" a="1"/>
  <c r="X67" i="8" s="1"/>
  <c r="D264" i="5"/>
  <c r="J266" i="8"/>
  <c r="E265" i="8"/>
  <c r="D265" i="5"/>
  <c r="J264" i="8"/>
  <c r="D263" i="5"/>
  <c r="I264" i="5"/>
  <c r="J263" i="8"/>
  <c r="I265" i="5"/>
  <c r="E266" i="8"/>
  <c r="W67" i="5" a="1"/>
  <c r="W67" i="5" s="1"/>
  <c r="E264" i="8"/>
  <c r="I266" i="5"/>
  <c r="E263" i="8"/>
  <c r="J264" i="5"/>
  <c r="F264" i="8"/>
  <c r="K266" i="8"/>
  <c r="F263" i="8"/>
  <c r="K265" i="8"/>
  <c r="K264" i="8"/>
  <c r="K263" i="8"/>
  <c r="F266" i="8"/>
  <c r="X67" i="5" a="1"/>
  <c r="X67" i="5" s="1"/>
  <c r="E266" i="5"/>
  <c r="E263" i="5"/>
  <c r="J263" i="5"/>
  <c r="E265" i="5"/>
  <c r="J266" i="5"/>
  <c r="C259" i="7"/>
  <c r="D266" i="7" s="1"/>
  <c r="Y67" i="8" a="1"/>
  <c r="Y67" i="8" s="1"/>
  <c r="E264" i="5"/>
  <c r="C261" i="7"/>
  <c r="F266" i="7" s="1"/>
  <c r="C260" i="7"/>
  <c r="E263" i="7" s="1"/>
  <c r="D266" i="8"/>
  <c r="I263" i="8"/>
  <c r="I264" i="8"/>
  <c r="I265" i="8"/>
  <c r="D263" i="8"/>
  <c r="I266" i="8"/>
  <c r="D265" i="8"/>
  <c r="D264" i="8"/>
  <c r="W67" i="8" a="1"/>
  <c r="W67" i="8" s="1"/>
  <c r="L263" i="8"/>
  <c r="L264" i="8"/>
  <c r="L265" i="8"/>
  <c r="G263" i="8"/>
  <c r="L266" i="8"/>
  <c r="G264" i="8"/>
  <c r="G265" i="8"/>
  <c r="G266" i="8"/>
  <c r="Z67" i="8" a="1"/>
  <c r="Z67" i="8" s="1"/>
  <c r="AB67" i="7" a="1"/>
  <c r="AB67" i="7" s="1"/>
  <c r="AA67" i="7" a="1"/>
  <c r="AA67" i="7" s="1"/>
  <c r="C262" i="7"/>
  <c r="L265" i="7" s="1"/>
  <c r="AC67" i="7" a="1"/>
  <c r="AC67" i="7" s="1"/>
  <c r="AD67" i="7" a="1"/>
  <c r="AD67" i="7" s="1"/>
  <c r="D267" i="10" l="1"/>
  <c r="I269" i="10"/>
  <c r="M259" i="6"/>
  <c r="C266" i="4"/>
  <c r="G270" i="4"/>
  <c r="Z68" i="4" a="1"/>
  <c r="Z68" i="4" s="1"/>
  <c r="G267" i="4"/>
  <c r="G268" i="4"/>
  <c r="G269" i="4"/>
  <c r="H260" i="6"/>
  <c r="AA68" i="4" a="1"/>
  <c r="AA68" i="4" s="1"/>
  <c r="C265" i="4"/>
  <c r="K268" i="4" s="1"/>
  <c r="C263" i="4"/>
  <c r="I269" i="4" s="1"/>
  <c r="H262" i="6"/>
  <c r="M261" i="6"/>
  <c r="M262" i="6"/>
  <c r="G267" i="10"/>
  <c r="L270" i="10"/>
  <c r="G268" i="10"/>
  <c r="G269" i="10"/>
  <c r="G270" i="10"/>
  <c r="L267" i="10"/>
  <c r="L268" i="10"/>
  <c r="L269" i="10"/>
  <c r="Z68" i="10" a="1"/>
  <c r="Z68" i="10" s="1"/>
  <c r="H261" i="6"/>
  <c r="M260" i="6"/>
  <c r="K269" i="10"/>
  <c r="F267" i="10"/>
  <c r="K270" i="10"/>
  <c r="F268" i="10"/>
  <c r="F269" i="10"/>
  <c r="H269" i="10" s="1"/>
  <c r="F270" i="10"/>
  <c r="K267" i="10"/>
  <c r="K268" i="10"/>
  <c r="Y68" i="10" a="1"/>
  <c r="Y68" i="10" s="1"/>
  <c r="J269" i="10"/>
  <c r="E267" i="10"/>
  <c r="J270" i="10"/>
  <c r="E268" i="10"/>
  <c r="E269" i="10"/>
  <c r="E270" i="10"/>
  <c r="J267" i="10"/>
  <c r="J268" i="10"/>
  <c r="X68" i="10" a="1"/>
  <c r="X68" i="10" s="1"/>
  <c r="AB68" i="4" a="1"/>
  <c r="AB68" i="4" s="1"/>
  <c r="M265" i="5"/>
  <c r="C259" i="6"/>
  <c r="I265" i="6" s="1"/>
  <c r="AA67" i="6" a="1"/>
  <c r="AA67" i="6" s="1"/>
  <c r="C264" i="4"/>
  <c r="J268" i="4" s="1"/>
  <c r="AC68" i="4" a="1"/>
  <c r="AC68" i="4" s="1"/>
  <c r="H265" i="5"/>
  <c r="H266" i="5"/>
  <c r="M266" i="5"/>
  <c r="M264" i="5"/>
  <c r="C263" i="9"/>
  <c r="AA68" i="9" a="1"/>
  <c r="AA68" i="9" s="1"/>
  <c r="M263" i="5"/>
  <c r="C266" i="9"/>
  <c r="AD68" i="9" a="1"/>
  <c r="AD68" i="9" s="1"/>
  <c r="C264" i="9"/>
  <c r="AB68" i="9" a="1"/>
  <c r="AB68" i="9" s="1"/>
  <c r="C265" i="9"/>
  <c r="AC68" i="9" a="1"/>
  <c r="AC68" i="9" s="1"/>
  <c r="H264" i="5"/>
  <c r="J263" i="7"/>
  <c r="J264" i="7"/>
  <c r="E265" i="7"/>
  <c r="X67" i="7" a="1"/>
  <c r="X67" i="7" s="1"/>
  <c r="K265" i="7"/>
  <c r="I266" i="7"/>
  <c r="H263" i="5"/>
  <c r="E266" i="7"/>
  <c r="D263" i="7"/>
  <c r="W67" i="7" a="1"/>
  <c r="W67" i="7" s="1"/>
  <c r="Y67" i="7" a="1"/>
  <c r="Y67" i="7" s="1"/>
  <c r="F265" i="7"/>
  <c r="F264" i="7"/>
  <c r="F263" i="7"/>
  <c r="K266" i="7"/>
  <c r="I264" i="7"/>
  <c r="I265" i="7"/>
  <c r="I263" i="7"/>
  <c r="J265" i="7"/>
  <c r="D265" i="7"/>
  <c r="K264" i="7"/>
  <c r="D264" i="7"/>
  <c r="K263" i="7"/>
  <c r="E264" i="7"/>
  <c r="J266" i="7"/>
  <c r="H265" i="8"/>
  <c r="M266" i="8"/>
  <c r="H263" i="8"/>
  <c r="M265" i="8"/>
  <c r="H264" i="8"/>
  <c r="M264" i="8"/>
  <c r="Z67" i="7" a="1"/>
  <c r="Z67" i="7" s="1"/>
  <c r="G266" i="7"/>
  <c r="M263" i="8"/>
  <c r="H266" i="8"/>
  <c r="G265" i="7"/>
  <c r="G264" i="7"/>
  <c r="G263" i="7"/>
  <c r="L266" i="7"/>
  <c r="L264" i="7"/>
  <c r="L263" i="7"/>
  <c r="AD67" i="6" l="1" a="1"/>
  <c r="AD67" i="6" s="1"/>
  <c r="F270" i="4"/>
  <c r="I270" i="4"/>
  <c r="F268" i="4"/>
  <c r="D269" i="4"/>
  <c r="F269" i="4"/>
  <c r="I268" i="4"/>
  <c r="K267" i="4"/>
  <c r="C262" i="6"/>
  <c r="L263" i="6" s="1"/>
  <c r="L267" i="4"/>
  <c r="L270" i="4"/>
  <c r="L269" i="4"/>
  <c r="L268" i="4"/>
  <c r="F267" i="4"/>
  <c r="C260" i="6"/>
  <c r="K270" i="4"/>
  <c r="D268" i="4"/>
  <c r="D270" i="4"/>
  <c r="K269" i="4"/>
  <c r="D267" i="4"/>
  <c r="W68" i="4" a="1"/>
  <c r="W68" i="4" s="1"/>
  <c r="I267" i="4"/>
  <c r="Y68" i="4" a="1"/>
  <c r="Y68" i="4" s="1"/>
  <c r="M269" i="10"/>
  <c r="AC69" i="10" s="1" a="1"/>
  <c r="AC69" i="10" s="1"/>
  <c r="H267" i="10"/>
  <c r="C261" i="6"/>
  <c r="K265" i="6" s="1"/>
  <c r="I263" i="6"/>
  <c r="I264" i="6"/>
  <c r="AC67" i="6" a="1"/>
  <c r="AC67" i="6" s="1"/>
  <c r="D265" i="6"/>
  <c r="D263" i="6"/>
  <c r="D264" i="6"/>
  <c r="M270" i="10"/>
  <c r="J269" i="4"/>
  <c r="G265" i="6"/>
  <c r="AB68" i="5" a="1"/>
  <c r="AB68" i="5" s="1"/>
  <c r="M268" i="10"/>
  <c r="AD68" i="5" a="1"/>
  <c r="AD68" i="5" s="1"/>
  <c r="M267" i="10"/>
  <c r="W67" i="6" a="1"/>
  <c r="W67" i="6" s="1"/>
  <c r="E267" i="4"/>
  <c r="C265" i="5"/>
  <c r="F269" i="5" s="1"/>
  <c r="H270" i="10"/>
  <c r="L265" i="6"/>
  <c r="I266" i="6"/>
  <c r="J270" i="4"/>
  <c r="M270" i="4" s="1"/>
  <c r="AB67" i="6" a="1"/>
  <c r="AB67" i="6" s="1"/>
  <c r="D266" i="6"/>
  <c r="H268" i="10"/>
  <c r="J266" i="6"/>
  <c r="E265" i="6"/>
  <c r="J264" i="6"/>
  <c r="E266" i="6"/>
  <c r="X67" i="6" a="1"/>
  <c r="X67" i="6" s="1"/>
  <c r="E263" i="6"/>
  <c r="J263" i="6"/>
  <c r="E264" i="6"/>
  <c r="J265" i="6"/>
  <c r="C266" i="5"/>
  <c r="Z68" i="5" s="1" a="1"/>
  <c r="Z68" i="5" s="1"/>
  <c r="E270" i="4"/>
  <c r="AC68" i="5" a="1"/>
  <c r="AC68" i="5" s="1"/>
  <c r="J267" i="4"/>
  <c r="G263" i="6"/>
  <c r="E269" i="4"/>
  <c r="H269" i="4" s="1"/>
  <c r="L266" i="6"/>
  <c r="K263" i="6"/>
  <c r="X68" i="4" a="1"/>
  <c r="X68" i="4" s="1"/>
  <c r="Y67" i="6" a="1"/>
  <c r="Y67" i="6" s="1"/>
  <c r="E268" i="4"/>
  <c r="H268" i="4" s="1"/>
  <c r="F263" i="6"/>
  <c r="C264" i="5"/>
  <c r="J267" i="5" s="1"/>
  <c r="AA68" i="5" a="1"/>
  <c r="AA68" i="5" s="1"/>
  <c r="K270" i="9"/>
  <c r="K269" i="9"/>
  <c r="K268" i="9"/>
  <c r="K267" i="9"/>
  <c r="F269" i="9"/>
  <c r="F267" i="9"/>
  <c r="F270" i="9"/>
  <c r="F268" i="9"/>
  <c r="Y68" i="9" a="1"/>
  <c r="Y68" i="9" s="1"/>
  <c r="J269" i="9"/>
  <c r="J267" i="9"/>
  <c r="E269" i="9"/>
  <c r="J270" i="9"/>
  <c r="E267" i="9"/>
  <c r="J268" i="9"/>
  <c r="E270" i="9"/>
  <c r="E268" i="9"/>
  <c r="X68" i="9" a="1"/>
  <c r="X68" i="9" s="1"/>
  <c r="L267" i="9"/>
  <c r="G269" i="9"/>
  <c r="L270" i="9"/>
  <c r="G267" i="9"/>
  <c r="L268" i="9"/>
  <c r="G270" i="9"/>
  <c r="G268" i="9"/>
  <c r="L269" i="9"/>
  <c r="Z68" i="9" a="1"/>
  <c r="Z68" i="9" s="1"/>
  <c r="H270" i="4"/>
  <c r="D268" i="9"/>
  <c r="I269" i="9"/>
  <c r="I267" i="9"/>
  <c r="D269" i="9"/>
  <c r="I270" i="9"/>
  <c r="D267" i="9"/>
  <c r="I268" i="9"/>
  <c r="D270" i="9"/>
  <c r="W68" i="9" a="1"/>
  <c r="W68" i="9" s="1"/>
  <c r="C263" i="5"/>
  <c r="I268" i="5" s="1"/>
  <c r="H266" i="7"/>
  <c r="H263" i="7"/>
  <c r="M265" i="7"/>
  <c r="M264" i="7"/>
  <c r="H265" i="7"/>
  <c r="M266" i="7"/>
  <c r="M263" i="7"/>
  <c r="H264" i="7"/>
  <c r="C264" i="8"/>
  <c r="AB68" i="8" a="1"/>
  <c r="AB68" i="8" s="1"/>
  <c r="C263" i="8"/>
  <c r="AA68" i="8" a="1"/>
  <c r="AA68" i="8" s="1"/>
  <c r="C265" i="8"/>
  <c r="AC68" i="8" a="1"/>
  <c r="AC68" i="8" s="1"/>
  <c r="C266" i="8"/>
  <c r="AD68" i="8" a="1"/>
  <c r="AD68" i="8" s="1"/>
  <c r="F267" i="5"/>
  <c r="F270" i="5"/>
  <c r="K270" i="5"/>
  <c r="K269" i="5"/>
  <c r="M269" i="4" l="1"/>
  <c r="C269" i="10"/>
  <c r="M267" i="4"/>
  <c r="G264" i="6"/>
  <c r="M268" i="4"/>
  <c r="G266" i="6"/>
  <c r="Z67" i="6" a="1"/>
  <c r="Z67" i="6" s="1"/>
  <c r="L264" i="6"/>
  <c r="C267" i="10"/>
  <c r="I271" i="10" s="1"/>
  <c r="K266" i="6"/>
  <c r="L267" i="5"/>
  <c r="F264" i="6"/>
  <c r="H264" i="6" s="1"/>
  <c r="F265" i="6"/>
  <c r="H265" i="6" s="1"/>
  <c r="H267" i="4"/>
  <c r="K264" i="6"/>
  <c r="G270" i="5"/>
  <c r="F266" i="6"/>
  <c r="C270" i="10"/>
  <c r="G274" i="10" s="1"/>
  <c r="AD69" i="10" a="1"/>
  <c r="AD69" i="10" s="1"/>
  <c r="AA69" i="10" a="1"/>
  <c r="AA69" i="10" s="1"/>
  <c r="L269" i="5"/>
  <c r="L268" i="5"/>
  <c r="C268" i="10"/>
  <c r="E274" i="10" s="1"/>
  <c r="M265" i="6"/>
  <c r="M263" i="6"/>
  <c r="AB69" i="10" a="1"/>
  <c r="AB69" i="10" s="1"/>
  <c r="G267" i="5"/>
  <c r="L270" i="5"/>
  <c r="H263" i="6"/>
  <c r="K267" i="5"/>
  <c r="Y68" i="5" a="1"/>
  <c r="Y68" i="5" s="1"/>
  <c r="G268" i="5"/>
  <c r="G269" i="5"/>
  <c r="F268" i="5"/>
  <c r="K268" i="5"/>
  <c r="I274" i="10"/>
  <c r="G271" i="10"/>
  <c r="L274" i="10"/>
  <c r="G272" i="10"/>
  <c r="G273" i="10"/>
  <c r="Z69" i="10" a="1"/>
  <c r="Z69" i="10" s="1"/>
  <c r="F273" i="10"/>
  <c r="F274" i="10"/>
  <c r="K271" i="10"/>
  <c r="K272" i="10"/>
  <c r="K273" i="10"/>
  <c r="F271" i="10"/>
  <c r="K274" i="10"/>
  <c r="F272" i="10"/>
  <c r="Y69" i="10" a="1"/>
  <c r="Y69" i="10" s="1"/>
  <c r="M266" i="6"/>
  <c r="J268" i="5"/>
  <c r="J269" i="5"/>
  <c r="AB69" i="4" a="1"/>
  <c r="AB69" i="4" s="1"/>
  <c r="C268" i="4"/>
  <c r="E273" i="4" s="1"/>
  <c r="E267" i="5"/>
  <c r="E268" i="5"/>
  <c r="E269" i="5"/>
  <c r="X68" i="5" a="1"/>
  <c r="X68" i="5" s="1"/>
  <c r="E270" i="5"/>
  <c r="AD69" i="4" a="1"/>
  <c r="AD69" i="4" s="1"/>
  <c r="J270" i="5"/>
  <c r="AC69" i="4" a="1"/>
  <c r="AC69" i="4" s="1"/>
  <c r="C269" i="4"/>
  <c r="K274" i="4" s="1"/>
  <c r="I269" i="5"/>
  <c r="C270" i="4"/>
  <c r="G272" i="4" s="1"/>
  <c r="I270" i="5"/>
  <c r="H267" i="9"/>
  <c r="M270" i="9"/>
  <c r="D269" i="5"/>
  <c r="D270" i="5"/>
  <c r="W68" i="5" a="1"/>
  <c r="W68" i="5" s="1"/>
  <c r="H270" i="9"/>
  <c r="I267" i="5"/>
  <c r="C265" i="7"/>
  <c r="F267" i="7" s="1"/>
  <c r="M268" i="9"/>
  <c r="H269" i="9"/>
  <c r="M267" i="9"/>
  <c r="M269" i="9"/>
  <c r="H268" i="9"/>
  <c r="D268" i="5"/>
  <c r="D267" i="5"/>
  <c r="C266" i="7"/>
  <c r="L269" i="7" s="1"/>
  <c r="AC68" i="7" a="1"/>
  <c r="AC68" i="7" s="1"/>
  <c r="C263" i="7"/>
  <c r="I269" i="7" s="1"/>
  <c r="C264" i="7"/>
  <c r="J268" i="7" s="1"/>
  <c r="AD68" i="7" a="1"/>
  <c r="AD68" i="7" s="1"/>
  <c r="AB68" i="7" a="1"/>
  <c r="AB68" i="7" s="1"/>
  <c r="AA68" i="7" a="1"/>
  <c r="AA68" i="7" s="1"/>
  <c r="I268" i="8"/>
  <c r="I269" i="8"/>
  <c r="D267" i="8"/>
  <c r="I270" i="8"/>
  <c r="D268" i="8"/>
  <c r="D269" i="8"/>
  <c r="D270" i="8"/>
  <c r="I267" i="8"/>
  <c r="W68" i="8" a="1"/>
  <c r="W68" i="8" s="1"/>
  <c r="L269" i="8"/>
  <c r="G267" i="8"/>
  <c r="L270" i="8"/>
  <c r="G268" i="8"/>
  <c r="G269" i="8"/>
  <c r="G270" i="8"/>
  <c r="L267" i="8"/>
  <c r="L268" i="8"/>
  <c r="Z68" i="8" a="1"/>
  <c r="Z68" i="8" s="1"/>
  <c r="J268" i="8"/>
  <c r="J269" i="8"/>
  <c r="E267" i="8"/>
  <c r="J270" i="8"/>
  <c r="E268" i="8"/>
  <c r="E269" i="8"/>
  <c r="E270" i="8"/>
  <c r="J267" i="8"/>
  <c r="X68" i="8" a="1"/>
  <c r="X68" i="8" s="1"/>
  <c r="K269" i="8"/>
  <c r="F267" i="8"/>
  <c r="K270" i="8"/>
  <c r="F268" i="8"/>
  <c r="F269" i="8"/>
  <c r="F270" i="8"/>
  <c r="K268" i="8"/>
  <c r="K267" i="8"/>
  <c r="Y68" i="8" a="1"/>
  <c r="Y68" i="8" s="1"/>
  <c r="W69" i="10" l="1" a="1"/>
  <c r="W69" i="10" s="1"/>
  <c r="D271" i="10"/>
  <c r="I273" i="10"/>
  <c r="H266" i="6"/>
  <c r="I272" i="10"/>
  <c r="D274" i="10"/>
  <c r="M264" i="6"/>
  <c r="D273" i="10"/>
  <c r="C267" i="4"/>
  <c r="D274" i="4" s="1"/>
  <c r="D272" i="10"/>
  <c r="AB68" i="6" a="1"/>
  <c r="AB68" i="6" s="1"/>
  <c r="AA69" i="4" a="1"/>
  <c r="AA69" i="4" s="1"/>
  <c r="AA68" i="6" a="1"/>
  <c r="AA68" i="6" s="1"/>
  <c r="C265" i="6"/>
  <c r="F268" i="6" s="1"/>
  <c r="AC68" i="6" a="1"/>
  <c r="AC68" i="6" s="1"/>
  <c r="L273" i="10"/>
  <c r="C263" i="6"/>
  <c r="D267" i="6" s="1"/>
  <c r="L272" i="10"/>
  <c r="C264" i="6"/>
  <c r="E269" i="6" s="1"/>
  <c r="L271" i="10"/>
  <c r="M267" i="5"/>
  <c r="AD68" i="6" a="1"/>
  <c r="AD68" i="6" s="1"/>
  <c r="X69" i="10" a="1"/>
  <c r="X69" i="10" s="1"/>
  <c r="M268" i="5"/>
  <c r="E272" i="10"/>
  <c r="E272" i="4"/>
  <c r="J274" i="10"/>
  <c r="M274" i="10" s="1"/>
  <c r="J273" i="10"/>
  <c r="M273" i="10" s="1"/>
  <c r="E273" i="10"/>
  <c r="E271" i="10"/>
  <c r="H271" i="10" s="1"/>
  <c r="J272" i="10"/>
  <c r="M272" i="10" s="1"/>
  <c r="J271" i="10"/>
  <c r="M271" i="10" s="1"/>
  <c r="D271" i="4"/>
  <c r="X69" i="4" a="1"/>
  <c r="X69" i="4" s="1"/>
  <c r="J274" i="4"/>
  <c r="J272" i="4"/>
  <c r="M269" i="5"/>
  <c r="L272" i="4"/>
  <c r="Z69" i="4" a="1"/>
  <c r="Z69" i="4" s="1"/>
  <c r="G271" i="4"/>
  <c r="H268" i="5"/>
  <c r="H269" i="5"/>
  <c r="I272" i="4"/>
  <c r="D272" i="4"/>
  <c r="C266" i="6"/>
  <c r="G269" i="6" s="1"/>
  <c r="Y69" i="4" a="1"/>
  <c r="Y69" i="4" s="1"/>
  <c r="F274" i="4"/>
  <c r="H274" i="10"/>
  <c r="G274" i="4"/>
  <c r="E271" i="4"/>
  <c r="J271" i="4"/>
  <c r="H267" i="5"/>
  <c r="M270" i="5"/>
  <c r="I271" i="4"/>
  <c r="I274" i="4"/>
  <c r="D273" i="4"/>
  <c r="L271" i="4"/>
  <c r="E274" i="4"/>
  <c r="W69" i="4" a="1"/>
  <c r="W69" i="4" s="1"/>
  <c r="L273" i="4"/>
  <c r="J273" i="4"/>
  <c r="F271" i="4"/>
  <c r="F273" i="4"/>
  <c r="F272" i="4"/>
  <c r="K271" i="4"/>
  <c r="K273" i="4"/>
  <c r="H270" i="5"/>
  <c r="G273" i="4"/>
  <c r="C267" i="9"/>
  <c r="D274" i="9" s="1"/>
  <c r="K272" i="4"/>
  <c r="Y68" i="7" a="1"/>
  <c r="Y68" i="7" s="1"/>
  <c r="L274" i="4"/>
  <c r="K270" i="7"/>
  <c r="K269" i="7"/>
  <c r="K268" i="7"/>
  <c r="K267" i="7"/>
  <c r="G270" i="7"/>
  <c r="F270" i="7"/>
  <c r="F269" i="7"/>
  <c r="F268" i="7"/>
  <c r="L268" i="7"/>
  <c r="L267" i="7"/>
  <c r="I270" i="7"/>
  <c r="AD69" i="9" a="1"/>
  <c r="AD69" i="9" s="1"/>
  <c r="C270" i="9"/>
  <c r="G271" i="9" s="1"/>
  <c r="D267" i="7"/>
  <c r="G267" i="7"/>
  <c r="G269" i="7"/>
  <c r="Z68" i="7" a="1"/>
  <c r="Z68" i="7" s="1"/>
  <c r="L270" i="7"/>
  <c r="G268" i="7"/>
  <c r="C268" i="9"/>
  <c r="AB69" i="9" a="1"/>
  <c r="AB69" i="9" s="1"/>
  <c r="C269" i="9"/>
  <c r="AC69" i="9" a="1"/>
  <c r="AC69" i="9" s="1"/>
  <c r="AA69" i="9" a="1"/>
  <c r="AA69" i="9" s="1"/>
  <c r="W68" i="7" a="1"/>
  <c r="W68" i="7" s="1"/>
  <c r="E270" i="7"/>
  <c r="I268" i="7"/>
  <c r="D268" i="7"/>
  <c r="E267" i="7"/>
  <c r="E268" i="7"/>
  <c r="E269" i="7"/>
  <c r="D269" i="7"/>
  <c r="J270" i="7"/>
  <c r="J267" i="7"/>
  <c r="D270" i="7"/>
  <c r="X68" i="7" a="1"/>
  <c r="X68" i="7" s="1"/>
  <c r="J269" i="7"/>
  <c r="I267" i="7"/>
  <c r="H268" i="8"/>
  <c r="M270" i="8"/>
  <c r="H270" i="8"/>
  <c r="H269" i="8"/>
  <c r="M267" i="8"/>
  <c r="H267" i="8"/>
  <c r="M269" i="8"/>
  <c r="M268" i="8"/>
  <c r="D268" i="6"/>
  <c r="K267" i="6"/>
  <c r="F270" i="6"/>
  <c r="K269" i="6"/>
  <c r="K268" i="6"/>
  <c r="K270" i="6"/>
  <c r="E268" i="6"/>
  <c r="I268" i="6"/>
  <c r="X68" i="6" a="1"/>
  <c r="X68" i="6" s="1"/>
  <c r="Y68" i="6" a="1"/>
  <c r="Y68" i="6" s="1"/>
  <c r="I267" i="6"/>
  <c r="F269" i="6"/>
  <c r="D270" i="6"/>
  <c r="F267" i="6"/>
  <c r="D269" i="6"/>
  <c r="J270" i="6"/>
  <c r="J268" i="6"/>
  <c r="I269" i="6"/>
  <c r="J269" i="6"/>
  <c r="J267" i="6"/>
  <c r="E270" i="6"/>
  <c r="I270" i="6"/>
  <c r="W68" i="6" a="1"/>
  <c r="W68" i="6" s="1"/>
  <c r="H273" i="10" l="1"/>
  <c r="I273" i="4"/>
  <c r="H272" i="10"/>
  <c r="E267" i="6"/>
  <c r="AA69" i="5" a="1"/>
  <c r="AA69" i="5" s="1"/>
  <c r="AB69" i="5" a="1"/>
  <c r="AB69" i="5" s="1"/>
  <c r="AD69" i="5" a="1"/>
  <c r="AD69" i="5" s="1"/>
  <c r="I272" i="9"/>
  <c r="AC69" i="5" a="1"/>
  <c r="AC69" i="5" s="1"/>
  <c r="C268" i="5"/>
  <c r="J273" i="5" s="1"/>
  <c r="M272" i="4"/>
  <c r="C272" i="4" s="1"/>
  <c r="J276" i="4" s="1"/>
  <c r="C269" i="5"/>
  <c r="F273" i="5" s="1"/>
  <c r="D271" i="9"/>
  <c r="L268" i="6"/>
  <c r="M268" i="6" s="1"/>
  <c r="L269" i="6"/>
  <c r="M269" i="6" s="1"/>
  <c r="Z68" i="6" a="1"/>
  <c r="Z68" i="6" s="1"/>
  <c r="H272" i="4"/>
  <c r="L267" i="6"/>
  <c r="M267" i="6" s="1"/>
  <c r="C270" i="5"/>
  <c r="G274" i="5" s="1"/>
  <c r="G270" i="6"/>
  <c r="H270" i="6" s="1"/>
  <c r="H271" i="4"/>
  <c r="C267" i="5"/>
  <c r="D272" i="5" s="1"/>
  <c r="G268" i="6"/>
  <c r="H268" i="6" s="1"/>
  <c r="I274" i="9"/>
  <c r="G267" i="6"/>
  <c r="L270" i="6"/>
  <c r="M270" i="6" s="1"/>
  <c r="H274" i="4"/>
  <c r="C272" i="10"/>
  <c r="AB70" i="10" a="1"/>
  <c r="AB70" i="10" s="1"/>
  <c r="C273" i="10"/>
  <c r="AC70" i="10" a="1"/>
  <c r="AC70" i="10" s="1"/>
  <c r="D273" i="9"/>
  <c r="C274" i="10"/>
  <c r="AD70" i="10" a="1"/>
  <c r="AD70" i="10" s="1"/>
  <c r="M269" i="7"/>
  <c r="C271" i="10"/>
  <c r="AA70" i="10" a="1"/>
  <c r="AA70" i="10" s="1"/>
  <c r="M271" i="4"/>
  <c r="M274" i="4"/>
  <c r="C274" i="4" s="1"/>
  <c r="G276" i="4" s="1"/>
  <c r="M273" i="4"/>
  <c r="H273" i="4"/>
  <c r="W69" i="9" a="1"/>
  <c r="W69" i="9" s="1"/>
  <c r="I271" i="9"/>
  <c r="I273" i="9"/>
  <c r="D272" i="9"/>
  <c r="M268" i="7"/>
  <c r="Z69" i="9" a="1"/>
  <c r="Z69" i="9" s="1"/>
  <c r="G273" i="9"/>
  <c r="L273" i="9"/>
  <c r="G274" i="9"/>
  <c r="L271" i="9"/>
  <c r="L274" i="9"/>
  <c r="G272" i="9"/>
  <c r="L272" i="9"/>
  <c r="M270" i="7"/>
  <c r="H269" i="7"/>
  <c r="H268" i="7"/>
  <c r="H267" i="7"/>
  <c r="H270" i="7"/>
  <c r="E273" i="9"/>
  <c r="J274" i="9"/>
  <c r="E271" i="9"/>
  <c r="J272" i="9"/>
  <c r="E274" i="9"/>
  <c r="E272" i="9"/>
  <c r="J273" i="9"/>
  <c r="J271" i="9"/>
  <c r="X69" i="9" a="1"/>
  <c r="X69" i="9" s="1"/>
  <c r="K274" i="9"/>
  <c r="K273" i="9"/>
  <c r="K272" i="9"/>
  <c r="K271" i="9"/>
  <c r="F271" i="9"/>
  <c r="F274" i="9"/>
  <c r="F272" i="9"/>
  <c r="F273" i="9"/>
  <c r="Y69" i="9" a="1"/>
  <c r="Y69" i="9" s="1"/>
  <c r="M267" i="7"/>
  <c r="AD69" i="8" a="1"/>
  <c r="AD69" i="8" s="1"/>
  <c r="AB69" i="8" a="1"/>
  <c r="AB69" i="8" s="1"/>
  <c r="AC69" i="8" a="1"/>
  <c r="AC69" i="8" s="1"/>
  <c r="C270" i="8"/>
  <c r="G273" i="8" s="1"/>
  <c r="C269" i="8"/>
  <c r="F273" i="8" s="1"/>
  <c r="C268" i="8"/>
  <c r="X69" i="8" s="1" a="1"/>
  <c r="X69" i="8" s="1"/>
  <c r="C267" i="8"/>
  <c r="AA69" i="8" a="1"/>
  <c r="AA69" i="8" s="1"/>
  <c r="H269" i="6"/>
  <c r="E272" i="5"/>
  <c r="E271" i="5"/>
  <c r="J272" i="5"/>
  <c r="K272" i="5" l="1"/>
  <c r="I271" i="5"/>
  <c r="K271" i="5"/>
  <c r="I272" i="5"/>
  <c r="J274" i="5"/>
  <c r="X69" i="5" a="1"/>
  <c r="X69" i="5" s="1"/>
  <c r="E273" i="5"/>
  <c r="D273" i="5"/>
  <c r="I274" i="5"/>
  <c r="E274" i="5"/>
  <c r="D274" i="5"/>
  <c r="H274" i="5" s="1"/>
  <c r="J271" i="5"/>
  <c r="H267" i="6"/>
  <c r="Y69" i="5" a="1"/>
  <c r="Y69" i="5" s="1"/>
  <c r="I273" i="5"/>
  <c r="K273" i="5"/>
  <c r="F272" i="5"/>
  <c r="K274" i="5"/>
  <c r="F274" i="5"/>
  <c r="AB70" i="4" a="1"/>
  <c r="AB70" i="4" s="1"/>
  <c r="C273" i="4"/>
  <c r="F275" i="4" s="1"/>
  <c r="L272" i="5"/>
  <c r="L271" i="5"/>
  <c r="F271" i="5"/>
  <c r="L273" i="5"/>
  <c r="AB69" i="7" a="1"/>
  <c r="AB69" i="7" s="1"/>
  <c r="Z69" i="5" a="1"/>
  <c r="Z69" i="5" s="1"/>
  <c r="L274" i="5"/>
  <c r="AC70" i="4" a="1"/>
  <c r="AC70" i="4" s="1"/>
  <c r="G272" i="5"/>
  <c r="AA69" i="7" a="1"/>
  <c r="AA69" i="7" s="1"/>
  <c r="G273" i="5"/>
  <c r="H273" i="5" s="1"/>
  <c r="G271" i="5"/>
  <c r="C268" i="7"/>
  <c r="J271" i="7" s="1"/>
  <c r="D271" i="5"/>
  <c r="C269" i="7"/>
  <c r="K271" i="7" s="1"/>
  <c r="W69" i="5" a="1"/>
  <c r="W69" i="5" s="1"/>
  <c r="AD70" i="4" a="1"/>
  <c r="AD70" i="4" s="1"/>
  <c r="C271" i="4"/>
  <c r="I278" i="4" s="1"/>
  <c r="J275" i="4"/>
  <c r="D278" i="10"/>
  <c r="I275" i="10"/>
  <c r="I276" i="10"/>
  <c r="I277" i="10"/>
  <c r="D275" i="10"/>
  <c r="I278" i="10"/>
  <c r="D276" i="10"/>
  <c r="D277" i="10"/>
  <c r="W70" i="10" a="1"/>
  <c r="W70" i="10" s="1"/>
  <c r="L276" i="10"/>
  <c r="L277" i="10"/>
  <c r="G275" i="10"/>
  <c r="L278" i="10"/>
  <c r="G276" i="10"/>
  <c r="G277" i="10"/>
  <c r="G278" i="10"/>
  <c r="L275" i="10"/>
  <c r="Z70" i="10" a="1"/>
  <c r="Z70" i="10" s="1"/>
  <c r="AA70" i="4" a="1"/>
  <c r="AA70" i="4" s="1"/>
  <c r="K275" i="10"/>
  <c r="K276" i="10"/>
  <c r="K277" i="10"/>
  <c r="F275" i="10"/>
  <c r="K278" i="10"/>
  <c r="F276" i="10"/>
  <c r="F277" i="10"/>
  <c r="F278" i="10"/>
  <c r="Y70" i="10" a="1"/>
  <c r="Y70" i="10" s="1"/>
  <c r="J275" i="10"/>
  <c r="J276" i="10"/>
  <c r="J277" i="10"/>
  <c r="E275" i="10"/>
  <c r="J278" i="10"/>
  <c r="E276" i="10"/>
  <c r="E277" i="10"/>
  <c r="E278" i="10"/>
  <c r="X70" i="10" a="1"/>
  <c r="X70" i="10" s="1"/>
  <c r="C267" i="7"/>
  <c r="D273" i="7" s="1"/>
  <c r="J278" i="4"/>
  <c r="C270" i="7"/>
  <c r="L274" i="7" s="1"/>
  <c r="E277" i="4"/>
  <c r="E276" i="4"/>
  <c r="E275" i="4"/>
  <c r="J277" i="4"/>
  <c r="X70" i="4" a="1"/>
  <c r="X70" i="4" s="1"/>
  <c r="AC69" i="7" a="1"/>
  <c r="AC69" i="7" s="1"/>
  <c r="M274" i="9"/>
  <c r="M271" i="9"/>
  <c r="AD69" i="7" a="1"/>
  <c r="AD69" i="7" s="1"/>
  <c r="E278" i="4"/>
  <c r="G277" i="4"/>
  <c r="F278" i="4"/>
  <c r="K275" i="4"/>
  <c r="M272" i="9"/>
  <c r="H273" i="9"/>
  <c r="H271" i="9"/>
  <c r="M273" i="9"/>
  <c r="H272" i="9"/>
  <c r="L275" i="4"/>
  <c r="L276" i="4"/>
  <c r="L278" i="4"/>
  <c r="H274" i="9"/>
  <c r="L277" i="4"/>
  <c r="G278" i="4"/>
  <c r="G275" i="4"/>
  <c r="Z70" i="4" a="1"/>
  <c r="Z70" i="4" s="1"/>
  <c r="Z69" i="8" a="1"/>
  <c r="Z69" i="8" s="1"/>
  <c r="G272" i="8"/>
  <c r="L274" i="8"/>
  <c r="G271" i="8"/>
  <c r="E273" i="8"/>
  <c r="E272" i="8"/>
  <c r="J274" i="8"/>
  <c r="K274" i="8"/>
  <c r="F271" i="8"/>
  <c r="Y69" i="8" a="1"/>
  <c r="Y69" i="8" s="1"/>
  <c r="F272" i="8"/>
  <c r="K273" i="8"/>
  <c r="L273" i="8"/>
  <c r="L272" i="8"/>
  <c r="L271" i="8"/>
  <c r="G274" i="8"/>
  <c r="E271" i="8"/>
  <c r="J273" i="8"/>
  <c r="K272" i="8"/>
  <c r="J272" i="8"/>
  <c r="K271" i="8"/>
  <c r="J271" i="8"/>
  <c r="F274" i="8"/>
  <c r="E274" i="8"/>
  <c r="J274" i="7"/>
  <c r="I274" i="8"/>
  <c r="D272" i="8"/>
  <c r="D273" i="8"/>
  <c r="D274" i="8"/>
  <c r="I271" i="8"/>
  <c r="I273" i="8"/>
  <c r="I272" i="8"/>
  <c r="D271" i="8"/>
  <c r="W69" i="8" a="1"/>
  <c r="W69" i="8" s="1"/>
  <c r="J273" i="7"/>
  <c r="M272" i="5"/>
  <c r="X69" i="7" a="1"/>
  <c r="X69" i="7" s="1"/>
  <c r="C269" i="6"/>
  <c r="F271" i="6" s="1"/>
  <c r="M273" i="5"/>
  <c r="H272" i="5"/>
  <c r="AC69" i="6" a="1"/>
  <c r="AC69" i="6" s="1"/>
  <c r="C268" i="6"/>
  <c r="J274" i="6" s="1"/>
  <c r="C270" i="6"/>
  <c r="L273" i="6" s="1"/>
  <c r="AD69" i="6" a="1"/>
  <c r="AD69" i="6" s="1"/>
  <c r="AB69" i="6" a="1"/>
  <c r="AB69" i="6" s="1"/>
  <c r="C267" i="6"/>
  <c r="I274" i="6" s="1"/>
  <c r="AA69" i="6" a="1"/>
  <c r="AA69" i="6" s="1"/>
  <c r="M271" i="5" l="1"/>
  <c r="K276" i="4"/>
  <c r="F277" i="4"/>
  <c r="J272" i="7"/>
  <c r="F276" i="4"/>
  <c r="Y70" i="4" a="1"/>
  <c r="Y70" i="4" s="1"/>
  <c r="M274" i="5"/>
  <c r="C274" i="5" s="1"/>
  <c r="G278" i="5" s="1"/>
  <c r="K278" i="4"/>
  <c r="K277" i="4"/>
  <c r="I275" i="4"/>
  <c r="M275" i="4" s="1"/>
  <c r="D278" i="4"/>
  <c r="H278" i="4" s="1"/>
  <c r="W70" i="4" a="1"/>
  <c r="W70" i="4" s="1"/>
  <c r="F272" i="7"/>
  <c r="D277" i="4"/>
  <c r="D271" i="7"/>
  <c r="I272" i="7"/>
  <c r="D274" i="7"/>
  <c r="I273" i="7"/>
  <c r="H271" i="5"/>
  <c r="C271" i="5" s="1"/>
  <c r="I277" i="5" s="1"/>
  <c r="C274" i="9"/>
  <c r="L277" i="9" s="1"/>
  <c r="I274" i="7"/>
  <c r="M274" i="7" s="1"/>
  <c r="Y69" i="7" a="1"/>
  <c r="Y69" i="7" s="1"/>
  <c r="E271" i="7"/>
  <c r="K273" i="7"/>
  <c r="E273" i="7"/>
  <c r="F274" i="7"/>
  <c r="Z69" i="7" a="1"/>
  <c r="Z69" i="7" s="1"/>
  <c r="K274" i="7"/>
  <c r="F271" i="7"/>
  <c r="E272" i="7"/>
  <c r="E274" i="7"/>
  <c r="F273" i="7"/>
  <c r="I277" i="4"/>
  <c r="M277" i="4" s="1"/>
  <c r="I276" i="4"/>
  <c r="M276" i="4" s="1"/>
  <c r="D275" i="4"/>
  <c r="H275" i="4" s="1"/>
  <c r="K272" i="7"/>
  <c r="D276" i="4"/>
  <c r="G272" i="7"/>
  <c r="W69" i="7" a="1"/>
  <c r="W69" i="7" s="1"/>
  <c r="G271" i="7"/>
  <c r="L272" i="7"/>
  <c r="L273" i="7"/>
  <c r="G273" i="7"/>
  <c r="D272" i="7"/>
  <c r="G274" i="7"/>
  <c r="L271" i="7"/>
  <c r="I271" i="7"/>
  <c r="M271" i="7" s="1"/>
  <c r="H277" i="10"/>
  <c r="H276" i="10"/>
  <c r="M278" i="10"/>
  <c r="H275" i="10"/>
  <c r="M277" i="10"/>
  <c r="M276" i="10"/>
  <c r="M275" i="10"/>
  <c r="H278" i="10"/>
  <c r="M278" i="4"/>
  <c r="C271" i="9"/>
  <c r="I276" i="9" s="1"/>
  <c r="C272" i="9"/>
  <c r="J276" i="9" s="1"/>
  <c r="AA70" i="9" a="1"/>
  <c r="AA70" i="9" s="1"/>
  <c r="C273" i="9"/>
  <c r="F278" i="9" s="1"/>
  <c r="AC70" i="9" a="1"/>
  <c r="AC70" i="9" s="1"/>
  <c r="AB70" i="9" a="1"/>
  <c r="AB70" i="9" s="1"/>
  <c r="AD70" i="9" a="1"/>
  <c r="AD70" i="9" s="1"/>
  <c r="H273" i="8"/>
  <c r="H271" i="8"/>
  <c r="M274" i="8"/>
  <c r="H272" i="8"/>
  <c r="M273" i="8"/>
  <c r="M272" i="8"/>
  <c r="M271" i="8"/>
  <c r="AB70" i="5" a="1"/>
  <c r="AB70" i="5" s="1"/>
  <c r="H274" i="8"/>
  <c r="G272" i="6"/>
  <c r="G271" i="6"/>
  <c r="AD70" i="5" a="1"/>
  <c r="AD70" i="5" s="1"/>
  <c r="K274" i="6"/>
  <c r="C273" i="5"/>
  <c r="K278" i="5" s="1"/>
  <c r="C272" i="5"/>
  <c r="E277" i="5" s="1"/>
  <c r="K271" i="6"/>
  <c r="K273" i="6"/>
  <c r="Y69" i="6" a="1"/>
  <c r="Y69" i="6" s="1"/>
  <c r="F274" i="6"/>
  <c r="F273" i="6"/>
  <c r="F272" i="6"/>
  <c r="K272" i="6"/>
  <c r="J272" i="6"/>
  <c r="J271" i="6"/>
  <c r="J273" i="6"/>
  <c r="AC70" i="5" a="1"/>
  <c r="AC70" i="5" s="1"/>
  <c r="X69" i="6" a="1"/>
  <c r="X69" i="6" s="1"/>
  <c r="E274" i="6"/>
  <c r="E272" i="6"/>
  <c r="E273" i="6"/>
  <c r="E271" i="6"/>
  <c r="G273" i="6"/>
  <c r="I273" i="6"/>
  <c r="I272" i="6"/>
  <c r="G274" i="6"/>
  <c r="Z69" i="6" a="1"/>
  <c r="Z69" i="6" s="1"/>
  <c r="L272" i="6"/>
  <c r="L271" i="6"/>
  <c r="L274" i="6"/>
  <c r="W69" i="6" a="1"/>
  <c r="W69" i="6" s="1"/>
  <c r="D274" i="6"/>
  <c r="D273" i="6"/>
  <c r="D272" i="6"/>
  <c r="D271" i="6"/>
  <c r="I271" i="6"/>
  <c r="H276" i="4" l="1"/>
  <c r="G278" i="9"/>
  <c r="L276" i="9"/>
  <c r="H277" i="4"/>
  <c r="L278" i="9"/>
  <c r="M272" i="7"/>
  <c r="G277" i="9"/>
  <c r="H271" i="7"/>
  <c r="G276" i="9"/>
  <c r="J278" i="9"/>
  <c r="AA70" i="5" a="1"/>
  <c r="AA70" i="5" s="1"/>
  <c r="H272" i="7"/>
  <c r="C272" i="7" s="1"/>
  <c r="E275" i="7" s="1"/>
  <c r="C275" i="4"/>
  <c r="I279" i="4" s="1"/>
  <c r="Z70" i="9" a="1"/>
  <c r="Z70" i="9" s="1"/>
  <c r="G275" i="9"/>
  <c r="M273" i="7"/>
  <c r="H274" i="7"/>
  <c r="C274" i="7" s="1"/>
  <c r="L276" i="7" s="1"/>
  <c r="L275" i="9"/>
  <c r="H273" i="7"/>
  <c r="K277" i="9"/>
  <c r="K278" i="9"/>
  <c r="K276" i="9"/>
  <c r="M276" i="9" s="1"/>
  <c r="D277" i="9"/>
  <c r="I275" i="9"/>
  <c r="I277" i="9"/>
  <c r="X70" i="9" a="1"/>
  <c r="X70" i="9" s="1"/>
  <c r="C278" i="10"/>
  <c r="AD71" i="10" a="1"/>
  <c r="AD71" i="10" s="1"/>
  <c r="E275" i="9"/>
  <c r="AD71" i="4" a="1"/>
  <c r="AD71" i="4" s="1"/>
  <c r="E277" i="9"/>
  <c r="J275" i="9"/>
  <c r="J277" i="9"/>
  <c r="C275" i="10"/>
  <c r="AA71" i="10" a="1"/>
  <c r="AA71" i="10" s="1"/>
  <c r="I278" i="9"/>
  <c r="E276" i="9"/>
  <c r="W70" i="9" a="1"/>
  <c r="W70" i="9" s="1"/>
  <c r="E278" i="9"/>
  <c r="C276" i="10"/>
  <c r="AB71" i="10" a="1"/>
  <c r="AB71" i="10" s="1"/>
  <c r="D275" i="9"/>
  <c r="C277" i="10"/>
  <c r="AC71" i="10" a="1"/>
  <c r="AC71" i="10" s="1"/>
  <c r="K275" i="9"/>
  <c r="AC71" i="4" a="1"/>
  <c r="AC71" i="4" s="1"/>
  <c r="D276" i="9"/>
  <c r="D278" i="9"/>
  <c r="Y70" i="9" a="1"/>
  <c r="Y70" i="9" s="1"/>
  <c r="F275" i="9"/>
  <c r="F276" i="9"/>
  <c r="F277" i="9"/>
  <c r="AB71" i="4" a="1"/>
  <c r="AB71" i="4" s="1"/>
  <c r="AA71" i="4" a="1"/>
  <c r="AA71" i="4" s="1"/>
  <c r="C277" i="4"/>
  <c r="F280" i="4" s="1"/>
  <c r="C276" i="4"/>
  <c r="E280" i="4" s="1"/>
  <c r="C278" i="4"/>
  <c r="G281" i="4" s="1"/>
  <c r="F278" i="5"/>
  <c r="AD70" i="8" a="1"/>
  <c r="AD70" i="8" s="1"/>
  <c r="C271" i="8"/>
  <c r="W70" i="8" s="1" a="1"/>
  <c r="W70" i="8" s="1"/>
  <c r="AC70" i="8" a="1"/>
  <c r="AC70" i="8" s="1"/>
  <c r="AB70" i="8" a="1"/>
  <c r="AB70" i="8" s="1"/>
  <c r="AA70" i="8" a="1"/>
  <c r="AA70" i="8" s="1"/>
  <c r="C273" i="8"/>
  <c r="F278" i="8" s="1"/>
  <c r="C272" i="8"/>
  <c r="J275" i="8" s="1"/>
  <c r="C274" i="8"/>
  <c r="G277" i="8" s="1"/>
  <c r="I276" i="5"/>
  <c r="G277" i="5"/>
  <c r="AA70" i="7" a="1"/>
  <c r="AA70" i="7" s="1"/>
  <c r="M273" i="6"/>
  <c r="G276" i="5"/>
  <c r="E275" i="5"/>
  <c r="E276" i="5"/>
  <c r="J278" i="5"/>
  <c r="K276" i="5"/>
  <c r="K275" i="5"/>
  <c r="J277" i="5"/>
  <c r="Y70" i="5" a="1"/>
  <c r="Y70" i="5" s="1"/>
  <c r="K277" i="5"/>
  <c r="M274" i="6"/>
  <c r="W70" i="5" a="1"/>
  <c r="W70" i="5" s="1"/>
  <c r="D277" i="5"/>
  <c r="I275" i="5"/>
  <c r="D278" i="5"/>
  <c r="D275" i="5"/>
  <c r="D276" i="5"/>
  <c r="I278" i="5"/>
  <c r="X70" i="5" a="1"/>
  <c r="X70" i="5" s="1"/>
  <c r="J276" i="5"/>
  <c r="J275" i="5"/>
  <c r="F276" i="5"/>
  <c r="F277" i="5"/>
  <c r="E278" i="5"/>
  <c r="F275" i="5"/>
  <c r="L277" i="5"/>
  <c r="Z70" i="5" a="1"/>
  <c r="Z70" i="5" s="1"/>
  <c r="L278" i="5"/>
  <c r="L276" i="5"/>
  <c r="L275" i="5"/>
  <c r="G275" i="5"/>
  <c r="C271" i="7"/>
  <c r="D277" i="7" s="1"/>
  <c r="M271" i="6"/>
  <c r="H272" i="6"/>
  <c r="M272" i="6"/>
  <c r="H271" i="6"/>
  <c r="H273" i="6"/>
  <c r="H274" i="6"/>
  <c r="AB70" i="7" l="1" a="1"/>
  <c r="AB70" i="7" s="1"/>
  <c r="D281" i="4"/>
  <c r="I282" i="4"/>
  <c r="D279" i="4"/>
  <c r="W71" i="4" a="1"/>
  <c r="W71" i="4" s="1"/>
  <c r="D280" i="4"/>
  <c r="I281" i="4"/>
  <c r="C273" i="7"/>
  <c r="F276" i="7" s="1"/>
  <c r="I280" i="4"/>
  <c r="H275" i="9"/>
  <c r="AA71" i="9" s="1" a="1"/>
  <c r="AA71" i="9" s="1"/>
  <c r="D282" i="4"/>
  <c r="AC70" i="7" a="1"/>
  <c r="AC70" i="7" s="1"/>
  <c r="AD70" i="7" a="1"/>
  <c r="AD70" i="7" s="1"/>
  <c r="M278" i="9"/>
  <c r="H277" i="9"/>
  <c r="M277" i="9"/>
  <c r="M275" i="9"/>
  <c r="H278" i="9"/>
  <c r="K280" i="10"/>
  <c r="F279" i="10"/>
  <c r="K281" i="10"/>
  <c r="F280" i="10"/>
  <c r="K282" i="10"/>
  <c r="F281" i="10"/>
  <c r="K279" i="10"/>
  <c r="F282" i="10"/>
  <c r="Y71" i="10" a="1"/>
  <c r="Y71" i="10" s="1"/>
  <c r="D282" i="10"/>
  <c r="I280" i="10"/>
  <c r="D279" i="10"/>
  <c r="I281" i="10"/>
  <c r="D280" i="10"/>
  <c r="I282" i="10"/>
  <c r="D281" i="10"/>
  <c r="I279" i="10"/>
  <c r="W71" i="10" a="1"/>
  <c r="W71" i="10" s="1"/>
  <c r="J280" i="10"/>
  <c r="E279" i="10"/>
  <c r="J281" i="10"/>
  <c r="E280" i="10"/>
  <c r="J282" i="10"/>
  <c r="E281" i="10"/>
  <c r="J279" i="10"/>
  <c r="E282" i="10"/>
  <c r="X71" i="10" a="1"/>
  <c r="X71" i="10" s="1"/>
  <c r="H276" i="9"/>
  <c r="C276" i="9" s="1"/>
  <c r="G279" i="10"/>
  <c r="L281" i="10"/>
  <c r="G280" i="10"/>
  <c r="L282" i="10"/>
  <c r="G281" i="10"/>
  <c r="L279" i="10"/>
  <c r="G282" i="10"/>
  <c r="L280" i="10"/>
  <c r="Z71" i="10" a="1"/>
  <c r="Z71" i="10" s="1"/>
  <c r="E279" i="4"/>
  <c r="K279" i="4"/>
  <c r="K281" i="4"/>
  <c r="L279" i="4"/>
  <c r="F279" i="4"/>
  <c r="K282" i="4"/>
  <c r="E281" i="4"/>
  <c r="K280" i="4"/>
  <c r="Y71" i="4" a="1"/>
  <c r="Y71" i="4" s="1"/>
  <c r="X71" i="4" a="1"/>
  <c r="X71" i="4" s="1"/>
  <c r="F281" i="4"/>
  <c r="F282" i="4"/>
  <c r="J279" i="4"/>
  <c r="E282" i="4"/>
  <c r="L282" i="4"/>
  <c r="G280" i="4"/>
  <c r="H280" i="4" s="1"/>
  <c r="L281" i="4"/>
  <c r="J282" i="4"/>
  <c r="J281" i="4"/>
  <c r="Z71" i="4" a="1"/>
  <c r="Z71" i="4" s="1"/>
  <c r="J280" i="4"/>
  <c r="G282" i="4"/>
  <c r="L280" i="4"/>
  <c r="G279" i="4"/>
  <c r="I278" i="8"/>
  <c r="D276" i="8"/>
  <c r="D277" i="8"/>
  <c r="D275" i="8"/>
  <c r="I277" i="8"/>
  <c r="I275" i="8"/>
  <c r="D278" i="8"/>
  <c r="I276" i="8"/>
  <c r="K278" i="7"/>
  <c r="K277" i="7"/>
  <c r="K276" i="7"/>
  <c r="K275" i="7"/>
  <c r="F275" i="8"/>
  <c r="F276" i="8"/>
  <c r="K278" i="8"/>
  <c r="K276" i="8"/>
  <c r="K277" i="8"/>
  <c r="K275" i="8"/>
  <c r="E278" i="8"/>
  <c r="G276" i="8"/>
  <c r="L278" i="8"/>
  <c r="G275" i="8"/>
  <c r="C274" i="6"/>
  <c r="L277" i="6" s="1"/>
  <c r="AC70" i="6" a="1"/>
  <c r="AC70" i="6" s="1"/>
  <c r="M277" i="5"/>
  <c r="L277" i="8"/>
  <c r="L276" i="8"/>
  <c r="J278" i="8"/>
  <c r="E275" i="8"/>
  <c r="Z70" i="8" a="1"/>
  <c r="Z70" i="8" s="1"/>
  <c r="Y70" i="8" a="1"/>
  <c r="Y70" i="8" s="1"/>
  <c r="J277" i="8"/>
  <c r="E277" i="8"/>
  <c r="E276" i="8"/>
  <c r="G278" i="8"/>
  <c r="F277" i="8"/>
  <c r="J276" i="8"/>
  <c r="X70" i="8" a="1"/>
  <c r="X70" i="8" s="1"/>
  <c r="L275" i="8"/>
  <c r="H278" i="5"/>
  <c r="L275" i="7"/>
  <c r="H277" i="5"/>
  <c r="G278" i="7"/>
  <c r="G277" i="7"/>
  <c r="I277" i="7"/>
  <c r="M276" i="5"/>
  <c r="H275" i="5"/>
  <c r="M275" i="5"/>
  <c r="W70" i="7" a="1"/>
  <c r="W70" i="7" s="1"/>
  <c r="D275" i="7"/>
  <c r="M278" i="5"/>
  <c r="D276" i="7"/>
  <c r="I278" i="7"/>
  <c r="H276" i="5"/>
  <c r="J277" i="7"/>
  <c r="J276" i="7"/>
  <c r="Z70" i="7" a="1"/>
  <c r="Z70" i="7" s="1"/>
  <c r="L278" i="7"/>
  <c r="G275" i="7"/>
  <c r="L277" i="7"/>
  <c r="G276" i="7"/>
  <c r="I276" i="7"/>
  <c r="I275" i="7"/>
  <c r="D278" i="7"/>
  <c r="E278" i="7"/>
  <c r="J278" i="7"/>
  <c r="J275" i="7"/>
  <c r="E277" i="7"/>
  <c r="E276" i="7"/>
  <c r="X70" i="7" a="1"/>
  <c r="X70" i="7" s="1"/>
  <c r="C272" i="6"/>
  <c r="E276" i="6" s="1"/>
  <c r="C271" i="6"/>
  <c r="I278" i="6" s="1"/>
  <c r="AB70" i="6" a="1"/>
  <c r="AB70" i="6" s="1"/>
  <c r="AA70" i="6" a="1"/>
  <c r="AA70" i="6" s="1"/>
  <c r="AD70" i="6" a="1"/>
  <c r="AD70" i="6" s="1"/>
  <c r="C273" i="6"/>
  <c r="F275" i="6" s="1"/>
  <c r="Y70" i="7" l="1" a="1"/>
  <c r="Y70" i="7" s="1"/>
  <c r="F275" i="7"/>
  <c r="F278" i="7"/>
  <c r="AB71" i="9" a="1"/>
  <c r="AB71" i="9" s="1"/>
  <c r="C275" i="9"/>
  <c r="D281" i="9" s="1"/>
  <c r="C277" i="9"/>
  <c r="K282" i="9" s="1"/>
  <c r="F277" i="7"/>
  <c r="C278" i="9"/>
  <c r="L281" i="9" s="1"/>
  <c r="AD71" i="9" a="1"/>
  <c r="AD71" i="9" s="1"/>
  <c r="AC71" i="9" a="1"/>
  <c r="AC71" i="9" s="1"/>
  <c r="E279" i="9"/>
  <c r="J279" i="9"/>
  <c r="E281" i="9"/>
  <c r="H281" i="4"/>
  <c r="H279" i="10"/>
  <c r="M280" i="10"/>
  <c r="H282" i="10"/>
  <c r="M279" i="10"/>
  <c r="C279" i="10" s="1"/>
  <c r="H281" i="10"/>
  <c r="M282" i="10"/>
  <c r="H280" i="10"/>
  <c r="M281" i="10"/>
  <c r="H279" i="4"/>
  <c r="M279" i="4"/>
  <c r="J281" i="9"/>
  <c r="J280" i="9"/>
  <c r="E280" i="9"/>
  <c r="E282" i="9"/>
  <c r="J282" i="9"/>
  <c r="X71" i="9" a="1"/>
  <c r="X71" i="9" s="1"/>
  <c r="M281" i="4"/>
  <c r="M282" i="4"/>
  <c r="M280" i="4"/>
  <c r="AB72" i="4" s="1" a="1"/>
  <c r="AB72" i="4" s="1"/>
  <c r="H282" i="4"/>
  <c r="I282" i="9"/>
  <c r="I281" i="9"/>
  <c r="D282" i="9"/>
  <c r="I279" i="9"/>
  <c r="D280" i="9"/>
  <c r="M275" i="8"/>
  <c r="G281" i="9"/>
  <c r="L280" i="9"/>
  <c r="G280" i="9"/>
  <c r="L282" i="9"/>
  <c r="L279" i="9"/>
  <c r="K281" i="9"/>
  <c r="K280" i="9"/>
  <c r="K279" i="9"/>
  <c r="F282" i="9"/>
  <c r="F281" i="9"/>
  <c r="F280" i="9"/>
  <c r="F279" i="9"/>
  <c r="Y71" i="9" a="1"/>
  <c r="Y71" i="9" s="1"/>
  <c r="L275" i="6"/>
  <c r="H276" i="8"/>
  <c r="AA71" i="5" a="1"/>
  <c r="AA71" i="5" s="1"/>
  <c r="H278" i="8"/>
  <c r="L278" i="6"/>
  <c r="G275" i="6"/>
  <c r="G276" i="6"/>
  <c r="G277" i="6"/>
  <c r="M278" i="8"/>
  <c r="G278" i="6"/>
  <c r="Z70" i="6" a="1"/>
  <c r="Z70" i="6" s="1"/>
  <c r="L276" i="6"/>
  <c r="AC71" i="5" a="1"/>
  <c r="AC71" i="5" s="1"/>
  <c r="H275" i="8"/>
  <c r="M276" i="8"/>
  <c r="M277" i="8"/>
  <c r="C278" i="5"/>
  <c r="G281" i="5" s="1"/>
  <c r="H275" i="7"/>
  <c r="H277" i="8"/>
  <c r="M276" i="7"/>
  <c r="C275" i="5"/>
  <c r="D279" i="5" s="1"/>
  <c r="C277" i="5"/>
  <c r="K281" i="5" s="1"/>
  <c r="H277" i="7"/>
  <c r="C276" i="5"/>
  <c r="E280" i="5" s="1"/>
  <c r="M278" i="7"/>
  <c r="M277" i="7"/>
  <c r="AB71" i="5" a="1"/>
  <c r="AB71" i="5" s="1"/>
  <c r="AD71" i="5" a="1"/>
  <c r="AD71" i="5" s="1"/>
  <c r="H278" i="7"/>
  <c r="H276" i="7"/>
  <c r="J278" i="6"/>
  <c r="M275" i="7"/>
  <c r="J277" i="6"/>
  <c r="J276" i="6"/>
  <c r="E275" i="6"/>
  <c r="W70" i="6" a="1"/>
  <c r="W70" i="6" s="1"/>
  <c r="D278" i="6"/>
  <c r="J275" i="6"/>
  <c r="E278" i="6"/>
  <c r="X70" i="6" a="1"/>
  <c r="X70" i="6" s="1"/>
  <c r="E277" i="6"/>
  <c r="D277" i="6"/>
  <c r="D276" i="6"/>
  <c r="I277" i="6"/>
  <c r="I276" i="6"/>
  <c r="D275" i="6"/>
  <c r="I275" i="6"/>
  <c r="F276" i="6"/>
  <c r="K278" i="6"/>
  <c r="Y70" i="6" a="1"/>
  <c r="Y70" i="6" s="1"/>
  <c r="K275" i="6"/>
  <c r="F277" i="6"/>
  <c r="F278" i="6"/>
  <c r="K276" i="6"/>
  <c r="K277" i="6"/>
  <c r="D279" i="9" l="1"/>
  <c r="G279" i="9"/>
  <c r="I280" i="9"/>
  <c r="G282" i="9"/>
  <c r="W71" i="9" a="1"/>
  <c r="W71" i="9" s="1"/>
  <c r="C281" i="4"/>
  <c r="F283" i="4" s="1"/>
  <c r="Z71" i="9" a="1"/>
  <c r="Z71" i="9" s="1"/>
  <c r="AD72" i="4" a="1"/>
  <c r="AD72" i="4" s="1"/>
  <c r="AC72" i="4" a="1"/>
  <c r="AC72" i="4" s="1"/>
  <c r="AA72" i="4" a="1"/>
  <c r="AA72" i="4" s="1"/>
  <c r="D286" i="10"/>
  <c r="I284" i="10"/>
  <c r="D283" i="10"/>
  <c r="I285" i="10"/>
  <c r="D284" i="10"/>
  <c r="I286" i="10"/>
  <c r="D285" i="10"/>
  <c r="I283" i="10"/>
  <c r="W72" i="10" a="1"/>
  <c r="W72" i="10" s="1"/>
  <c r="C280" i="10"/>
  <c r="AB72" i="10" a="1"/>
  <c r="AB72" i="10" s="1"/>
  <c r="C279" i="4"/>
  <c r="D286" i="4" s="1"/>
  <c r="C281" i="10"/>
  <c r="AC72" i="10" a="1"/>
  <c r="AC72" i="10" s="1"/>
  <c r="C282" i="10"/>
  <c r="AD72" i="10" a="1"/>
  <c r="AD72" i="10" s="1"/>
  <c r="AA72" i="10" a="1"/>
  <c r="AA72" i="10" s="1"/>
  <c r="C280" i="4"/>
  <c r="X72" i="4" s="1" a="1"/>
  <c r="X72" i="4" s="1"/>
  <c r="C282" i="4"/>
  <c r="G283" i="4" s="1"/>
  <c r="AA71" i="8" a="1"/>
  <c r="AA71" i="8" s="1"/>
  <c r="F286" i="4"/>
  <c r="K285" i="4"/>
  <c r="H280" i="9"/>
  <c r="H281" i="9"/>
  <c r="K284" i="4"/>
  <c r="K286" i="4"/>
  <c r="H282" i="9"/>
  <c r="H279" i="9"/>
  <c r="M282" i="9"/>
  <c r="M279" i="9"/>
  <c r="M280" i="9"/>
  <c r="M281" i="9"/>
  <c r="F285" i="4"/>
  <c r="K283" i="4"/>
  <c r="C276" i="8"/>
  <c r="J282" i="8" s="1"/>
  <c r="Y72" i="4" a="1"/>
  <c r="Y72" i="4" s="1"/>
  <c r="C278" i="8"/>
  <c r="G279" i="8" s="1"/>
  <c r="G280" i="5"/>
  <c r="G279" i="5"/>
  <c r="C275" i="8"/>
  <c r="I281" i="8" s="1"/>
  <c r="AB71" i="8" a="1"/>
  <c r="AB71" i="8" s="1"/>
  <c r="F279" i="5"/>
  <c r="AD71" i="8" a="1"/>
  <c r="AD71" i="8" s="1"/>
  <c r="I279" i="5"/>
  <c r="I280" i="5"/>
  <c r="I282" i="5"/>
  <c r="I281" i="5"/>
  <c r="C277" i="8"/>
  <c r="K280" i="8" s="1"/>
  <c r="AC71" i="8" a="1"/>
  <c r="AC71" i="8" s="1"/>
  <c r="F280" i="5"/>
  <c r="L281" i="5"/>
  <c r="L279" i="5"/>
  <c r="AB71" i="7" a="1"/>
  <c r="AB71" i="7" s="1"/>
  <c r="L280" i="5"/>
  <c r="Z71" i="5" a="1"/>
  <c r="Z71" i="5" s="1"/>
  <c r="L282" i="5"/>
  <c r="G282" i="5"/>
  <c r="Y71" i="5" a="1"/>
  <c r="Y71" i="5" s="1"/>
  <c r="F282" i="5"/>
  <c r="F281" i="5"/>
  <c r="D280" i="5"/>
  <c r="AA71" i="7" a="1"/>
  <c r="AA71" i="7" s="1"/>
  <c r="K282" i="5"/>
  <c r="K280" i="5"/>
  <c r="D282" i="5"/>
  <c r="K279" i="5"/>
  <c r="W71" i="5" a="1"/>
  <c r="W71" i="5" s="1"/>
  <c r="M278" i="6"/>
  <c r="D281" i="5"/>
  <c r="E281" i="5"/>
  <c r="J281" i="5"/>
  <c r="E282" i="5"/>
  <c r="X71" i="5" a="1"/>
  <c r="X71" i="5" s="1"/>
  <c r="J280" i="5"/>
  <c r="J282" i="5"/>
  <c r="E279" i="5"/>
  <c r="C277" i="7"/>
  <c r="K282" i="7" s="1"/>
  <c r="AC71" i="7" a="1"/>
  <c r="AC71" i="7" s="1"/>
  <c r="J279" i="5"/>
  <c r="C278" i="7"/>
  <c r="G282" i="7" s="1"/>
  <c r="C276" i="7"/>
  <c r="J280" i="7" s="1"/>
  <c r="C275" i="7"/>
  <c r="D282" i="7" s="1"/>
  <c r="AD71" i="7" a="1"/>
  <c r="AD71" i="7" s="1"/>
  <c r="H275" i="6"/>
  <c r="M276" i="6"/>
  <c r="H278" i="6"/>
  <c r="H277" i="6"/>
  <c r="H276" i="6"/>
  <c r="M275" i="6"/>
  <c r="M277" i="6"/>
  <c r="F284" i="4" l="1"/>
  <c r="J283" i="4"/>
  <c r="E285" i="4"/>
  <c r="J285" i="4"/>
  <c r="I284" i="4"/>
  <c r="I280" i="8"/>
  <c r="G284" i="4"/>
  <c r="L283" i="4"/>
  <c r="E286" i="4"/>
  <c r="L285" i="4"/>
  <c r="J286" i="4"/>
  <c r="L286" i="4"/>
  <c r="E286" i="10"/>
  <c r="J284" i="10"/>
  <c r="E283" i="10"/>
  <c r="J285" i="10"/>
  <c r="E284" i="10"/>
  <c r="J286" i="10"/>
  <c r="E285" i="10"/>
  <c r="J283" i="10"/>
  <c r="X72" i="10" a="1"/>
  <c r="X72" i="10" s="1"/>
  <c r="D283" i="4"/>
  <c r="I286" i="4"/>
  <c r="E284" i="4"/>
  <c r="D285" i="4"/>
  <c r="Z72" i="4" a="1"/>
  <c r="Z72" i="4" s="1"/>
  <c r="G286" i="4"/>
  <c r="I285" i="4"/>
  <c r="G285" i="4"/>
  <c r="W72" i="4" a="1"/>
  <c r="W72" i="4" s="1"/>
  <c r="G283" i="10"/>
  <c r="L285" i="10"/>
  <c r="G284" i="10"/>
  <c r="L286" i="10"/>
  <c r="G285" i="10"/>
  <c r="L283" i="10"/>
  <c r="G286" i="10"/>
  <c r="L284" i="10"/>
  <c r="Z72" i="10" a="1"/>
  <c r="Z72" i="10" s="1"/>
  <c r="K281" i="8"/>
  <c r="L284" i="4"/>
  <c r="I283" i="4"/>
  <c r="D284" i="4"/>
  <c r="J284" i="4"/>
  <c r="F286" i="10"/>
  <c r="K284" i="10"/>
  <c r="F283" i="10"/>
  <c r="K285" i="10"/>
  <c r="F284" i="10"/>
  <c r="K286" i="10"/>
  <c r="F285" i="10"/>
  <c r="K283" i="10"/>
  <c r="Y72" i="10" a="1"/>
  <c r="Y72" i="10" s="1"/>
  <c r="E283" i="4"/>
  <c r="C280" i="9"/>
  <c r="E283" i="9" s="1"/>
  <c r="C281" i="9"/>
  <c r="K284" i="9" s="1"/>
  <c r="AA72" i="9" a="1"/>
  <c r="AA72" i="9" s="1"/>
  <c r="C282" i="9"/>
  <c r="L286" i="9" s="1"/>
  <c r="AD72" i="9" a="1"/>
  <c r="AD72" i="9" s="1"/>
  <c r="AC72" i="9" a="1"/>
  <c r="AC72" i="9" s="1"/>
  <c r="AB72" i="9" a="1"/>
  <c r="AB72" i="9" s="1"/>
  <c r="C279" i="9"/>
  <c r="W72" i="9" s="1" a="1"/>
  <c r="W72" i="9" s="1"/>
  <c r="J281" i="8"/>
  <c r="E279" i="8"/>
  <c r="J280" i="8"/>
  <c r="G281" i="8"/>
  <c r="G282" i="8"/>
  <c r="E282" i="8"/>
  <c r="E281" i="8"/>
  <c r="X71" i="8" a="1"/>
  <c r="X71" i="8" s="1"/>
  <c r="E280" i="8"/>
  <c r="J279" i="8"/>
  <c r="L280" i="8"/>
  <c r="L279" i="8"/>
  <c r="W71" i="8" a="1"/>
  <c r="W71" i="8" s="1"/>
  <c r="I279" i="8"/>
  <c r="L282" i="8"/>
  <c r="D280" i="8"/>
  <c r="Z71" i="8" a="1"/>
  <c r="Z71" i="8" s="1"/>
  <c r="I282" i="8"/>
  <c r="H279" i="5"/>
  <c r="L281" i="8"/>
  <c r="D281" i="8"/>
  <c r="D279" i="8"/>
  <c r="G280" i="8"/>
  <c r="D282" i="8"/>
  <c r="F279" i="8"/>
  <c r="F282" i="8"/>
  <c r="F281" i="8"/>
  <c r="F280" i="8"/>
  <c r="K282" i="8"/>
  <c r="Y71" i="8" a="1"/>
  <c r="Y71" i="8" s="1"/>
  <c r="K279" i="8"/>
  <c r="M279" i="5"/>
  <c r="H280" i="5"/>
  <c r="M281" i="5"/>
  <c r="I281" i="7"/>
  <c r="M282" i="5"/>
  <c r="I280" i="7"/>
  <c r="M280" i="5"/>
  <c r="H282" i="5"/>
  <c r="AD71" i="6" a="1"/>
  <c r="AD71" i="6" s="1"/>
  <c r="H281" i="5"/>
  <c r="W71" i="7" a="1"/>
  <c r="W71" i="7" s="1"/>
  <c r="D280" i="7"/>
  <c r="I282" i="7"/>
  <c r="D279" i="7"/>
  <c r="K281" i="7"/>
  <c r="K280" i="7"/>
  <c r="Z71" i="7" a="1"/>
  <c r="Z71" i="7" s="1"/>
  <c r="G281" i="7"/>
  <c r="K279" i="7"/>
  <c r="J282" i="7"/>
  <c r="F279" i="7"/>
  <c r="F282" i="7"/>
  <c r="J279" i="7"/>
  <c r="L282" i="7"/>
  <c r="G279" i="7"/>
  <c r="G280" i="7"/>
  <c r="L281" i="7"/>
  <c r="L280" i="7"/>
  <c r="L279" i="7"/>
  <c r="F281" i="7"/>
  <c r="E279" i="7"/>
  <c r="E280" i="7"/>
  <c r="Y71" i="7" a="1"/>
  <c r="Y71" i="7" s="1"/>
  <c r="F280" i="7"/>
  <c r="E281" i="7"/>
  <c r="X71" i="7" a="1"/>
  <c r="X71" i="7" s="1"/>
  <c r="J281" i="7"/>
  <c r="E282" i="7"/>
  <c r="I279" i="7"/>
  <c r="D281" i="7"/>
  <c r="C276" i="6"/>
  <c r="J282" i="6" s="1"/>
  <c r="AC71" i="6" a="1"/>
  <c r="AC71" i="6" s="1"/>
  <c r="C275" i="6"/>
  <c r="D282" i="6" s="1"/>
  <c r="C277" i="6"/>
  <c r="F279" i="6" s="1"/>
  <c r="C278" i="6"/>
  <c r="L282" i="6" s="1"/>
  <c r="AA71" i="6" a="1"/>
  <c r="AA71" i="6" s="1"/>
  <c r="AB71" i="6" a="1"/>
  <c r="AB71" i="6" s="1"/>
  <c r="H286" i="4" l="1"/>
  <c r="M283" i="4"/>
  <c r="H285" i="4"/>
  <c r="M285" i="4"/>
  <c r="AC73" i="4" s="1" a="1"/>
  <c r="AC73" i="4" s="1"/>
  <c r="H284" i="4"/>
  <c r="H283" i="10"/>
  <c r="H285" i="10"/>
  <c r="M286" i="10"/>
  <c r="M285" i="10"/>
  <c r="J283" i="9"/>
  <c r="M286" i="4"/>
  <c r="AD73" i="4" s="1" a="1"/>
  <c r="AD73" i="4" s="1"/>
  <c r="E284" i="9"/>
  <c r="H286" i="10"/>
  <c r="J286" i="9"/>
  <c r="J284" i="9"/>
  <c r="J285" i="9"/>
  <c r="M284" i="4"/>
  <c r="C284" i="4" s="1"/>
  <c r="E289" i="4" s="1"/>
  <c r="M283" i="10"/>
  <c r="C283" i="10" s="1"/>
  <c r="X72" i="9" a="1"/>
  <c r="X72" i="9" s="1"/>
  <c r="H284" i="10"/>
  <c r="E285" i="9"/>
  <c r="E286" i="9"/>
  <c r="M284" i="10"/>
  <c r="C285" i="10"/>
  <c r="H283" i="4"/>
  <c r="C283" i="4" s="1"/>
  <c r="M281" i="8"/>
  <c r="F284" i="9"/>
  <c r="F283" i="9"/>
  <c r="Y72" i="9" a="1"/>
  <c r="Y72" i="9" s="1"/>
  <c r="G283" i="9"/>
  <c r="F285" i="9"/>
  <c r="L283" i="9"/>
  <c r="F286" i="9"/>
  <c r="K283" i="9"/>
  <c r="K285" i="9"/>
  <c r="G284" i="9"/>
  <c r="G285" i="9"/>
  <c r="K286" i="9"/>
  <c r="G286" i="9"/>
  <c r="I283" i="9"/>
  <c r="Z72" i="9" a="1"/>
  <c r="Z72" i="9" s="1"/>
  <c r="I284" i="9"/>
  <c r="L284" i="9"/>
  <c r="I285" i="9"/>
  <c r="L285" i="9"/>
  <c r="I286" i="9"/>
  <c r="D285" i="9"/>
  <c r="D286" i="9"/>
  <c r="D283" i="9"/>
  <c r="D284" i="9"/>
  <c r="H282" i="8"/>
  <c r="M279" i="8"/>
  <c r="M280" i="8"/>
  <c r="H281" i="8"/>
  <c r="C279" i="5"/>
  <c r="D285" i="5" s="1"/>
  <c r="H279" i="8"/>
  <c r="M282" i="8"/>
  <c r="H280" i="8"/>
  <c r="AA72" i="5" a="1"/>
  <c r="AA72" i="5" s="1"/>
  <c r="C281" i="5"/>
  <c r="F286" i="5" s="1"/>
  <c r="AC72" i="5" a="1"/>
  <c r="AC72" i="5" s="1"/>
  <c r="M280" i="7"/>
  <c r="AD72" i="5" a="1"/>
  <c r="AD72" i="5" s="1"/>
  <c r="AB72" i="5" a="1"/>
  <c r="AB72" i="5" s="1"/>
  <c r="C282" i="5"/>
  <c r="L286" i="5" s="1"/>
  <c r="C280" i="5"/>
  <c r="X72" i="5" s="1" a="1"/>
  <c r="X72" i="5" s="1"/>
  <c r="M281" i="7"/>
  <c r="H282" i="7"/>
  <c r="H280" i="7"/>
  <c r="H279" i="7"/>
  <c r="M282" i="7"/>
  <c r="H281" i="7"/>
  <c r="M279" i="7"/>
  <c r="J279" i="6"/>
  <c r="E281" i="6"/>
  <c r="K282" i="6"/>
  <c r="G282" i="6"/>
  <c r="X71" i="6" a="1"/>
  <c r="X71" i="6" s="1"/>
  <c r="E280" i="6"/>
  <c r="J281" i="6"/>
  <c r="E282" i="6"/>
  <c r="Z71" i="6" a="1"/>
  <c r="Z71" i="6" s="1"/>
  <c r="G281" i="6"/>
  <c r="J280" i="6"/>
  <c r="D281" i="6"/>
  <c r="D280" i="6"/>
  <c r="W71" i="6" a="1"/>
  <c r="W71" i="6" s="1"/>
  <c r="D279" i="6"/>
  <c r="E279" i="6"/>
  <c r="K280" i="6"/>
  <c r="K279" i="6"/>
  <c r="F282" i="6"/>
  <c r="I281" i="6"/>
  <c r="I282" i="6"/>
  <c r="I280" i="6"/>
  <c r="K281" i="6"/>
  <c r="I279" i="6"/>
  <c r="G279" i="6"/>
  <c r="L280" i="6"/>
  <c r="L281" i="6"/>
  <c r="L279" i="6"/>
  <c r="Y71" i="6" a="1"/>
  <c r="Y71" i="6" s="1"/>
  <c r="F281" i="6"/>
  <c r="F280" i="6"/>
  <c r="G280" i="6"/>
  <c r="C285" i="4" l="1"/>
  <c r="F290" i="4" s="1"/>
  <c r="AC73" i="10" a="1"/>
  <c r="AC73" i="10" s="1"/>
  <c r="AB73" i="4" a="1"/>
  <c r="AB73" i="4" s="1"/>
  <c r="C286" i="10"/>
  <c r="C286" i="4"/>
  <c r="G289" i="4" s="1"/>
  <c r="L290" i="4"/>
  <c r="G287" i="4"/>
  <c r="AD73" i="10" a="1"/>
  <c r="AD73" i="10" s="1"/>
  <c r="K287" i="4"/>
  <c r="AA73" i="4" a="1"/>
  <c r="AA73" i="4" s="1"/>
  <c r="C284" i="10"/>
  <c r="E289" i="10" s="1"/>
  <c r="K290" i="4"/>
  <c r="F287" i="4"/>
  <c r="D283" i="5"/>
  <c r="F289" i="4"/>
  <c r="I286" i="5"/>
  <c r="Y73" i="4" a="1"/>
  <c r="Y73" i="4" s="1"/>
  <c r="AA73" i="10" a="1"/>
  <c r="AA73" i="10" s="1"/>
  <c r="K289" i="4"/>
  <c r="D290" i="4"/>
  <c r="I290" i="4"/>
  <c r="D289" i="4"/>
  <c r="I287" i="4"/>
  <c r="F288" i="4"/>
  <c r="AC72" i="8" a="1"/>
  <c r="AC72" i="8" s="1"/>
  <c r="AB73" i="10" a="1"/>
  <c r="AB73" i="10" s="1"/>
  <c r="G290" i="4"/>
  <c r="I289" i="4"/>
  <c r="W73" i="4" a="1"/>
  <c r="W73" i="4" s="1"/>
  <c r="D287" i="4"/>
  <c r="Z73" i="4" a="1"/>
  <c r="Z73" i="4" s="1"/>
  <c r="I288" i="4"/>
  <c r="F289" i="10"/>
  <c r="K287" i="10"/>
  <c r="K290" i="10"/>
  <c r="K288" i="10"/>
  <c r="F287" i="10"/>
  <c r="F290" i="10"/>
  <c r="F288" i="10"/>
  <c r="K289" i="10"/>
  <c r="Y73" i="10" a="1"/>
  <c r="Y73" i="10" s="1"/>
  <c r="L289" i="4"/>
  <c r="L288" i="4"/>
  <c r="G288" i="4"/>
  <c r="L287" i="4"/>
  <c r="I290" i="10"/>
  <c r="I289" i="10"/>
  <c r="D289" i="10"/>
  <c r="I287" i="10"/>
  <c r="I288" i="10"/>
  <c r="D287" i="10"/>
  <c r="D290" i="10"/>
  <c r="D288" i="10"/>
  <c r="W73" i="10" a="1"/>
  <c r="W73" i="10" s="1"/>
  <c r="D288" i="4"/>
  <c r="L290" i="10"/>
  <c r="L288" i="10"/>
  <c r="G287" i="10"/>
  <c r="G290" i="10"/>
  <c r="G288" i="10"/>
  <c r="L289" i="10"/>
  <c r="G289" i="10"/>
  <c r="L287" i="10"/>
  <c r="Z73" i="10" a="1"/>
  <c r="Z73" i="10" s="1"/>
  <c r="H284" i="9"/>
  <c r="AB72" i="8" a="1"/>
  <c r="AB72" i="8" s="1"/>
  <c r="H283" i="9"/>
  <c r="J287" i="4"/>
  <c r="J289" i="4"/>
  <c r="M283" i="9"/>
  <c r="E290" i="4"/>
  <c r="M286" i="9"/>
  <c r="X73" i="4" a="1"/>
  <c r="X73" i="4" s="1"/>
  <c r="M285" i="9"/>
  <c r="J290" i="4"/>
  <c r="C282" i="8"/>
  <c r="G285" i="8" s="1"/>
  <c r="M284" i="9"/>
  <c r="W72" i="5" a="1"/>
  <c r="W72" i="5" s="1"/>
  <c r="I283" i="5"/>
  <c r="E288" i="4"/>
  <c r="E287" i="4"/>
  <c r="H287" i="4" s="1"/>
  <c r="H286" i="9"/>
  <c r="J288" i="4"/>
  <c r="H285" i="9"/>
  <c r="I284" i="5"/>
  <c r="I285" i="5"/>
  <c r="AD72" i="8" a="1"/>
  <c r="AD72" i="8" s="1"/>
  <c r="C281" i="8"/>
  <c r="K285" i="8" s="1"/>
  <c r="C279" i="8"/>
  <c r="I285" i="8" s="1"/>
  <c r="G285" i="5"/>
  <c r="D286" i="5"/>
  <c r="D284" i="5"/>
  <c r="C280" i="8"/>
  <c r="E284" i="8" s="1"/>
  <c r="J283" i="5"/>
  <c r="J284" i="5"/>
  <c r="G283" i="5"/>
  <c r="AA72" i="8" a="1"/>
  <c r="AA72" i="8" s="1"/>
  <c r="E286" i="5"/>
  <c r="G284" i="5"/>
  <c r="L284" i="5"/>
  <c r="J286" i="5"/>
  <c r="E283" i="5"/>
  <c r="E284" i="5"/>
  <c r="K284" i="5"/>
  <c r="K285" i="5"/>
  <c r="C280" i="7"/>
  <c r="J284" i="7" s="1"/>
  <c r="F285" i="5"/>
  <c r="Y72" i="5" a="1"/>
  <c r="Y72" i="5" s="1"/>
  <c r="Z72" i="5" a="1"/>
  <c r="Z72" i="5" s="1"/>
  <c r="L283" i="5"/>
  <c r="K283" i="5"/>
  <c r="F283" i="5"/>
  <c r="K286" i="5"/>
  <c r="F284" i="5"/>
  <c r="J285" i="5"/>
  <c r="G286" i="5"/>
  <c r="E285" i="5"/>
  <c r="L285" i="5"/>
  <c r="AC72" i="7" a="1"/>
  <c r="AC72" i="7" s="1"/>
  <c r="C282" i="7"/>
  <c r="L286" i="7" s="1"/>
  <c r="AD72" i="7" a="1"/>
  <c r="AD72" i="7" s="1"/>
  <c r="C279" i="7"/>
  <c r="D283" i="7" s="1"/>
  <c r="AB72" i="7" a="1"/>
  <c r="AB72" i="7" s="1"/>
  <c r="C281" i="7"/>
  <c r="F286" i="7" s="1"/>
  <c r="AA72" i="7" a="1"/>
  <c r="AA72" i="7" s="1"/>
  <c r="H282" i="6"/>
  <c r="M280" i="6"/>
  <c r="H279" i="6"/>
  <c r="M282" i="6"/>
  <c r="M279" i="6"/>
  <c r="H281" i="6"/>
  <c r="M281" i="6"/>
  <c r="H280" i="6"/>
  <c r="K288" i="4" l="1"/>
  <c r="X73" i="10" a="1"/>
  <c r="X73" i="10" s="1"/>
  <c r="J289" i="10"/>
  <c r="M289" i="10" s="1"/>
  <c r="E288" i="10"/>
  <c r="E290" i="10"/>
  <c r="E287" i="10"/>
  <c r="J288" i="10"/>
  <c r="C284" i="9"/>
  <c r="J288" i="9" s="1"/>
  <c r="J290" i="10"/>
  <c r="M290" i="10" s="1"/>
  <c r="J287" i="10"/>
  <c r="M287" i="4"/>
  <c r="AA74" i="4" s="1" a="1"/>
  <c r="AA74" i="4" s="1"/>
  <c r="C283" i="9"/>
  <c r="I290" i="9" s="1"/>
  <c r="H290" i="4"/>
  <c r="H289" i="4"/>
  <c r="AA73" i="9" a="1"/>
  <c r="AA73" i="9" s="1"/>
  <c r="H288" i="10"/>
  <c r="H290" i="10"/>
  <c r="M290" i="4"/>
  <c r="H287" i="10"/>
  <c r="C285" i="9"/>
  <c r="F287" i="9" s="1"/>
  <c r="M288" i="10"/>
  <c r="M288" i="4"/>
  <c r="M287" i="10"/>
  <c r="H289" i="10"/>
  <c r="M289" i="4"/>
  <c r="H288" i="4"/>
  <c r="J286" i="8"/>
  <c r="E285" i="8"/>
  <c r="AC73" i="9" a="1"/>
  <c r="AC73" i="9" s="1"/>
  <c r="L286" i="8"/>
  <c r="F286" i="8"/>
  <c r="F283" i="8"/>
  <c r="Y72" i="8" a="1"/>
  <c r="Y72" i="8" s="1"/>
  <c r="I284" i="8"/>
  <c r="G283" i="8"/>
  <c r="L284" i="8"/>
  <c r="L283" i="8"/>
  <c r="C286" i="9"/>
  <c r="G287" i="9" s="1"/>
  <c r="K286" i="8"/>
  <c r="W72" i="8" a="1"/>
  <c r="W72" i="8" s="1"/>
  <c r="G286" i="8"/>
  <c r="Z72" i="8" a="1"/>
  <c r="Z72" i="8" s="1"/>
  <c r="G284" i="8"/>
  <c r="L285" i="8"/>
  <c r="J283" i="8"/>
  <c r="E286" i="8"/>
  <c r="AD73" i="9" a="1"/>
  <c r="AD73" i="9" s="1"/>
  <c r="D283" i="8"/>
  <c r="AB73" i="9" a="1"/>
  <c r="AB73" i="9" s="1"/>
  <c r="D286" i="8"/>
  <c r="E283" i="8"/>
  <c r="I283" i="8"/>
  <c r="D285" i="8"/>
  <c r="F284" i="8"/>
  <c r="D284" i="8"/>
  <c r="I286" i="8"/>
  <c r="K283" i="8"/>
  <c r="F285" i="8"/>
  <c r="K284" i="8"/>
  <c r="M286" i="5"/>
  <c r="X72" i="8" a="1"/>
  <c r="X72" i="8" s="1"/>
  <c r="J284" i="8"/>
  <c r="J285" i="8"/>
  <c r="M284" i="5"/>
  <c r="D285" i="7"/>
  <c r="H286" i="5"/>
  <c r="E283" i="7"/>
  <c r="H283" i="5"/>
  <c r="H284" i="5"/>
  <c r="J285" i="7"/>
  <c r="M283" i="5"/>
  <c r="E286" i="7"/>
  <c r="J286" i="7"/>
  <c r="E284" i="7"/>
  <c r="E285" i="7"/>
  <c r="X72" i="7" a="1"/>
  <c r="X72" i="7" s="1"/>
  <c r="H285" i="5"/>
  <c r="J290" i="9"/>
  <c r="J289" i="9"/>
  <c r="E290" i="9"/>
  <c r="E289" i="9"/>
  <c r="X73" i="9" a="1"/>
  <c r="X73" i="9" s="1"/>
  <c r="J283" i="7"/>
  <c r="L285" i="7"/>
  <c r="AA72" i="6" a="1"/>
  <c r="AA72" i="6" s="1"/>
  <c r="G283" i="7"/>
  <c r="M285" i="5"/>
  <c r="W72" i="7" a="1"/>
  <c r="W72" i="7" s="1"/>
  <c r="I283" i="7"/>
  <c r="C279" i="6"/>
  <c r="D286" i="6" s="1"/>
  <c r="G284" i="7"/>
  <c r="L283" i="7"/>
  <c r="Z72" i="7" a="1"/>
  <c r="Z72" i="7" s="1"/>
  <c r="G285" i="7"/>
  <c r="AD72" i="6" a="1"/>
  <c r="AD72" i="6" s="1"/>
  <c r="G286" i="7"/>
  <c r="L284" i="7"/>
  <c r="C281" i="6"/>
  <c r="Y72" i="6" s="1" a="1"/>
  <c r="Y72" i="6" s="1"/>
  <c r="I284" i="7"/>
  <c r="D286" i="7"/>
  <c r="I285" i="7"/>
  <c r="K283" i="7"/>
  <c r="I286" i="7"/>
  <c r="Y72" i="7" a="1"/>
  <c r="Y72" i="7" s="1"/>
  <c r="F285" i="7"/>
  <c r="K286" i="7"/>
  <c r="C282" i="6"/>
  <c r="Z72" i="6" s="1" a="1"/>
  <c r="Z72" i="6" s="1"/>
  <c r="K285" i="7"/>
  <c r="F284" i="7"/>
  <c r="F283" i="7"/>
  <c r="AC72" i="6" a="1"/>
  <c r="AC72" i="6" s="1"/>
  <c r="K284" i="7"/>
  <c r="D284" i="7"/>
  <c r="C280" i="6"/>
  <c r="E283" i="6" s="1"/>
  <c r="AB72" i="6" a="1"/>
  <c r="AB72" i="6" s="1"/>
  <c r="C287" i="4" l="1"/>
  <c r="D291" i="4" s="1"/>
  <c r="W73" i="9" a="1"/>
  <c r="W73" i="9" s="1"/>
  <c r="D287" i="9"/>
  <c r="E287" i="9"/>
  <c r="E288" i="9"/>
  <c r="J287" i="9"/>
  <c r="D288" i="9"/>
  <c r="F290" i="9"/>
  <c r="C289" i="4"/>
  <c r="K294" i="4" s="1"/>
  <c r="D289" i="9"/>
  <c r="D290" i="9"/>
  <c r="I287" i="9"/>
  <c r="I288" i="9"/>
  <c r="AD74" i="4" a="1"/>
  <c r="AD74" i="4" s="1"/>
  <c r="C290" i="4"/>
  <c r="Z74" i="4" s="1" a="1"/>
  <c r="Z74" i="4" s="1"/>
  <c r="I289" i="9"/>
  <c r="K288" i="9"/>
  <c r="K289" i="9"/>
  <c r="K287" i="9"/>
  <c r="C288" i="10"/>
  <c r="J291" i="10" s="1"/>
  <c r="K290" i="9"/>
  <c r="F288" i="9"/>
  <c r="F289" i="9"/>
  <c r="C287" i="10"/>
  <c r="D293" i="10" s="1"/>
  <c r="C290" i="10"/>
  <c r="L292" i="10" s="1"/>
  <c r="M284" i="8"/>
  <c r="AB74" i="10" a="1"/>
  <c r="AB74" i="10" s="1"/>
  <c r="Y73" i="9" a="1"/>
  <c r="Y73" i="9" s="1"/>
  <c r="AB74" i="4" a="1"/>
  <c r="AB74" i="4" s="1"/>
  <c r="C289" i="10"/>
  <c r="AC74" i="10" a="1"/>
  <c r="AC74" i="10" s="1"/>
  <c r="AC74" i="4" a="1"/>
  <c r="AC74" i="4" s="1"/>
  <c r="C288" i="4"/>
  <c r="X74" i="4" s="1" a="1"/>
  <c r="X74" i="4" s="1"/>
  <c r="AD74" i="10" a="1"/>
  <c r="AD74" i="10" s="1"/>
  <c r="AA74" i="10" a="1"/>
  <c r="AA74" i="10" s="1"/>
  <c r="I292" i="4"/>
  <c r="M285" i="8"/>
  <c r="H283" i="8"/>
  <c r="M286" i="8"/>
  <c r="G290" i="9"/>
  <c r="G289" i="9"/>
  <c r="H285" i="8"/>
  <c r="H286" i="8"/>
  <c r="C286" i="8" s="1"/>
  <c r="Z73" i="9" a="1"/>
  <c r="Z73" i="9" s="1"/>
  <c r="G288" i="9"/>
  <c r="L289" i="9"/>
  <c r="L290" i="9"/>
  <c r="D294" i="4"/>
  <c r="L287" i="9"/>
  <c r="M283" i="8"/>
  <c r="L288" i="9"/>
  <c r="C286" i="5"/>
  <c r="L288" i="5" s="1"/>
  <c r="H284" i="8"/>
  <c r="AD73" i="5" a="1"/>
  <c r="AD73" i="5" s="1"/>
  <c r="AB73" i="5" a="1"/>
  <c r="AB73" i="5" s="1"/>
  <c r="C284" i="5"/>
  <c r="J287" i="5" s="1"/>
  <c r="D292" i="4"/>
  <c r="I294" i="4"/>
  <c r="G292" i="4"/>
  <c r="L292" i="4"/>
  <c r="G291" i="4"/>
  <c r="I291" i="4"/>
  <c r="I293" i="4"/>
  <c r="D293" i="4"/>
  <c r="W74" i="4" a="1"/>
  <c r="W74" i="4" s="1"/>
  <c r="AA73" i="5" a="1"/>
  <c r="AA73" i="5" s="1"/>
  <c r="C283" i="5"/>
  <c r="W73" i="5" s="1" a="1"/>
  <c r="W73" i="5" s="1"/>
  <c r="K292" i="4"/>
  <c r="Y74" i="4" a="1"/>
  <c r="Y74" i="4" s="1"/>
  <c r="K291" i="4"/>
  <c r="AC73" i="5" a="1"/>
  <c r="AC73" i="5" s="1"/>
  <c r="H287" i="9"/>
  <c r="C285" i="5"/>
  <c r="K289" i="5" s="1"/>
  <c r="I285" i="6"/>
  <c r="I284" i="6"/>
  <c r="I286" i="6"/>
  <c r="H283" i="7"/>
  <c r="K283" i="6"/>
  <c r="F286" i="6"/>
  <c r="F284" i="6"/>
  <c r="K285" i="6"/>
  <c r="K284" i="6"/>
  <c r="D285" i="6"/>
  <c r="F285" i="6"/>
  <c r="D284" i="6"/>
  <c r="D283" i="6"/>
  <c r="W72" i="6" a="1"/>
  <c r="W72" i="6" s="1"/>
  <c r="I283" i="6"/>
  <c r="M284" i="7"/>
  <c r="H285" i="7"/>
  <c r="M283" i="7"/>
  <c r="F283" i="6"/>
  <c r="K286" i="6"/>
  <c r="H286" i="7"/>
  <c r="J285" i="6"/>
  <c r="G283" i="6"/>
  <c r="L285" i="6"/>
  <c r="L284" i="6"/>
  <c r="L286" i="6"/>
  <c r="M285" i="7"/>
  <c r="X72" i="6" a="1"/>
  <c r="X72" i="6" s="1"/>
  <c r="J284" i="6"/>
  <c r="M286" i="7"/>
  <c r="J283" i="6"/>
  <c r="J286" i="6"/>
  <c r="G284" i="6"/>
  <c r="G286" i="6"/>
  <c r="G285" i="6"/>
  <c r="L283" i="6"/>
  <c r="E286" i="6"/>
  <c r="E285" i="6"/>
  <c r="E284" i="6"/>
  <c r="H284" i="7"/>
  <c r="F292" i="4" l="1"/>
  <c r="F293" i="4"/>
  <c r="J293" i="10"/>
  <c r="K293" i="4"/>
  <c r="E291" i="10"/>
  <c r="E292" i="10"/>
  <c r="M287" i="9"/>
  <c r="F291" i="4"/>
  <c r="F294" i="4"/>
  <c r="G293" i="4"/>
  <c r="H290" i="9"/>
  <c r="C290" i="9" s="1"/>
  <c r="M289" i="9"/>
  <c r="M288" i="9"/>
  <c r="L294" i="4"/>
  <c r="L293" i="4"/>
  <c r="J292" i="10"/>
  <c r="M290" i="9"/>
  <c r="G294" i="4"/>
  <c r="L291" i="4"/>
  <c r="E293" i="10"/>
  <c r="X74" i="10" a="1"/>
  <c r="X74" i="10" s="1"/>
  <c r="J294" i="10"/>
  <c r="E294" i="10"/>
  <c r="H288" i="9"/>
  <c r="AB74" i="9" s="1" a="1"/>
  <c r="AB74" i="9" s="1"/>
  <c r="D294" i="10"/>
  <c r="G293" i="10"/>
  <c r="G294" i="10"/>
  <c r="H289" i="9"/>
  <c r="W74" i="10" a="1"/>
  <c r="W74" i="10" s="1"/>
  <c r="I291" i="10"/>
  <c r="I292" i="10"/>
  <c r="I293" i="10"/>
  <c r="I294" i="10"/>
  <c r="Z74" i="10" a="1"/>
  <c r="Z74" i="10" s="1"/>
  <c r="G291" i="10"/>
  <c r="L293" i="10"/>
  <c r="L291" i="10"/>
  <c r="AD73" i="8" a="1"/>
  <c r="AD73" i="8" s="1"/>
  <c r="D291" i="10"/>
  <c r="L294" i="10"/>
  <c r="D292" i="10"/>
  <c r="G292" i="10"/>
  <c r="C284" i="8"/>
  <c r="E290" i="8" s="1"/>
  <c r="E293" i="4"/>
  <c r="J291" i="4"/>
  <c r="M291" i="4" s="1"/>
  <c r="G287" i="5"/>
  <c r="AC73" i="8" a="1"/>
  <c r="AC73" i="8" s="1"/>
  <c r="J293" i="4"/>
  <c r="E294" i="4"/>
  <c r="J294" i="4"/>
  <c r="M294" i="4" s="1"/>
  <c r="E292" i="4"/>
  <c r="H292" i="4" s="1"/>
  <c r="J292" i="4"/>
  <c r="M292" i="4" s="1"/>
  <c r="E291" i="4"/>
  <c r="C285" i="8"/>
  <c r="K287" i="8" s="1"/>
  <c r="F294" i="10"/>
  <c r="K293" i="10"/>
  <c r="F291" i="10"/>
  <c r="F293" i="10"/>
  <c r="K292" i="10"/>
  <c r="F292" i="10"/>
  <c r="K294" i="10"/>
  <c r="K291" i="10"/>
  <c r="Y74" i="10" a="1"/>
  <c r="Y74" i="10" s="1"/>
  <c r="AA73" i="8" a="1"/>
  <c r="AA73" i="8" s="1"/>
  <c r="C283" i="8"/>
  <c r="I290" i="8" s="1"/>
  <c r="AB73" i="8" a="1"/>
  <c r="AB73" i="8" s="1"/>
  <c r="X73" i="5" a="1"/>
  <c r="X73" i="5" s="1"/>
  <c r="E287" i="5"/>
  <c r="J289" i="5"/>
  <c r="L289" i="5"/>
  <c r="J288" i="5"/>
  <c r="E288" i="5"/>
  <c r="Z73" i="5" a="1"/>
  <c r="Z73" i="5" s="1"/>
  <c r="G289" i="5"/>
  <c r="G288" i="5"/>
  <c r="L290" i="5"/>
  <c r="G290" i="5"/>
  <c r="L287" i="5"/>
  <c r="E289" i="5"/>
  <c r="J290" i="5"/>
  <c r="E290" i="5"/>
  <c r="D290" i="5"/>
  <c r="I287" i="5"/>
  <c r="D288" i="5"/>
  <c r="I289" i="5"/>
  <c r="D287" i="5"/>
  <c r="I288" i="5"/>
  <c r="I290" i="5"/>
  <c r="D289" i="5"/>
  <c r="F288" i="5"/>
  <c r="K287" i="5"/>
  <c r="F289" i="5"/>
  <c r="F287" i="5"/>
  <c r="Y73" i="5" a="1"/>
  <c r="Y73" i="5" s="1"/>
  <c r="K290" i="5"/>
  <c r="C288" i="9"/>
  <c r="K288" i="5"/>
  <c r="F290" i="5"/>
  <c r="C287" i="9"/>
  <c r="AA74" i="9" a="1"/>
  <c r="AA74" i="9" s="1"/>
  <c r="C283" i="7"/>
  <c r="D289" i="7" s="1"/>
  <c r="C284" i="7"/>
  <c r="E288" i="7" s="1"/>
  <c r="AC73" i="7" a="1"/>
  <c r="AC73" i="7" s="1"/>
  <c r="AA73" i="7" a="1"/>
  <c r="AA73" i="7" s="1"/>
  <c r="AD73" i="7" a="1"/>
  <c r="AD73" i="7" s="1"/>
  <c r="M284" i="6"/>
  <c r="M285" i="6"/>
  <c r="H284" i="6"/>
  <c r="H283" i="6"/>
  <c r="C286" i="7"/>
  <c r="G289" i="7" s="1"/>
  <c r="M283" i="6"/>
  <c r="H286" i="6"/>
  <c r="C285" i="7"/>
  <c r="F288" i="7" s="1"/>
  <c r="M286" i="6"/>
  <c r="H285" i="6"/>
  <c r="AB73" i="7" a="1"/>
  <c r="AB73" i="7" s="1"/>
  <c r="L290" i="8"/>
  <c r="G289" i="8"/>
  <c r="G290" i="8"/>
  <c r="L287" i="8"/>
  <c r="L288" i="8"/>
  <c r="G287" i="8"/>
  <c r="G288" i="8"/>
  <c r="L289" i="8"/>
  <c r="Z73" i="8" a="1"/>
  <c r="Z73" i="8" s="1"/>
  <c r="C289" i="9" l="1"/>
  <c r="AD74" i="9" a="1"/>
  <c r="AD74" i="9" s="1"/>
  <c r="H293" i="4"/>
  <c r="H291" i="4"/>
  <c r="H294" i="4"/>
  <c r="M293" i="4"/>
  <c r="H294" i="10"/>
  <c r="M291" i="10"/>
  <c r="AC74" i="9" a="1"/>
  <c r="AC74" i="9" s="1"/>
  <c r="H293" i="10"/>
  <c r="E288" i="8"/>
  <c r="J289" i="8"/>
  <c r="M292" i="10"/>
  <c r="K290" i="8"/>
  <c r="X73" i="8" a="1"/>
  <c r="X73" i="8" s="1"/>
  <c r="J287" i="8"/>
  <c r="E289" i="8"/>
  <c r="H291" i="10"/>
  <c r="J290" i="8"/>
  <c r="M293" i="10"/>
  <c r="J288" i="8"/>
  <c r="E287" i="8"/>
  <c r="M294" i="10"/>
  <c r="AD75" i="10" s="1" a="1"/>
  <c r="AD75" i="10" s="1"/>
  <c r="H292" i="10"/>
  <c r="Y73" i="8" a="1"/>
  <c r="Y73" i="8" s="1"/>
  <c r="F287" i="8"/>
  <c r="F290" i="8"/>
  <c r="K288" i="8"/>
  <c r="K289" i="8"/>
  <c r="I288" i="8"/>
  <c r="AC75" i="4" a="1"/>
  <c r="AC75" i="4" s="1"/>
  <c r="D289" i="8"/>
  <c r="I289" i="8"/>
  <c r="D290" i="8"/>
  <c r="D288" i="8"/>
  <c r="D287" i="8"/>
  <c r="I287" i="8"/>
  <c r="F289" i="8"/>
  <c r="F288" i="8"/>
  <c r="W73" i="8" a="1"/>
  <c r="W73" i="8" s="1"/>
  <c r="H288" i="5"/>
  <c r="AD75" i="4" a="1"/>
  <c r="AD75" i="4" s="1"/>
  <c r="C294" i="4"/>
  <c r="G296" i="4" s="1"/>
  <c r="H290" i="5"/>
  <c r="C292" i="4"/>
  <c r="E297" i="4" s="1"/>
  <c r="AB75" i="4" a="1"/>
  <c r="AB75" i="4" s="1"/>
  <c r="M289" i="5"/>
  <c r="C293" i="4"/>
  <c r="F295" i="4" s="1"/>
  <c r="M287" i="5"/>
  <c r="C291" i="4"/>
  <c r="D296" i="4" s="1"/>
  <c r="H287" i="5"/>
  <c r="H289" i="5"/>
  <c r="AA75" i="4" a="1"/>
  <c r="AA75" i="4" s="1"/>
  <c r="M288" i="5"/>
  <c r="M290" i="5"/>
  <c r="I288" i="7"/>
  <c r="E290" i="7"/>
  <c r="J290" i="7"/>
  <c r="J288" i="7"/>
  <c r="J289" i="7"/>
  <c r="E289" i="7"/>
  <c r="J287" i="7"/>
  <c r="X73" i="7" a="1"/>
  <c r="X73" i="7" s="1"/>
  <c r="F290" i="7"/>
  <c r="E287" i="7"/>
  <c r="C285" i="6"/>
  <c r="F289" i="6" s="1"/>
  <c r="C284" i="6"/>
  <c r="J288" i="6" s="1"/>
  <c r="I294" i="9"/>
  <c r="I293" i="9"/>
  <c r="I292" i="9"/>
  <c r="I291" i="9"/>
  <c r="D294" i="9"/>
  <c r="D293" i="9"/>
  <c r="D292" i="9"/>
  <c r="D291" i="9"/>
  <c r="W74" i="9" a="1"/>
  <c r="W74" i="9" s="1"/>
  <c r="I289" i="7"/>
  <c r="D288" i="7"/>
  <c r="D287" i="7"/>
  <c r="G294" i="9"/>
  <c r="G293" i="9"/>
  <c r="G292" i="9"/>
  <c r="G291" i="9"/>
  <c r="L294" i="9"/>
  <c r="L293" i="9"/>
  <c r="L292" i="9"/>
  <c r="L291" i="9"/>
  <c r="Z74" i="9" a="1"/>
  <c r="Z74" i="9" s="1"/>
  <c r="D290" i="7"/>
  <c r="I287" i="7"/>
  <c r="J294" i="9"/>
  <c r="J293" i="9"/>
  <c r="J292" i="9"/>
  <c r="J291" i="9"/>
  <c r="E294" i="9"/>
  <c r="E293" i="9"/>
  <c r="E292" i="9"/>
  <c r="E291" i="9"/>
  <c r="X74" i="9" a="1"/>
  <c r="X74" i="9" s="1"/>
  <c r="W73" i="7" a="1"/>
  <c r="W73" i="7" s="1"/>
  <c r="I290" i="7"/>
  <c r="K294" i="9"/>
  <c r="K293" i="9"/>
  <c r="K292" i="9"/>
  <c r="K291" i="9"/>
  <c r="F294" i="9"/>
  <c r="F293" i="9"/>
  <c r="F292" i="9"/>
  <c r="F291" i="9"/>
  <c r="Y74" i="9" a="1"/>
  <c r="Y74" i="9" s="1"/>
  <c r="Z73" i="7" a="1"/>
  <c r="Z73" i="7" s="1"/>
  <c r="AB73" i="6" a="1"/>
  <c r="AB73" i="6" s="1"/>
  <c r="AC73" i="6" a="1"/>
  <c r="AC73" i="6" s="1"/>
  <c r="G288" i="7"/>
  <c r="L287" i="7"/>
  <c r="C283" i="6"/>
  <c r="D288" i="6" s="1"/>
  <c r="F287" i="7"/>
  <c r="L290" i="7"/>
  <c r="G290" i="7"/>
  <c r="K289" i="7"/>
  <c r="C286" i="6"/>
  <c r="G289" i="6" s="1"/>
  <c r="Y73" i="7" a="1"/>
  <c r="Y73" i="7" s="1"/>
  <c r="G287" i="7"/>
  <c r="AD73" i="6" a="1"/>
  <c r="AD73" i="6" s="1"/>
  <c r="L289" i="7"/>
  <c r="AA73" i="6" a="1"/>
  <c r="AA73" i="6" s="1"/>
  <c r="L288" i="7"/>
  <c r="K290" i="7"/>
  <c r="F289" i="7"/>
  <c r="K287" i="7"/>
  <c r="K288" i="7"/>
  <c r="M290" i="8" l="1"/>
  <c r="L298" i="4"/>
  <c r="G295" i="4"/>
  <c r="C291" i="10"/>
  <c r="L296" i="4"/>
  <c r="M287" i="8"/>
  <c r="C294" i="10"/>
  <c r="G297" i="10" s="1"/>
  <c r="AC75" i="10" a="1"/>
  <c r="AC75" i="10" s="1"/>
  <c r="H290" i="8"/>
  <c r="AD74" i="8" s="1" a="1"/>
  <c r="AD74" i="8" s="1"/>
  <c r="AA75" i="10" a="1"/>
  <c r="AA75" i="10" s="1"/>
  <c r="C293" i="10"/>
  <c r="F295" i="10" s="1"/>
  <c r="C292" i="10"/>
  <c r="E296" i="10" s="1"/>
  <c r="C290" i="5"/>
  <c r="Z74" i="5" s="1" a="1"/>
  <c r="Z74" i="5" s="1"/>
  <c r="Z75" i="4" a="1"/>
  <c r="Z75" i="4" s="1"/>
  <c r="H287" i="8"/>
  <c r="M288" i="8"/>
  <c r="AB75" i="10" a="1"/>
  <c r="AB75" i="10" s="1"/>
  <c r="AB74" i="5" a="1"/>
  <c r="AB74" i="5" s="1"/>
  <c r="I298" i="4"/>
  <c r="H288" i="8"/>
  <c r="H289" i="8"/>
  <c r="J295" i="4"/>
  <c r="M289" i="8"/>
  <c r="E296" i="4"/>
  <c r="G298" i="4"/>
  <c r="J298" i="4"/>
  <c r="J297" i="4"/>
  <c r="X75" i="4" a="1"/>
  <c r="X75" i="4" s="1"/>
  <c r="E295" i="4"/>
  <c r="G297" i="4"/>
  <c r="I296" i="4"/>
  <c r="G298" i="10"/>
  <c r="L298" i="10"/>
  <c r="J296" i="4"/>
  <c r="E298" i="4"/>
  <c r="L297" i="4"/>
  <c r="AA74" i="5" a="1"/>
  <c r="AA74" i="5" s="1"/>
  <c r="I298" i="10"/>
  <c r="I297" i="10"/>
  <c r="I296" i="10"/>
  <c r="I295" i="10"/>
  <c r="D298" i="10"/>
  <c r="D297" i="10"/>
  <c r="D296" i="10"/>
  <c r="D295" i="10"/>
  <c r="W75" i="10" a="1"/>
  <c r="W75" i="10" s="1"/>
  <c r="C288" i="5"/>
  <c r="J294" i="5" s="1"/>
  <c r="D295" i="4"/>
  <c r="L295" i="4"/>
  <c r="C287" i="5"/>
  <c r="W74" i="5" s="1" a="1"/>
  <c r="W74" i="5" s="1"/>
  <c r="I295" i="4"/>
  <c r="W75" i="4" a="1"/>
  <c r="W75" i="4" s="1"/>
  <c r="I297" i="4"/>
  <c r="E288" i="6"/>
  <c r="F297" i="4"/>
  <c r="C289" i="5"/>
  <c r="F294" i="5" s="1"/>
  <c r="J287" i="6"/>
  <c r="D297" i="4"/>
  <c r="F298" i="4"/>
  <c r="K298" i="4"/>
  <c r="K295" i="4"/>
  <c r="AD74" i="5" a="1"/>
  <c r="AD74" i="5" s="1"/>
  <c r="Y75" i="4" a="1"/>
  <c r="Y75" i="4" s="1"/>
  <c r="K297" i="4"/>
  <c r="D298" i="4"/>
  <c r="K296" i="4"/>
  <c r="F296" i="4"/>
  <c r="AC74" i="5" a="1"/>
  <c r="AC74" i="5" s="1"/>
  <c r="Y73" i="6" a="1"/>
  <c r="Y73" i="6" s="1"/>
  <c r="F288" i="6"/>
  <c r="F287" i="6"/>
  <c r="K289" i="6"/>
  <c r="K288" i="6"/>
  <c r="K290" i="6"/>
  <c r="K287" i="6"/>
  <c r="F290" i="6"/>
  <c r="D287" i="6"/>
  <c r="X73" i="6" a="1"/>
  <c r="X73" i="6" s="1"/>
  <c r="J290" i="6"/>
  <c r="G292" i="5"/>
  <c r="E290" i="6"/>
  <c r="E289" i="6"/>
  <c r="E287" i="6"/>
  <c r="J289" i="6"/>
  <c r="H288" i="7"/>
  <c r="H289" i="7"/>
  <c r="M289" i="7"/>
  <c r="H290" i="7"/>
  <c r="H291" i="9"/>
  <c r="H292" i="9"/>
  <c r="H293" i="9"/>
  <c r="H294" i="9"/>
  <c r="M291" i="9"/>
  <c r="M287" i="7"/>
  <c r="M292" i="9"/>
  <c r="W73" i="6" a="1"/>
  <c r="W73" i="6" s="1"/>
  <c r="M293" i="9"/>
  <c r="D290" i="6"/>
  <c r="M294" i="9"/>
  <c r="I289" i="6"/>
  <c r="I288" i="6"/>
  <c r="I287" i="6"/>
  <c r="I290" i="6"/>
  <c r="G287" i="6"/>
  <c r="L290" i="6"/>
  <c r="D289" i="6"/>
  <c r="L288" i="6"/>
  <c r="L289" i="6"/>
  <c r="H287" i="7"/>
  <c r="L287" i="6"/>
  <c r="G288" i="6"/>
  <c r="M290" i="7"/>
  <c r="Z73" i="6" a="1"/>
  <c r="Z73" i="6" s="1"/>
  <c r="G290" i="6"/>
  <c r="M288" i="7"/>
  <c r="K295" i="10" l="1"/>
  <c r="F296" i="10"/>
  <c r="Z75" i="10" a="1"/>
  <c r="Z75" i="10" s="1"/>
  <c r="L295" i="10"/>
  <c r="Y75" i="10" a="1"/>
  <c r="Y75" i="10" s="1"/>
  <c r="L296" i="10"/>
  <c r="L297" i="10"/>
  <c r="AC74" i="8" a="1"/>
  <c r="AC74" i="8" s="1"/>
  <c r="F297" i="10"/>
  <c r="F298" i="10"/>
  <c r="G293" i="5"/>
  <c r="L294" i="5"/>
  <c r="G295" i="10"/>
  <c r="G294" i="5"/>
  <c r="G291" i="5"/>
  <c r="L292" i="5"/>
  <c r="G296" i="10"/>
  <c r="H296" i="10" s="1"/>
  <c r="AA74" i="8" a="1"/>
  <c r="AA74" i="8" s="1"/>
  <c r="L293" i="5"/>
  <c r="X75" i="10" a="1"/>
  <c r="X75" i="10" s="1"/>
  <c r="C287" i="8"/>
  <c r="D293" i="8" s="1"/>
  <c r="C289" i="8"/>
  <c r="K293" i="8" s="1"/>
  <c r="J295" i="10"/>
  <c r="M295" i="10" s="1"/>
  <c r="C290" i="8"/>
  <c r="L293" i="8" s="1"/>
  <c r="L291" i="5"/>
  <c r="J296" i="10"/>
  <c r="J297" i="10"/>
  <c r="J298" i="10"/>
  <c r="K296" i="10"/>
  <c r="E295" i="10"/>
  <c r="H295" i="10" s="1"/>
  <c r="K297" i="10"/>
  <c r="M297" i="10" s="1"/>
  <c r="E297" i="10"/>
  <c r="H297" i="10" s="1"/>
  <c r="AB74" i="8" a="1"/>
  <c r="AB74" i="8" s="1"/>
  <c r="K298" i="10"/>
  <c r="E298" i="10"/>
  <c r="H298" i="10" s="1"/>
  <c r="C288" i="8"/>
  <c r="J292" i="8" s="1"/>
  <c r="M298" i="4"/>
  <c r="E294" i="5"/>
  <c r="J293" i="5"/>
  <c r="X74" i="5" a="1"/>
  <c r="X74" i="5" s="1"/>
  <c r="J292" i="5"/>
  <c r="H295" i="4"/>
  <c r="D294" i="5"/>
  <c r="E292" i="5"/>
  <c r="H296" i="4"/>
  <c r="E291" i="5"/>
  <c r="D293" i="5"/>
  <c r="I293" i="5"/>
  <c r="H297" i="4"/>
  <c r="I294" i="5"/>
  <c r="F292" i="5"/>
  <c r="Y74" i="5" a="1"/>
  <c r="Y74" i="5" s="1"/>
  <c r="D291" i="5"/>
  <c r="I292" i="5"/>
  <c r="E293" i="5"/>
  <c r="I291" i="5"/>
  <c r="D292" i="5"/>
  <c r="J291" i="5"/>
  <c r="M296" i="4"/>
  <c r="K291" i="5"/>
  <c r="K292" i="5"/>
  <c r="M295" i="4"/>
  <c r="K294" i="5"/>
  <c r="F293" i="5"/>
  <c r="F291" i="5"/>
  <c r="K293" i="5"/>
  <c r="M297" i="4"/>
  <c r="H298" i="4"/>
  <c r="H288" i="6"/>
  <c r="H289" i="6"/>
  <c r="C289" i="7"/>
  <c r="Y74" i="7" s="1" a="1"/>
  <c r="Y74" i="7" s="1"/>
  <c r="M290" i="6"/>
  <c r="H287" i="6"/>
  <c r="AB74" i="7" a="1"/>
  <c r="AB74" i="7" s="1"/>
  <c r="AC74" i="7" a="1"/>
  <c r="AC74" i="7" s="1"/>
  <c r="C290" i="7"/>
  <c r="L293" i="7" s="1"/>
  <c r="M289" i="6"/>
  <c r="M288" i="6"/>
  <c r="M287" i="6"/>
  <c r="AA74" i="7" a="1"/>
  <c r="AA74" i="7" s="1"/>
  <c r="C294" i="9"/>
  <c r="AD75" i="9" a="1"/>
  <c r="AD75" i="9" s="1"/>
  <c r="H290" i="6"/>
  <c r="C293" i="9"/>
  <c r="AC75" i="9" a="1"/>
  <c r="AC75" i="9" s="1"/>
  <c r="C292" i="9"/>
  <c r="AB75" i="9" a="1"/>
  <c r="AB75" i="9" s="1"/>
  <c r="C291" i="9"/>
  <c r="AA75" i="9" a="1"/>
  <c r="AA75" i="9" s="1"/>
  <c r="C287" i="7"/>
  <c r="D294" i="7" s="1"/>
  <c r="AD74" i="7" a="1"/>
  <c r="AD74" i="7" s="1"/>
  <c r="C288" i="7"/>
  <c r="E292" i="7" s="1"/>
  <c r="I294" i="8"/>
  <c r="Y74" i="8" a="1"/>
  <c r="Y74" i="8" s="1"/>
  <c r="L294" i="8"/>
  <c r="I291" i="8"/>
  <c r="Z74" i="8" l="1" a="1"/>
  <c r="Z74" i="8" s="1"/>
  <c r="I292" i="8"/>
  <c r="K294" i="8"/>
  <c r="D291" i="8"/>
  <c r="D292" i="8"/>
  <c r="G293" i="8"/>
  <c r="W74" i="8" a="1"/>
  <c r="W74" i="8" s="1"/>
  <c r="L291" i="8"/>
  <c r="K292" i="8"/>
  <c r="D294" i="8"/>
  <c r="H294" i="8" s="1"/>
  <c r="F291" i="8"/>
  <c r="M296" i="10"/>
  <c r="AB76" i="10" s="1" a="1"/>
  <c r="AB76" i="10" s="1"/>
  <c r="G292" i="8"/>
  <c r="F293" i="8"/>
  <c r="K291" i="8"/>
  <c r="G294" i="8"/>
  <c r="F294" i="8"/>
  <c r="F292" i="8"/>
  <c r="L292" i="8"/>
  <c r="I293" i="8"/>
  <c r="G291" i="8"/>
  <c r="AD76" i="4" a="1"/>
  <c r="AD76" i="4" s="1"/>
  <c r="M298" i="10"/>
  <c r="C298" i="10" s="1"/>
  <c r="C295" i="4"/>
  <c r="D300" i="4" s="1"/>
  <c r="C296" i="4"/>
  <c r="E301" i="4" s="1"/>
  <c r="E294" i="8"/>
  <c r="J294" i="8"/>
  <c r="J293" i="8"/>
  <c r="E291" i="8"/>
  <c r="X74" i="8" a="1"/>
  <c r="X74" i="8" s="1"/>
  <c r="H294" i="5"/>
  <c r="E292" i="8"/>
  <c r="E293" i="8"/>
  <c r="J291" i="8"/>
  <c r="H293" i="5"/>
  <c r="C297" i="4"/>
  <c r="K300" i="4" s="1"/>
  <c r="M293" i="5"/>
  <c r="AB76" i="4" a="1"/>
  <c r="AB76" i="4" s="1"/>
  <c r="AC76" i="4" a="1"/>
  <c r="AC76" i="4" s="1"/>
  <c r="M294" i="5"/>
  <c r="M292" i="5"/>
  <c r="AA76" i="4" a="1"/>
  <c r="AA76" i="4" s="1"/>
  <c r="M291" i="5"/>
  <c r="H292" i="5"/>
  <c r="H291" i="5"/>
  <c r="C297" i="10"/>
  <c r="AC76" i="10" a="1"/>
  <c r="AC76" i="10" s="1"/>
  <c r="C296" i="10"/>
  <c r="C295" i="10"/>
  <c r="AA76" i="10" a="1"/>
  <c r="AA76" i="10" s="1"/>
  <c r="J302" i="4"/>
  <c r="C298" i="4"/>
  <c r="G302" i="4" s="1"/>
  <c r="C288" i="6"/>
  <c r="E292" i="6" s="1"/>
  <c r="F294" i="7"/>
  <c r="J301" i="4"/>
  <c r="J299" i="4"/>
  <c r="I299" i="4"/>
  <c r="E300" i="4"/>
  <c r="X76" i="4" a="1"/>
  <c r="X76" i="4" s="1"/>
  <c r="K293" i="7"/>
  <c r="K291" i="7"/>
  <c r="AB74" i="6" a="1"/>
  <c r="AB74" i="6" s="1"/>
  <c r="I300" i="4"/>
  <c r="F291" i="7"/>
  <c r="AA74" i="6" a="1"/>
  <c r="AA74" i="6" s="1"/>
  <c r="I302" i="4"/>
  <c r="F293" i="7"/>
  <c r="C290" i="6"/>
  <c r="G292" i="6" s="1"/>
  <c r="F292" i="7"/>
  <c r="K294" i="7"/>
  <c r="K292" i="7"/>
  <c r="G292" i="7"/>
  <c r="C287" i="6"/>
  <c r="I291" i="6" s="1"/>
  <c r="I291" i="7"/>
  <c r="D302" i="4"/>
  <c r="G293" i="7"/>
  <c r="L291" i="7"/>
  <c r="C289" i="6"/>
  <c r="Y74" i="6" s="1" a="1"/>
  <c r="Y74" i="6" s="1"/>
  <c r="L292" i="7"/>
  <c r="G291" i="7"/>
  <c r="G294" i="7"/>
  <c r="AC74" i="6" a="1"/>
  <c r="AC74" i="6" s="1"/>
  <c r="Z74" i="7" a="1"/>
  <c r="Z74" i="7" s="1"/>
  <c r="L294" i="7"/>
  <c r="AD74" i="6" a="1"/>
  <c r="AD74" i="6" s="1"/>
  <c r="I298" i="9"/>
  <c r="I297" i="9"/>
  <c r="I296" i="9"/>
  <c r="I295" i="9"/>
  <c r="D298" i="9"/>
  <c r="D297" i="9"/>
  <c r="D296" i="9"/>
  <c r="D295" i="9"/>
  <c r="W75" i="9" a="1"/>
  <c r="W75" i="9" s="1"/>
  <c r="D292" i="7"/>
  <c r="J298" i="9"/>
  <c r="J297" i="9"/>
  <c r="J296" i="9"/>
  <c r="J295" i="9"/>
  <c r="E298" i="9"/>
  <c r="E297" i="9"/>
  <c r="E296" i="9"/>
  <c r="E295" i="9"/>
  <c r="X75" i="9" a="1"/>
  <c r="X75" i="9" s="1"/>
  <c r="I294" i="7"/>
  <c r="K298" i="9"/>
  <c r="K297" i="9"/>
  <c r="K296" i="9"/>
  <c r="K295" i="9"/>
  <c r="F298" i="9"/>
  <c r="F297" i="9"/>
  <c r="F296" i="9"/>
  <c r="F295" i="9"/>
  <c r="Y75" i="9" a="1"/>
  <c r="Y75" i="9" s="1"/>
  <c r="I292" i="7"/>
  <c r="D291" i="7"/>
  <c r="W74" i="7" a="1"/>
  <c r="W74" i="7" s="1"/>
  <c r="I293" i="7"/>
  <c r="G298" i="9"/>
  <c r="G297" i="9"/>
  <c r="G296" i="9"/>
  <c r="G295" i="9"/>
  <c r="L298" i="9"/>
  <c r="L297" i="9"/>
  <c r="L296" i="9"/>
  <c r="L295" i="9"/>
  <c r="Z75" i="9" a="1"/>
  <c r="Z75" i="9" s="1"/>
  <c r="D293" i="7"/>
  <c r="E293" i="7"/>
  <c r="J292" i="7"/>
  <c r="E291" i="7"/>
  <c r="J293" i="7"/>
  <c r="E294" i="7"/>
  <c r="J294" i="7"/>
  <c r="X74" i="7" a="1"/>
  <c r="X74" i="7" s="1"/>
  <c r="J291" i="7"/>
  <c r="M294" i="8"/>
  <c r="M292" i="8"/>
  <c r="M293" i="8"/>
  <c r="D301" i="4" l="1"/>
  <c r="H291" i="8"/>
  <c r="D299" i="4"/>
  <c r="AD76" i="10" a="1"/>
  <c r="AD76" i="10" s="1"/>
  <c r="W76" i="4" a="1"/>
  <c r="W76" i="4" s="1"/>
  <c r="I301" i="4"/>
  <c r="AC75" i="5" a="1"/>
  <c r="AC75" i="5" s="1"/>
  <c r="E302" i="4"/>
  <c r="E299" i="4"/>
  <c r="J300" i="4"/>
  <c r="M291" i="8"/>
  <c r="L301" i="4"/>
  <c r="C291" i="5"/>
  <c r="D296" i="5" s="1"/>
  <c r="H293" i="8"/>
  <c r="AB75" i="5" a="1"/>
  <c r="AB75" i="5" s="1"/>
  <c r="H292" i="8"/>
  <c r="E291" i="6"/>
  <c r="J291" i="6"/>
  <c r="J292" i="6"/>
  <c r="E294" i="6"/>
  <c r="AA75" i="5" a="1"/>
  <c r="AA75" i="5" s="1"/>
  <c r="J294" i="6"/>
  <c r="C293" i="5"/>
  <c r="K296" i="5" s="1"/>
  <c r="K301" i="4"/>
  <c r="M301" i="4" s="1"/>
  <c r="Y76" i="4" a="1"/>
  <c r="Y76" i="4" s="1"/>
  <c r="F299" i="4"/>
  <c r="C292" i="5"/>
  <c r="J296" i="5" s="1"/>
  <c r="F302" i="4"/>
  <c r="C294" i="5"/>
  <c r="G297" i="5" s="1"/>
  <c r="F300" i="4"/>
  <c r="F301" i="4"/>
  <c r="AD75" i="5" a="1"/>
  <c r="AD75" i="5" s="1"/>
  <c r="K299" i="4"/>
  <c r="K302" i="4"/>
  <c r="J293" i="6"/>
  <c r="X74" i="6" a="1"/>
  <c r="X74" i="6" s="1"/>
  <c r="G300" i="4"/>
  <c r="G301" i="4"/>
  <c r="I302" i="10"/>
  <c r="I301" i="10"/>
  <c r="I300" i="10"/>
  <c r="I299" i="10"/>
  <c r="D302" i="10"/>
  <c r="D301" i="10"/>
  <c r="D300" i="10"/>
  <c r="D299" i="10"/>
  <c r="W76" i="10" a="1"/>
  <c r="W76" i="10" s="1"/>
  <c r="E293" i="6"/>
  <c r="L300" i="4"/>
  <c r="G302" i="10"/>
  <c r="G301" i="10"/>
  <c r="G300" i="10"/>
  <c r="G299" i="10"/>
  <c r="L302" i="10"/>
  <c r="L301" i="10"/>
  <c r="L300" i="10"/>
  <c r="L299" i="10"/>
  <c r="Z76" i="10" a="1"/>
  <c r="Z76" i="10" s="1"/>
  <c r="Z76" i="4" a="1"/>
  <c r="Z76" i="4" s="1"/>
  <c r="L299" i="4"/>
  <c r="E302" i="10"/>
  <c r="E301" i="10"/>
  <c r="E300" i="10"/>
  <c r="E299" i="10"/>
  <c r="J302" i="10"/>
  <c r="J301" i="10"/>
  <c r="J300" i="10"/>
  <c r="J299" i="10"/>
  <c r="X76" i="10" a="1"/>
  <c r="X76" i="10" s="1"/>
  <c r="L302" i="4"/>
  <c r="M302" i="4" s="1"/>
  <c r="G299" i="4"/>
  <c r="F302" i="10"/>
  <c r="F301" i="10"/>
  <c r="F300" i="10"/>
  <c r="F299" i="10"/>
  <c r="K302" i="10"/>
  <c r="K301" i="10"/>
  <c r="K300" i="10"/>
  <c r="K299" i="10"/>
  <c r="Y76" i="10" a="1"/>
  <c r="Y76" i="10" s="1"/>
  <c r="L291" i="6"/>
  <c r="G294" i="6"/>
  <c r="L293" i="6"/>
  <c r="G293" i="6"/>
  <c r="G291" i="6"/>
  <c r="L292" i="6"/>
  <c r="F291" i="6"/>
  <c r="K292" i="6"/>
  <c r="L294" i="6"/>
  <c r="Z74" i="6" a="1"/>
  <c r="Z74" i="6" s="1"/>
  <c r="D291" i="6"/>
  <c r="W74" i="6" a="1"/>
  <c r="W74" i="6" s="1"/>
  <c r="H292" i="7"/>
  <c r="D294" i="6"/>
  <c r="D293" i="6"/>
  <c r="D292" i="6"/>
  <c r="M291" i="7"/>
  <c r="I292" i="6"/>
  <c r="I293" i="6"/>
  <c r="I294" i="6"/>
  <c r="K291" i="6"/>
  <c r="K294" i="6"/>
  <c r="F294" i="6"/>
  <c r="F293" i="6"/>
  <c r="F292" i="6"/>
  <c r="K293" i="6"/>
  <c r="F296" i="5"/>
  <c r="F297" i="5"/>
  <c r="H294" i="7"/>
  <c r="H295" i="9"/>
  <c r="M294" i="7"/>
  <c r="M292" i="7"/>
  <c r="H291" i="7"/>
  <c r="M293" i="7"/>
  <c r="G298" i="5"/>
  <c r="H293" i="7"/>
  <c r="H296" i="9"/>
  <c r="H297" i="9"/>
  <c r="H298" i="9"/>
  <c r="M295" i="9"/>
  <c r="M296" i="9"/>
  <c r="I296" i="5"/>
  <c r="M297" i="9"/>
  <c r="Z75" i="5" a="1"/>
  <c r="Z75" i="5" s="1"/>
  <c r="L295" i="5"/>
  <c r="M298" i="9"/>
  <c r="I295" i="5"/>
  <c r="I298" i="5"/>
  <c r="D295" i="5"/>
  <c r="D297" i="5"/>
  <c r="I297" i="5"/>
  <c r="AC75" i="8" a="1"/>
  <c r="AC75" i="8" s="1"/>
  <c r="W75" i="5" a="1"/>
  <c r="W75" i="5" s="1"/>
  <c r="D298" i="5"/>
  <c r="C292" i="8"/>
  <c r="E297" i="8" s="1"/>
  <c r="C293" i="8"/>
  <c r="K298" i="8" s="1"/>
  <c r="AB75" i="8" a="1"/>
  <c r="AB75" i="8" s="1"/>
  <c r="C294" i="8"/>
  <c r="L296" i="8" s="1"/>
  <c r="C291" i="8"/>
  <c r="D298" i="8" s="1"/>
  <c r="J297" i="5"/>
  <c r="E298" i="5"/>
  <c r="E296" i="5"/>
  <c r="X75" i="5" a="1"/>
  <c r="X75" i="5" s="1"/>
  <c r="J295" i="5"/>
  <c r="E297" i="5"/>
  <c r="E295" i="5"/>
  <c r="AA75" i="8" a="1"/>
  <c r="AA75" i="8" s="1"/>
  <c r="AD75" i="8" a="1"/>
  <c r="AD75" i="8" s="1"/>
  <c r="K297" i="5" l="1"/>
  <c r="K298" i="5"/>
  <c r="H302" i="4"/>
  <c r="F295" i="5"/>
  <c r="Y75" i="5" a="1"/>
  <c r="Y75" i="5" s="1"/>
  <c r="F298" i="5"/>
  <c r="M300" i="4"/>
  <c r="L297" i="5"/>
  <c r="M297" i="5" s="1"/>
  <c r="J298" i="5"/>
  <c r="G295" i="5"/>
  <c r="H295" i="5" s="1"/>
  <c r="L296" i="5"/>
  <c r="M296" i="5" s="1"/>
  <c r="G296" i="5"/>
  <c r="H296" i="5" s="1"/>
  <c r="K295" i="5"/>
  <c r="L298" i="5"/>
  <c r="H299" i="4"/>
  <c r="H301" i="4"/>
  <c r="AC77" i="4" s="1" a="1"/>
  <c r="AC77" i="4" s="1"/>
  <c r="H300" i="4"/>
  <c r="M299" i="4"/>
  <c r="H299" i="10"/>
  <c r="H300" i="10"/>
  <c r="H301" i="10"/>
  <c r="H302" i="10"/>
  <c r="M299" i="10"/>
  <c r="M300" i="10"/>
  <c r="M301" i="10"/>
  <c r="C302" i="4"/>
  <c r="L304" i="4" s="1"/>
  <c r="M302" i="10"/>
  <c r="H291" i="6"/>
  <c r="M291" i="6"/>
  <c r="M292" i="6"/>
  <c r="C292" i="7"/>
  <c r="J296" i="7" s="1"/>
  <c r="AD77" i="4" a="1"/>
  <c r="AD77" i="4" s="1"/>
  <c r="AA75" i="7" a="1"/>
  <c r="AA75" i="7" s="1"/>
  <c r="M294" i="6"/>
  <c r="H293" i="6"/>
  <c r="M293" i="6"/>
  <c r="H292" i="6"/>
  <c r="H294" i="6"/>
  <c r="C295" i="9"/>
  <c r="D300" i="9" s="1"/>
  <c r="AD75" i="7" a="1"/>
  <c r="AD75" i="7" s="1"/>
  <c r="C294" i="7"/>
  <c r="Z75" i="7" s="1" a="1"/>
  <c r="Z75" i="7" s="1"/>
  <c r="C291" i="7"/>
  <c r="I295" i="7" s="1"/>
  <c r="I296" i="8"/>
  <c r="I297" i="8"/>
  <c r="C293" i="7"/>
  <c r="F298" i="7" s="1"/>
  <c r="AB75" i="7" a="1"/>
  <c r="AB75" i="7" s="1"/>
  <c r="I295" i="8"/>
  <c r="E298" i="8"/>
  <c r="E295" i="8"/>
  <c r="AC75" i="7" a="1"/>
  <c r="AC75" i="7" s="1"/>
  <c r="J295" i="8"/>
  <c r="E296" i="8"/>
  <c r="C298" i="9"/>
  <c r="AD76" i="9" a="1"/>
  <c r="AD76" i="9" s="1"/>
  <c r="L297" i="8"/>
  <c r="M295" i="5"/>
  <c r="C297" i="9"/>
  <c r="AC76" i="9" a="1"/>
  <c r="AC76" i="9" s="1"/>
  <c r="L298" i="8"/>
  <c r="C296" i="9"/>
  <c r="AB76" i="9" a="1"/>
  <c r="AB76" i="9" s="1"/>
  <c r="D295" i="8"/>
  <c r="K295" i="8"/>
  <c r="AA76" i="9" a="1"/>
  <c r="AA76" i="9" s="1"/>
  <c r="D297" i="8"/>
  <c r="Z75" i="8" a="1"/>
  <c r="Z75" i="8" s="1"/>
  <c r="G295" i="8"/>
  <c r="G297" i="8"/>
  <c r="L295" i="8"/>
  <c r="I298" i="8"/>
  <c r="G296" i="8"/>
  <c r="G298" i="8"/>
  <c r="H297" i="5"/>
  <c r="F295" i="8"/>
  <c r="F298" i="8"/>
  <c r="F296" i="8"/>
  <c r="J296" i="8"/>
  <c r="F297" i="8"/>
  <c r="J297" i="8"/>
  <c r="J298" i="8"/>
  <c r="Y75" i="8" a="1"/>
  <c r="Y75" i="8" s="1"/>
  <c r="H298" i="5"/>
  <c r="K297" i="8"/>
  <c r="X75" i="8" a="1"/>
  <c r="X75" i="8" s="1"/>
  <c r="K296" i="8"/>
  <c r="W75" i="8" a="1"/>
  <c r="W75" i="8" s="1"/>
  <c r="D296" i="8"/>
  <c r="AA77" i="10" l="1" a="1"/>
  <c r="AA77" i="10" s="1"/>
  <c r="AB77" i="4" a="1"/>
  <c r="AB77" i="4" s="1"/>
  <c r="C294" i="6"/>
  <c r="L297" i="6" s="1"/>
  <c r="M298" i="5"/>
  <c r="C301" i="4"/>
  <c r="F304" i="4" s="1"/>
  <c r="L306" i="4"/>
  <c r="C300" i="4"/>
  <c r="E305" i="4" s="1"/>
  <c r="C291" i="6"/>
  <c r="D295" i="6" s="1"/>
  <c r="C300" i="10"/>
  <c r="J305" i="10" s="1"/>
  <c r="F303" i="4"/>
  <c r="AA77" i="4" a="1"/>
  <c r="AA77" i="4" s="1"/>
  <c r="Y77" i="4" a="1"/>
  <c r="Y77" i="4" s="1"/>
  <c r="C299" i="4"/>
  <c r="I304" i="4" s="1"/>
  <c r="D304" i="4"/>
  <c r="AD77" i="10" a="1"/>
  <c r="AD77" i="10" s="1"/>
  <c r="K303" i="4"/>
  <c r="C299" i="10"/>
  <c r="W77" i="10" s="1" a="1"/>
  <c r="W77" i="10" s="1"/>
  <c r="G306" i="4"/>
  <c r="C302" i="10"/>
  <c r="G304" i="10" s="1"/>
  <c r="K305" i="4"/>
  <c r="C301" i="10"/>
  <c r="Y77" i="10" s="1" a="1"/>
  <c r="Y77" i="10" s="1"/>
  <c r="F306" i="4"/>
  <c r="K306" i="4"/>
  <c r="L303" i="4"/>
  <c r="AB77" i="10" a="1"/>
  <c r="AB77" i="10" s="1"/>
  <c r="Z77" i="4" a="1"/>
  <c r="Z77" i="4" s="1"/>
  <c r="G304" i="4"/>
  <c r="D306" i="4"/>
  <c r="G303" i="4"/>
  <c r="E304" i="4"/>
  <c r="J303" i="4"/>
  <c r="F305" i="4"/>
  <c r="G305" i="4"/>
  <c r="L305" i="4"/>
  <c r="AC77" i="10" a="1"/>
  <c r="AC77" i="10" s="1"/>
  <c r="AA75" i="6" a="1"/>
  <c r="AA75" i="6" s="1"/>
  <c r="J304" i="4"/>
  <c r="F305" i="10"/>
  <c r="J306" i="10"/>
  <c r="J304" i="10"/>
  <c r="J303" i="10"/>
  <c r="X77" i="10" a="1"/>
  <c r="X77" i="10" s="1"/>
  <c r="X75" i="7" a="1"/>
  <c r="X75" i="7" s="1"/>
  <c r="E295" i="7"/>
  <c r="J298" i="7"/>
  <c r="C292" i="6"/>
  <c r="E296" i="6" s="1"/>
  <c r="E297" i="7"/>
  <c r="J305" i="4"/>
  <c r="J295" i="7"/>
  <c r="J297" i="7"/>
  <c r="E298" i="7"/>
  <c r="E296" i="7"/>
  <c r="C293" i="6"/>
  <c r="F298" i="6" s="1"/>
  <c r="AD76" i="5" a="1"/>
  <c r="AD76" i="5" s="1"/>
  <c r="I301" i="9"/>
  <c r="AC75" i="6" a="1"/>
  <c r="AC75" i="6" s="1"/>
  <c r="I302" i="9"/>
  <c r="I299" i="9"/>
  <c r="I300" i="9"/>
  <c r="AD75" i="6" a="1"/>
  <c r="AD75" i="6" s="1"/>
  <c r="AB75" i="6" a="1"/>
  <c r="AB75" i="6" s="1"/>
  <c r="D302" i="9"/>
  <c r="W76" i="9" a="1"/>
  <c r="W76" i="9" s="1"/>
  <c r="D299" i="9"/>
  <c r="G295" i="7"/>
  <c r="L298" i="7"/>
  <c r="D301" i="9"/>
  <c r="G298" i="7"/>
  <c r="L296" i="7"/>
  <c r="G296" i="7"/>
  <c r="L295" i="7"/>
  <c r="L297" i="7"/>
  <c r="AB76" i="5" a="1"/>
  <c r="AB76" i="5" s="1"/>
  <c r="G297" i="7"/>
  <c r="D298" i="7"/>
  <c r="W75" i="7" a="1"/>
  <c r="W75" i="7" s="1"/>
  <c r="C296" i="5"/>
  <c r="E300" i="5" s="1"/>
  <c r="I298" i="7"/>
  <c r="D297" i="7"/>
  <c r="D296" i="7"/>
  <c r="I296" i="7"/>
  <c r="D295" i="7"/>
  <c r="I297" i="7"/>
  <c r="F295" i="7"/>
  <c r="F296" i="7"/>
  <c r="Y75" i="7" a="1"/>
  <c r="Y75" i="7" s="1"/>
  <c r="F297" i="7"/>
  <c r="K296" i="7"/>
  <c r="K295" i="7"/>
  <c r="K297" i="7"/>
  <c r="K298" i="7"/>
  <c r="M295" i="8"/>
  <c r="AA76" i="5" a="1"/>
  <c r="AA76" i="5" s="1"/>
  <c r="J302" i="9"/>
  <c r="J301" i="9"/>
  <c r="J300" i="9"/>
  <c r="J299" i="9"/>
  <c r="E302" i="9"/>
  <c r="E301" i="9"/>
  <c r="E300" i="9"/>
  <c r="E299" i="9"/>
  <c r="X76" i="9" a="1"/>
  <c r="X76" i="9" s="1"/>
  <c r="K302" i="9"/>
  <c r="K301" i="9"/>
  <c r="K300" i="9"/>
  <c r="K299" i="9"/>
  <c r="F302" i="9"/>
  <c r="F301" i="9"/>
  <c r="F300" i="9"/>
  <c r="F299" i="9"/>
  <c r="Y76" i="9" a="1"/>
  <c r="Y76" i="9" s="1"/>
  <c r="G302" i="9"/>
  <c r="G301" i="9"/>
  <c r="G300" i="9"/>
  <c r="G299" i="9"/>
  <c r="L302" i="9"/>
  <c r="L301" i="9"/>
  <c r="L300" i="9"/>
  <c r="L299" i="9"/>
  <c r="Z76" i="9" a="1"/>
  <c r="Z76" i="9" s="1"/>
  <c r="C295" i="5"/>
  <c r="I302" i="5" s="1"/>
  <c r="H298" i="8"/>
  <c r="M296" i="8"/>
  <c r="H295" i="8"/>
  <c r="H297" i="8"/>
  <c r="M298" i="8"/>
  <c r="M297" i="8"/>
  <c r="AC76" i="5" a="1"/>
  <c r="AC76" i="5" s="1"/>
  <c r="H296" i="8"/>
  <c r="C298" i="5"/>
  <c r="C297" i="5"/>
  <c r="D298" i="6"/>
  <c r="I295" i="6"/>
  <c r="D296" i="6"/>
  <c r="I296" i="6"/>
  <c r="J297" i="6"/>
  <c r="D297" i="6"/>
  <c r="I298" i="6"/>
  <c r="I297" i="6"/>
  <c r="W75" i="6" a="1"/>
  <c r="W75" i="6" s="1"/>
  <c r="G296" i="6"/>
  <c r="Z75" i="6" a="1"/>
  <c r="Z75" i="6" s="1"/>
  <c r="L296" i="6"/>
  <c r="G295" i="6"/>
  <c r="G298" i="6"/>
  <c r="L295" i="6"/>
  <c r="L298" i="6"/>
  <c r="G297" i="6"/>
  <c r="F303" i="10" l="1"/>
  <c r="F304" i="10"/>
  <c r="K306" i="10"/>
  <c r="K305" i="10"/>
  <c r="E306" i="10"/>
  <c r="L306" i="10"/>
  <c r="J295" i="6"/>
  <c r="E305" i="10"/>
  <c r="E303" i="10"/>
  <c r="X77" i="4" a="1"/>
  <c r="X77" i="4" s="1"/>
  <c r="E304" i="10"/>
  <c r="E306" i="4"/>
  <c r="H306" i="4" s="1"/>
  <c r="AD78" i="4" s="1" a="1"/>
  <c r="AD78" i="4" s="1"/>
  <c r="J306" i="4"/>
  <c r="K304" i="4"/>
  <c r="I305" i="4"/>
  <c r="K304" i="10"/>
  <c r="D305" i="4"/>
  <c r="H305" i="4" s="1"/>
  <c r="K303" i="10"/>
  <c r="I306" i="4"/>
  <c r="M306" i="4" s="1"/>
  <c r="F306" i="10"/>
  <c r="W77" i="4" a="1"/>
  <c r="W77" i="4" s="1"/>
  <c r="E303" i="4"/>
  <c r="H303" i="4" s="1"/>
  <c r="D306" i="10"/>
  <c r="D305" i="10"/>
  <c r="D303" i="10"/>
  <c r="D304" i="10"/>
  <c r="E298" i="6"/>
  <c r="I306" i="10"/>
  <c r="M305" i="4"/>
  <c r="AC78" i="4" s="1" a="1"/>
  <c r="AC78" i="4" s="1"/>
  <c r="X75" i="6" a="1"/>
  <c r="X75" i="6" s="1"/>
  <c r="I305" i="10"/>
  <c r="M305" i="10" s="1"/>
  <c r="M304" i="4"/>
  <c r="J298" i="6"/>
  <c r="I303" i="10"/>
  <c r="M303" i="10" s="1"/>
  <c r="H304" i="4"/>
  <c r="I303" i="4"/>
  <c r="M303" i="4" s="1"/>
  <c r="J296" i="6"/>
  <c r="I304" i="10"/>
  <c r="D303" i="4"/>
  <c r="Z77" i="10" a="1"/>
  <c r="Z77" i="10" s="1"/>
  <c r="L305" i="10"/>
  <c r="L304" i="10"/>
  <c r="M304" i="10" s="1"/>
  <c r="L303" i="10"/>
  <c r="G306" i="10"/>
  <c r="G305" i="10"/>
  <c r="G303" i="10"/>
  <c r="E297" i="6"/>
  <c r="E295" i="6"/>
  <c r="K296" i="6"/>
  <c r="Y75" i="6" a="1"/>
  <c r="Y75" i="6" s="1"/>
  <c r="F297" i="6"/>
  <c r="M306" i="10"/>
  <c r="K295" i="6"/>
  <c r="M295" i="6" s="1"/>
  <c r="F296" i="6"/>
  <c r="H296" i="6" s="1"/>
  <c r="K298" i="6"/>
  <c r="K297" i="6"/>
  <c r="M297" i="6" s="1"/>
  <c r="F295" i="6"/>
  <c r="M298" i="7"/>
  <c r="J301" i="5"/>
  <c r="M295" i="7"/>
  <c r="H298" i="7"/>
  <c r="E299" i="5"/>
  <c r="J299" i="5"/>
  <c r="J300" i="5"/>
  <c r="J302" i="5"/>
  <c r="E302" i="5"/>
  <c r="E301" i="5"/>
  <c r="C295" i="8"/>
  <c r="D302" i="8" s="1"/>
  <c r="X76" i="5" a="1"/>
  <c r="X76" i="5" s="1"/>
  <c r="H295" i="7"/>
  <c r="H296" i="7"/>
  <c r="M297" i="7"/>
  <c r="AA76" i="8" a="1"/>
  <c r="AA76" i="8" s="1"/>
  <c r="M296" i="7"/>
  <c r="H297" i="7"/>
  <c r="H302" i="9"/>
  <c r="M299" i="9"/>
  <c r="C305" i="4"/>
  <c r="F308" i="4" s="1"/>
  <c r="AD76" i="8" a="1"/>
  <c r="AD76" i="8" s="1"/>
  <c r="H301" i="9"/>
  <c r="H300" i="9"/>
  <c r="M300" i="9"/>
  <c r="M302" i="9"/>
  <c r="M301" i="9"/>
  <c r="D300" i="5"/>
  <c r="D302" i="5"/>
  <c r="I300" i="5"/>
  <c r="C296" i="8"/>
  <c r="E302" i="8" s="1"/>
  <c r="H299" i="9"/>
  <c r="W76" i="5" a="1"/>
  <c r="W76" i="5" s="1"/>
  <c r="I299" i="5"/>
  <c r="I301" i="5"/>
  <c r="C298" i="8"/>
  <c r="L300" i="8" s="1"/>
  <c r="D301" i="5"/>
  <c r="D299" i="5"/>
  <c r="C297" i="8"/>
  <c r="K301" i="8" s="1"/>
  <c r="AC76" i="8" a="1"/>
  <c r="AC76" i="8" s="1"/>
  <c r="AB76" i="8" a="1"/>
  <c r="AB76" i="8" s="1"/>
  <c r="F300" i="5"/>
  <c r="F302" i="5"/>
  <c r="Y76" i="5" a="1"/>
  <c r="Y76" i="5" s="1"/>
  <c r="K301" i="5"/>
  <c r="K302" i="5"/>
  <c r="K299" i="5"/>
  <c r="F299" i="5"/>
  <c r="K300" i="5"/>
  <c r="F301" i="5"/>
  <c r="L302" i="5"/>
  <c r="G301" i="5"/>
  <c r="G300" i="5"/>
  <c r="L301" i="5"/>
  <c r="L300" i="5"/>
  <c r="L299" i="5"/>
  <c r="Z76" i="5" a="1"/>
  <c r="Z76" i="5" s="1"/>
  <c r="G302" i="5"/>
  <c r="G299" i="5"/>
  <c r="H298" i="6"/>
  <c r="C306" i="4" l="1"/>
  <c r="L310" i="4" s="1"/>
  <c r="H304" i="10"/>
  <c r="AA78" i="4" a="1"/>
  <c r="AA78" i="4" s="1"/>
  <c r="C303" i="4"/>
  <c r="I307" i="4" s="1"/>
  <c r="H306" i="10"/>
  <c r="C306" i="10" s="1"/>
  <c r="H305" i="10"/>
  <c r="C305" i="10" s="1"/>
  <c r="K310" i="10" s="1"/>
  <c r="AB78" i="4" a="1"/>
  <c r="AB78" i="4" s="1"/>
  <c r="C298" i="7"/>
  <c r="L300" i="7" s="1"/>
  <c r="M296" i="6"/>
  <c r="C296" i="6" s="1"/>
  <c r="J299" i="6" s="1"/>
  <c r="C304" i="10"/>
  <c r="E310" i="10" s="1"/>
  <c r="C304" i="4"/>
  <c r="J310" i="4" s="1"/>
  <c r="M298" i="6"/>
  <c r="C298" i="6" s="1"/>
  <c r="Z76" i="6" s="1" a="1"/>
  <c r="Z76" i="6" s="1"/>
  <c r="H303" i="10"/>
  <c r="AA78" i="10" s="1" a="1"/>
  <c r="AA78" i="10" s="1"/>
  <c r="H297" i="6"/>
  <c r="H295" i="6"/>
  <c r="K307" i="4"/>
  <c r="F307" i="4"/>
  <c r="Z78" i="4" a="1"/>
  <c r="Z78" i="4" s="1"/>
  <c r="C295" i="7"/>
  <c r="D299" i="7" s="1"/>
  <c r="J309" i="10"/>
  <c r="J308" i="10"/>
  <c r="J307" i="10"/>
  <c r="AB78" i="10" a="1"/>
  <c r="AB78" i="10" s="1"/>
  <c r="AD78" i="10" a="1"/>
  <c r="AD78" i="10" s="1"/>
  <c r="AD76" i="7" a="1"/>
  <c r="AD76" i="7" s="1"/>
  <c r="G308" i="4"/>
  <c r="F310" i="4"/>
  <c r="I299" i="8"/>
  <c r="I300" i="8"/>
  <c r="I301" i="8"/>
  <c r="I302" i="8"/>
  <c r="E308" i="4"/>
  <c r="D300" i="8"/>
  <c r="W76" i="8" a="1"/>
  <c r="W76" i="8" s="1"/>
  <c r="AA76" i="7" a="1"/>
  <c r="AA76" i="7" s="1"/>
  <c r="D301" i="8"/>
  <c r="X76" i="8" a="1"/>
  <c r="X76" i="8" s="1"/>
  <c r="E310" i="4"/>
  <c r="D299" i="8"/>
  <c r="AB76" i="7" a="1"/>
  <c r="AB76" i="7" s="1"/>
  <c r="L308" i="4"/>
  <c r="K309" i="4"/>
  <c r="G307" i="4"/>
  <c r="G309" i="4"/>
  <c r="E299" i="8"/>
  <c r="E300" i="8"/>
  <c r="I301" i="7"/>
  <c r="G310" i="4"/>
  <c r="C297" i="7"/>
  <c r="F299" i="7" s="1"/>
  <c r="L307" i="4"/>
  <c r="C296" i="7"/>
  <c r="E299" i="7" s="1"/>
  <c r="E301" i="8"/>
  <c r="L302" i="7"/>
  <c r="AC76" i="7" a="1"/>
  <c r="AC76" i="7" s="1"/>
  <c r="L309" i="4"/>
  <c r="G302" i="7"/>
  <c r="G299" i="7"/>
  <c r="G300" i="7"/>
  <c r="C299" i="9"/>
  <c r="I306" i="9" s="1"/>
  <c r="L299" i="7"/>
  <c r="L302" i="8"/>
  <c r="AA77" i="9" a="1"/>
  <c r="AA77" i="9" s="1"/>
  <c r="F309" i="4"/>
  <c r="K310" i="4"/>
  <c r="C300" i="9"/>
  <c r="E303" i="9" s="1"/>
  <c r="K308" i="4"/>
  <c r="C301" i="9"/>
  <c r="K305" i="9" s="1"/>
  <c r="Y78" i="4" a="1"/>
  <c r="Y78" i="4" s="1"/>
  <c r="C302" i="9"/>
  <c r="G303" i="9" s="1"/>
  <c r="AC77" i="9" a="1"/>
  <c r="AC77" i="9" s="1"/>
  <c r="AD77" i="9" a="1"/>
  <c r="AD77" i="9" s="1"/>
  <c r="AB77" i="9" a="1"/>
  <c r="AB77" i="9" s="1"/>
  <c r="M299" i="5"/>
  <c r="J299" i="8"/>
  <c r="J300" i="8"/>
  <c r="J301" i="8"/>
  <c r="J302" i="8"/>
  <c r="Y76" i="8" a="1"/>
  <c r="Y76" i="8" s="1"/>
  <c r="K302" i="8"/>
  <c r="F299" i="8"/>
  <c r="F300" i="8"/>
  <c r="F301" i="8"/>
  <c r="F302" i="8"/>
  <c r="M301" i="5"/>
  <c r="K299" i="8"/>
  <c r="K300" i="8"/>
  <c r="G301" i="8"/>
  <c r="L301" i="8"/>
  <c r="Z76" i="8" a="1"/>
  <c r="Z76" i="8" s="1"/>
  <c r="L299" i="8"/>
  <c r="G302" i="8"/>
  <c r="G299" i="8"/>
  <c r="G300" i="8"/>
  <c r="M300" i="5"/>
  <c r="H299" i="5"/>
  <c r="D307" i="4"/>
  <c r="I309" i="4"/>
  <c r="D310" i="4"/>
  <c r="I310" i="4"/>
  <c r="D309" i="4"/>
  <c r="D308" i="4"/>
  <c r="I308" i="4"/>
  <c r="M302" i="5"/>
  <c r="W78" i="4" a="1"/>
  <c r="W78" i="4" s="1"/>
  <c r="H302" i="5"/>
  <c r="H300" i="5"/>
  <c r="H301" i="5"/>
  <c r="C297" i="6"/>
  <c r="F301" i="6" s="1"/>
  <c r="AC76" i="6" a="1"/>
  <c r="AC76" i="6" s="1"/>
  <c r="C295" i="6"/>
  <c r="D302" i="6" s="1"/>
  <c r="AA76" i="6" a="1"/>
  <c r="AA76" i="6" s="1"/>
  <c r="J310" i="10" l="1"/>
  <c r="AD76" i="6" a="1"/>
  <c r="AD76" i="6" s="1"/>
  <c r="D301" i="7"/>
  <c r="AB76" i="6" a="1"/>
  <c r="AB76" i="6" s="1"/>
  <c r="Z76" i="7" a="1"/>
  <c r="Z76" i="7" s="1"/>
  <c r="E307" i="4"/>
  <c r="AC78" i="10" a="1"/>
  <c r="AC78" i="10" s="1"/>
  <c r="I300" i="7"/>
  <c r="L301" i="7"/>
  <c r="G301" i="7"/>
  <c r="J307" i="4"/>
  <c r="C303" i="10"/>
  <c r="D309" i="10" s="1"/>
  <c r="X78" i="10" a="1"/>
  <c r="X78" i="10" s="1"/>
  <c r="J308" i="4"/>
  <c r="E309" i="10"/>
  <c r="E309" i="4"/>
  <c r="E308" i="10"/>
  <c r="J309" i="4"/>
  <c r="E307" i="10"/>
  <c r="X78" i="4" a="1"/>
  <c r="X78" i="4" s="1"/>
  <c r="Y78" i="10" a="1"/>
  <c r="Y78" i="10" s="1"/>
  <c r="F310" i="10"/>
  <c r="K309" i="10"/>
  <c r="D310" i="10"/>
  <c r="K308" i="10"/>
  <c r="K307" i="10"/>
  <c r="H308" i="4"/>
  <c r="F309" i="10"/>
  <c r="I302" i="7"/>
  <c r="F308" i="10"/>
  <c r="F307" i="10"/>
  <c r="D302" i="7"/>
  <c r="D300" i="7"/>
  <c r="W76" i="7" a="1"/>
  <c r="W76" i="7" s="1"/>
  <c r="J306" i="9"/>
  <c r="I299" i="7"/>
  <c r="J305" i="9"/>
  <c r="L307" i="10"/>
  <c r="L308" i="10"/>
  <c r="L309" i="10"/>
  <c r="L310" i="10"/>
  <c r="G307" i="10"/>
  <c r="G308" i="10"/>
  <c r="G309" i="10"/>
  <c r="G310" i="10"/>
  <c r="Z78" i="10" a="1"/>
  <c r="Z78" i="10" s="1"/>
  <c r="M307" i="4"/>
  <c r="E305" i="9"/>
  <c r="F302" i="7"/>
  <c r="E301" i="7"/>
  <c r="J300" i="7"/>
  <c r="H310" i="4"/>
  <c r="M309" i="4"/>
  <c r="H307" i="4"/>
  <c r="W77" i="9" a="1"/>
  <c r="W77" i="9" s="1"/>
  <c r="D303" i="9"/>
  <c r="Y76" i="7" a="1"/>
  <c r="Y76" i="7" s="1"/>
  <c r="F300" i="7"/>
  <c r="K299" i="7"/>
  <c r="K301" i="7"/>
  <c r="D304" i="9"/>
  <c r="K302" i="7"/>
  <c r="F301" i="7"/>
  <c r="K300" i="7"/>
  <c r="E304" i="9"/>
  <c r="H299" i="7"/>
  <c r="E300" i="7"/>
  <c r="J299" i="7"/>
  <c r="E302" i="7"/>
  <c r="J301" i="7"/>
  <c r="J302" i="7"/>
  <c r="X76" i="7" a="1"/>
  <c r="X76" i="7" s="1"/>
  <c r="D305" i="9"/>
  <c r="D306" i="9"/>
  <c r="I304" i="9"/>
  <c r="I303" i="9"/>
  <c r="X77" i="9" a="1"/>
  <c r="X77" i="9" s="1"/>
  <c r="H309" i="4"/>
  <c r="I305" i="9"/>
  <c r="M310" i="4"/>
  <c r="AA77" i="5" a="1"/>
  <c r="AA77" i="5" s="1"/>
  <c r="L306" i="9"/>
  <c r="Y77" i="9" a="1"/>
  <c r="Y77" i="9" s="1"/>
  <c r="E306" i="9"/>
  <c r="M308" i="4"/>
  <c r="C308" i="4" s="1"/>
  <c r="J303" i="9"/>
  <c r="J304" i="9"/>
  <c r="F303" i="9"/>
  <c r="F304" i="9"/>
  <c r="F305" i="9"/>
  <c r="F306" i="9"/>
  <c r="K306" i="9"/>
  <c r="K303" i="9"/>
  <c r="Z77" i="9" a="1"/>
  <c r="Z77" i="9" s="1"/>
  <c r="L303" i="9"/>
  <c r="L304" i="9"/>
  <c r="G304" i="9"/>
  <c r="K304" i="9"/>
  <c r="G305" i="9"/>
  <c r="G306" i="9"/>
  <c r="L305" i="9"/>
  <c r="M302" i="8"/>
  <c r="C302" i="5"/>
  <c r="G306" i="5" s="1"/>
  <c r="H300" i="8"/>
  <c r="M301" i="8"/>
  <c r="H299" i="8"/>
  <c r="H301" i="8"/>
  <c r="H302" i="8"/>
  <c r="M300" i="8"/>
  <c r="M299" i="8"/>
  <c r="C299" i="5"/>
  <c r="D306" i="5" s="1"/>
  <c r="AB77" i="5" a="1"/>
  <c r="AB77" i="5" s="1"/>
  <c r="Y76" i="6" a="1"/>
  <c r="Y76" i="6" s="1"/>
  <c r="C300" i="5"/>
  <c r="J305" i="5" s="1"/>
  <c r="AD77" i="5" a="1"/>
  <c r="AD77" i="5" s="1"/>
  <c r="K299" i="6"/>
  <c r="AC77" i="5" a="1"/>
  <c r="AC77" i="5" s="1"/>
  <c r="C301" i="5"/>
  <c r="F299" i="6"/>
  <c r="K301" i="6"/>
  <c r="F300" i="6"/>
  <c r="F302" i="6"/>
  <c r="K300" i="6"/>
  <c r="K302" i="6"/>
  <c r="I299" i="6"/>
  <c r="I300" i="6"/>
  <c r="I301" i="6"/>
  <c r="E300" i="6"/>
  <c r="I302" i="6"/>
  <c r="J302" i="6"/>
  <c r="E299" i="6"/>
  <c r="L300" i="6"/>
  <c r="W76" i="6" a="1"/>
  <c r="W76" i="6" s="1"/>
  <c r="G299" i="6"/>
  <c r="E302" i="6"/>
  <c r="L299" i="6"/>
  <c r="E301" i="6"/>
  <c r="D301" i="6"/>
  <c r="L302" i="6"/>
  <c r="G300" i="6"/>
  <c r="D300" i="6"/>
  <c r="G301" i="6"/>
  <c r="L301" i="6"/>
  <c r="D299" i="6"/>
  <c r="G302" i="6"/>
  <c r="J301" i="6"/>
  <c r="X76" i="6" a="1"/>
  <c r="X76" i="6" s="1"/>
  <c r="J300" i="6"/>
  <c r="M300" i="7" l="1"/>
  <c r="D308" i="10"/>
  <c r="H308" i="10" s="1"/>
  <c r="I310" i="10"/>
  <c r="M310" i="10" s="1"/>
  <c r="D307" i="10"/>
  <c r="H307" i="10" s="1"/>
  <c r="W78" i="10" a="1"/>
  <c r="W78" i="10" s="1"/>
  <c r="I307" i="10"/>
  <c r="M307" i="10" s="1"/>
  <c r="I308" i="10"/>
  <c r="M308" i="10" s="1"/>
  <c r="I309" i="10"/>
  <c r="M309" i="10" s="1"/>
  <c r="H310" i="10"/>
  <c r="H309" i="10"/>
  <c r="AC79" i="4" a="1"/>
  <c r="AC79" i="4" s="1"/>
  <c r="H301" i="7"/>
  <c r="C301" i="7" s="1"/>
  <c r="F305" i="7" s="1"/>
  <c r="H302" i="7"/>
  <c r="C310" i="4"/>
  <c r="L313" i="4" s="1"/>
  <c r="C309" i="4"/>
  <c r="F314" i="4" s="1"/>
  <c r="AA79" i="4" a="1"/>
  <c r="AA79" i="4" s="1"/>
  <c r="C307" i="4"/>
  <c r="D312" i="4" s="1"/>
  <c r="M301" i="7"/>
  <c r="AB79" i="4" a="1"/>
  <c r="AB79" i="4" s="1"/>
  <c r="M302" i="7"/>
  <c r="M299" i="7"/>
  <c r="AA77" i="7" s="1" a="1"/>
  <c r="AA77" i="7" s="1"/>
  <c r="H300" i="7"/>
  <c r="C300" i="7" s="1"/>
  <c r="E306" i="7" s="1"/>
  <c r="AD79" i="4" a="1"/>
  <c r="AD79" i="4" s="1"/>
  <c r="H303" i="9"/>
  <c r="M305" i="9"/>
  <c r="M304" i="9"/>
  <c r="M306" i="9"/>
  <c r="H305" i="9"/>
  <c r="H304" i="9"/>
  <c r="AB78" i="9" s="1" a="1"/>
  <c r="AB78" i="9" s="1"/>
  <c r="M303" i="9"/>
  <c r="H306" i="9"/>
  <c r="G303" i="5"/>
  <c r="AB77" i="8" a="1"/>
  <c r="AB77" i="8" s="1"/>
  <c r="Z77" i="5" a="1"/>
  <c r="Z77" i="5" s="1"/>
  <c r="L303" i="5"/>
  <c r="G305" i="5"/>
  <c r="L304" i="5"/>
  <c r="G304" i="5"/>
  <c r="L306" i="5"/>
  <c r="D303" i="5"/>
  <c r="AA77" i="8" a="1"/>
  <c r="AA77" i="8" s="1"/>
  <c r="L305" i="5"/>
  <c r="C300" i="8"/>
  <c r="J306" i="8" s="1"/>
  <c r="C302" i="8"/>
  <c r="L306" i="8" s="1"/>
  <c r="C301" i="8"/>
  <c r="K306" i="8" s="1"/>
  <c r="C299" i="8"/>
  <c r="W77" i="8" s="1" a="1"/>
  <c r="W77" i="8" s="1"/>
  <c r="I306" i="5"/>
  <c r="AD77" i="8" a="1"/>
  <c r="AD77" i="8" s="1"/>
  <c r="AC77" i="8" a="1"/>
  <c r="AC77" i="8" s="1"/>
  <c r="W77" i="5" a="1"/>
  <c r="W77" i="5" s="1"/>
  <c r="I305" i="5"/>
  <c r="D304" i="5"/>
  <c r="I304" i="5"/>
  <c r="I303" i="5"/>
  <c r="D305" i="5"/>
  <c r="J303" i="5"/>
  <c r="E304" i="5"/>
  <c r="J304" i="5"/>
  <c r="E303" i="5"/>
  <c r="E306" i="5"/>
  <c r="J306" i="5"/>
  <c r="M299" i="6"/>
  <c r="E305" i="5"/>
  <c r="X77" i="5" a="1"/>
  <c r="X77" i="5" s="1"/>
  <c r="K303" i="5"/>
  <c r="K305" i="5"/>
  <c r="F303" i="5"/>
  <c r="K306" i="5"/>
  <c r="F305" i="5"/>
  <c r="F304" i="5"/>
  <c r="Y77" i="5" a="1"/>
  <c r="Y77" i="5" s="1"/>
  <c r="K304" i="5"/>
  <c r="F306" i="5"/>
  <c r="H302" i="6"/>
  <c r="H300" i="6"/>
  <c r="M302" i="6"/>
  <c r="H299" i="6"/>
  <c r="M301" i="6"/>
  <c r="H301" i="6"/>
  <c r="I313" i="4"/>
  <c r="M300" i="6"/>
  <c r="I312" i="4"/>
  <c r="I311" i="4"/>
  <c r="D313" i="4"/>
  <c r="W79" i="4" a="1"/>
  <c r="W79" i="4" s="1"/>
  <c r="D311" i="4"/>
  <c r="Y79" i="4" a="1"/>
  <c r="Y79" i="4" s="1"/>
  <c r="F313" i="4"/>
  <c r="K313" i="4"/>
  <c r="X79" i="4" a="1"/>
  <c r="X79" i="4" s="1"/>
  <c r="J312" i="4"/>
  <c r="J314" i="4"/>
  <c r="E312" i="4"/>
  <c r="E313" i="4"/>
  <c r="E311" i="4"/>
  <c r="J311" i="4"/>
  <c r="J313" i="4"/>
  <c r="E314" i="4"/>
  <c r="C309" i="10" l="1"/>
  <c r="AC79" i="10" a="1"/>
  <c r="AC79" i="10" s="1"/>
  <c r="AA79" i="10" a="1"/>
  <c r="AA79" i="10" s="1"/>
  <c r="C307" i="10"/>
  <c r="AD79" i="10" a="1"/>
  <c r="AD79" i="10" s="1"/>
  <c r="C310" i="10"/>
  <c r="L313" i="10" s="1"/>
  <c r="C308" i="10"/>
  <c r="E311" i="10" s="1"/>
  <c r="AB79" i="10" a="1"/>
  <c r="AB79" i="10" s="1"/>
  <c r="AC77" i="7" a="1"/>
  <c r="AC77" i="7" s="1"/>
  <c r="I314" i="4"/>
  <c r="D314" i="4"/>
  <c r="C299" i="7"/>
  <c r="I306" i="7" s="1"/>
  <c r="AD77" i="7" a="1"/>
  <c r="AD77" i="7" s="1"/>
  <c r="K305" i="7"/>
  <c r="K303" i="7"/>
  <c r="K304" i="7"/>
  <c r="F304" i="7"/>
  <c r="K306" i="7"/>
  <c r="F306" i="7"/>
  <c r="F303" i="7"/>
  <c r="X77" i="7" a="1"/>
  <c r="X77" i="7" s="1"/>
  <c r="J303" i="7"/>
  <c r="J306" i="7"/>
  <c r="X77" i="8" a="1"/>
  <c r="X77" i="8" s="1"/>
  <c r="E303" i="7"/>
  <c r="L314" i="4"/>
  <c r="G311" i="4"/>
  <c r="G313" i="4"/>
  <c r="H313" i="4" s="1"/>
  <c r="G312" i="4"/>
  <c r="E305" i="7"/>
  <c r="E304" i="7"/>
  <c r="J305" i="7"/>
  <c r="J304" i="7"/>
  <c r="Z79" i="4" a="1"/>
  <c r="Z79" i="4" s="1"/>
  <c r="L312" i="4"/>
  <c r="C303" i="9"/>
  <c r="D309" i="9" s="1"/>
  <c r="L311" i="4"/>
  <c r="Y77" i="7" a="1"/>
  <c r="Y77" i="7" s="1"/>
  <c r="G313" i="10"/>
  <c r="G314" i="10"/>
  <c r="L311" i="10"/>
  <c r="L312" i="10"/>
  <c r="Z79" i="10" a="1"/>
  <c r="Z79" i="10" s="1"/>
  <c r="F312" i="4"/>
  <c r="I313" i="10"/>
  <c r="D311" i="10"/>
  <c r="I314" i="10"/>
  <c r="D312" i="10"/>
  <c r="D313" i="10"/>
  <c r="D314" i="10"/>
  <c r="I311" i="10"/>
  <c r="I312" i="10"/>
  <c r="W79" i="10" a="1"/>
  <c r="W79" i="10" s="1"/>
  <c r="K311" i="4"/>
  <c r="C302" i="7"/>
  <c r="L306" i="7" s="1"/>
  <c r="K312" i="4"/>
  <c r="G314" i="4"/>
  <c r="J314" i="10"/>
  <c r="E313" i="10"/>
  <c r="E312" i="10"/>
  <c r="K314" i="4"/>
  <c r="F311" i="4"/>
  <c r="K313" i="10"/>
  <c r="F311" i="10"/>
  <c r="K314" i="10"/>
  <c r="F312" i="10"/>
  <c r="F313" i="10"/>
  <c r="F314" i="10"/>
  <c r="K311" i="10"/>
  <c r="K312" i="10"/>
  <c r="Y79" i="10" a="1"/>
  <c r="Y79" i="10" s="1"/>
  <c r="AB77" i="7" a="1"/>
  <c r="AB77" i="7" s="1"/>
  <c r="Z77" i="8" a="1"/>
  <c r="Z77" i="8" s="1"/>
  <c r="G305" i="8"/>
  <c r="C299" i="6"/>
  <c r="I305" i="6" s="1"/>
  <c r="F303" i="8"/>
  <c r="F304" i="8"/>
  <c r="C305" i="9"/>
  <c r="K307" i="9" s="1"/>
  <c r="AD78" i="9" a="1"/>
  <c r="AD78" i="9" s="1"/>
  <c r="AC78" i="9" a="1"/>
  <c r="AC78" i="9" s="1"/>
  <c r="C304" i="9"/>
  <c r="E307" i="9" s="1"/>
  <c r="D303" i="8"/>
  <c r="C306" i="9"/>
  <c r="L307" i="9" s="1"/>
  <c r="AA78" i="9" a="1"/>
  <c r="AA78" i="9" s="1"/>
  <c r="Y77" i="8" a="1"/>
  <c r="Y77" i="8" s="1"/>
  <c r="D304" i="8"/>
  <c r="D305" i="8"/>
  <c r="G303" i="8"/>
  <c r="D306" i="8"/>
  <c r="G304" i="8"/>
  <c r="I303" i="8"/>
  <c r="F305" i="8"/>
  <c r="I304" i="8"/>
  <c r="F306" i="8"/>
  <c r="I305" i="8"/>
  <c r="K303" i="8"/>
  <c r="I306" i="8"/>
  <c r="M306" i="8" s="1"/>
  <c r="K304" i="8"/>
  <c r="H305" i="5"/>
  <c r="E303" i="8"/>
  <c r="E304" i="8"/>
  <c r="E305" i="8"/>
  <c r="E306" i="8"/>
  <c r="M305" i="5"/>
  <c r="J303" i="8"/>
  <c r="J304" i="8"/>
  <c r="G306" i="8"/>
  <c r="K305" i="8"/>
  <c r="J305" i="8"/>
  <c r="L303" i="8"/>
  <c r="L304" i="8"/>
  <c r="L305" i="8"/>
  <c r="H304" i="5"/>
  <c r="H303" i="5"/>
  <c r="M303" i="5"/>
  <c r="M304" i="5"/>
  <c r="H306" i="5"/>
  <c r="C300" i="6"/>
  <c r="E306" i="6" s="1"/>
  <c r="M306" i="5"/>
  <c r="C302" i="6"/>
  <c r="G305" i="6" s="1"/>
  <c r="C301" i="6"/>
  <c r="Y77" i="6" s="1" a="1"/>
  <c r="Y77" i="6" s="1"/>
  <c r="AD77" i="6" a="1"/>
  <c r="AD77" i="6" s="1"/>
  <c r="AA77" i="6" a="1"/>
  <c r="AA77" i="6" s="1"/>
  <c r="AC77" i="6" a="1"/>
  <c r="AC77" i="6" s="1"/>
  <c r="AB77" i="6" a="1"/>
  <c r="AB77" i="6" s="1"/>
  <c r="M313" i="4"/>
  <c r="E314" i="10" l="1"/>
  <c r="G312" i="10"/>
  <c r="D308" i="9"/>
  <c r="J311" i="10"/>
  <c r="M311" i="10" s="1"/>
  <c r="L314" i="10"/>
  <c r="W78" i="9" a="1"/>
  <c r="W78" i="9" s="1"/>
  <c r="J312" i="10"/>
  <c r="J313" i="10"/>
  <c r="D303" i="7"/>
  <c r="W77" i="7" a="1"/>
  <c r="W77" i="7" s="1"/>
  <c r="I304" i="7"/>
  <c r="D304" i="7"/>
  <c r="H314" i="4"/>
  <c r="I303" i="7"/>
  <c r="D306" i="7"/>
  <c r="I305" i="7"/>
  <c r="X79" i="10" a="1"/>
  <c r="X79" i="10" s="1"/>
  <c r="G311" i="10"/>
  <c r="D305" i="7"/>
  <c r="M306" i="7"/>
  <c r="H311" i="4"/>
  <c r="I309" i="9"/>
  <c r="D307" i="9"/>
  <c r="D310" i="9"/>
  <c r="M314" i="4"/>
  <c r="I308" i="9"/>
  <c r="I310" i="9"/>
  <c r="H312" i="4"/>
  <c r="I307" i="9"/>
  <c r="M311" i="4"/>
  <c r="D305" i="6"/>
  <c r="D306" i="6"/>
  <c r="M312" i="4"/>
  <c r="C312" i="4" s="1"/>
  <c r="X80" i="4" s="1" a="1"/>
  <c r="X80" i="4" s="1"/>
  <c r="I304" i="6"/>
  <c r="G306" i="7"/>
  <c r="G303" i="7"/>
  <c r="H303" i="7" s="1"/>
  <c r="W77" i="6" a="1"/>
  <c r="W77" i="6" s="1"/>
  <c r="G305" i="7"/>
  <c r="D303" i="6"/>
  <c r="L303" i="7"/>
  <c r="M303" i="7" s="1"/>
  <c r="D304" i="6"/>
  <c r="G304" i="7"/>
  <c r="H311" i="10"/>
  <c r="M313" i="10"/>
  <c r="G307" i="9"/>
  <c r="L305" i="7"/>
  <c r="M312" i="10"/>
  <c r="Z77" i="7" a="1"/>
  <c r="Z77" i="7" s="1"/>
  <c r="L304" i="7"/>
  <c r="H314" i="10"/>
  <c r="H313" i="10"/>
  <c r="H312" i="10"/>
  <c r="M314" i="10"/>
  <c r="I303" i="6"/>
  <c r="I306" i="6"/>
  <c r="E308" i="9"/>
  <c r="H305" i="8"/>
  <c r="L308" i="9"/>
  <c r="E310" i="9"/>
  <c r="J310" i="9"/>
  <c r="L309" i="9"/>
  <c r="E309" i="9"/>
  <c r="L310" i="9"/>
  <c r="G308" i="9"/>
  <c r="K309" i="9"/>
  <c r="F308" i="9"/>
  <c r="F310" i="9"/>
  <c r="F309" i="9"/>
  <c r="X78" i="9" a="1"/>
  <c r="X78" i="9" s="1"/>
  <c r="Y78" i="9" a="1"/>
  <c r="Y78" i="9" s="1"/>
  <c r="K310" i="9"/>
  <c r="Z78" i="9" a="1"/>
  <c r="Z78" i="9" s="1"/>
  <c r="K308" i="9"/>
  <c r="F307" i="9"/>
  <c r="J309" i="9"/>
  <c r="H304" i="8"/>
  <c r="H303" i="8"/>
  <c r="G309" i="9"/>
  <c r="G310" i="9"/>
  <c r="C305" i="5"/>
  <c r="F309" i="5" s="1"/>
  <c r="J308" i="9"/>
  <c r="J307" i="9"/>
  <c r="AC78" i="5" a="1"/>
  <c r="AC78" i="5" s="1"/>
  <c r="H306" i="8"/>
  <c r="C306" i="8" s="1"/>
  <c r="M305" i="8"/>
  <c r="M304" i="8"/>
  <c r="M303" i="8"/>
  <c r="C303" i="5"/>
  <c r="D307" i="5" s="1"/>
  <c r="AD78" i="5" a="1"/>
  <c r="AD78" i="5" s="1"/>
  <c r="C304" i="5"/>
  <c r="J308" i="5" s="1"/>
  <c r="AA78" i="5" a="1"/>
  <c r="AA78" i="5" s="1"/>
  <c r="X77" i="6" a="1"/>
  <c r="X77" i="6" s="1"/>
  <c r="C306" i="5"/>
  <c r="G309" i="5" s="1"/>
  <c r="J306" i="6"/>
  <c r="J303" i="6"/>
  <c r="AB78" i="5" a="1"/>
  <c r="AB78" i="5" s="1"/>
  <c r="J305" i="6"/>
  <c r="E304" i="6"/>
  <c r="E305" i="6"/>
  <c r="E303" i="6"/>
  <c r="J304" i="6"/>
  <c r="L304" i="6"/>
  <c r="G303" i="6"/>
  <c r="K305" i="6"/>
  <c r="G304" i="6"/>
  <c r="F303" i="6"/>
  <c r="L305" i="6"/>
  <c r="F306" i="6"/>
  <c r="L306" i="6"/>
  <c r="K304" i="6"/>
  <c r="G306" i="6"/>
  <c r="Z77" i="6" a="1"/>
  <c r="Z77" i="6" s="1"/>
  <c r="K303" i="6"/>
  <c r="F304" i="6"/>
  <c r="K306" i="6"/>
  <c r="F305" i="6"/>
  <c r="L303" i="6"/>
  <c r="K307" i="5"/>
  <c r="F310" i="5"/>
  <c r="C314" i="4"/>
  <c r="L317" i="4" s="1"/>
  <c r="AC80" i="4" a="1"/>
  <c r="AC80" i="4" s="1"/>
  <c r="AD80" i="4" a="1"/>
  <c r="AD80" i="4" s="1"/>
  <c r="C313" i="4"/>
  <c r="Y80" i="4" s="1" a="1"/>
  <c r="Y80" i="4" s="1"/>
  <c r="H304" i="7" l="1"/>
  <c r="C311" i="4"/>
  <c r="I317" i="4" s="1"/>
  <c r="AB80" i="4" a="1"/>
  <c r="AB80" i="4" s="1"/>
  <c r="C305" i="8"/>
  <c r="M304" i="7"/>
  <c r="AB78" i="7" s="1" a="1"/>
  <c r="AB78" i="7" s="1"/>
  <c r="H305" i="7"/>
  <c r="AC78" i="7" s="1" a="1"/>
  <c r="AC78" i="7" s="1"/>
  <c r="H306" i="7"/>
  <c r="AD78" i="7" s="1" a="1"/>
  <c r="AD78" i="7" s="1"/>
  <c r="M305" i="7"/>
  <c r="AA80" i="4" a="1"/>
  <c r="AA80" i="4" s="1"/>
  <c r="M307" i="9"/>
  <c r="C303" i="7"/>
  <c r="D307" i="7" s="1"/>
  <c r="AA78" i="7" a="1"/>
  <c r="AA78" i="7" s="1"/>
  <c r="C304" i="7"/>
  <c r="E310" i="7" s="1"/>
  <c r="H307" i="9"/>
  <c r="C313" i="10"/>
  <c r="AC80" i="10" a="1"/>
  <c r="AC80" i="10" s="1"/>
  <c r="C314" i="10"/>
  <c r="AD80" i="10" a="1"/>
  <c r="AD80" i="10" s="1"/>
  <c r="C312" i="10"/>
  <c r="AB80" i="10" a="1"/>
  <c r="AB80" i="10" s="1"/>
  <c r="C311" i="10"/>
  <c r="AA80" i="10" a="1"/>
  <c r="AA80" i="10" s="1"/>
  <c r="H308" i="9"/>
  <c r="M310" i="9"/>
  <c r="M308" i="9"/>
  <c r="AC78" i="8" a="1"/>
  <c r="AC78" i="8" s="1"/>
  <c r="H309" i="9"/>
  <c r="H310" i="9"/>
  <c r="K308" i="5"/>
  <c r="M309" i="9"/>
  <c r="K309" i="5"/>
  <c r="F308" i="5"/>
  <c r="K310" i="5"/>
  <c r="Y78" i="5" a="1"/>
  <c r="Y78" i="5" s="1"/>
  <c r="C303" i="8"/>
  <c r="I309" i="8" s="1"/>
  <c r="AD78" i="8" a="1"/>
  <c r="AD78" i="8" s="1"/>
  <c r="C304" i="8"/>
  <c r="X78" i="8" s="1" a="1"/>
  <c r="X78" i="8" s="1"/>
  <c r="E307" i="5"/>
  <c r="E309" i="5"/>
  <c r="F307" i="5"/>
  <c r="J309" i="5"/>
  <c r="AA78" i="8" a="1"/>
  <c r="AA78" i="8" s="1"/>
  <c r="L307" i="5"/>
  <c r="AB78" i="8" a="1"/>
  <c r="AB78" i="8" s="1"/>
  <c r="D309" i="5"/>
  <c r="I309" i="5"/>
  <c r="D308" i="5"/>
  <c r="I310" i="5"/>
  <c r="D310" i="5"/>
  <c r="I308" i="5"/>
  <c r="I307" i="5"/>
  <c r="W78" i="5" a="1"/>
  <c r="W78" i="5" s="1"/>
  <c r="G310" i="5"/>
  <c r="X78" i="5" a="1"/>
  <c r="X78" i="5" s="1"/>
  <c r="E308" i="5"/>
  <c r="J310" i="5"/>
  <c r="L308" i="5"/>
  <c r="G308" i="5"/>
  <c r="E310" i="5"/>
  <c r="L309" i="5"/>
  <c r="J307" i="5"/>
  <c r="Z78" i="5" a="1"/>
  <c r="Z78" i="5" s="1"/>
  <c r="G307" i="5"/>
  <c r="L310" i="5"/>
  <c r="H305" i="6"/>
  <c r="H304" i="6"/>
  <c r="M304" i="6"/>
  <c r="H306" i="6"/>
  <c r="M305" i="6"/>
  <c r="H303" i="6"/>
  <c r="M306" i="6"/>
  <c r="M303" i="6"/>
  <c r="D308" i="7"/>
  <c r="D309" i="7"/>
  <c r="J308" i="7"/>
  <c r="W78" i="7" a="1"/>
  <c r="W78" i="7" s="1"/>
  <c r="J307" i="7"/>
  <c r="E309" i="7"/>
  <c r="I309" i="7"/>
  <c r="Z80" i="4" a="1"/>
  <c r="Z80" i="4" s="1"/>
  <c r="I310" i="8"/>
  <c r="K310" i="8"/>
  <c r="K309" i="8"/>
  <c r="K308" i="8"/>
  <c r="K307" i="8"/>
  <c r="F310" i="8"/>
  <c r="F309" i="8"/>
  <c r="F308" i="8"/>
  <c r="F307" i="8"/>
  <c r="Y78" i="8" a="1"/>
  <c r="Y78" i="8" s="1"/>
  <c r="L310" i="8"/>
  <c r="L309" i="8"/>
  <c r="L308" i="8"/>
  <c r="L307" i="8"/>
  <c r="G310" i="8"/>
  <c r="G309" i="8"/>
  <c r="G308" i="8"/>
  <c r="G307" i="8"/>
  <c r="Z78" i="8" a="1"/>
  <c r="Z78" i="8" s="1"/>
  <c r="L318" i="4"/>
  <c r="G315" i="4"/>
  <c r="G317" i="4"/>
  <c r="L316" i="4"/>
  <c r="L315" i="4"/>
  <c r="G318" i="4"/>
  <c r="G316" i="4"/>
  <c r="K315" i="4"/>
  <c r="E316" i="4"/>
  <c r="J317" i="4"/>
  <c r="J318" i="4"/>
  <c r="E318" i="4"/>
  <c r="E317" i="4"/>
  <c r="J316" i="4"/>
  <c r="J315" i="4"/>
  <c r="E315" i="4"/>
  <c r="F317" i="4"/>
  <c r="K317" i="4"/>
  <c r="F315" i="4"/>
  <c r="F316" i="4"/>
  <c r="K318" i="4"/>
  <c r="F318" i="4"/>
  <c r="K316" i="4"/>
  <c r="I318" i="4"/>
  <c r="I316" i="4"/>
  <c r="W80" i="4" a="1"/>
  <c r="W80" i="4" s="1"/>
  <c r="D318" i="4"/>
  <c r="D316" i="4"/>
  <c r="I315" i="4"/>
  <c r="D315" i="4"/>
  <c r="D317" i="4"/>
  <c r="I308" i="7" l="1"/>
  <c r="D310" i="7"/>
  <c r="C305" i="7"/>
  <c r="I307" i="7"/>
  <c r="I310" i="7"/>
  <c r="C306" i="7"/>
  <c r="L309" i="7"/>
  <c r="G308" i="7"/>
  <c r="L308" i="7"/>
  <c r="C307" i="9"/>
  <c r="D311" i="9" s="1"/>
  <c r="G307" i="7"/>
  <c r="AB79" i="9" a="1"/>
  <c r="AB79" i="9" s="1"/>
  <c r="J309" i="7"/>
  <c r="F307" i="7"/>
  <c r="X78" i="7" a="1"/>
  <c r="X78" i="7" s="1"/>
  <c r="F309" i="7"/>
  <c r="K310" i="7"/>
  <c r="D307" i="8"/>
  <c r="J310" i="7"/>
  <c r="G310" i="7"/>
  <c r="AC79" i="9" a="1"/>
  <c r="AC79" i="9" s="1"/>
  <c r="W78" i="8" a="1"/>
  <c r="W78" i="8" s="1"/>
  <c r="C309" i="9"/>
  <c r="K314" i="9" s="1"/>
  <c r="E307" i="7"/>
  <c r="D308" i="8"/>
  <c r="E308" i="7"/>
  <c r="H309" i="5"/>
  <c r="AA79" i="9" a="1"/>
  <c r="AA79" i="9" s="1"/>
  <c r="AD79" i="9" a="1"/>
  <c r="AD79" i="9" s="1"/>
  <c r="C308" i="9"/>
  <c r="J314" i="9" s="1"/>
  <c r="I318" i="10"/>
  <c r="D317" i="10"/>
  <c r="D318" i="10"/>
  <c r="I315" i="10"/>
  <c r="I316" i="10"/>
  <c r="D315" i="10"/>
  <c r="I317" i="10"/>
  <c r="D316" i="10"/>
  <c r="W80" i="10" a="1"/>
  <c r="W80" i="10" s="1"/>
  <c r="J318" i="10"/>
  <c r="J317" i="10"/>
  <c r="J316" i="10"/>
  <c r="J315" i="10"/>
  <c r="E318" i="10"/>
  <c r="E317" i="10"/>
  <c r="E316" i="10"/>
  <c r="E315" i="10"/>
  <c r="X80" i="10" a="1"/>
  <c r="X80" i="10" s="1"/>
  <c r="L318" i="10"/>
  <c r="G317" i="10"/>
  <c r="L315" i="10"/>
  <c r="G318" i="10"/>
  <c r="L316" i="10"/>
  <c r="G315" i="10"/>
  <c r="L317" i="10"/>
  <c r="G316" i="10"/>
  <c r="Z80" i="10" a="1"/>
  <c r="Z80" i="10" s="1"/>
  <c r="C310" i="9"/>
  <c r="L313" i="9" s="1"/>
  <c r="F318" i="10"/>
  <c r="F317" i="10"/>
  <c r="F316" i="10"/>
  <c r="K318" i="10"/>
  <c r="K315" i="10"/>
  <c r="K316" i="10"/>
  <c r="F315" i="10"/>
  <c r="K317" i="10"/>
  <c r="Y80" i="10" a="1"/>
  <c r="Y80" i="10" s="1"/>
  <c r="E307" i="8"/>
  <c r="H307" i="8" s="1"/>
  <c r="E308" i="8"/>
  <c r="E309" i="8"/>
  <c r="E310" i="8"/>
  <c r="J307" i="8"/>
  <c r="J308" i="8"/>
  <c r="J309" i="8"/>
  <c r="M309" i="8" s="1"/>
  <c r="AB78" i="6" a="1"/>
  <c r="AB78" i="6" s="1"/>
  <c r="I311" i="9"/>
  <c r="D312" i="9"/>
  <c r="I313" i="9"/>
  <c r="D309" i="8"/>
  <c r="D310" i="8"/>
  <c r="I307" i="8"/>
  <c r="H307" i="5"/>
  <c r="I308" i="8"/>
  <c r="J310" i="8"/>
  <c r="M310" i="8" s="1"/>
  <c r="AC78" i="6" a="1"/>
  <c r="AC78" i="6" s="1"/>
  <c r="C304" i="6"/>
  <c r="E307" i="6" s="1"/>
  <c r="C306" i="6"/>
  <c r="G309" i="6" s="1"/>
  <c r="AD78" i="6" a="1"/>
  <c r="AD78" i="6" s="1"/>
  <c r="H308" i="5"/>
  <c r="C305" i="6"/>
  <c r="F307" i="6" s="1"/>
  <c r="C303" i="6"/>
  <c r="I308" i="6" s="1"/>
  <c r="M309" i="5"/>
  <c r="H310" i="5"/>
  <c r="M308" i="5"/>
  <c r="AA78" i="6" a="1"/>
  <c r="AA78" i="6" s="1"/>
  <c r="M310" i="5"/>
  <c r="M307" i="5"/>
  <c r="M317" i="4"/>
  <c r="M315" i="4"/>
  <c r="H316" i="4"/>
  <c r="H317" i="4"/>
  <c r="M316" i="4"/>
  <c r="M318" i="4"/>
  <c r="H315" i="4"/>
  <c r="H318" i="4"/>
  <c r="L307" i="7" l="1"/>
  <c r="L310" i="7"/>
  <c r="M310" i="7" s="1"/>
  <c r="Z78" i="7" a="1"/>
  <c r="Z78" i="7" s="1"/>
  <c r="G309" i="7"/>
  <c r="H309" i="7"/>
  <c r="C309" i="7" s="1"/>
  <c r="F311" i="7" s="1"/>
  <c r="I314" i="9"/>
  <c r="W79" i="9" a="1"/>
  <c r="W79" i="9" s="1"/>
  <c r="F308" i="7"/>
  <c r="H308" i="7" s="1"/>
  <c r="K309" i="7"/>
  <c r="M309" i="7" s="1"/>
  <c r="AC79" i="7" s="1" a="1"/>
  <c r="AC79" i="7" s="1"/>
  <c r="F310" i="7"/>
  <c r="H310" i="7" s="1"/>
  <c r="K307" i="7"/>
  <c r="K308" i="7"/>
  <c r="M308" i="7" s="1"/>
  <c r="I312" i="9"/>
  <c r="D313" i="9"/>
  <c r="Y78" i="7" a="1"/>
  <c r="Y78" i="7" s="1"/>
  <c r="D314" i="9"/>
  <c r="K312" i="9"/>
  <c r="F313" i="9"/>
  <c r="H307" i="7"/>
  <c r="F311" i="9"/>
  <c r="F312" i="9"/>
  <c r="K313" i="9"/>
  <c r="M307" i="8"/>
  <c r="C307" i="8" s="1"/>
  <c r="Y79" i="9" a="1"/>
  <c r="Y79" i="9" s="1"/>
  <c r="K311" i="9"/>
  <c r="H308" i="8"/>
  <c r="F314" i="9"/>
  <c r="L311" i="9"/>
  <c r="Z79" i="9" a="1"/>
  <c r="Z79" i="9" s="1"/>
  <c r="C309" i="5"/>
  <c r="Y79" i="5" s="1" a="1"/>
  <c r="Y79" i="5" s="1"/>
  <c r="J312" i="9"/>
  <c r="J311" i="9"/>
  <c r="E314" i="9"/>
  <c r="E313" i="9"/>
  <c r="E311" i="9"/>
  <c r="J313" i="9"/>
  <c r="M313" i="9" s="1"/>
  <c r="H315" i="10"/>
  <c r="G313" i="9"/>
  <c r="E312" i="9"/>
  <c r="X79" i="9" a="1"/>
  <c r="X79" i="9" s="1"/>
  <c r="L314" i="9"/>
  <c r="M314" i="9" s="1"/>
  <c r="G312" i="9"/>
  <c r="H316" i="10"/>
  <c r="M317" i="10"/>
  <c r="G314" i="9"/>
  <c r="M316" i="10"/>
  <c r="L312" i="9"/>
  <c r="M315" i="10"/>
  <c r="H310" i="8"/>
  <c r="C310" i="8" s="1"/>
  <c r="H318" i="10"/>
  <c r="G311" i="9"/>
  <c r="H317" i="10"/>
  <c r="H309" i="8"/>
  <c r="C309" i="8" s="1"/>
  <c r="M318" i="10"/>
  <c r="M308" i="8"/>
  <c r="F310" i="6"/>
  <c r="C307" i="5"/>
  <c r="D312" i="5" s="1"/>
  <c r="Z78" i="6" a="1"/>
  <c r="Z78" i="6" s="1"/>
  <c r="K309" i="6"/>
  <c r="K307" i="6"/>
  <c r="C308" i="5"/>
  <c r="J312" i="5" s="1"/>
  <c r="F309" i="6"/>
  <c r="D310" i="6"/>
  <c r="D309" i="6"/>
  <c r="D308" i="6"/>
  <c r="J308" i="6"/>
  <c r="J310" i="6"/>
  <c r="F308" i="6"/>
  <c r="J307" i="6"/>
  <c r="J309" i="6"/>
  <c r="K310" i="6"/>
  <c r="AC79" i="5" a="1"/>
  <c r="AC79" i="5" s="1"/>
  <c r="K308" i="6"/>
  <c r="I309" i="6"/>
  <c r="E310" i="6"/>
  <c r="L308" i="6"/>
  <c r="E309" i="6"/>
  <c r="X78" i="6" a="1"/>
  <c r="X78" i="6" s="1"/>
  <c r="G307" i="6"/>
  <c r="G308" i="6"/>
  <c r="L310" i="6"/>
  <c r="L309" i="6"/>
  <c r="E308" i="6"/>
  <c r="G310" i="6"/>
  <c r="L307" i="6"/>
  <c r="D307" i="6"/>
  <c r="W78" i="6" a="1"/>
  <c r="W78" i="6" s="1"/>
  <c r="Y78" i="6" a="1"/>
  <c r="Y78" i="6" s="1"/>
  <c r="I310" i="6"/>
  <c r="I307" i="6"/>
  <c r="C310" i="5"/>
  <c r="L313" i="5" s="1"/>
  <c r="C317" i="4"/>
  <c r="K321" i="4" s="1"/>
  <c r="AB79" i="5" a="1"/>
  <c r="AB79" i="5" s="1"/>
  <c r="AA79" i="5" a="1"/>
  <c r="AA79" i="5" s="1"/>
  <c r="AD79" i="5" a="1"/>
  <c r="AD79" i="5" s="1"/>
  <c r="AC81" i="4" a="1"/>
  <c r="AC81" i="4" s="1"/>
  <c r="C315" i="4"/>
  <c r="I320" i="4" s="1"/>
  <c r="AA81" i="4" a="1"/>
  <c r="AA81" i="4" s="1"/>
  <c r="AD81" i="4" a="1"/>
  <c r="AD81" i="4" s="1"/>
  <c r="C316" i="4"/>
  <c r="J321" i="4" s="1"/>
  <c r="AB81" i="4" a="1"/>
  <c r="AB81" i="4" s="1"/>
  <c r="C318" i="4"/>
  <c r="L321" i="4" s="1"/>
  <c r="C310" i="7" l="1"/>
  <c r="G312" i="7" s="1"/>
  <c r="AD79" i="7" a="1"/>
  <c r="AD79" i="7" s="1"/>
  <c r="C308" i="7"/>
  <c r="J311" i="7" s="1"/>
  <c r="AB79" i="7" a="1"/>
  <c r="AB79" i="7" s="1"/>
  <c r="F312" i="5"/>
  <c r="F313" i="5"/>
  <c r="F314" i="5"/>
  <c r="K313" i="5"/>
  <c r="M307" i="7"/>
  <c r="C307" i="7" s="1"/>
  <c r="D314" i="7" s="1"/>
  <c r="AA79" i="8" a="1"/>
  <c r="AA79" i="8" s="1"/>
  <c r="C308" i="8"/>
  <c r="E314" i="8" s="1"/>
  <c r="F311" i="5"/>
  <c r="K312" i="5"/>
  <c r="AB79" i="8" a="1"/>
  <c r="AB79" i="8" s="1"/>
  <c r="K311" i="5"/>
  <c r="M312" i="9"/>
  <c r="K314" i="5"/>
  <c r="H314" i="9"/>
  <c r="AD80" i="9" s="1" a="1"/>
  <c r="AD80" i="9" s="1"/>
  <c r="M311" i="9"/>
  <c r="H313" i="9"/>
  <c r="AC80" i="9" s="1" a="1"/>
  <c r="AC80" i="9" s="1"/>
  <c r="H311" i="9"/>
  <c r="AA80" i="9" s="1" a="1"/>
  <c r="AA80" i="9" s="1"/>
  <c r="H312" i="9"/>
  <c r="AC79" i="8" a="1"/>
  <c r="AC79" i="8" s="1"/>
  <c r="C315" i="10"/>
  <c r="D321" i="10" s="1"/>
  <c r="I312" i="5"/>
  <c r="I313" i="5"/>
  <c r="L312" i="5"/>
  <c r="M312" i="5" s="1"/>
  <c r="D314" i="5"/>
  <c r="D311" i="5"/>
  <c r="I314" i="5"/>
  <c r="L314" i="5"/>
  <c r="W79" i="5" a="1"/>
  <c r="W79" i="5" s="1"/>
  <c r="I311" i="5"/>
  <c r="I320" i="10"/>
  <c r="D319" i="10"/>
  <c r="I321" i="10"/>
  <c r="D320" i="10"/>
  <c r="W81" i="10" a="1"/>
  <c r="W81" i="10" s="1"/>
  <c r="C318" i="10"/>
  <c r="AD81" i="10" a="1"/>
  <c r="AD81" i="10" s="1"/>
  <c r="G312" i="5"/>
  <c r="AD79" i="8" a="1"/>
  <c r="AD79" i="8" s="1"/>
  <c r="D313" i="5"/>
  <c r="AA81" i="10" a="1"/>
  <c r="AA81" i="10" s="1"/>
  <c r="C317" i="10"/>
  <c r="AC81" i="10" a="1"/>
  <c r="AC81" i="10" s="1"/>
  <c r="C316" i="10"/>
  <c r="AB81" i="10" a="1"/>
  <c r="AB81" i="10" s="1"/>
  <c r="K319" i="4"/>
  <c r="F319" i="4"/>
  <c r="F320" i="4"/>
  <c r="F321" i="4"/>
  <c r="G313" i="5"/>
  <c r="F322" i="4"/>
  <c r="G314" i="5"/>
  <c r="K320" i="4"/>
  <c r="Y81" i="4" a="1"/>
  <c r="Y81" i="4" s="1"/>
  <c r="Z79" i="5" a="1"/>
  <c r="Z79" i="5" s="1"/>
  <c r="J311" i="5"/>
  <c r="J313" i="5"/>
  <c r="H309" i="6"/>
  <c r="H310" i="6"/>
  <c r="E313" i="5"/>
  <c r="E312" i="5"/>
  <c r="E311" i="5"/>
  <c r="H308" i="6"/>
  <c r="J314" i="5"/>
  <c r="E314" i="5"/>
  <c r="X79" i="5" a="1"/>
  <c r="X79" i="5" s="1"/>
  <c r="M310" i="6"/>
  <c r="K322" i="4"/>
  <c r="L311" i="5"/>
  <c r="G311" i="5"/>
  <c r="H307" i="6"/>
  <c r="M307" i="6"/>
  <c r="M308" i="6"/>
  <c r="M309" i="6"/>
  <c r="Z79" i="7" a="1"/>
  <c r="Z79" i="7" s="1"/>
  <c r="K311" i="7"/>
  <c r="F314" i="7"/>
  <c r="K314" i="7"/>
  <c r="F313" i="7"/>
  <c r="F312" i="7"/>
  <c r="I321" i="4"/>
  <c r="M321" i="4" s="1"/>
  <c r="K313" i="7"/>
  <c r="Y79" i="7" a="1"/>
  <c r="Y79" i="7" s="1"/>
  <c r="K312" i="7"/>
  <c r="L312" i="7"/>
  <c r="L311" i="7"/>
  <c r="L313" i="7"/>
  <c r="X81" i="4" a="1"/>
  <c r="X81" i="4" s="1"/>
  <c r="G311" i="7"/>
  <c r="G314" i="7"/>
  <c r="G313" i="7"/>
  <c r="L314" i="7"/>
  <c r="D311" i="7"/>
  <c r="D312" i="7"/>
  <c r="D313" i="7"/>
  <c r="D319" i="4"/>
  <c r="D322" i="4"/>
  <c r="D320" i="4"/>
  <c r="I322" i="4"/>
  <c r="W81" i="4" a="1"/>
  <c r="W81" i="4" s="1"/>
  <c r="E320" i="4"/>
  <c r="Z81" i="4" a="1"/>
  <c r="Z81" i="4" s="1"/>
  <c r="J319" i="4"/>
  <c r="D321" i="4"/>
  <c r="J322" i="4"/>
  <c r="J320" i="4"/>
  <c r="I319" i="4"/>
  <c r="E322" i="4"/>
  <c r="E314" i="7"/>
  <c r="E321" i="4"/>
  <c r="E319" i="4"/>
  <c r="E311" i="7"/>
  <c r="E313" i="7"/>
  <c r="E312" i="7"/>
  <c r="J313" i="7"/>
  <c r="J314" i="7"/>
  <c r="X79" i="7" a="1"/>
  <c r="X79" i="7" s="1"/>
  <c r="L320" i="4"/>
  <c r="J312" i="7"/>
  <c r="G319" i="4"/>
  <c r="G320" i="4"/>
  <c r="L322" i="4"/>
  <c r="G322" i="4"/>
  <c r="L319" i="4"/>
  <c r="J314" i="8"/>
  <c r="E312" i="8"/>
  <c r="E311" i="8"/>
  <c r="X79" i="8" a="1"/>
  <c r="X79" i="8" s="1"/>
  <c r="K312" i="8"/>
  <c r="K311" i="8"/>
  <c r="K313" i="8"/>
  <c r="K314" i="8"/>
  <c r="F312" i="8"/>
  <c r="F311" i="8"/>
  <c r="F313" i="8"/>
  <c r="F314" i="8"/>
  <c r="Y79" i="8" a="1"/>
  <c r="Y79" i="8" s="1"/>
  <c r="L314" i="8"/>
  <c r="L313" i="8"/>
  <c r="L312" i="8"/>
  <c r="L311" i="8"/>
  <c r="G312" i="8"/>
  <c r="G311" i="8"/>
  <c r="G313" i="8"/>
  <c r="G314" i="8"/>
  <c r="Z79" i="8" a="1"/>
  <c r="Z79" i="8" s="1"/>
  <c r="G321" i="4"/>
  <c r="D314" i="8"/>
  <c r="I312" i="8"/>
  <c r="I311" i="8"/>
  <c r="I313" i="8"/>
  <c r="I314" i="8"/>
  <c r="D312" i="8"/>
  <c r="D311" i="8"/>
  <c r="D313" i="8"/>
  <c r="W79" i="8" a="1"/>
  <c r="W79" i="8" s="1"/>
  <c r="J313" i="8" l="1"/>
  <c r="I313" i="7"/>
  <c r="AA79" i="7" a="1"/>
  <c r="AA79" i="7" s="1"/>
  <c r="J312" i="8"/>
  <c r="I311" i="7"/>
  <c r="J311" i="8"/>
  <c r="E313" i="8"/>
  <c r="H313" i="8" s="1"/>
  <c r="I314" i="7"/>
  <c r="M314" i="7" s="1"/>
  <c r="I312" i="7"/>
  <c r="M312" i="7" s="1"/>
  <c r="W79" i="7" a="1"/>
  <c r="W79" i="7" s="1"/>
  <c r="C314" i="9"/>
  <c r="G315" i="9" s="1"/>
  <c r="C312" i="9"/>
  <c r="E317" i="9" s="1"/>
  <c r="C311" i="9"/>
  <c r="D316" i="9" s="1"/>
  <c r="I319" i="10"/>
  <c r="C313" i="9"/>
  <c r="K315" i="9" s="1"/>
  <c r="K316" i="9"/>
  <c r="K317" i="9"/>
  <c r="AB80" i="9" a="1"/>
  <c r="AB80" i="9" s="1"/>
  <c r="D322" i="10"/>
  <c r="I322" i="10"/>
  <c r="M313" i="5"/>
  <c r="H312" i="5"/>
  <c r="C312" i="5" s="1"/>
  <c r="H313" i="5"/>
  <c r="AA79" i="6" a="1"/>
  <c r="AA79" i="6" s="1"/>
  <c r="H314" i="5"/>
  <c r="M314" i="5"/>
  <c r="W80" i="9" a="1"/>
  <c r="W80" i="9" s="1"/>
  <c r="L322" i="10"/>
  <c r="G321" i="10"/>
  <c r="L319" i="10"/>
  <c r="G322" i="10"/>
  <c r="L320" i="10"/>
  <c r="G319" i="10"/>
  <c r="L321" i="10"/>
  <c r="G320" i="10"/>
  <c r="Z81" i="10" a="1"/>
  <c r="Z81" i="10" s="1"/>
  <c r="D318" i="9"/>
  <c r="J321" i="10"/>
  <c r="J320" i="10"/>
  <c r="J319" i="10"/>
  <c r="E322" i="10"/>
  <c r="E321" i="10"/>
  <c r="E320" i="10"/>
  <c r="E319" i="10"/>
  <c r="J322" i="10"/>
  <c r="X81" i="10" a="1"/>
  <c r="X81" i="10" s="1"/>
  <c r="I315" i="9"/>
  <c r="Z80" i="9" a="1"/>
  <c r="Z80" i="9" s="1"/>
  <c r="C309" i="6"/>
  <c r="Y79" i="6" s="1" a="1"/>
  <c r="Y79" i="6" s="1"/>
  <c r="K322" i="10"/>
  <c r="F322" i="10"/>
  <c r="F321" i="10"/>
  <c r="F320" i="10"/>
  <c r="F319" i="10"/>
  <c r="K319" i="10"/>
  <c r="K320" i="10"/>
  <c r="K321" i="10"/>
  <c r="Y81" i="10" a="1"/>
  <c r="Y81" i="10" s="1"/>
  <c r="G316" i="9"/>
  <c r="L317" i="9"/>
  <c r="M311" i="5"/>
  <c r="AB79" i="6" a="1"/>
  <c r="AB79" i="6" s="1"/>
  <c r="C308" i="6"/>
  <c r="E314" i="6" s="1"/>
  <c r="C307" i="6"/>
  <c r="D311" i="6" s="1"/>
  <c r="D317" i="9"/>
  <c r="C310" i="6"/>
  <c r="L314" i="6" s="1"/>
  <c r="AD79" i="6" a="1"/>
  <c r="AD79" i="6" s="1"/>
  <c r="H311" i="5"/>
  <c r="AC79" i="6" a="1"/>
  <c r="AC79" i="6" s="1"/>
  <c r="M311" i="7"/>
  <c r="M313" i="7"/>
  <c r="H312" i="7"/>
  <c r="H311" i="7"/>
  <c r="H314" i="7"/>
  <c r="H313" i="7"/>
  <c r="H319" i="4"/>
  <c r="M320" i="4"/>
  <c r="M319" i="4"/>
  <c r="H322" i="4"/>
  <c r="H320" i="4"/>
  <c r="M322" i="4"/>
  <c r="H321" i="4"/>
  <c r="C321" i="4" s="1"/>
  <c r="H314" i="8"/>
  <c r="H312" i="8"/>
  <c r="M314" i="8"/>
  <c r="M312" i="8"/>
  <c r="M313" i="8"/>
  <c r="M311" i="8"/>
  <c r="H311" i="8"/>
  <c r="L318" i="9" l="1"/>
  <c r="J318" i="9"/>
  <c r="L315" i="9"/>
  <c r="X80" i="9" a="1"/>
  <c r="X80" i="9" s="1"/>
  <c r="E316" i="9"/>
  <c r="E315" i="9"/>
  <c r="J316" i="9"/>
  <c r="J317" i="9"/>
  <c r="M317" i="9" s="1"/>
  <c r="J315" i="9"/>
  <c r="M315" i="9" s="1"/>
  <c r="G317" i="9"/>
  <c r="E318" i="9"/>
  <c r="AB80" i="5" a="1"/>
  <c r="AB80" i="5" s="1"/>
  <c r="I317" i="9"/>
  <c r="F318" i="9"/>
  <c r="Y80" i="9" a="1"/>
  <c r="Y80" i="9" s="1"/>
  <c r="L316" i="9"/>
  <c r="G318" i="9"/>
  <c r="F315" i="9"/>
  <c r="F317" i="9"/>
  <c r="K318" i="9"/>
  <c r="F316" i="9"/>
  <c r="H316" i="9" s="1"/>
  <c r="I318" i="9"/>
  <c r="M318" i="9" s="1"/>
  <c r="D315" i="9"/>
  <c r="H315" i="9" s="1"/>
  <c r="I316" i="9"/>
  <c r="M316" i="9" s="1"/>
  <c r="AA80" i="5" a="1"/>
  <c r="AA80" i="5" s="1"/>
  <c r="AC80" i="5" a="1"/>
  <c r="AC80" i="5" s="1"/>
  <c r="M320" i="10"/>
  <c r="AD80" i="5" a="1"/>
  <c r="AD80" i="5" s="1"/>
  <c r="K314" i="6"/>
  <c r="K313" i="6"/>
  <c r="J312" i="6"/>
  <c r="K312" i="6"/>
  <c r="F312" i="6"/>
  <c r="K311" i="6"/>
  <c r="C313" i="5"/>
  <c r="K316" i="5" s="1"/>
  <c r="E312" i="6"/>
  <c r="M322" i="10"/>
  <c r="F313" i="6"/>
  <c r="H319" i="10"/>
  <c r="C314" i="5"/>
  <c r="L315" i="5" s="1"/>
  <c r="M319" i="10"/>
  <c r="H320" i="10"/>
  <c r="C320" i="10" s="1"/>
  <c r="F314" i="6"/>
  <c r="H321" i="10"/>
  <c r="F311" i="6"/>
  <c r="H322" i="10"/>
  <c r="I313" i="6"/>
  <c r="D312" i="6"/>
  <c r="M321" i="10"/>
  <c r="X79" i="6" a="1"/>
  <c r="X79" i="6" s="1"/>
  <c r="J311" i="6"/>
  <c r="I314" i="6"/>
  <c r="Z79" i="6" a="1"/>
  <c r="Z79" i="6" s="1"/>
  <c r="C311" i="5"/>
  <c r="D315" i="5" s="1"/>
  <c r="D313" i="6"/>
  <c r="E311" i="6"/>
  <c r="G313" i="6"/>
  <c r="L312" i="6"/>
  <c r="I311" i="6"/>
  <c r="E313" i="6"/>
  <c r="L311" i="6"/>
  <c r="I312" i="6"/>
  <c r="J313" i="6"/>
  <c r="J314" i="6"/>
  <c r="W79" i="6" a="1"/>
  <c r="W79" i="6" s="1"/>
  <c r="D314" i="6"/>
  <c r="L313" i="6"/>
  <c r="AB80" i="7" a="1"/>
  <c r="AB80" i="7" s="1"/>
  <c r="G311" i="6"/>
  <c r="G312" i="6"/>
  <c r="G314" i="6"/>
  <c r="AC80" i="7" a="1"/>
  <c r="AC80" i="7" s="1"/>
  <c r="C314" i="7"/>
  <c r="G317" i="7" s="1"/>
  <c r="C311" i="7"/>
  <c r="D316" i="7" s="1"/>
  <c r="C312" i="7"/>
  <c r="E315" i="7" s="1"/>
  <c r="AA82" i="4" a="1"/>
  <c r="AA82" i="4" s="1"/>
  <c r="C313" i="7"/>
  <c r="F318" i="7" s="1"/>
  <c r="AA80" i="7" a="1"/>
  <c r="AA80" i="7" s="1"/>
  <c r="AD80" i="7" a="1"/>
  <c r="AD80" i="7" s="1"/>
  <c r="AB82" i="4" a="1"/>
  <c r="AB82" i="4" s="1"/>
  <c r="C319" i="4"/>
  <c r="I323" i="4" s="1"/>
  <c r="C320" i="4"/>
  <c r="E323" i="4" s="1"/>
  <c r="AD82" i="4" a="1"/>
  <c r="AD82" i="4" s="1"/>
  <c r="F324" i="4"/>
  <c r="F325" i="4"/>
  <c r="AC82" i="4" a="1"/>
  <c r="AC82" i="4" s="1"/>
  <c r="C322" i="4"/>
  <c r="Z82" i="4" s="1" a="1"/>
  <c r="Z82" i="4" s="1"/>
  <c r="C314" i="8"/>
  <c r="G317" i="8" s="1"/>
  <c r="AC80" i="8" a="1"/>
  <c r="AC80" i="8" s="1"/>
  <c r="F326" i="4"/>
  <c r="E316" i="5"/>
  <c r="E318" i="5"/>
  <c r="X80" i="5" a="1"/>
  <c r="X80" i="5" s="1"/>
  <c r="E317" i="5"/>
  <c r="J315" i="5"/>
  <c r="J318" i="5"/>
  <c r="E315" i="5"/>
  <c r="J316" i="5"/>
  <c r="J317" i="5"/>
  <c r="C312" i="8"/>
  <c r="E317" i="8" s="1"/>
  <c r="AD80" i="8" a="1"/>
  <c r="AD80" i="8" s="1"/>
  <c r="AB80" i="8" a="1"/>
  <c r="AB80" i="8" s="1"/>
  <c r="F323" i="4"/>
  <c r="C313" i="8"/>
  <c r="K316" i="8" s="1"/>
  <c r="K325" i="4"/>
  <c r="Y82" i="4" a="1"/>
  <c r="Y82" i="4" s="1"/>
  <c r="K323" i="4"/>
  <c r="C311" i="8"/>
  <c r="AA80" i="8" a="1"/>
  <c r="AA80" i="8" s="1"/>
  <c r="K326" i="4"/>
  <c r="K324" i="4"/>
  <c r="C316" i="9" l="1"/>
  <c r="H317" i="9"/>
  <c r="H318" i="9"/>
  <c r="AD81" i="9" s="1" a="1"/>
  <c r="AD81" i="9" s="1"/>
  <c r="K315" i="5"/>
  <c r="F315" i="5"/>
  <c r="AA81" i="9" a="1"/>
  <c r="AA81" i="9" s="1"/>
  <c r="C315" i="9"/>
  <c r="AB81" i="9" a="1"/>
  <c r="AB81" i="9" s="1"/>
  <c r="C318" i="9"/>
  <c r="L322" i="9" s="1"/>
  <c r="C317" i="9"/>
  <c r="K321" i="9" s="1"/>
  <c r="K315" i="7"/>
  <c r="AC81" i="9" a="1"/>
  <c r="AC81" i="9" s="1"/>
  <c r="D318" i="5"/>
  <c r="I315" i="5"/>
  <c r="H312" i="6"/>
  <c r="M313" i="6"/>
  <c r="I326" i="4"/>
  <c r="Y80" i="5" a="1"/>
  <c r="Y80" i="5" s="1"/>
  <c r="K318" i="5"/>
  <c r="K317" i="5"/>
  <c r="F317" i="5"/>
  <c r="AB82" i="10" a="1"/>
  <c r="AB82" i="10" s="1"/>
  <c r="D323" i="4"/>
  <c r="F316" i="5"/>
  <c r="I324" i="4"/>
  <c r="F318" i="5"/>
  <c r="M314" i="6"/>
  <c r="E325" i="4"/>
  <c r="G316" i="5"/>
  <c r="J326" i="4"/>
  <c r="X82" i="4" a="1"/>
  <c r="X82" i="4" s="1"/>
  <c r="G318" i="5"/>
  <c r="L316" i="5"/>
  <c r="C322" i="10"/>
  <c r="L323" i="10" s="1"/>
  <c r="H311" i="6"/>
  <c r="C321" i="10"/>
  <c r="K324" i="10" s="1"/>
  <c r="G317" i="5"/>
  <c r="J325" i="4"/>
  <c r="L317" i="5"/>
  <c r="H313" i="6"/>
  <c r="C313" i="6" s="1"/>
  <c r="F316" i="6" s="1"/>
  <c r="Z80" i="5" a="1"/>
  <c r="Z80" i="5" s="1"/>
  <c r="L318" i="5"/>
  <c r="G315" i="5"/>
  <c r="H315" i="5" s="1"/>
  <c r="C319" i="10"/>
  <c r="I324" i="10" s="1"/>
  <c r="AC82" i="10" a="1"/>
  <c r="AC82" i="10" s="1"/>
  <c r="AA82" i="10" a="1"/>
  <c r="AA82" i="10" s="1"/>
  <c r="E317" i="7"/>
  <c r="W80" i="5" a="1"/>
  <c r="W80" i="5" s="1"/>
  <c r="I317" i="5"/>
  <c r="AD82" i="10" a="1"/>
  <c r="AD82" i="10" s="1"/>
  <c r="I318" i="5"/>
  <c r="I316" i="5"/>
  <c r="D317" i="5"/>
  <c r="D316" i="5"/>
  <c r="X80" i="7" a="1"/>
  <c r="X80" i="7" s="1"/>
  <c r="Z80" i="7" a="1"/>
  <c r="Z80" i="7" s="1"/>
  <c r="H314" i="6"/>
  <c r="L317" i="7"/>
  <c r="L316" i="7"/>
  <c r="M311" i="6"/>
  <c r="C311" i="6" s="1"/>
  <c r="I315" i="6" s="1"/>
  <c r="G318" i="7"/>
  <c r="M312" i="6"/>
  <c r="G315" i="7"/>
  <c r="L315" i="7"/>
  <c r="J325" i="10"/>
  <c r="J326" i="10"/>
  <c r="E324" i="10"/>
  <c r="E325" i="10"/>
  <c r="J323" i="10"/>
  <c r="E326" i="10"/>
  <c r="E323" i="10"/>
  <c r="J324" i="10"/>
  <c r="X82" i="10" a="1"/>
  <c r="X82" i="10" s="1"/>
  <c r="G316" i="7"/>
  <c r="L318" i="7"/>
  <c r="W80" i="7" a="1"/>
  <c r="W80" i="7" s="1"/>
  <c r="I316" i="7"/>
  <c r="I315" i="7"/>
  <c r="I318" i="7"/>
  <c r="D315" i="7"/>
  <c r="D317" i="7"/>
  <c r="D318" i="7"/>
  <c r="F316" i="7"/>
  <c r="F317" i="7"/>
  <c r="I317" i="7"/>
  <c r="K318" i="7"/>
  <c r="K317" i="7"/>
  <c r="F315" i="7"/>
  <c r="Y80" i="7" a="1"/>
  <c r="Y80" i="7" s="1"/>
  <c r="K316" i="7"/>
  <c r="J315" i="7"/>
  <c r="J318" i="7"/>
  <c r="I325" i="4"/>
  <c r="J317" i="7"/>
  <c r="J316" i="7"/>
  <c r="E316" i="7"/>
  <c r="E318" i="7"/>
  <c r="J324" i="4"/>
  <c r="E324" i="4"/>
  <c r="D325" i="4"/>
  <c r="W82" i="4" a="1"/>
  <c r="W82" i="4" s="1"/>
  <c r="L317" i="8"/>
  <c r="J323" i="4"/>
  <c r="D326" i="4"/>
  <c r="D324" i="4"/>
  <c r="L316" i="8"/>
  <c r="E326" i="4"/>
  <c r="L325" i="4"/>
  <c r="L324" i="4"/>
  <c r="G326" i="4"/>
  <c r="G324" i="4"/>
  <c r="G323" i="4"/>
  <c r="G325" i="4"/>
  <c r="L323" i="4"/>
  <c r="L326" i="4"/>
  <c r="Y81" i="9" a="1"/>
  <c r="Y81" i="9" s="1"/>
  <c r="K320" i="9"/>
  <c r="L318" i="8"/>
  <c r="F319" i="9"/>
  <c r="L315" i="8"/>
  <c r="G315" i="8"/>
  <c r="G316" i="8"/>
  <c r="G318" i="8"/>
  <c r="Z80" i="8" a="1"/>
  <c r="Z80" i="8" s="1"/>
  <c r="L321" i="9"/>
  <c r="G322" i="9"/>
  <c r="G321" i="9"/>
  <c r="L320" i="9"/>
  <c r="G320" i="9"/>
  <c r="G319" i="9"/>
  <c r="Z81" i="9" a="1"/>
  <c r="Z81" i="9" s="1"/>
  <c r="I321" i="9"/>
  <c r="I320" i="9"/>
  <c r="I319" i="9"/>
  <c r="D319" i="9"/>
  <c r="I322" i="9"/>
  <c r="D322" i="9"/>
  <c r="D320" i="9"/>
  <c r="D321" i="9"/>
  <c r="W81" i="9" a="1"/>
  <c r="W81" i="9" s="1"/>
  <c r="J321" i="9"/>
  <c r="J320" i="9"/>
  <c r="J319" i="9"/>
  <c r="J322" i="9"/>
  <c r="E322" i="9"/>
  <c r="E321" i="9"/>
  <c r="E320" i="9"/>
  <c r="E319" i="9"/>
  <c r="X81" i="9" a="1"/>
  <c r="X81" i="9" s="1"/>
  <c r="E318" i="8"/>
  <c r="X80" i="8" a="1"/>
  <c r="X80" i="8" s="1"/>
  <c r="J315" i="8"/>
  <c r="J318" i="8"/>
  <c r="J317" i="8"/>
  <c r="J316" i="8"/>
  <c r="E315" i="8"/>
  <c r="E316" i="8"/>
  <c r="Y80" i="8" a="1"/>
  <c r="Y80" i="8" s="1"/>
  <c r="K315" i="8"/>
  <c r="F318" i="8"/>
  <c r="K318" i="8"/>
  <c r="F317" i="8"/>
  <c r="F316" i="8"/>
  <c r="K317" i="8"/>
  <c r="F315" i="8"/>
  <c r="I318" i="8"/>
  <c r="I317" i="8"/>
  <c r="I316" i="8"/>
  <c r="I315" i="8"/>
  <c r="D315" i="8"/>
  <c r="D316" i="8"/>
  <c r="D317" i="8"/>
  <c r="D318" i="8"/>
  <c r="W80" i="8" a="1"/>
  <c r="W80" i="8" s="1"/>
  <c r="F322" i="9" l="1"/>
  <c r="L319" i="9"/>
  <c r="K319" i="9"/>
  <c r="F320" i="9"/>
  <c r="F321" i="9"/>
  <c r="AA80" i="6" a="1"/>
  <c r="AA80" i="6" s="1"/>
  <c r="K322" i="9"/>
  <c r="M322" i="9" s="1"/>
  <c r="M315" i="5"/>
  <c r="C315" i="5" s="1"/>
  <c r="M317" i="5"/>
  <c r="AB80" i="6" a="1"/>
  <c r="AB80" i="6" s="1"/>
  <c r="W82" i="10" a="1"/>
  <c r="W82" i="10" s="1"/>
  <c r="D323" i="10"/>
  <c r="D326" i="10"/>
  <c r="I323" i="10"/>
  <c r="M326" i="4"/>
  <c r="I326" i="10"/>
  <c r="K325" i="10"/>
  <c r="F323" i="10"/>
  <c r="H323" i="4"/>
  <c r="K326" i="10"/>
  <c r="H318" i="5"/>
  <c r="F325" i="10"/>
  <c r="H317" i="5"/>
  <c r="AC81" i="5" s="1" a="1"/>
  <c r="AC81" i="5" s="1"/>
  <c r="M315" i="7"/>
  <c r="H318" i="7"/>
  <c r="C314" i="6"/>
  <c r="G317" i="6" s="1"/>
  <c r="C312" i="6"/>
  <c r="E317" i="6" s="1"/>
  <c r="F326" i="10"/>
  <c r="K323" i="10"/>
  <c r="M323" i="10" s="1"/>
  <c r="H316" i="5"/>
  <c r="Z82" i="10" a="1"/>
  <c r="Z82" i="10" s="1"/>
  <c r="L324" i="10"/>
  <c r="M324" i="10" s="1"/>
  <c r="G326" i="10"/>
  <c r="L326" i="10"/>
  <c r="D325" i="10"/>
  <c r="G325" i="10"/>
  <c r="M316" i="5"/>
  <c r="D324" i="10"/>
  <c r="AD80" i="6" a="1"/>
  <c r="AD80" i="6" s="1"/>
  <c r="I325" i="10"/>
  <c r="AC80" i="6" a="1"/>
  <c r="AC80" i="6" s="1"/>
  <c r="L325" i="10"/>
  <c r="Y82" i="10" a="1"/>
  <c r="Y82" i="10" s="1"/>
  <c r="G324" i="10"/>
  <c r="F324" i="10"/>
  <c r="G323" i="10"/>
  <c r="M318" i="5"/>
  <c r="M323" i="4"/>
  <c r="H316" i="7"/>
  <c r="H317" i="7"/>
  <c r="H315" i="7"/>
  <c r="M317" i="7"/>
  <c r="M318" i="7"/>
  <c r="H325" i="4"/>
  <c r="M325" i="4"/>
  <c r="M316" i="7"/>
  <c r="M324" i="4"/>
  <c r="H324" i="4"/>
  <c r="H326" i="4"/>
  <c r="H321" i="9"/>
  <c r="F317" i="6"/>
  <c r="Y80" i="6" a="1"/>
  <c r="Y80" i="6" s="1"/>
  <c r="M319" i="9"/>
  <c r="K317" i="6"/>
  <c r="M320" i="9"/>
  <c r="K316" i="6"/>
  <c r="F318" i="6"/>
  <c r="K318" i="6"/>
  <c r="H320" i="9"/>
  <c r="M321" i="9"/>
  <c r="K315" i="6"/>
  <c r="H322" i="9"/>
  <c r="F315" i="6"/>
  <c r="H318" i="8"/>
  <c r="H319" i="9"/>
  <c r="I317" i="6"/>
  <c r="M316" i="8"/>
  <c r="D317" i="6"/>
  <c r="W80" i="6" a="1"/>
  <c r="W80" i="6" s="1"/>
  <c r="D316" i="6"/>
  <c r="D315" i="6"/>
  <c r="I318" i="6"/>
  <c r="D318" i="6"/>
  <c r="M315" i="8"/>
  <c r="I316" i="6"/>
  <c r="M317" i="8"/>
  <c r="M318" i="8"/>
  <c r="H317" i="8"/>
  <c r="H316" i="8"/>
  <c r="H315" i="8"/>
  <c r="AA81" i="5" l="1" a="1"/>
  <c r="AA81" i="5" s="1"/>
  <c r="AA81" i="7" a="1"/>
  <c r="AA81" i="7" s="1"/>
  <c r="C317" i="5"/>
  <c r="M325" i="10"/>
  <c r="C321" i="9"/>
  <c r="H323" i="10"/>
  <c r="M326" i="10"/>
  <c r="G315" i="6"/>
  <c r="C323" i="4"/>
  <c r="I327" i="4" s="1"/>
  <c r="AD83" i="4" a="1"/>
  <c r="AD83" i="4" s="1"/>
  <c r="AD81" i="5" a="1"/>
  <c r="AD81" i="5" s="1"/>
  <c r="L317" i="6"/>
  <c r="G316" i="6"/>
  <c r="G318" i="6"/>
  <c r="AB81" i="5" a="1"/>
  <c r="AB81" i="5" s="1"/>
  <c r="L315" i="6"/>
  <c r="L316" i="6"/>
  <c r="Z80" i="6" a="1"/>
  <c r="Z80" i="6" s="1"/>
  <c r="AD81" i="7" a="1"/>
  <c r="AD81" i="7" s="1"/>
  <c r="E318" i="6"/>
  <c r="E316" i="6"/>
  <c r="J315" i="6"/>
  <c r="J318" i="6"/>
  <c r="X80" i="6" a="1"/>
  <c r="X80" i="6" s="1"/>
  <c r="H326" i="10"/>
  <c r="C325" i="4"/>
  <c r="F330" i="4" s="1"/>
  <c r="J317" i="6"/>
  <c r="E315" i="6"/>
  <c r="H325" i="10"/>
  <c r="C325" i="10" s="1"/>
  <c r="C316" i="5"/>
  <c r="E321" i="5" s="1"/>
  <c r="L318" i="6"/>
  <c r="AB83" i="4" a="1"/>
  <c r="AB83" i="4" s="1"/>
  <c r="C323" i="10"/>
  <c r="I330" i="10" s="1"/>
  <c r="C318" i="5"/>
  <c r="L319" i="5" s="1"/>
  <c r="J316" i="6"/>
  <c r="AC83" i="4" a="1"/>
  <c r="AC83" i="4" s="1"/>
  <c r="H324" i="10"/>
  <c r="C324" i="10" s="1"/>
  <c r="AB81" i="7" a="1"/>
  <c r="AB81" i="7" s="1"/>
  <c r="AA83" i="4" a="1"/>
  <c r="AA83" i="4" s="1"/>
  <c r="C318" i="7"/>
  <c r="L321" i="7" s="1"/>
  <c r="C317" i="7"/>
  <c r="F319" i="7" s="1"/>
  <c r="C315" i="7"/>
  <c r="W81" i="7" s="1" a="1"/>
  <c r="W81" i="7" s="1"/>
  <c r="AC81" i="7" a="1"/>
  <c r="AC81" i="7" s="1"/>
  <c r="C316" i="7"/>
  <c r="E321" i="7" s="1"/>
  <c r="AA83" i="10" a="1"/>
  <c r="AA83" i="10" s="1"/>
  <c r="C324" i="4"/>
  <c r="E329" i="4" s="1"/>
  <c r="C326" i="4"/>
  <c r="G328" i="4" s="1"/>
  <c r="C317" i="8"/>
  <c r="F321" i="8" s="1"/>
  <c r="H317" i="6"/>
  <c r="AC81" i="8" a="1"/>
  <c r="AC81" i="8" s="1"/>
  <c r="C318" i="8"/>
  <c r="G322" i="8" s="1"/>
  <c r="F325" i="9"/>
  <c r="F326" i="9"/>
  <c r="K323" i="9"/>
  <c r="K324" i="9"/>
  <c r="K325" i="9"/>
  <c r="K326" i="9"/>
  <c r="F323" i="9"/>
  <c r="F324" i="9"/>
  <c r="Y82" i="9" a="1"/>
  <c r="Y82" i="9" s="1"/>
  <c r="C322" i="9"/>
  <c r="AD82" i="9" a="1"/>
  <c r="AD82" i="9" s="1"/>
  <c r="AC82" i="9" a="1"/>
  <c r="AC82" i="9" s="1"/>
  <c r="C320" i="9"/>
  <c r="AB82" i="9" a="1"/>
  <c r="AB82" i="9" s="1"/>
  <c r="C319" i="9"/>
  <c r="AA82" i="9" a="1"/>
  <c r="AA82" i="9" s="1"/>
  <c r="C316" i="8"/>
  <c r="E322" i="8" s="1"/>
  <c r="K319" i="5"/>
  <c r="F322" i="5"/>
  <c r="Y81" i="5" a="1"/>
  <c r="Y81" i="5" s="1"/>
  <c r="F320" i="5"/>
  <c r="F319" i="5"/>
  <c r="K322" i="5"/>
  <c r="F321" i="5"/>
  <c r="K321" i="5"/>
  <c r="K320" i="5"/>
  <c r="AB81" i="8" a="1"/>
  <c r="AB81" i="8" s="1"/>
  <c r="I319" i="5"/>
  <c r="D319" i="5"/>
  <c r="W81" i="5" a="1"/>
  <c r="W81" i="5" s="1"/>
  <c r="D322" i="5"/>
  <c r="I320" i="5"/>
  <c r="D320" i="5"/>
  <c r="D321" i="5"/>
  <c r="I322" i="5"/>
  <c r="I321" i="5"/>
  <c r="AD81" i="8" a="1"/>
  <c r="AD81" i="8" s="1"/>
  <c r="C315" i="8"/>
  <c r="D322" i="8" s="1"/>
  <c r="AA81" i="8" a="1"/>
  <c r="AA81" i="8" s="1"/>
  <c r="W83" i="4" a="1"/>
  <c r="W83" i="4" s="1"/>
  <c r="K319" i="7"/>
  <c r="I322" i="7"/>
  <c r="J320" i="7"/>
  <c r="D329" i="4"/>
  <c r="I330" i="4"/>
  <c r="D327" i="4" l="1"/>
  <c r="I329" i="10"/>
  <c r="I328" i="4"/>
  <c r="D328" i="4"/>
  <c r="D330" i="4"/>
  <c r="I329" i="4"/>
  <c r="AD83" i="10" a="1"/>
  <c r="AD83" i="10" s="1"/>
  <c r="H316" i="6"/>
  <c r="K328" i="4"/>
  <c r="K327" i="4"/>
  <c r="K329" i="4"/>
  <c r="E322" i="7"/>
  <c r="E319" i="7"/>
  <c r="H315" i="6"/>
  <c r="J319" i="7"/>
  <c r="M317" i="6"/>
  <c r="Z81" i="7" a="1"/>
  <c r="Z81" i="7" s="1"/>
  <c r="F328" i="4"/>
  <c r="L322" i="7"/>
  <c r="F329" i="4"/>
  <c r="L319" i="7"/>
  <c r="G321" i="7"/>
  <c r="L327" i="4"/>
  <c r="G321" i="5"/>
  <c r="G319" i="7"/>
  <c r="E320" i="7"/>
  <c r="G329" i="4"/>
  <c r="C326" i="10"/>
  <c r="G329" i="10" s="1"/>
  <c r="E327" i="4"/>
  <c r="Y83" i="4" a="1"/>
  <c r="Y83" i="4" s="1"/>
  <c r="F327" i="4"/>
  <c r="L322" i="5"/>
  <c r="E330" i="4"/>
  <c r="J328" i="4"/>
  <c r="G327" i="4"/>
  <c r="K330" i="4"/>
  <c r="G322" i="5"/>
  <c r="X81" i="5" a="1"/>
  <c r="X81" i="5" s="1"/>
  <c r="G320" i="7"/>
  <c r="E322" i="5"/>
  <c r="H322" i="5" s="1"/>
  <c r="G322" i="7"/>
  <c r="J320" i="5"/>
  <c r="AB83" i="10" a="1"/>
  <c r="AB83" i="10" s="1"/>
  <c r="L328" i="4"/>
  <c r="L320" i="7"/>
  <c r="E319" i="5"/>
  <c r="J322" i="5"/>
  <c r="I319" i="7"/>
  <c r="I321" i="7"/>
  <c r="G330" i="4"/>
  <c r="H318" i="6"/>
  <c r="E320" i="5"/>
  <c r="K321" i="7"/>
  <c r="F321" i="7"/>
  <c r="F320" i="7"/>
  <c r="M316" i="6"/>
  <c r="C316" i="6" s="1"/>
  <c r="J322" i="6" s="1"/>
  <c r="M318" i="6"/>
  <c r="K322" i="7"/>
  <c r="M315" i="6"/>
  <c r="F322" i="7"/>
  <c r="J319" i="5"/>
  <c r="M319" i="5" s="1"/>
  <c r="J321" i="7"/>
  <c r="I320" i="7"/>
  <c r="D320" i="7"/>
  <c r="AC83" i="10" a="1"/>
  <c r="AC83" i="10" s="1"/>
  <c r="D322" i="7"/>
  <c r="L330" i="4"/>
  <c r="C317" i="6"/>
  <c r="Y81" i="6" s="1" a="1"/>
  <c r="Y81" i="6" s="1"/>
  <c r="L321" i="5"/>
  <c r="Z81" i="5" a="1"/>
  <c r="Z81" i="5" s="1"/>
  <c r="G320" i="5"/>
  <c r="D319" i="7"/>
  <c r="H319" i="7" s="1"/>
  <c r="K320" i="7"/>
  <c r="J321" i="5"/>
  <c r="L327" i="10"/>
  <c r="D329" i="10"/>
  <c r="D321" i="7"/>
  <c r="D327" i="10"/>
  <c r="AB81" i="6" a="1"/>
  <c r="AB81" i="6" s="1"/>
  <c r="W83" i="10" a="1"/>
  <c r="W83" i="10" s="1"/>
  <c r="I327" i="10"/>
  <c r="L320" i="5"/>
  <c r="D328" i="10"/>
  <c r="G319" i="5"/>
  <c r="H319" i="5" s="1"/>
  <c r="I328" i="10"/>
  <c r="D330" i="10"/>
  <c r="J330" i="4"/>
  <c r="X83" i="4" a="1"/>
  <c r="X83" i="4" s="1"/>
  <c r="Y81" i="7" a="1"/>
  <c r="Y81" i="7" s="1"/>
  <c r="I322" i="8"/>
  <c r="Y81" i="8" a="1"/>
  <c r="Y81" i="8" s="1"/>
  <c r="K321" i="8"/>
  <c r="K322" i="8"/>
  <c r="J329" i="4"/>
  <c r="F322" i="8"/>
  <c r="H322" i="8" s="1"/>
  <c r="J327" i="4"/>
  <c r="E328" i="4"/>
  <c r="L329" i="4"/>
  <c r="K320" i="8"/>
  <c r="Z83" i="4" a="1"/>
  <c r="Z83" i="4" s="1"/>
  <c r="K319" i="8"/>
  <c r="X81" i="7" a="1"/>
  <c r="X81" i="7" s="1"/>
  <c r="F319" i="8"/>
  <c r="J322" i="7"/>
  <c r="F320" i="8"/>
  <c r="L319" i="8"/>
  <c r="L320" i="8"/>
  <c r="L321" i="8"/>
  <c r="G320" i="8"/>
  <c r="Z81" i="8" a="1"/>
  <c r="Z81" i="8" s="1"/>
  <c r="L322" i="8"/>
  <c r="E330" i="10"/>
  <c r="E327" i="10"/>
  <c r="J328" i="10"/>
  <c r="E328" i="10"/>
  <c r="J329" i="10"/>
  <c r="J327" i="10"/>
  <c r="E329" i="10"/>
  <c r="J330" i="10"/>
  <c r="X83" i="10" a="1"/>
  <c r="X83" i="10" s="1"/>
  <c r="K330" i="10"/>
  <c r="F328" i="10"/>
  <c r="F330" i="10"/>
  <c r="F327" i="10"/>
  <c r="K328" i="10"/>
  <c r="K329" i="10"/>
  <c r="K327" i="10"/>
  <c r="F329" i="10"/>
  <c r="Y83" i="10" a="1"/>
  <c r="Y83" i="10" s="1"/>
  <c r="G319" i="8"/>
  <c r="G321" i="8"/>
  <c r="AA81" i="6" a="1"/>
  <c r="AA81" i="6" s="1"/>
  <c r="J320" i="8"/>
  <c r="X81" i="8" a="1"/>
  <c r="X81" i="8" s="1"/>
  <c r="J322" i="8"/>
  <c r="J319" i="8"/>
  <c r="J321" i="8"/>
  <c r="K319" i="6"/>
  <c r="E319" i="8"/>
  <c r="E320" i="8"/>
  <c r="E321" i="8"/>
  <c r="AC81" i="6" a="1"/>
  <c r="AC81" i="6" s="1"/>
  <c r="G326" i="9"/>
  <c r="L323" i="9"/>
  <c r="L324" i="9"/>
  <c r="L325" i="9"/>
  <c r="L326" i="9"/>
  <c r="G323" i="9"/>
  <c r="G324" i="9"/>
  <c r="G325" i="9"/>
  <c r="Z82" i="9" a="1"/>
  <c r="Z82" i="9" s="1"/>
  <c r="C315" i="6"/>
  <c r="I322" i="6" s="1"/>
  <c r="D323" i="9"/>
  <c r="D324" i="9"/>
  <c r="D325" i="9"/>
  <c r="D326" i="9"/>
  <c r="I323" i="9"/>
  <c r="I324" i="9"/>
  <c r="I325" i="9"/>
  <c r="I326" i="9"/>
  <c r="W82" i="9" a="1"/>
  <c r="W82" i="9" s="1"/>
  <c r="E324" i="9"/>
  <c r="E325" i="9"/>
  <c r="E326" i="9"/>
  <c r="J323" i="9"/>
  <c r="J324" i="9"/>
  <c r="J325" i="9"/>
  <c r="J326" i="9"/>
  <c r="E323" i="9"/>
  <c r="X82" i="9" a="1"/>
  <c r="X82" i="9" s="1"/>
  <c r="C318" i="6"/>
  <c r="Z81" i="6" s="1" a="1"/>
  <c r="Z81" i="6" s="1"/>
  <c r="D319" i="8"/>
  <c r="D321" i="8"/>
  <c r="I319" i="8"/>
  <c r="I320" i="8"/>
  <c r="I321" i="8"/>
  <c r="W81" i="8" a="1"/>
  <c r="W81" i="8" s="1"/>
  <c r="H321" i="5"/>
  <c r="D320" i="8"/>
  <c r="H327" i="4"/>
  <c r="H321" i="7"/>
  <c r="H329" i="4"/>
  <c r="H330" i="4"/>
  <c r="M328" i="4" l="1"/>
  <c r="M322" i="5"/>
  <c r="H320" i="7"/>
  <c r="H328" i="4"/>
  <c r="F321" i="6"/>
  <c r="H322" i="7"/>
  <c r="M319" i="7"/>
  <c r="F319" i="6"/>
  <c r="F322" i="6"/>
  <c r="M320" i="5"/>
  <c r="L330" i="10"/>
  <c r="M330" i="10" s="1"/>
  <c r="L328" i="10"/>
  <c r="M328" i="10" s="1"/>
  <c r="G327" i="10"/>
  <c r="H327" i="10" s="1"/>
  <c r="G330" i="10"/>
  <c r="H330" i="10" s="1"/>
  <c r="G328" i="10"/>
  <c r="M327" i="4"/>
  <c r="C327" i="4" s="1"/>
  <c r="I333" i="4" s="1"/>
  <c r="L329" i="10"/>
  <c r="Z83" i="10" a="1"/>
  <c r="Z83" i="10" s="1"/>
  <c r="M321" i="7"/>
  <c r="AC82" i="7" s="1" a="1"/>
  <c r="AC82" i="7" s="1"/>
  <c r="H320" i="5"/>
  <c r="AD81" i="6" a="1"/>
  <c r="AD81" i="6" s="1"/>
  <c r="F320" i="6"/>
  <c r="M330" i="4"/>
  <c r="AD84" i="4" s="1" a="1"/>
  <c r="AD84" i="4" s="1"/>
  <c r="M320" i="7"/>
  <c r="AB82" i="7" s="1" a="1"/>
  <c r="AB82" i="7" s="1"/>
  <c r="M321" i="5"/>
  <c r="C321" i="5" s="1"/>
  <c r="M322" i="7"/>
  <c r="K322" i="6"/>
  <c r="K320" i="6"/>
  <c r="K321" i="6"/>
  <c r="M327" i="10"/>
  <c r="H329" i="10"/>
  <c r="M329" i="4"/>
  <c r="C329" i="4" s="1"/>
  <c r="K333" i="4" s="1"/>
  <c r="E320" i="6"/>
  <c r="X81" i="6" a="1"/>
  <c r="X81" i="6" s="1"/>
  <c r="J319" i="6"/>
  <c r="E322" i="6"/>
  <c r="J320" i="6"/>
  <c r="E319" i="6"/>
  <c r="E321" i="6"/>
  <c r="J321" i="6"/>
  <c r="M329" i="10"/>
  <c r="H328" i="10"/>
  <c r="M322" i="8"/>
  <c r="C322" i="8" s="1"/>
  <c r="G322" i="6"/>
  <c r="M319" i="8"/>
  <c r="H319" i="8"/>
  <c r="AA82" i="8" s="1" a="1"/>
  <c r="AA82" i="8" s="1"/>
  <c r="M320" i="8"/>
  <c r="M321" i="8"/>
  <c r="H321" i="8"/>
  <c r="M325" i="9"/>
  <c r="H320" i="8"/>
  <c r="M324" i="9"/>
  <c r="M326" i="9"/>
  <c r="D319" i="6"/>
  <c r="I319" i="6"/>
  <c r="G319" i="6"/>
  <c r="L319" i="6"/>
  <c r="L321" i="6"/>
  <c r="L322" i="6"/>
  <c r="M322" i="6" s="1"/>
  <c r="L320" i="6"/>
  <c r="G320" i="6"/>
  <c r="D320" i="6"/>
  <c r="H323" i="9"/>
  <c r="D322" i="6"/>
  <c r="M323" i="9"/>
  <c r="H326" i="9"/>
  <c r="D321" i="6"/>
  <c r="I320" i="6"/>
  <c r="H325" i="9"/>
  <c r="C322" i="5"/>
  <c r="L324" i="5" s="1"/>
  <c r="W81" i="6" a="1"/>
  <c r="W81" i="6" s="1"/>
  <c r="G321" i="6"/>
  <c r="I321" i="6"/>
  <c r="H324" i="9"/>
  <c r="AD82" i="5" a="1"/>
  <c r="AD82" i="5" s="1"/>
  <c r="AA82" i="5" a="1"/>
  <c r="AA82" i="5" s="1"/>
  <c r="C319" i="5"/>
  <c r="C328" i="4"/>
  <c r="E334" i="4" s="1"/>
  <c r="AA84" i="4" a="1"/>
  <c r="AA84" i="4" s="1"/>
  <c r="AB84" i="4" a="1"/>
  <c r="AB84" i="4" s="1"/>
  <c r="C319" i="7"/>
  <c r="AA82" i="7" a="1"/>
  <c r="AA82" i="7" s="1"/>
  <c r="C321" i="7"/>
  <c r="C330" i="4" l="1"/>
  <c r="G331" i="4" s="1"/>
  <c r="C320" i="5"/>
  <c r="AD82" i="7" a="1"/>
  <c r="AD82" i="7" s="1"/>
  <c r="C321" i="8"/>
  <c r="C327" i="10"/>
  <c r="D331" i="10" s="1"/>
  <c r="C328" i="10"/>
  <c r="E331" i="10" s="1"/>
  <c r="AB82" i="5" a="1"/>
  <c r="AB82" i="5" s="1"/>
  <c r="C320" i="7"/>
  <c r="AC84" i="4" a="1"/>
  <c r="AC84" i="4" s="1"/>
  <c r="AC82" i="5" a="1"/>
  <c r="AC82" i="5" s="1"/>
  <c r="C322" i="7"/>
  <c r="AD82" i="8" a="1"/>
  <c r="AD82" i="8" s="1"/>
  <c r="C330" i="10"/>
  <c r="L333" i="10" s="1"/>
  <c r="C329" i="10"/>
  <c r="F331" i="10" s="1"/>
  <c r="AD84" i="10" a="1"/>
  <c r="AD84" i="10" s="1"/>
  <c r="AA84" i="10" a="1"/>
  <c r="AA84" i="10" s="1"/>
  <c r="AC84" i="10" a="1"/>
  <c r="AC84" i="10" s="1"/>
  <c r="AC82" i="8" a="1"/>
  <c r="AC82" i="8" s="1"/>
  <c r="AB84" i="10" a="1"/>
  <c r="AB84" i="10" s="1"/>
  <c r="C320" i="8"/>
  <c r="J323" i="8" s="1"/>
  <c r="D333" i="10"/>
  <c r="I331" i="10"/>
  <c r="D332" i="10"/>
  <c r="I333" i="10"/>
  <c r="I332" i="10"/>
  <c r="D334" i="10"/>
  <c r="W84" i="10" a="1"/>
  <c r="W84" i="10" s="1"/>
  <c r="C319" i="8"/>
  <c r="D326" i="8" s="1"/>
  <c r="H322" i="6"/>
  <c r="AD82" i="6" s="1" a="1"/>
  <c r="AD82" i="6" s="1"/>
  <c r="AB82" i="8" a="1"/>
  <c r="AB82" i="8" s="1"/>
  <c r="J332" i="10"/>
  <c r="J333" i="10"/>
  <c r="J331" i="10"/>
  <c r="E333" i="10"/>
  <c r="E334" i="10"/>
  <c r="X84" i="10" a="1"/>
  <c r="X84" i="10" s="1"/>
  <c r="G334" i="10"/>
  <c r="Z84" i="10" a="1"/>
  <c r="Z84" i="10" s="1"/>
  <c r="H319" i="6"/>
  <c r="H321" i="6"/>
  <c r="M321" i="6"/>
  <c r="H320" i="6"/>
  <c r="M319" i="6"/>
  <c r="M320" i="6"/>
  <c r="AA83" i="9" a="1"/>
  <c r="AA83" i="9" s="1"/>
  <c r="C323" i="9"/>
  <c r="I329" i="9" s="1"/>
  <c r="G323" i="5"/>
  <c r="G324" i="5"/>
  <c r="Z82" i="5" a="1"/>
  <c r="Z82" i="5" s="1"/>
  <c r="L326" i="5"/>
  <c r="G326" i="5"/>
  <c r="L325" i="5"/>
  <c r="L323" i="5"/>
  <c r="G325" i="5"/>
  <c r="C326" i="9"/>
  <c r="AD83" i="9" a="1"/>
  <c r="AD83" i="9" s="1"/>
  <c r="C325" i="9"/>
  <c r="AC83" i="9" a="1"/>
  <c r="AC83" i="9" s="1"/>
  <c r="C324" i="9"/>
  <c r="AB83" i="9" a="1"/>
  <c r="AB83" i="9" s="1"/>
  <c r="D324" i="5"/>
  <c r="I325" i="5"/>
  <c r="D326" i="5"/>
  <c r="I324" i="5"/>
  <c r="W82" i="5" a="1"/>
  <c r="W82" i="5" s="1"/>
  <c r="I323" i="5"/>
  <c r="D325" i="5"/>
  <c r="I326" i="5"/>
  <c r="D323" i="5"/>
  <c r="E325" i="5"/>
  <c r="E324" i="5"/>
  <c r="E326" i="5"/>
  <c r="J325" i="5"/>
  <c r="E323" i="5"/>
  <c r="X82" i="5" a="1"/>
  <c r="X82" i="5" s="1"/>
  <c r="J326" i="5"/>
  <c r="J324" i="5"/>
  <c r="J323" i="5"/>
  <c r="K324" i="5"/>
  <c r="F324" i="5"/>
  <c r="K323" i="5"/>
  <c r="F323" i="5"/>
  <c r="F325" i="5"/>
  <c r="K325" i="5"/>
  <c r="K326" i="5"/>
  <c r="Y82" i="5" a="1"/>
  <c r="Y82" i="5" s="1"/>
  <c r="F326" i="5"/>
  <c r="X84" i="4" a="1"/>
  <c r="X84" i="4" s="1"/>
  <c r="E331" i="4"/>
  <c r="E333" i="4"/>
  <c r="I331" i="4"/>
  <c r="I334" i="4"/>
  <c r="I332" i="4"/>
  <c r="D333" i="4"/>
  <c r="J332" i="4"/>
  <c r="D331" i="4"/>
  <c r="E332" i="4"/>
  <c r="J331" i="4"/>
  <c r="W84" i="4" a="1"/>
  <c r="W84" i="4" s="1"/>
  <c r="J333" i="4"/>
  <c r="J334" i="4"/>
  <c r="F334" i="4"/>
  <c r="K334" i="4"/>
  <c r="D332" i="4"/>
  <c r="D334" i="4"/>
  <c r="L334" i="4"/>
  <c r="G333" i="4"/>
  <c r="G334" i="4"/>
  <c r="Y84" i="4" a="1"/>
  <c r="Y84" i="4" s="1"/>
  <c r="F331" i="4"/>
  <c r="L332" i="4"/>
  <c r="L333" i="4"/>
  <c r="Z84" i="4" a="1"/>
  <c r="Z84" i="4" s="1"/>
  <c r="K324" i="8"/>
  <c r="K325" i="8"/>
  <c r="K326" i="8"/>
  <c r="F323" i="8"/>
  <c r="F324" i="8"/>
  <c r="K323" i="8"/>
  <c r="F325" i="8"/>
  <c r="F326" i="8"/>
  <c r="Y82" i="8" a="1"/>
  <c r="Y82" i="8" s="1"/>
  <c r="L331" i="4"/>
  <c r="L325" i="8"/>
  <c r="L326" i="8"/>
  <c r="G323" i="8"/>
  <c r="G324" i="8"/>
  <c r="G325" i="8"/>
  <c r="L324" i="8"/>
  <c r="G326" i="8"/>
  <c r="L323" i="8"/>
  <c r="Z82" i="8" a="1"/>
  <c r="Z82" i="8" s="1"/>
  <c r="G332" i="4"/>
  <c r="J323" i="7"/>
  <c r="J324" i="7"/>
  <c r="J325" i="7"/>
  <c r="J326" i="7"/>
  <c r="E323" i="7"/>
  <c r="E325" i="7"/>
  <c r="E326" i="7"/>
  <c r="E324" i="7"/>
  <c r="X82" i="7" a="1"/>
  <c r="X82" i="7" s="1"/>
  <c r="K331" i="4"/>
  <c r="K324" i="7"/>
  <c r="K325" i="7"/>
  <c r="K326" i="7"/>
  <c r="F324" i="7"/>
  <c r="F326" i="7"/>
  <c r="K323" i="7"/>
  <c r="F323" i="7"/>
  <c r="F325" i="7"/>
  <c r="Y82" i="7" a="1"/>
  <c r="Y82" i="7" s="1"/>
  <c r="F332" i="4"/>
  <c r="F333" i="4"/>
  <c r="I324" i="7"/>
  <c r="I325" i="7"/>
  <c r="I326" i="7"/>
  <c r="D324" i="7"/>
  <c r="D326" i="7"/>
  <c r="I323" i="7"/>
  <c r="D323" i="7"/>
  <c r="D325" i="7"/>
  <c r="W82" i="7" a="1"/>
  <c r="W82" i="7" s="1"/>
  <c r="K332" i="4"/>
  <c r="L325" i="7"/>
  <c r="L326" i="7"/>
  <c r="G324" i="7"/>
  <c r="G325" i="7"/>
  <c r="G326" i="7"/>
  <c r="L323" i="7"/>
  <c r="L324" i="7"/>
  <c r="G323" i="7"/>
  <c r="Z82" i="7" a="1"/>
  <c r="Z82" i="7" s="1"/>
  <c r="E332" i="10" l="1"/>
  <c r="J334" i="10"/>
  <c r="I334" i="10"/>
  <c r="L332" i="10"/>
  <c r="G333" i="10"/>
  <c r="L331" i="10"/>
  <c r="G332" i="10"/>
  <c r="F334" i="10"/>
  <c r="L334" i="10"/>
  <c r="I326" i="8"/>
  <c r="I325" i="8"/>
  <c r="G331" i="10"/>
  <c r="H331" i="10" s="1"/>
  <c r="Y84" i="10" a="1"/>
  <c r="Y84" i="10" s="1"/>
  <c r="I324" i="8"/>
  <c r="F332" i="10"/>
  <c r="K332" i="10"/>
  <c r="M332" i="10" s="1"/>
  <c r="K334" i="10"/>
  <c r="F333" i="10"/>
  <c r="H333" i="10" s="1"/>
  <c r="K331" i="10"/>
  <c r="M331" i="10" s="1"/>
  <c r="K333" i="10"/>
  <c r="M333" i="10" s="1"/>
  <c r="X82" i="8" a="1"/>
  <c r="X82" i="8" s="1"/>
  <c r="E324" i="8"/>
  <c r="E325" i="8"/>
  <c r="E326" i="8"/>
  <c r="H326" i="8" s="1"/>
  <c r="E323" i="8"/>
  <c r="J326" i="8"/>
  <c r="J325" i="8"/>
  <c r="J324" i="8"/>
  <c r="AA82" i="6" a="1"/>
  <c r="AA82" i="6" s="1"/>
  <c r="AB82" i="6" a="1"/>
  <c r="AB82" i="6" s="1"/>
  <c r="AC82" i="6" a="1"/>
  <c r="AC82" i="6" s="1"/>
  <c r="I323" i="8"/>
  <c r="M323" i="8" s="1"/>
  <c r="H334" i="10"/>
  <c r="C322" i="6"/>
  <c r="W82" i="8" a="1"/>
  <c r="W82" i="8" s="1"/>
  <c r="D324" i="8"/>
  <c r="D325" i="8"/>
  <c r="D323" i="8"/>
  <c r="C321" i="6"/>
  <c r="F324" i="6" s="1"/>
  <c r="C319" i="6"/>
  <c r="C320" i="6"/>
  <c r="J323" i="6" s="1"/>
  <c r="J324" i="6"/>
  <c r="E326" i="6"/>
  <c r="I327" i="9"/>
  <c r="I328" i="9"/>
  <c r="W83" i="9" a="1"/>
  <c r="W83" i="9" s="1"/>
  <c r="D330" i="9"/>
  <c r="D329" i="9"/>
  <c r="D328" i="9"/>
  <c r="D327" i="9"/>
  <c r="M326" i="5"/>
  <c r="I330" i="9"/>
  <c r="J328" i="9"/>
  <c r="J329" i="9"/>
  <c r="J330" i="9"/>
  <c r="E327" i="9"/>
  <c r="E328" i="9"/>
  <c r="E329" i="9"/>
  <c r="E330" i="9"/>
  <c r="J327" i="9"/>
  <c r="X83" i="9" a="1"/>
  <c r="X83" i="9" s="1"/>
  <c r="K329" i="9"/>
  <c r="K330" i="9"/>
  <c r="F327" i="9"/>
  <c r="F328" i="9"/>
  <c r="F329" i="9"/>
  <c r="F330" i="9"/>
  <c r="K327" i="9"/>
  <c r="K328" i="9"/>
  <c r="Y83" i="9" a="1"/>
  <c r="Y83" i="9" s="1"/>
  <c r="L330" i="9"/>
  <c r="G327" i="9"/>
  <c r="G328" i="9"/>
  <c r="G329" i="9"/>
  <c r="G330" i="9"/>
  <c r="L327" i="9"/>
  <c r="L328" i="9"/>
  <c r="L329" i="9"/>
  <c r="Z83" i="9" a="1"/>
  <c r="Z83" i="9" s="1"/>
  <c r="H323" i="5"/>
  <c r="H325" i="5"/>
  <c r="M323" i="5"/>
  <c r="M324" i="5"/>
  <c r="H326" i="5"/>
  <c r="M325" i="5"/>
  <c r="H324" i="5"/>
  <c r="M334" i="4"/>
  <c r="H331" i="4"/>
  <c r="M332" i="4"/>
  <c r="M333" i="4"/>
  <c r="H334" i="4"/>
  <c r="H333" i="4"/>
  <c r="M331" i="4"/>
  <c r="H332" i="4"/>
  <c r="M326" i="7"/>
  <c r="M325" i="7"/>
  <c r="H323" i="7"/>
  <c r="M324" i="7"/>
  <c r="M323" i="7"/>
  <c r="H326" i="7"/>
  <c r="H325" i="7"/>
  <c r="H324" i="7"/>
  <c r="M325" i="8" l="1"/>
  <c r="H332" i="10"/>
  <c r="M326" i="8"/>
  <c r="H324" i="8"/>
  <c r="M334" i="10"/>
  <c r="C334" i="10" s="1"/>
  <c r="M324" i="8"/>
  <c r="H323" i="8"/>
  <c r="C323" i="8" s="1"/>
  <c r="H325" i="8"/>
  <c r="C325" i="8" s="1"/>
  <c r="Y82" i="6" a="1"/>
  <c r="Y82" i="6" s="1"/>
  <c r="X82" i="6" a="1"/>
  <c r="X82" i="6" s="1"/>
  <c r="J326" i="6"/>
  <c r="E325" i="6"/>
  <c r="E323" i="6"/>
  <c r="K324" i="6"/>
  <c r="K323" i="6"/>
  <c r="C331" i="10"/>
  <c r="AA85" i="10" a="1"/>
  <c r="AA85" i="10" s="1"/>
  <c r="K326" i="6"/>
  <c r="C332" i="10"/>
  <c r="AB85" i="10" a="1"/>
  <c r="AB85" i="10" s="1"/>
  <c r="L323" i="6"/>
  <c r="G326" i="6"/>
  <c r="G324" i="6"/>
  <c r="G325" i="6"/>
  <c r="Z82" i="6" a="1"/>
  <c r="Z82" i="6" s="1"/>
  <c r="L325" i="6"/>
  <c r="G323" i="6"/>
  <c r="L326" i="6"/>
  <c r="L324" i="6"/>
  <c r="F323" i="6"/>
  <c r="F326" i="6"/>
  <c r="K325" i="6"/>
  <c r="J325" i="6"/>
  <c r="C333" i="10"/>
  <c r="AC85" i="10" a="1"/>
  <c r="AC85" i="10" s="1"/>
  <c r="F325" i="6"/>
  <c r="I323" i="6"/>
  <c r="D324" i="6"/>
  <c r="D326" i="6"/>
  <c r="I324" i="6"/>
  <c r="D323" i="6"/>
  <c r="I325" i="6"/>
  <c r="D325" i="6"/>
  <c r="I326" i="6"/>
  <c r="W82" i="6" a="1"/>
  <c r="W82" i="6" s="1"/>
  <c r="E324" i="6"/>
  <c r="C334" i="4"/>
  <c r="L337" i="4" s="1"/>
  <c r="AD85" i="4" a="1"/>
  <c r="AD85" i="4" s="1"/>
  <c r="AC85" i="4" a="1"/>
  <c r="AC85" i="4" s="1"/>
  <c r="H328" i="9"/>
  <c r="M327" i="9"/>
  <c r="H330" i="9"/>
  <c r="H327" i="9"/>
  <c r="H329" i="9"/>
  <c r="M330" i="9"/>
  <c r="M329" i="9"/>
  <c r="M328" i="9"/>
  <c r="C324" i="5"/>
  <c r="AB83" i="5" a="1"/>
  <c r="AB83" i="5" s="1"/>
  <c r="AC83" i="5" a="1"/>
  <c r="AC83" i="5" s="1"/>
  <c r="C325" i="5"/>
  <c r="C326" i="5"/>
  <c r="AD83" i="5" a="1"/>
  <c r="AD83" i="5" s="1"/>
  <c r="AA83" i="5" a="1"/>
  <c r="AA83" i="5" s="1"/>
  <c r="C323" i="5"/>
  <c r="C332" i="4"/>
  <c r="X85" i="4" s="1" a="1"/>
  <c r="X85" i="4" s="1"/>
  <c r="C331" i="4"/>
  <c r="D336" i="4" s="1"/>
  <c r="C333" i="4"/>
  <c r="K336" i="4" s="1"/>
  <c r="AA85" i="4" a="1"/>
  <c r="AA85" i="4" s="1"/>
  <c r="AB85" i="4" a="1"/>
  <c r="AB85" i="4" s="1"/>
  <c r="C326" i="8"/>
  <c r="AD83" i="8" a="1"/>
  <c r="AD83" i="8" s="1"/>
  <c r="C324" i="8"/>
  <c r="AB83" i="8" a="1"/>
  <c r="AB83" i="8" s="1"/>
  <c r="C324" i="7"/>
  <c r="AB83" i="7" a="1"/>
  <c r="AB83" i="7" s="1"/>
  <c r="C323" i="7"/>
  <c r="AA83" i="7" a="1"/>
  <c r="AA83" i="7" s="1"/>
  <c r="C326" i="7"/>
  <c r="AD83" i="7" a="1"/>
  <c r="AD83" i="7" s="1"/>
  <c r="C325" i="7"/>
  <c r="AC83" i="7" a="1"/>
  <c r="AC83" i="7" s="1"/>
  <c r="AC83" i="8" l="1" a="1"/>
  <c r="AC83" i="8" s="1"/>
  <c r="AD85" i="10" a="1"/>
  <c r="AD85" i="10" s="1"/>
  <c r="AA83" i="8" a="1"/>
  <c r="AA83" i="8" s="1"/>
  <c r="H323" i="6"/>
  <c r="M326" i="6"/>
  <c r="M324" i="6"/>
  <c r="H325" i="6"/>
  <c r="C325" i="6" s="1"/>
  <c r="K329" i="6" s="1"/>
  <c r="L337" i="10"/>
  <c r="G335" i="10"/>
  <c r="L338" i="10"/>
  <c r="G337" i="10"/>
  <c r="G338" i="10"/>
  <c r="L335" i="10"/>
  <c r="L336" i="10"/>
  <c r="G336" i="10"/>
  <c r="Z85" i="10" a="1"/>
  <c r="Z85" i="10" s="1"/>
  <c r="J336" i="10"/>
  <c r="J338" i="10"/>
  <c r="E336" i="10"/>
  <c r="E337" i="10"/>
  <c r="J335" i="10"/>
  <c r="E335" i="10"/>
  <c r="E338" i="10"/>
  <c r="J337" i="10"/>
  <c r="X85" i="10" a="1"/>
  <c r="X85" i="10" s="1"/>
  <c r="K336" i="10"/>
  <c r="K337" i="10"/>
  <c r="K338" i="10"/>
  <c r="F336" i="10"/>
  <c r="F337" i="10"/>
  <c r="F338" i="10"/>
  <c r="K335" i="10"/>
  <c r="F335" i="10"/>
  <c r="Y85" i="10" a="1"/>
  <c r="Y85" i="10" s="1"/>
  <c r="M325" i="6"/>
  <c r="H326" i="6"/>
  <c r="AD83" i="6" s="1" a="1"/>
  <c r="AD83" i="6" s="1"/>
  <c r="I335" i="10"/>
  <c r="I336" i="10"/>
  <c r="M336" i="10" s="1"/>
  <c r="I337" i="10"/>
  <c r="D335" i="10"/>
  <c r="I338" i="10"/>
  <c r="D337" i="10"/>
  <c r="D338" i="10"/>
  <c r="D336" i="10"/>
  <c r="W85" i="10" a="1"/>
  <c r="W85" i="10" s="1"/>
  <c r="M323" i="6"/>
  <c r="AA83" i="6" s="1" a="1"/>
  <c r="AA83" i="6" s="1"/>
  <c r="AC83" i="6" a="1"/>
  <c r="AC83" i="6" s="1"/>
  <c r="H324" i="6"/>
  <c r="AB83" i="6" s="1" a="1"/>
  <c r="AB83" i="6" s="1"/>
  <c r="G338" i="4"/>
  <c r="Z85" i="4" a="1"/>
  <c r="Z85" i="4" s="1"/>
  <c r="G335" i="4"/>
  <c r="L338" i="4"/>
  <c r="L336" i="4"/>
  <c r="G337" i="4"/>
  <c r="G336" i="4"/>
  <c r="L335" i="4"/>
  <c r="C327" i="9"/>
  <c r="D332" i="9" s="1"/>
  <c r="C328" i="9"/>
  <c r="E334" i="9" s="1"/>
  <c r="C330" i="9"/>
  <c r="L331" i="9" s="1"/>
  <c r="AD84" i="9" a="1"/>
  <c r="AD84" i="9" s="1"/>
  <c r="C329" i="9"/>
  <c r="K334" i="9" s="1"/>
  <c r="AA84" i="9" a="1"/>
  <c r="AA84" i="9" s="1"/>
  <c r="AC84" i="9" a="1"/>
  <c r="AC84" i="9" s="1"/>
  <c r="AB84" i="9" a="1"/>
  <c r="AB84" i="9" s="1"/>
  <c r="I337" i="4"/>
  <c r="J337" i="4"/>
  <c r="E337" i="4"/>
  <c r="F336" i="4"/>
  <c r="I335" i="4"/>
  <c r="D335" i="4"/>
  <c r="J338" i="4"/>
  <c r="I338" i="4"/>
  <c r="D338" i="4"/>
  <c r="Y85" i="4" a="1"/>
  <c r="Y85" i="4" s="1"/>
  <c r="K337" i="4"/>
  <c r="D329" i="5"/>
  <c r="I329" i="5"/>
  <c r="D330" i="5"/>
  <c r="D328" i="5"/>
  <c r="I330" i="5"/>
  <c r="I327" i="5"/>
  <c r="D327" i="5"/>
  <c r="W83" i="5" a="1"/>
  <c r="W83" i="5" s="1"/>
  <c r="I328" i="5"/>
  <c r="W85" i="4" a="1"/>
  <c r="W85" i="4" s="1"/>
  <c r="K338" i="4"/>
  <c r="E335" i="4"/>
  <c r="L327" i="5"/>
  <c r="G328" i="5"/>
  <c r="L329" i="5"/>
  <c r="Z83" i="5" a="1"/>
  <c r="Z83" i="5" s="1"/>
  <c r="G327" i="5"/>
  <c r="G329" i="5"/>
  <c r="L330" i="5"/>
  <c r="L328" i="5"/>
  <c r="G330" i="5"/>
  <c r="K335" i="4"/>
  <c r="E338" i="4"/>
  <c r="J336" i="4"/>
  <c r="Y83" i="5" a="1"/>
  <c r="Y83" i="5" s="1"/>
  <c r="K327" i="5"/>
  <c r="K329" i="5"/>
  <c r="K330" i="5"/>
  <c r="K328" i="5"/>
  <c r="F330" i="5"/>
  <c r="F329" i="5"/>
  <c r="F328" i="5"/>
  <c r="F327" i="5"/>
  <c r="F335" i="4"/>
  <c r="D337" i="4"/>
  <c r="E336" i="4"/>
  <c r="J335" i="4"/>
  <c r="F337" i="4"/>
  <c r="I336" i="4"/>
  <c r="F338" i="4"/>
  <c r="J328" i="5"/>
  <c r="J329" i="5"/>
  <c r="J330" i="5"/>
  <c r="E330" i="5"/>
  <c r="J327" i="5"/>
  <c r="E329" i="5"/>
  <c r="E327" i="5"/>
  <c r="E328" i="5"/>
  <c r="X83" i="5" a="1"/>
  <c r="X83" i="5" s="1"/>
  <c r="E330" i="8"/>
  <c r="J327" i="8"/>
  <c r="J328" i="8"/>
  <c r="J330" i="8"/>
  <c r="E327" i="8"/>
  <c r="J329" i="8"/>
  <c r="E329" i="8"/>
  <c r="E328" i="8"/>
  <c r="X83" i="8" a="1"/>
  <c r="X83" i="8" s="1"/>
  <c r="L327" i="8"/>
  <c r="L328" i="8"/>
  <c r="L329" i="8"/>
  <c r="L330" i="8"/>
  <c r="G328" i="8"/>
  <c r="G329" i="8"/>
  <c r="G327" i="8"/>
  <c r="G330" i="8"/>
  <c r="Z83" i="8" a="1"/>
  <c r="Z83" i="8" s="1"/>
  <c r="K327" i="8"/>
  <c r="K328" i="8"/>
  <c r="K329" i="8"/>
  <c r="K330" i="8"/>
  <c r="F327" i="8"/>
  <c r="F328" i="8"/>
  <c r="F329" i="8"/>
  <c r="F330" i="8"/>
  <c r="Y83" i="8" a="1"/>
  <c r="Y83" i="8" s="1"/>
  <c r="D329" i="8"/>
  <c r="D330" i="8"/>
  <c r="I327" i="8"/>
  <c r="I329" i="8"/>
  <c r="I330" i="8"/>
  <c r="I328" i="8"/>
  <c r="D328" i="8"/>
  <c r="D327" i="8"/>
  <c r="W83" i="8" a="1"/>
  <c r="W83" i="8" s="1"/>
  <c r="L327" i="7"/>
  <c r="L328" i="7"/>
  <c r="L329" i="7"/>
  <c r="L330" i="7"/>
  <c r="G327" i="7"/>
  <c r="G328" i="7"/>
  <c r="G329" i="7"/>
  <c r="G330" i="7"/>
  <c r="Z83" i="7" a="1"/>
  <c r="Z83" i="7" s="1"/>
  <c r="K327" i="7"/>
  <c r="K328" i="7"/>
  <c r="K329" i="7"/>
  <c r="K330" i="7"/>
  <c r="F327" i="7"/>
  <c r="F328" i="7"/>
  <c r="F329" i="7"/>
  <c r="F330" i="7"/>
  <c r="Y83" i="7" a="1"/>
  <c r="Y83" i="7" s="1"/>
  <c r="D330" i="7"/>
  <c r="I327" i="7"/>
  <c r="I328" i="7"/>
  <c r="I329" i="7"/>
  <c r="I330" i="7"/>
  <c r="D327" i="7"/>
  <c r="D328" i="7"/>
  <c r="D329" i="7"/>
  <c r="W83" i="7" a="1"/>
  <c r="W83" i="7" s="1"/>
  <c r="J327" i="7"/>
  <c r="J328" i="7"/>
  <c r="J329" i="7"/>
  <c r="J330" i="7"/>
  <c r="E327" i="7"/>
  <c r="E328" i="7"/>
  <c r="E329" i="7"/>
  <c r="E330" i="7"/>
  <c r="X83" i="7" a="1"/>
  <c r="X83" i="7" s="1"/>
  <c r="C324" i="6" l="1"/>
  <c r="J328" i="6" s="1"/>
  <c r="M335" i="10"/>
  <c r="C323" i="6"/>
  <c r="M337" i="10"/>
  <c r="C326" i="6"/>
  <c r="L329" i="6" s="1"/>
  <c r="G327" i="6"/>
  <c r="F327" i="6"/>
  <c r="L327" i="6"/>
  <c r="Z83" i="6" a="1"/>
  <c r="Z83" i="6" s="1"/>
  <c r="H337" i="10"/>
  <c r="C337" i="10" s="1"/>
  <c r="G329" i="6"/>
  <c r="G330" i="6"/>
  <c r="F330" i="6"/>
  <c r="H335" i="10"/>
  <c r="C335" i="10" s="1"/>
  <c r="E330" i="6"/>
  <c r="K328" i="6"/>
  <c r="F328" i="6"/>
  <c r="E328" i="6"/>
  <c r="X83" i="6" a="1"/>
  <c r="X83" i="6" s="1"/>
  <c r="E327" i="6"/>
  <c r="J330" i="6"/>
  <c r="J329" i="6"/>
  <c r="Y83" i="6" a="1"/>
  <c r="Y83" i="6" s="1"/>
  <c r="H336" i="10"/>
  <c r="E329" i="6"/>
  <c r="J327" i="6"/>
  <c r="F329" i="6"/>
  <c r="H338" i="10"/>
  <c r="K330" i="6"/>
  <c r="K327" i="6"/>
  <c r="M338" i="10"/>
  <c r="K332" i="9"/>
  <c r="K331" i="9"/>
  <c r="E333" i="9"/>
  <c r="E332" i="9"/>
  <c r="E331" i="9"/>
  <c r="K333" i="9"/>
  <c r="D331" i="9"/>
  <c r="Y84" i="9" a="1"/>
  <c r="Y84" i="9" s="1"/>
  <c r="F334" i="9"/>
  <c r="F333" i="9"/>
  <c r="F332" i="9"/>
  <c r="I334" i="9"/>
  <c r="F331" i="9"/>
  <c r="I333" i="9"/>
  <c r="Z84" i="9" a="1"/>
  <c r="Z84" i="9" s="1"/>
  <c r="G334" i="9"/>
  <c r="J334" i="9"/>
  <c r="I332" i="9"/>
  <c r="G333" i="9"/>
  <c r="J333" i="9"/>
  <c r="I331" i="9"/>
  <c r="G332" i="9"/>
  <c r="J332" i="9"/>
  <c r="G331" i="9"/>
  <c r="J331" i="9"/>
  <c r="L334" i="9"/>
  <c r="L333" i="9"/>
  <c r="W84" i="9" a="1"/>
  <c r="W84" i="9" s="1"/>
  <c r="L332" i="9"/>
  <c r="D334" i="9"/>
  <c r="X84" i="9" a="1"/>
  <c r="X84" i="9" s="1"/>
  <c r="D333" i="9"/>
  <c r="M337" i="4"/>
  <c r="H336" i="4"/>
  <c r="H337" i="4"/>
  <c r="H338" i="4"/>
  <c r="M338" i="4"/>
  <c r="M328" i="5"/>
  <c r="M336" i="4"/>
  <c r="H335" i="4"/>
  <c r="M335" i="4"/>
  <c r="H327" i="5"/>
  <c r="M327" i="5"/>
  <c r="M330" i="5"/>
  <c r="H328" i="5"/>
  <c r="H330" i="5"/>
  <c r="M329" i="5"/>
  <c r="H329" i="5"/>
  <c r="M330" i="7"/>
  <c r="H330" i="8"/>
  <c r="H327" i="8"/>
  <c r="M328" i="8"/>
  <c r="H328" i="8"/>
  <c r="M330" i="8"/>
  <c r="M329" i="8"/>
  <c r="M327" i="8"/>
  <c r="H329" i="8"/>
  <c r="H327" i="7"/>
  <c r="M328" i="7"/>
  <c r="M327" i="7"/>
  <c r="H330" i="7"/>
  <c r="M329" i="7"/>
  <c r="H329" i="7"/>
  <c r="H328" i="7"/>
  <c r="D327" i="6" l="1"/>
  <c r="H327" i="6" s="1"/>
  <c r="I329" i="6"/>
  <c r="M329" i="6" s="1"/>
  <c r="D329" i="6"/>
  <c r="D328" i="6"/>
  <c r="W83" i="6" a="1"/>
  <c r="W83" i="6" s="1"/>
  <c r="I330" i="6"/>
  <c r="I327" i="6"/>
  <c r="M327" i="6" s="1"/>
  <c r="C327" i="6" s="1"/>
  <c r="D330" i="6"/>
  <c r="H330" i="6" s="1"/>
  <c r="I328" i="6"/>
  <c r="L328" i="6"/>
  <c r="M328" i="6" s="1"/>
  <c r="L330" i="6"/>
  <c r="G328" i="6"/>
  <c r="AC86" i="10" a="1"/>
  <c r="AC86" i="10" s="1"/>
  <c r="AA86" i="10" a="1"/>
  <c r="AA86" i="10" s="1"/>
  <c r="H329" i="6"/>
  <c r="C336" i="10"/>
  <c r="AB86" i="10" a="1"/>
  <c r="AB86" i="10" s="1"/>
  <c r="K342" i="10"/>
  <c r="F340" i="10"/>
  <c r="F341" i="10"/>
  <c r="F342" i="10"/>
  <c r="K339" i="10"/>
  <c r="K340" i="10"/>
  <c r="K341" i="10"/>
  <c r="F339" i="10"/>
  <c r="Y86" i="10" a="1"/>
  <c r="Y86" i="10" s="1"/>
  <c r="C338" i="10"/>
  <c r="AD86" i="10" a="1"/>
  <c r="AD86" i="10" s="1"/>
  <c r="I341" i="10"/>
  <c r="D339" i="10"/>
  <c r="I342" i="10"/>
  <c r="D340" i="10"/>
  <c r="D341" i="10"/>
  <c r="D342" i="10"/>
  <c r="I339" i="10"/>
  <c r="I340" i="10"/>
  <c r="W86" i="10" a="1"/>
  <c r="W86" i="10" s="1"/>
  <c r="M331" i="9"/>
  <c r="M334" i="9"/>
  <c r="H334" i="9"/>
  <c r="C334" i="9" s="1"/>
  <c r="G338" i="9" s="1"/>
  <c r="H333" i="9"/>
  <c r="M332" i="9"/>
  <c r="H332" i="9"/>
  <c r="C332" i="9" s="1"/>
  <c r="H331" i="9"/>
  <c r="M333" i="9"/>
  <c r="C337" i="4"/>
  <c r="K341" i="4" s="1"/>
  <c r="C338" i="4"/>
  <c r="G342" i="4" s="1"/>
  <c r="AD86" i="4" a="1"/>
  <c r="AD86" i="4" s="1"/>
  <c r="AB86" i="4" a="1"/>
  <c r="AB86" i="4" s="1"/>
  <c r="AC86" i="4" a="1"/>
  <c r="AC86" i="4" s="1"/>
  <c r="C336" i="4"/>
  <c r="E341" i="4" s="1"/>
  <c r="C335" i="4"/>
  <c r="I339" i="4" s="1"/>
  <c r="AA86" i="4" a="1"/>
  <c r="AA86" i="4" s="1"/>
  <c r="C330" i="8"/>
  <c r="L334" i="8" s="1"/>
  <c r="C327" i="8"/>
  <c r="D331" i="8" s="1"/>
  <c r="C329" i="5"/>
  <c r="AC84" i="5" a="1"/>
  <c r="AC84" i="5" s="1"/>
  <c r="AD84" i="8" a="1"/>
  <c r="AD84" i="8" s="1"/>
  <c r="AD84" i="5" a="1"/>
  <c r="AD84" i="5" s="1"/>
  <c r="C330" i="5"/>
  <c r="AB84" i="5" a="1"/>
  <c r="AB84" i="5" s="1"/>
  <c r="C328" i="5"/>
  <c r="C327" i="7"/>
  <c r="D331" i="7" s="1"/>
  <c r="AA84" i="5" a="1"/>
  <c r="AA84" i="5" s="1"/>
  <c r="C327" i="5"/>
  <c r="AA84" i="8" a="1"/>
  <c r="AA84" i="8" s="1"/>
  <c r="C329" i="8"/>
  <c r="AC84" i="8" a="1"/>
  <c r="AC84" i="8" s="1"/>
  <c r="C328" i="8"/>
  <c r="AB84" i="8" a="1"/>
  <c r="AB84" i="8" s="1"/>
  <c r="C330" i="7"/>
  <c r="AD84" i="7" a="1"/>
  <c r="AD84" i="7" s="1"/>
  <c r="C328" i="7"/>
  <c r="AB84" i="7" a="1"/>
  <c r="AB84" i="7" s="1"/>
  <c r="C329" i="7"/>
  <c r="AC84" i="7" a="1"/>
  <c r="AC84" i="7" s="1"/>
  <c r="AA84" i="7" a="1"/>
  <c r="AA84" i="7" s="1"/>
  <c r="C329" i="6" l="1"/>
  <c r="H328" i="6"/>
  <c r="M330" i="6"/>
  <c r="AD84" i="6" s="1" a="1"/>
  <c r="AD84" i="6" s="1"/>
  <c r="C328" i="6"/>
  <c r="AB84" i="6" a="1"/>
  <c r="AB84" i="6" s="1"/>
  <c r="AC84" i="6" a="1"/>
  <c r="AC84" i="6" s="1"/>
  <c r="C333" i="9"/>
  <c r="F338" i="9" s="1"/>
  <c r="AA84" i="6" a="1"/>
  <c r="AA84" i="6" s="1"/>
  <c r="C330" i="6"/>
  <c r="L331" i="6" s="1"/>
  <c r="AD85" i="9" a="1"/>
  <c r="AD85" i="9" s="1"/>
  <c r="G341" i="10"/>
  <c r="G342" i="10"/>
  <c r="L339" i="10"/>
  <c r="L340" i="10"/>
  <c r="L341" i="10"/>
  <c r="L342" i="10"/>
  <c r="G340" i="10"/>
  <c r="G339" i="10"/>
  <c r="Z86" i="10" a="1"/>
  <c r="Z86" i="10" s="1"/>
  <c r="C331" i="9"/>
  <c r="W85" i="9" s="1" a="1"/>
  <c r="W85" i="9" s="1"/>
  <c r="J342" i="10"/>
  <c r="E340" i="10"/>
  <c r="E341" i="10"/>
  <c r="H341" i="10" s="1"/>
  <c r="E342" i="10"/>
  <c r="J339" i="10"/>
  <c r="M339" i="10" s="1"/>
  <c r="J340" i="10"/>
  <c r="M340" i="10" s="1"/>
  <c r="J341" i="10"/>
  <c r="E339" i="10"/>
  <c r="X86" i="10" a="1"/>
  <c r="X86" i="10" s="1"/>
  <c r="Z85" i="9" a="1"/>
  <c r="Z85" i="9" s="1"/>
  <c r="G337" i="9"/>
  <c r="G336" i="9"/>
  <c r="AC85" i="9" a="1"/>
  <c r="AC85" i="9" s="1"/>
  <c r="G335" i="9"/>
  <c r="L338" i="9"/>
  <c r="L342" i="4"/>
  <c r="L337" i="9"/>
  <c r="L336" i="9"/>
  <c r="L335" i="9"/>
  <c r="Z86" i="4" a="1"/>
  <c r="Z86" i="4" s="1"/>
  <c r="F339" i="4"/>
  <c r="L341" i="4"/>
  <c r="L340" i="4"/>
  <c r="F342" i="4"/>
  <c r="K340" i="4"/>
  <c r="Y85" i="9" a="1"/>
  <c r="Y85" i="9" s="1"/>
  <c r="G341" i="4"/>
  <c r="K342" i="4"/>
  <c r="G339" i="4"/>
  <c r="G340" i="4"/>
  <c r="J341" i="4"/>
  <c r="AA85" i="9" a="1"/>
  <c r="AA85" i="9" s="1"/>
  <c r="F336" i="9"/>
  <c r="L331" i="8"/>
  <c r="G334" i="8"/>
  <c r="G333" i="8"/>
  <c r="D342" i="4"/>
  <c r="F335" i="9"/>
  <c r="L339" i="4"/>
  <c r="G332" i="8"/>
  <c r="Y86" i="4" a="1"/>
  <c r="Y86" i="4" s="1"/>
  <c r="K339" i="4"/>
  <c r="K337" i="9"/>
  <c r="J342" i="4"/>
  <c r="F340" i="4"/>
  <c r="F341" i="4"/>
  <c r="K336" i="9"/>
  <c r="I342" i="4"/>
  <c r="K335" i="9"/>
  <c r="AB85" i="9" a="1"/>
  <c r="AB85" i="9" s="1"/>
  <c r="D339" i="4"/>
  <c r="D341" i="4"/>
  <c r="I340" i="4"/>
  <c r="W86" i="4" a="1"/>
  <c r="W86" i="4" s="1"/>
  <c r="L333" i="8"/>
  <c r="D340" i="4"/>
  <c r="X86" i="4" a="1"/>
  <c r="X86" i="4" s="1"/>
  <c r="L332" i="8"/>
  <c r="I341" i="4"/>
  <c r="Z84" i="8" a="1"/>
  <c r="Z84" i="8" s="1"/>
  <c r="G331" i="8"/>
  <c r="E340" i="4"/>
  <c r="E339" i="4"/>
  <c r="J340" i="4"/>
  <c r="E336" i="9"/>
  <c r="E337" i="9"/>
  <c r="E338" i="9"/>
  <c r="J335" i="9"/>
  <c r="J336" i="9"/>
  <c r="J337" i="9"/>
  <c r="J338" i="9"/>
  <c r="E335" i="9"/>
  <c r="X85" i="9" a="1"/>
  <c r="X85" i="9" s="1"/>
  <c r="J339" i="4"/>
  <c r="E342" i="4"/>
  <c r="I334" i="7"/>
  <c r="W84" i="8" a="1"/>
  <c r="W84" i="8" s="1"/>
  <c r="I332" i="8"/>
  <c r="I333" i="8"/>
  <c r="I331" i="8"/>
  <c r="I334" i="8"/>
  <c r="D334" i="8"/>
  <c r="D333" i="8"/>
  <c r="D332" i="8"/>
  <c r="I333" i="7"/>
  <c r="E332" i="5"/>
  <c r="E334" i="5"/>
  <c r="J334" i="5"/>
  <c r="E333" i="5"/>
  <c r="X84" i="5" a="1"/>
  <c r="X84" i="5" s="1"/>
  <c r="J332" i="5"/>
  <c r="E331" i="5"/>
  <c r="J331" i="5"/>
  <c r="J333" i="5"/>
  <c r="I331" i="7"/>
  <c r="L333" i="5"/>
  <c r="G333" i="5"/>
  <c r="L331" i="5"/>
  <c r="L332" i="5"/>
  <c r="L334" i="5"/>
  <c r="G334" i="5"/>
  <c r="G332" i="5"/>
  <c r="Z84" i="5" a="1"/>
  <c r="Z84" i="5" s="1"/>
  <c r="G331" i="5"/>
  <c r="W84" i="7" a="1"/>
  <c r="W84" i="7" s="1"/>
  <c r="D334" i="7"/>
  <c r="D333" i="7"/>
  <c r="I332" i="7"/>
  <c r="D332" i="7"/>
  <c r="D334" i="5"/>
  <c r="I333" i="5"/>
  <c r="I332" i="5"/>
  <c r="D332" i="5"/>
  <c r="D331" i="5"/>
  <c r="I334" i="5"/>
  <c r="W84" i="5" a="1"/>
  <c r="W84" i="5" s="1"/>
  <c r="I331" i="5"/>
  <c r="D333" i="5"/>
  <c r="K334" i="5"/>
  <c r="F332" i="5"/>
  <c r="K332" i="5"/>
  <c r="F331" i="5"/>
  <c r="Y84" i="5" a="1"/>
  <c r="Y84" i="5" s="1"/>
  <c r="F334" i="5"/>
  <c r="K333" i="5"/>
  <c r="K331" i="5"/>
  <c r="F333" i="5"/>
  <c r="F331" i="8"/>
  <c r="F332" i="8"/>
  <c r="F333" i="8"/>
  <c r="F334" i="8"/>
  <c r="K331" i="8"/>
  <c r="K332" i="8"/>
  <c r="K333" i="8"/>
  <c r="K334" i="8"/>
  <c r="Y84" i="8" a="1"/>
  <c r="Y84" i="8" s="1"/>
  <c r="E331" i="8"/>
  <c r="E332" i="8"/>
  <c r="E333" i="8"/>
  <c r="E334" i="8"/>
  <c r="J331" i="8"/>
  <c r="J332" i="8"/>
  <c r="J334" i="8"/>
  <c r="J333" i="8"/>
  <c r="X84" i="8" a="1"/>
  <c r="X84" i="8" s="1"/>
  <c r="G333" i="7"/>
  <c r="G334" i="7"/>
  <c r="L331" i="7"/>
  <c r="L332" i="7"/>
  <c r="L333" i="7"/>
  <c r="L334" i="7"/>
  <c r="G331" i="7"/>
  <c r="G332" i="7"/>
  <c r="Z84" i="7" a="1"/>
  <c r="Z84" i="7" s="1"/>
  <c r="F332" i="7"/>
  <c r="F333" i="7"/>
  <c r="F334" i="7"/>
  <c r="K331" i="7"/>
  <c r="K332" i="7"/>
  <c r="K333" i="7"/>
  <c r="K334" i="7"/>
  <c r="F331" i="7"/>
  <c r="Y84" i="7" a="1"/>
  <c r="Y84" i="7" s="1"/>
  <c r="E331" i="7"/>
  <c r="E332" i="7"/>
  <c r="E333" i="7"/>
  <c r="E334" i="7"/>
  <c r="J331" i="7"/>
  <c r="J332" i="7"/>
  <c r="J333" i="7"/>
  <c r="J334" i="7"/>
  <c r="X84" i="7" a="1"/>
  <c r="X84" i="7" s="1"/>
  <c r="L333" i="6"/>
  <c r="G333" i="6"/>
  <c r="Z84" i="6" a="1"/>
  <c r="Z84" i="6" s="1"/>
  <c r="G334" i="6"/>
  <c r="G332" i="6"/>
  <c r="L332" i="6"/>
  <c r="L334" i="6"/>
  <c r="G331" i="6"/>
  <c r="F332" i="6"/>
  <c r="F333" i="6"/>
  <c r="K333" i="6"/>
  <c r="K331" i="6"/>
  <c r="K334" i="6"/>
  <c r="F334" i="6"/>
  <c r="K332" i="6"/>
  <c r="F331" i="6"/>
  <c r="Y84" i="6" a="1"/>
  <c r="Y84" i="6" s="1"/>
  <c r="E331" i="6"/>
  <c r="E332" i="6"/>
  <c r="J333" i="6"/>
  <c r="E333" i="6"/>
  <c r="J331" i="6"/>
  <c r="J334" i="6"/>
  <c r="E334" i="6"/>
  <c r="J332" i="6"/>
  <c r="X84" i="6" a="1"/>
  <c r="X84" i="6" s="1"/>
  <c r="I334" i="6"/>
  <c r="D331" i="6"/>
  <c r="D332" i="6"/>
  <c r="I333" i="6"/>
  <c r="D333" i="6"/>
  <c r="I331" i="6"/>
  <c r="D334" i="6"/>
  <c r="I332" i="6"/>
  <c r="W84" i="6" a="1"/>
  <c r="W84" i="6" s="1"/>
  <c r="F337" i="9" l="1"/>
  <c r="K338" i="9"/>
  <c r="H342" i="10"/>
  <c r="M341" i="10"/>
  <c r="I338" i="9"/>
  <c r="M338" i="9" s="1"/>
  <c r="I337" i="9"/>
  <c r="M337" i="9" s="1"/>
  <c r="I336" i="9"/>
  <c r="M336" i="9" s="1"/>
  <c r="I335" i="9"/>
  <c r="M335" i="9" s="1"/>
  <c r="D338" i="9"/>
  <c r="H338" i="9" s="1"/>
  <c r="D337" i="9"/>
  <c r="H337" i="9" s="1"/>
  <c r="H339" i="10"/>
  <c r="C339" i="10" s="1"/>
  <c r="D336" i="9"/>
  <c r="H336" i="9" s="1"/>
  <c r="D335" i="9"/>
  <c r="H335" i="9" s="1"/>
  <c r="H340" i="10"/>
  <c r="C340" i="10" s="1"/>
  <c r="H342" i="4"/>
  <c r="M342" i="10"/>
  <c r="C341" i="10"/>
  <c r="AC87" i="10" a="1"/>
  <c r="AC87" i="10" s="1"/>
  <c r="M342" i="4"/>
  <c r="M341" i="4"/>
  <c r="H339" i="4"/>
  <c r="M339" i="4"/>
  <c r="M340" i="4"/>
  <c r="H340" i="4"/>
  <c r="C340" i="4" s="1"/>
  <c r="H341" i="4"/>
  <c r="M331" i="5"/>
  <c r="H333" i="5"/>
  <c r="M334" i="5"/>
  <c r="H332" i="8"/>
  <c r="H331" i="5"/>
  <c r="H331" i="8"/>
  <c r="H332" i="5"/>
  <c r="M332" i="5"/>
  <c r="M333" i="5"/>
  <c r="H334" i="5"/>
  <c r="M333" i="8"/>
  <c r="M331" i="7"/>
  <c r="M334" i="8"/>
  <c r="M332" i="8"/>
  <c r="M331" i="8"/>
  <c r="M334" i="7"/>
  <c r="H334" i="8"/>
  <c r="H333" i="8"/>
  <c r="H331" i="7"/>
  <c r="M332" i="7"/>
  <c r="H334" i="7"/>
  <c r="M333" i="7"/>
  <c r="H333" i="7"/>
  <c r="H332" i="7"/>
  <c r="H332" i="6"/>
  <c r="M333" i="6"/>
  <c r="H334" i="6"/>
  <c r="M331" i="6"/>
  <c r="M332" i="6"/>
  <c r="H333" i="6"/>
  <c r="H331" i="6"/>
  <c r="M334" i="6"/>
  <c r="C342" i="10" l="1"/>
  <c r="C342" i="4"/>
  <c r="G345" i="4" s="1"/>
  <c r="AB86" i="9" a="1"/>
  <c r="AB86" i="9" s="1"/>
  <c r="AD87" i="10" a="1"/>
  <c r="AD87" i="10" s="1"/>
  <c r="AB87" i="10" a="1"/>
  <c r="AB87" i="10" s="1"/>
  <c r="AA87" i="10" a="1"/>
  <c r="AA87" i="10" s="1"/>
  <c r="C339" i="4"/>
  <c r="I344" i="4" s="1"/>
  <c r="AD87" i="4" a="1"/>
  <c r="AD87" i="4" s="1"/>
  <c r="F346" i="10"/>
  <c r="K343" i="10"/>
  <c r="K344" i="10"/>
  <c r="K345" i="10"/>
  <c r="F343" i="10"/>
  <c r="K346" i="10"/>
  <c r="F344" i="10"/>
  <c r="F345" i="10"/>
  <c r="Y87" i="10" a="1"/>
  <c r="Y87" i="10" s="1"/>
  <c r="C337" i="9"/>
  <c r="K341" i="9" s="1"/>
  <c r="L343" i="10"/>
  <c r="L344" i="10"/>
  <c r="L345" i="10"/>
  <c r="G343" i="10"/>
  <c r="L346" i="10"/>
  <c r="G344" i="10"/>
  <c r="G345" i="10"/>
  <c r="G346" i="10"/>
  <c r="Z87" i="10" a="1"/>
  <c r="Z87" i="10" s="1"/>
  <c r="AC87" i="4" a="1"/>
  <c r="AC87" i="4" s="1"/>
  <c r="E346" i="10"/>
  <c r="J343" i="10"/>
  <c r="J344" i="10"/>
  <c r="J345" i="10"/>
  <c r="E343" i="10"/>
  <c r="J346" i="10"/>
  <c r="E344" i="10"/>
  <c r="E345" i="10"/>
  <c r="X87" i="10" a="1"/>
  <c r="X87" i="10" s="1"/>
  <c r="AA87" i="4" a="1"/>
  <c r="AA87" i="4" s="1"/>
  <c r="D345" i="10"/>
  <c r="D346" i="10"/>
  <c r="I343" i="10"/>
  <c r="I344" i="10"/>
  <c r="I345" i="10"/>
  <c r="D343" i="10"/>
  <c r="I346" i="10"/>
  <c r="D344" i="10"/>
  <c r="W87" i="10" a="1"/>
  <c r="W87" i="10" s="1"/>
  <c r="AD86" i="9" a="1"/>
  <c r="AD86" i="9" s="1"/>
  <c r="AB87" i="4" a="1"/>
  <c r="AB87" i="4" s="1"/>
  <c r="C341" i="4"/>
  <c r="K346" i="4" s="1"/>
  <c r="AC86" i="9" a="1"/>
  <c r="AC86" i="9" s="1"/>
  <c r="C336" i="9"/>
  <c r="E342" i="9" s="1"/>
  <c r="C338" i="9"/>
  <c r="L342" i="9" s="1"/>
  <c r="C335" i="9"/>
  <c r="AA86" i="9" a="1"/>
  <c r="AA86" i="9" s="1"/>
  <c r="C333" i="5"/>
  <c r="F335" i="5" s="1"/>
  <c r="K340" i="9"/>
  <c r="C333" i="8"/>
  <c r="K336" i="8" s="1"/>
  <c r="C332" i="8"/>
  <c r="J337" i="8" s="1"/>
  <c r="K335" i="5"/>
  <c r="C334" i="5"/>
  <c r="AD85" i="5" a="1"/>
  <c r="AD85" i="5" s="1"/>
  <c r="AA85" i="7" a="1"/>
  <c r="AA85" i="7" s="1"/>
  <c r="C332" i="5"/>
  <c r="AB85" i="5" a="1"/>
  <c r="AB85" i="5" s="1"/>
  <c r="C331" i="5"/>
  <c r="AA85" i="5" a="1"/>
  <c r="AA85" i="5" s="1"/>
  <c r="C331" i="8"/>
  <c r="D338" i="8" s="1"/>
  <c r="AC85" i="5" a="1"/>
  <c r="AC85" i="5" s="1"/>
  <c r="AD85" i="8" a="1"/>
  <c r="AD85" i="8" s="1"/>
  <c r="C334" i="8"/>
  <c r="G338" i="8" s="1"/>
  <c r="C334" i="7"/>
  <c r="L337" i="7" s="1"/>
  <c r="C331" i="7"/>
  <c r="I337" i="7" s="1"/>
  <c r="AB85" i="8" a="1"/>
  <c r="AB85" i="8" s="1"/>
  <c r="AC85" i="8" a="1"/>
  <c r="AC85" i="8" s="1"/>
  <c r="AA85" i="8" a="1"/>
  <c r="AA85" i="8" s="1"/>
  <c r="C332" i="7"/>
  <c r="J335" i="7" s="1"/>
  <c r="AB85" i="7" a="1"/>
  <c r="AB85" i="7" s="1"/>
  <c r="C333" i="7"/>
  <c r="F338" i="7" s="1"/>
  <c r="AD85" i="7" a="1"/>
  <c r="AD85" i="7" s="1"/>
  <c r="D344" i="4"/>
  <c r="L343" i="4"/>
  <c r="C332" i="6"/>
  <c r="X85" i="6" s="1" a="1"/>
  <c r="X85" i="6" s="1"/>
  <c r="W87" i="4" a="1"/>
  <c r="W87" i="4" s="1"/>
  <c r="AC85" i="6" a="1"/>
  <c r="AC85" i="6" s="1"/>
  <c r="G343" i="4"/>
  <c r="AC85" i="7" a="1"/>
  <c r="AC85" i="7" s="1"/>
  <c r="G346" i="4"/>
  <c r="Z87" i="4" a="1"/>
  <c r="Z87" i="4" s="1"/>
  <c r="L345" i="4"/>
  <c r="L346" i="4"/>
  <c r="G344" i="4"/>
  <c r="L344" i="4"/>
  <c r="I346" i="4"/>
  <c r="I343" i="4"/>
  <c r="C333" i="6"/>
  <c r="F336" i="6" s="1"/>
  <c r="C334" i="6"/>
  <c r="L338" i="6" s="1"/>
  <c r="AB85" i="6" a="1"/>
  <c r="AB85" i="6" s="1"/>
  <c r="AD85" i="6" a="1"/>
  <c r="AD85" i="6" s="1"/>
  <c r="E346" i="4"/>
  <c r="E344" i="4"/>
  <c r="J344" i="4"/>
  <c r="E343" i="4"/>
  <c r="J346" i="4"/>
  <c r="X87" i="4" a="1"/>
  <c r="X87" i="4" s="1"/>
  <c r="J343" i="4"/>
  <c r="J345" i="4"/>
  <c r="E345" i="4"/>
  <c r="C331" i="6"/>
  <c r="AA85" i="6" a="1"/>
  <c r="AA85" i="6" s="1"/>
  <c r="D343" i="4" l="1"/>
  <c r="I345" i="4"/>
  <c r="D346" i="4"/>
  <c r="D345" i="4"/>
  <c r="K344" i="4"/>
  <c r="K345" i="4"/>
  <c r="K343" i="4"/>
  <c r="F346" i="4"/>
  <c r="F343" i="4"/>
  <c r="Y87" i="4" a="1"/>
  <c r="Y87" i="4" s="1"/>
  <c r="F344" i="4"/>
  <c r="F345" i="4"/>
  <c r="H345" i="4" s="1"/>
  <c r="H346" i="10"/>
  <c r="H345" i="10"/>
  <c r="Y86" i="9" a="1"/>
  <c r="Y86" i="9" s="1"/>
  <c r="K339" i="9"/>
  <c r="F342" i="9"/>
  <c r="F341" i="9"/>
  <c r="J342" i="9"/>
  <c r="H343" i="10"/>
  <c r="M345" i="10"/>
  <c r="M344" i="10"/>
  <c r="M343" i="10"/>
  <c r="C343" i="10" s="1"/>
  <c r="F340" i="9"/>
  <c r="F339" i="9"/>
  <c r="K342" i="9"/>
  <c r="H344" i="10"/>
  <c r="E339" i="9"/>
  <c r="M346" i="10"/>
  <c r="J341" i="9"/>
  <c r="J340" i="9"/>
  <c r="Z86" i="9" a="1"/>
  <c r="Z86" i="9" s="1"/>
  <c r="L341" i="9"/>
  <c r="L340" i="9"/>
  <c r="L339" i="9"/>
  <c r="G342" i="9"/>
  <c r="G341" i="9"/>
  <c r="G340" i="9"/>
  <c r="G339" i="9"/>
  <c r="E341" i="9"/>
  <c r="E340" i="9"/>
  <c r="X86" i="9" a="1"/>
  <c r="X86" i="9" s="1"/>
  <c r="F337" i="5"/>
  <c r="J339" i="9"/>
  <c r="F338" i="5"/>
  <c r="F337" i="8"/>
  <c r="F336" i="8"/>
  <c r="F335" i="8"/>
  <c r="K338" i="8"/>
  <c r="I336" i="8"/>
  <c r="E337" i="8"/>
  <c r="K336" i="5"/>
  <c r="X85" i="8" a="1"/>
  <c r="X85" i="8" s="1"/>
  <c r="E338" i="8"/>
  <c r="I335" i="8"/>
  <c r="J335" i="8"/>
  <c r="Y85" i="8" a="1"/>
  <c r="Y85" i="8" s="1"/>
  <c r="E336" i="8"/>
  <c r="J336" i="8"/>
  <c r="K335" i="8"/>
  <c r="F338" i="8"/>
  <c r="F336" i="5"/>
  <c r="K338" i="5"/>
  <c r="E335" i="8"/>
  <c r="K337" i="8"/>
  <c r="Y85" i="5" a="1"/>
  <c r="Y85" i="5" s="1"/>
  <c r="J338" i="8"/>
  <c r="K337" i="5"/>
  <c r="I339" i="9"/>
  <c r="I340" i="9"/>
  <c r="I341" i="9"/>
  <c r="I342" i="9"/>
  <c r="D339" i="9"/>
  <c r="D340" i="9"/>
  <c r="D341" i="9"/>
  <c r="D342" i="9"/>
  <c r="W86" i="9" a="1"/>
  <c r="W86" i="9" s="1"/>
  <c r="G337" i="8"/>
  <c r="Z85" i="7" a="1"/>
  <c r="Z85" i="7" s="1"/>
  <c r="W85" i="7" a="1"/>
  <c r="W85" i="7" s="1"/>
  <c r="G336" i="8"/>
  <c r="I336" i="7"/>
  <c r="G335" i="8"/>
  <c r="K336" i="7"/>
  <c r="L338" i="8"/>
  <c r="L337" i="8"/>
  <c r="D337" i="7"/>
  <c r="L336" i="7"/>
  <c r="D337" i="8"/>
  <c r="L335" i="7"/>
  <c r="D336" i="8"/>
  <c r="I335" i="7"/>
  <c r="G338" i="7"/>
  <c r="D335" i="8"/>
  <c r="D338" i="7"/>
  <c r="G337" i="7"/>
  <c r="I338" i="8"/>
  <c r="I337" i="8"/>
  <c r="G337" i="5"/>
  <c r="L335" i="5"/>
  <c r="G338" i="5"/>
  <c r="G335" i="5"/>
  <c r="L336" i="5"/>
  <c r="G336" i="5"/>
  <c r="Z85" i="5" a="1"/>
  <c r="Z85" i="5" s="1"/>
  <c r="L337" i="5"/>
  <c r="L338" i="5"/>
  <c r="D336" i="7"/>
  <c r="G336" i="7"/>
  <c r="Z85" i="8" a="1"/>
  <c r="Z85" i="8" s="1"/>
  <c r="D335" i="7"/>
  <c r="G335" i="7"/>
  <c r="L336" i="8"/>
  <c r="I338" i="5"/>
  <c r="D335" i="5"/>
  <c r="I337" i="5"/>
  <c r="D336" i="5"/>
  <c r="D337" i="5"/>
  <c r="W85" i="5" a="1"/>
  <c r="W85" i="5" s="1"/>
  <c r="D338" i="5"/>
  <c r="I335" i="5"/>
  <c r="I336" i="5"/>
  <c r="I338" i="7"/>
  <c r="L338" i="7"/>
  <c r="W85" i="8" a="1"/>
  <c r="W85" i="8" s="1"/>
  <c r="L335" i="8"/>
  <c r="J337" i="5"/>
  <c r="E337" i="5"/>
  <c r="E336" i="5"/>
  <c r="E338" i="5"/>
  <c r="E335" i="5"/>
  <c r="J336" i="5"/>
  <c r="X85" i="5" a="1"/>
  <c r="X85" i="5" s="1"/>
  <c r="J338" i="5"/>
  <c r="J335" i="5"/>
  <c r="J336" i="6"/>
  <c r="X85" i="7" a="1"/>
  <c r="X85" i="7" s="1"/>
  <c r="J337" i="6"/>
  <c r="J335" i="6"/>
  <c r="K336" i="6"/>
  <c r="E336" i="7"/>
  <c r="E337" i="7"/>
  <c r="E335" i="7"/>
  <c r="E338" i="7"/>
  <c r="J338" i="7"/>
  <c r="J337" i="7"/>
  <c r="J336" i="7"/>
  <c r="F337" i="7"/>
  <c r="F336" i="7"/>
  <c r="F335" i="7"/>
  <c r="K338" i="7"/>
  <c r="K337" i="7"/>
  <c r="J338" i="6"/>
  <c r="Y85" i="7" a="1"/>
  <c r="Y85" i="7" s="1"/>
  <c r="E335" i="6"/>
  <c r="K335" i="7"/>
  <c r="E337" i="6"/>
  <c r="E336" i="6"/>
  <c r="E338" i="6"/>
  <c r="K337" i="6"/>
  <c r="G338" i="6"/>
  <c r="Y85" i="6" a="1"/>
  <c r="Y85" i="6" s="1"/>
  <c r="L335" i="6"/>
  <c r="F335" i="6"/>
  <c r="F337" i="6"/>
  <c r="L336" i="6"/>
  <c r="F338" i="6"/>
  <c r="Z85" i="6" a="1"/>
  <c r="Z85" i="6" s="1"/>
  <c r="G336" i="6"/>
  <c r="K338" i="6"/>
  <c r="G337" i="6"/>
  <c r="K335" i="6"/>
  <c r="M346" i="4"/>
  <c r="L337" i="6"/>
  <c r="G335" i="6"/>
  <c r="M343" i="4"/>
  <c r="H343" i="4"/>
  <c r="H346" i="4"/>
  <c r="H344" i="4"/>
  <c r="M345" i="4"/>
  <c r="M344" i="4"/>
  <c r="D338" i="6"/>
  <c r="I335" i="6"/>
  <c r="I336" i="6"/>
  <c r="I338" i="6"/>
  <c r="D336" i="6"/>
  <c r="D337" i="6"/>
  <c r="D335" i="6"/>
  <c r="I337" i="6"/>
  <c r="W85" i="6" a="1"/>
  <c r="W85" i="6" s="1"/>
  <c r="C346" i="10" l="1"/>
  <c r="AD88" i="10" a="1"/>
  <c r="AD88" i="10" s="1"/>
  <c r="C345" i="10"/>
  <c r="K347" i="10" s="1"/>
  <c r="M341" i="9"/>
  <c r="AC88" i="10" a="1"/>
  <c r="AC88" i="10" s="1"/>
  <c r="M340" i="9"/>
  <c r="I347" i="10"/>
  <c r="I348" i="10"/>
  <c r="I349" i="10"/>
  <c r="D347" i="10"/>
  <c r="I350" i="10"/>
  <c r="D348" i="10"/>
  <c r="D349" i="10"/>
  <c r="D350" i="10"/>
  <c r="W88" i="10" a="1"/>
  <c r="W88" i="10" s="1"/>
  <c r="C344" i="10"/>
  <c r="AB88" i="10" a="1"/>
  <c r="AB88" i="10" s="1"/>
  <c r="M342" i="9"/>
  <c r="K348" i="10"/>
  <c r="K349" i="10"/>
  <c r="F347" i="10"/>
  <c r="K350" i="10"/>
  <c r="F348" i="10"/>
  <c r="F349" i="10"/>
  <c r="L349" i="10"/>
  <c r="G347" i="10"/>
  <c r="L350" i="10"/>
  <c r="G348" i="10"/>
  <c r="G349" i="10"/>
  <c r="G350" i="10"/>
  <c r="L347" i="10"/>
  <c r="L348" i="10"/>
  <c r="Z88" i="10" a="1"/>
  <c r="Z88" i="10" s="1"/>
  <c r="AA88" i="10" a="1"/>
  <c r="AA88" i="10" s="1"/>
  <c r="H342" i="9"/>
  <c r="H341" i="9"/>
  <c r="H339" i="9"/>
  <c r="M339" i="9"/>
  <c r="H340" i="9"/>
  <c r="H338" i="7"/>
  <c r="H338" i="8"/>
  <c r="M338" i="8"/>
  <c r="AD86" i="8" s="1" a="1"/>
  <c r="AD86" i="8" s="1"/>
  <c r="M335" i="8"/>
  <c r="M336" i="8"/>
  <c r="H335" i="8"/>
  <c r="AA86" i="8" s="1" a="1"/>
  <c r="AA86" i="8" s="1"/>
  <c r="H336" i="8"/>
  <c r="AB86" i="8" s="1" a="1"/>
  <c r="AB86" i="8" s="1"/>
  <c r="H337" i="8"/>
  <c r="M337" i="8"/>
  <c r="M336" i="7"/>
  <c r="M336" i="5"/>
  <c r="H338" i="5"/>
  <c r="H335" i="7"/>
  <c r="M335" i="7"/>
  <c r="H337" i="5"/>
  <c r="H336" i="5"/>
  <c r="M337" i="5"/>
  <c r="M338" i="5"/>
  <c r="H335" i="5"/>
  <c r="M335" i="5"/>
  <c r="H336" i="7"/>
  <c r="C343" i="4"/>
  <c r="I349" i="4" s="1"/>
  <c r="H337" i="7"/>
  <c r="M337" i="7"/>
  <c r="M338" i="7"/>
  <c r="M335" i="6"/>
  <c r="H337" i="6"/>
  <c r="H336" i="6"/>
  <c r="M338" i="6"/>
  <c r="M336" i="6"/>
  <c r="M337" i="6"/>
  <c r="H338" i="6"/>
  <c r="AD88" i="4" a="1"/>
  <c r="AD88" i="4" s="1"/>
  <c r="C346" i="4"/>
  <c r="Z88" i="4" s="1" a="1"/>
  <c r="Z88" i="4" s="1"/>
  <c r="C345" i="4"/>
  <c r="F347" i="4" s="1"/>
  <c r="AA88" i="4" a="1"/>
  <c r="AA88" i="4" s="1"/>
  <c r="H335" i="6"/>
  <c r="C344" i="4"/>
  <c r="E347" i="4" s="1"/>
  <c r="AC88" i="4" a="1"/>
  <c r="AC88" i="4" s="1"/>
  <c r="AB88" i="4" a="1"/>
  <c r="AB88" i="4" s="1"/>
  <c r="C340" i="9" l="1"/>
  <c r="AC87" i="9" a="1"/>
  <c r="AC87" i="9" s="1"/>
  <c r="Y88" i="10" a="1"/>
  <c r="Y88" i="10" s="1"/>
  <c r="F350" i="10"/>
  <c r="AD87" i="9" a="1"/>
  <c r="AD87" i="9" s="1"/>
  <c r="C338" i="8"/>
  <c r="G341" i="8" s="1"/>
  <c r="C342" i="9"/>
  <c r="G343" i="9" s="1"/>
  <c r="C341" i="9"/>
  <c r="Y87" i="9" s="1" a="1"/>
  <c r="Y87" i="9" s="1"/>
  <c r="C339" i="9"/>
  <c r="I345" i="9" s="1"/>
  <c r="AB87" i="9" a="1"/>
  <c r="AB87" i="9" s="1"/>
  <c r="J348" i="10"/>
  <c r="M348" i="10" s="1"/>
  <c r="J349" i="10"/>
  <c r="M349" i="10" s="1"/>
  <c r="E347" i="10"/>
  <c r="H347" i="10" s="1"/>
  <c r="J350" i="10"/>
  <c r="M350" i="10" s="1"/>
  <c r="E348" i="10"/>
  <c r="H348" i="10" s="1"/>
  <c r="E349" i="10"/>
  <c r="H349" i="10" s="1"/>
  <c r="E350" i="10"/>
  <c r="H350" i="10" s="1"/>
  <c r="J347" i="10"/>
  <c r="M347" i="10" s="1"/>
  <c r="X88" i="10" a="1"/>
  <c r="X88" i="10" s="1"/>
  <c r="C337" i="6"/>
  <c r="F340" i="6" s="1"/>
  <c r="AA87" i="9" a="1"/>
  <c r="AA87" i="9" s="1"/>
  <c r="C338" i="7"/>
  <c r="L340" i="7" s="1"/>
  <c r="C335" i="8"/>
  <c r="W86" i="8" s="1" a="1"/>
  <c r="W86" i="8" s="1"/>
  <c r="C335" i="7"/>
  <c r="W86" i="7" s="1" a="1"/>
  <c r="W86" i="7" s="1"/>
  <c r="C336" i="8"/>
  <c r="E340" i="8" s="1"/>
  <c r="C337" i="5"/>
  <c r="F340" i="5" s="1"/>
  <c r="D348" i="4"/>
  <c r="AA86" i="7" a="1"/>
  <c r="AA86" i="7" s="1"/>
  <c r="C337" i="8"/>
  <c r="F339" i="8" s="1"/>
  <c r="AD86" i="5" a="1"/>
  <c r="AD86" i="5" s="1"/>
  <c r="C338" i="5"/>
  <c r="L342" i="5" s="1"/>
  <c r="AC86" i="8" a="1"/>
  <c r="AC86" i="8" s="1"/>
  <c r="L343" i="9"/>
  <c r="L344" i="9"/>
  <c r="L345" i="9"/>
  <c r="L346" i="9"/>
  <c r="J343" i="9"/>
  <c r="J344" i="9"/>
  <c r="J345" i="9"/>
  <c r="J346" i="9"/>
  <c r="E343" i="9"/>
  <c r="E344" i="9"/>
  <c r="E345" i="9"/>
  <c r="E346" i="9"/>
  <c r="X87" i="9" a="1"/>
  <c r="X87" i="9" s="1"/>
  <c r="K343" i="9"/>
  <c r="K344" i="9"/>
  <c r="F346" i="9"/>
  <c r="C336" i="7"/>
  <c r="E340" i="7" s="1"/>
  <c r="C337" i="7"/>
  <c r="K339" i="7" s="1"/>
  <c r="AC86" i="7" a="1"/>
  <c r="AC86" i="7" s="1"/>
  <c r="W88" i="4" a="1"/>
  <c r="W88" i="4" s="1"/>
  <c r="AB86" i="7" a="1"/>
  <c r="AB86" i="7" s="1"/>
  <c r="C335" i="5"/>
  <c r="AA86" i="5" a="1"/>
  <c r="AA86" i="5" s="1"/>
  <c r="I347" i="4"/>
  <c r="D350" i="4"/>
  <c r="AB86" i="5" a="1"/>
  <c r="AB86" i="5" s="1"/>
  <c r="C336" i="5"/>
  <c r="D347" i="4"/>
  <c r="D349" i="4"/>
  <c r="I350" i="4"/>
  <c r="AC86" i="5" a="1"/>
  <c r="AC86" i="5" s="1"/>
  <c r="L340" i="8"/>
  <c r="I348" i="4"/>
  <c r="AD86" i="7" a="1"/>
  <c r="AD86" i="7" s="1"/>
  <c r="C336" i="6"/>
  <c r="X86" i="6" s="1" a="1"/>
  <c r="X86" i="6" s="1"/>
  <c r="C335" i="6"/>
  <c r="I342" i="6" s="1"/>
  <c r="AB86" i="6" a="1"/>
  <c r="AB86" i="6" s="1"/>
  <c r="AC86" i="6" a="1"/>
  <c r="AC86" i="6" s="1"/>
  <c r="C338" i="6"/>
  <c r="G341" i="6" s="1"/>
  <c r="L348" i="4"/>
  <c r="L347" i="4"/>
  <c r="AA86" i="6" a="1"/>
  <c r="AA86" i="6" s="1"/>
  <c r="E348" i="4"/>
  <c r="J349" i="4"/>
  <c r="E349" i="4"/>
  <c r="AD86" i="6" a="1"/>
  <c r="AD86" i="6" s="1"/>
  <c r="K349" i="4"/>
  <c r="F349" i="4"/>
  <c r="K347" i="4"/>
  <c r="G347" i="4"/>
  <c r="K350" i="4"/>
  <c r="L349" i="4"/>
  <c r="F348" i="4"/>
  <c r="G348" i="4"/>
  <c r="Y88" i="4" a="1"/>
  <c r="Y88" i="4" s="1"/>
  <c r="G350" i="4"/>
  <c r="L350" i="4"/>
  <c r="G349" i="4"/>
  <c r="K348" i="4"/>
  <c r="F350" i="4"/>
  <c r="E350" i="4"/>
  <c r="J348" i="4"/>
  <c r="J350" i="4"/>
  <c r="J347" i="4"/>
  <c r="X88" i="4" a="1"/>
  <c r="X88" i="4" s="1"/>
  <c r="K340" i="6"/>
  <c r="K341" i="6"/>
  <c r="K342" i="6"/>
  <c r="F339" i="6"/>
  <c r="Y86" i="6" a="1"/>
  <c r="Y86" i="6" s="1"/>
  <c r="F341" i="6" l="1"/>
  <c r="L342" i="8"/>
  <c r="K339" i="6"/>
  <c r="F342" i="6"/>
  <c r="G342" i="7"/>
  <c r="G341" i="7"/>
  <c r="F345" i="9"/>
  <c r="G340" i="7"/>
  <c r="F344" i="9"/>
  <c r="Z86" i="7" a="1"/>
  <c r="Z86" i="7" s="1"/>
  <c r="G339" i="7"/>
  <c r="L341" i="8"/>
  <c r="F343" i="9"/>
  <c r="L342" i="7"/>
  <c r="L339" i="8"/>
  <c r="K346" i="9"/>
  <c r="L341" i="7"/>
  <c r="K345" i="9"/>
  <c r="Z87" i="9" a="1"/>
  <c r="Z87" i="9" s="1"/>
  <c r="D341" i="7"/>
  <c r="D340" i="7"/>
  <c r="D339" i="7"/>
  <c r="L339" i="7"/>
  <c r="I344" i="9"/>
  <c r="G340" i="8"/>
  <c r="G346" i="9"/>
  <c r="I343" i="9"/>
  <c r="M343" i="9" s="1"/>
  <c r="G342" i="8"/>
  <c r="G345" i="9"/>
  <c r="I342" i="7"/>
  <c r="G344" i="9"/>
  <c r="Z86" i="8" a="1"/>
  <c r="Z86" i="8" s="1"/>
  <c r="G339" i="8"/>
  <c r="I341" i="7"/>
  <c r="I339" i="8"/>
  <c r="I339" i="7"/>
  <c r="D342" i="7"/>
  <c r="D340" i="8"/>
  <c r="J342" i="8"/>
  <c r="I342" i="8"/>
  <c r="F341" i="5"/>
  <c r="I340" i="8"/>
  <c r="K339" i="5"/>
  <c r="D341" i="8"/>
  <c r="D346" i="9"/>
  <c r="K341" i="5"/>
  <c r="W87" i="9" a="1"/>
  <c r="W87" i="9" s="1"/>
  <c r="E339" i="8"/>
  <c r="D345" i="9"/>
  <c r="J341" i="8"/>
  <c r="E342" i="8"/>
  <c r="D344" i="9"/>
  <c r="D343" i="9"/>
  <c r="I346" i="9"/>
  <c r="D339" i="8"/>
  <c r="I340" i="7"/>
  <c r="I341" i="8"/>
  <c r="K342" i="5"/>
  <c r="K341" i="8"/>
  <c r="K340" i="8"/>
  <c r="K339" i="8"/>
  <c r="K342" i="8"/>
  <c r="J342" i="7"/>
  <c r="J340" i="8"/>
  <c r="F342" i="5"/>
  <c r="J339" i="8"/>
  <c r="Y86" i="5" a="1"/>
  <c r="Y86" i="5" s="1"/>
  <c r="F339" i="5"/>
  <c r="C349" i="10"/>
  <c r="AC89" i="10" a="1"/>
  <c r="AC89" i="10" s="1"/>
  <c r="C347" i="10"/>
  <c r="AA89" i="10" a="1"/>
  <c r="AA89" i="10" s="1"/>
  <c r="C350" i="10"/>
  <c r="AD89" i="10" a="1"/>
  <c r="AD89" i="10" s="1"/>
  <c r="C348" i="10"/>
  <c r="AB89" i="10" a="1"/>
  <c r="AB89" i="10" s="1"/>
  <c r="D342" i="8"/>
  <c r="X86" i="8" a="1"/>
  <c r="X86" i="8" s="1"/>
  <c r="E341" i="8"/>
  <c r="K340" i="5"/>
  <c r="Y86" i="8" a="1"/>
  <c r="Y86" i="8" s="1"/>
  <c r="F342" i="8"/>
  <c r="F341" i="8"/>
  <c r="F340" i="8"/>
  <c r="G341" i="5"/>
  <c r="L340" i="5"/>
  <c r="Z86" i="5" a="1"/>
  <c r="Z86" i="5" s="1"/>
  <c r="G340" i="5"/>
  <c r="G339" i="5"/>
  <c r="G342" i="5"/>
  <c r="L341" i="5"/>
  <c r="L339" i="5"/>
  <c r="X86" i="7" a="1"/>
  <c r="X86" i="7" s="1"/>
  <c r="E339" i="7"/>
  <c r="Y86" i="7" a="1"/>
  <c r="Y86" i="7" s="1"/>
  <c r="J341" i="7"/>
  <c r="J339" i="7"/>
  <c r="F340" i="7"/>
  <c r="F339" i="7"/>
  <c r="J340" i="7"/>
  <c r="F342" i="7"/>
  <c r="F341" i="7"/>
  <c r="K342" i="7"/>
  <c r="K341" i="7"/>
  <c r="J341" i="6"/>
  <c r="J340" i="6"/>
  <c r="J339" i="6"/>
  <c r="E339" i="6"/>
  <c r="E342" i="6"/>
  <c r="K340" i="7"/>
  <c r="E341" i="6"/>
  <c r="E342" i="7"/>
  <c r="E340" i="6"/>
  <c r="E341" i="7"/>
  <c r="J342" i="6"/>
  <c r="M345" i="9"/>
  <c r="M344" i="9"/>
  <c r="I339" i="5"/>
  <c r="W86" i="5" a="1"/>
  <c r="W86" i="5" s="1"/>
  <c r="D341" i="5"/>
  <c r="D340" i="5"/>
  <c r="D342" i="5"/>
  <c r="I340" i="5"/>
  <c r="I342" i="5"/>
  <c r="I341" i="5"/>
  <c r="D339" i="5"/>
  <c r="J341" i="5"/>
  <c r="X86" i="5" a="1"/>
  <c r="X86" i="5" s="1"/>
  <c r="J339" i="5"/>
  <c r="E342" i="5"/>
  <c r="J342" i="5"/>
  <c r="E339" i="5"/>
  <c r="J340" i="5"/>
  <c r="E341" i="5"/>
  <c r="E340" i="5"/>
  <c r="H347" i="4"/>
  <c r="L339" i="6"/>
  <c r="L341" i="6"/>
  <c r="L340" i="6"/>
  <c r="Z86" i="6" a="1"/>
  <c r="Z86" i="6" s="1"/>
  <c r="G340" i="6"/>
  <c r="M348" i="4"/>
  <c r="G339" i="6"/>
  <c r="L342" i="6"/>
  <c r="W86" i="6" a="1"/>
  <c r="W86" i="6" s="1"/>
  <c r="G342" i="6"/>
  <c r="D340" i="6"/>
  <c r="I341" i="6"/>
  <c r="D339" i="6"/>
  <c r="I340" i="6"/>
  <c r="I339" i="6"/>
  <c r="D342" i="6"/>
  <c r="D341" i="6"/>
  <c r="H349" i="4"/>
  <c r="M349" i="4"/>
  <c r="M347" i="4"/>
  <c r="M350" i="4"/>
  <c r="H350" i="4"/>
  <c r="H348" i="4"/>
  <c r="H340" i="7" l="1"/>
  <c r="M339" i="7"/>
  <c r="H340" i="8"/>
  <c r="M346" i="9"/>
  <c r="H343" i="9"/>
  <c r="H344" i="9"/>
  <c r="C344" i="9" s="1"/>
  <c r="X88" i="9" s="1" a="1"/>
  <c r="X88" i="9" s="1"/>
  <c r="H345" i="9"/>
  <c r="H346" i="9"/>
  <c r="M342" i="8"/>
  <c r="M341" i="8"/>
  <c r="H339" i="8"/>
  <c r="M340" i="8"/>
  <c r="AB87" i="8" s="1" a="1"/>
  <c r="AB87" i="8" s="1"/>
  <c r="M339" i="8"/>
  <c r="M342" i="7"/>
  <c r="H341" i="8"/>
  <c r="H342" i="8"/>
  <c r="J354" i="10"/>
  <c r="E352" i="10"/>
  <c r="E353" i="10"/>
  <c r="E354" i="10"/>
  <c r="J351" i="10"/>
  <c r="J352" i="10"/>
  <c r="J353" i="10"/>
  <c r="E351" i="10"/>
  <c r="X89" i="10" a="1"/>
  <c r="X89" i="10" s="1"/>
  <c r="G353" i="10"/>
  <c r="G354" i="10"/>
  <c r="L351" i="10"/>
  <c r="L352" i="10"/>
  <c r="L353" i="10"/>
  <c r="G351" i="10"/>
  <c r="L354" i="10"/>
  <c r="G352" i="10"/>
  <c r="Z89" i="10" a="1"/>
  <c r="Z89" i="10" s="1"/>
  <c r="I353" i="10"/>
  <c r="D351" i="10"/>
  <c r="I354" i="10"/>
  <c r="D352" i="10"/>
  <c r="D353" i="10"/>
  <c r="D354" i="10"/>
  <c r="I351" i="10"/>
  <c r="I352" i="10"/>
  <c r="W89" i="10" a="1"/>
  <c r="W89" i="10" s="1"/>
  <c r="K354" i="10"/>
  <c r="F352" i="10"/>
  <c r="F353" i="10"/>
  <c r="F354" i="10"/>
  <c r="K351" i="10"/>
  <c r="K352" i="10"/>
  <c r="K353" i="10"/>
  <c r="F351" i="10"/>
  <c r="Y89" i="10" a="1"/>
  <c r="Y89" i="10" s="1"/>
  <c r="H339" i="7"/>
  <c r="C339" i="7" s="1"/>
  <c r="AA89" i="4" a="1"/>
  <c r="AA89" i="4" s="1"/>
  <c r="M341" i="7"/>
  <c r="H341" i="7"/>
  <c r="AC87" i="7" s="1" a="1"/>
  <c r="AC87" i="7" s="1"/>
  <c r="H342" i="7"/>
  <c r="M340" i="7"/>
  <c r="AB87" i="7" s="1" a="1"/>
  <c r="AB87" i="7" s="1"/>
  <c r="H341" i="6"/>
  <c r="M342" i="6"/>
  <c r="C343" i="9"/>
  <c r="I348" i="9" s="1"/>
  <c r="M342" i="5"/>
  <c r="H339" i="5"/>
  <c r="M340" i="5"/>
  <c r="H342" i="5"/>
  <c r="C345" i="9"/>
  <c r="AC88" i="9" a="1"/>
  <c r="AC88" i="9" s="1"/>
  <c r="AA88" i="9" a="1"/>
  <c r="AA88" i="9" s="1"/>
  <c r="C346" i="9"/>
  <c r="AD88" i="9" a="1"/>
  <c r="AD88" i="9" s="1"/>
  <c r="AB88" i="9" a="1"/>
  <c r="AB88" i="9" s="1"/>
  <c r="M339" i="6"/>
  <c r="M339" i="5"/>
  <c r="M341" i="5"/>
  <c r="H340" i="5"/>
  <c r="H340" i="6"/>
  <c r="H341" i="5"/>
  <c r="M341" i="6"/>
  <c r="C348" i="4"/>
  <c r="J351" i="4" s="1"/>
  <c r="C349" i="4"/>
  <c r="F353" i="4" s="1"/>
  <c r="H339" i="6"/>
  <c r="M340" i="6"/>
  <c r="AC89" i="4" a="1"/>
  <c r="AC89" i="4" s="1"/>
  <c r="H342" i="6"/>
  <c r="C347" i="4"/>
  <c r="I351" i="4" s="1"/>
  <c r="C350" i="4"/>
  <c r="L354" i="4" s="1"/>
  <c r="AD89" i="4" a="1"/>
  <c r="AD89" i="4" s="1"/>
  <c r="AB89" i="4" a="1"/>
  <c r="AB89" i="4" s="1"/>
  <c r="C340" i="8" l="1"/>
  <c r="X87" i="8" s="1" a="1"/>
  <c r="X87" i="8" s="1"/>
  <c r="AA87" i="8" a="1"/>
  <c r="AA87" i="8" s="1"/>
  <c r="C342" i="8"/>
  <c r="C341" i="8"/>
  <c r="C339" i="8"/>
  <c r="D344" i="8" s="1"/>
  <c r="AD87" i="8" a="1"/>
  <c r="AD87" i="8" s="1"/>
  <c r="AD87" i="7" a="1"/>
  <c r="AD87" i="7" s="1"/>
  <c r="AC87" i="8" a="1"/>
  <c r="AC87" i="8" s="1"/>
  <c r="AA87" i="7" a="1"/>
  <c r="AA87" i="7" s="1"/>
  <c r="M354" i="10"/>
  <c r="C342" i="7"/>
  <c r="G344" i="7" s="1"/>
  <c r="H352" i="10"/>
  <c r="C341" i="7"/>
  <c r="H354" i="10"/>
  <c r="AD87" i="6" a="1"/>
  <c r="AD87" i="6" s="1"/>
  <c r="H353" i="10"/>
  <c r="H351" i="10"/>
  <c r="M353" i="10"/>
  <c r="M352" i="10"/>
  <c r="M351" i="10"/>
  <c r="C342" i="5"/>
  <c r="L344" i="5" s="1"/>
  <c r="C340" i="7"/>
  <c r="D347" i="9"/>
  <c r="C341" i="6"/>
  <c r="I350" i="9"/>
  <c r="AA87" i="5" a="1"/>
  <c r="AA87" i="5" s="1"/>
  <c r="E347" i="9"/>
  <c r="J349" i="9"/>
  <c r="J348" i="9"/>
  <c r="J347" i="9"/>
  <c r="E350" i="9"/>
  <c r="D348" i="9"/>
  <c r="I346" i="8"/>
  <c r="C339" i="5"/>
  <c r="D343" i="5" s="1"/>
  <c r="E349" i="9"/>
  <c r="E348" i="9"/>
  <c r="D349" i="9"/>
  <c r="AB87" i="6" a="1"/>
  <c r="AB87" i="6" s="1"/>
  <c r="J350" i="9"/>
  <c r="W88" i="9" a="1"/>
  <c r="W88" i="9" s="1"/>
  <c r="J345" i="8"/>
  <c r="J346" i="8"/>
  <c r="I349" i="9"/>
  <c r="E353" i="4"/>
  <c r="I347" i="9"/>
  <c r="J344" i="8"/>
  <c r="D350" i="9"/>
  <c r="C339" i="6"/>
  <c r="F352" i="4"/>
  <c r="E345" i="8"/>
  <c r="J343" i="8"/>
  <c r="E346" i="8"/>
  <c r="AD87" i="5" a="1"/>
  <c r="AD87" i="5" s="1"/>
  <c r="K354" i="4"/>
  <c r="E344" i="8"/>
  <c r="C342" i="6"/>
  <c r="G345" i="6" s="1"/>
  <c r="C340" i="6"/>
  <c r="X87" i="6" s="1" a="1"/>
  <c r="X87" i="6" s="1"/>
  <c r="E343" i="8"/>
  <c r="G349" i="9"/>
  <c r="G350" i="9"/>
  <c r="L347" i="9"/>
  <c r="L348" i="9"/>
  <c r="L349" i="9"/>
  <c r="G347" i="9"/>
  <c r="L350" i="9"/>
  <c r="G348" i="9"/>
  <c r="Z88" i="9" a="1"/>
  <c r="Z88" i="9" s="1"/>
  <c r="I344" i="8"/>
  <c r="F349" i="9"/>
  <c r="F350" i="9"/>
  <c r="K347" i="9"/>
  <c r="K348" i="9"/>
  <c r="K349" i="9"/>
  <c r="F347" i="9"/>
  <c r="K350" i="9"/>
  <c r="F348" i="9"/>
  <c r="Y88" i="9" a="1"/>
  <c r="Y88" i="9" s="1"/>
  <c r="I343" i="8"/>
  <c r="W87" i="8" a="1"/>
  <c r="W87" i="8" s="1"/>
  <c r="I345" i="8"/>
  <c r="D346" i="8"/>
  <c r="D345" i="8"/>
  <c r="G352" i="4"/>
  <c r="G354" i="4"/>
  <c r="G351" i="4"/>
  <c r="AC87" i="6" a="1"/>
  <c r="AC87" i="6" s="1"/>
  <c r="Z89" i="4" a="1"/>
  <c r="Z89" i="4" s="1"/>
  <c r="D352" i="4"/>
  <c r="I354" i="4"/>
  <c r="D351" i="4"/>
  <c r="J354" i="4"/>
  <c r="E351" i="4"/>
  <c r="J352" i="4"/>
  <c r="C341" i="5"/>
  <c r="AC87" i="5" a="1"/>
  <c r="AC87" i="5" s="1"/>
  <c r="C340" i="5"/>
  <c r="AB87" i="5" a="1"/>
  <c r="AB87" i="5" s="1"/>
  <c r="E354" i="4"/>
  <c r="AA87" i="6" a="1"/>
  <c r="AA87" i="6" s="1"/>
  <c r="F354" i="4"/>
  <c r="K352" i="4"/>
  <c r="K353" i="4"/>
  <c r="F351" i="4"/>
  <c r="Y89" i="4" a="1"/>
  <c r="Y89" i="4" s="1"/>
  <c r="J353" i="4"/>
  <c r="E352" i="4"/>
  <c r="K351" i="4"/>
  <c r="X89" i="4" a="1"/>
  <c r="X89" i="4" s="1"/>
  <c r="G353" i="4"/>
  <c r="L352" i="4"/>
  <c r="L353" i="4"/>
  <c r="D354" i="4"/>
  <c r="W89" i="4" a="1"/>
  <c r="W89" i="4" s="1"/>
  <c r="L351" i="4"/>
  <c r="D353" i="4"/>
  <c r="I353" i="4"/>
  <c r="I352" i="4"/>
  <c r="G344" i="8"/>
  <c r="G345" i="8"/>
  <c r="G346" i="8"/>
  <c r="L343" i="8"/>
  <c r="L344" i="8"/>
  <c r="L345" i="8"/>
  <c r="L346" i="8"/>
  <c r="G343" i="8"/>
  <c r="Z87" i="8" a="1"/>
  <c r="Z87" i="8" s="1"/>
  <c r="F343" i="8"/>
  <c r="F344" i="8"/>
  <c r="F345" i="8"/>
  <c r="F346" i="8"/>
  <c r="K343" i="8"/>
  <c r="K344" i="8"/>
  <c r="K345" i="8"/>
  <c r="K346" i="8"/>
  <c r="Y87" i="8" a="1"/>
  <c r="Y87" i="8" s="1"/>
  <c r="G345" i="7"/>
  <c r="G346" i="7"/>
  <c r="L343" i="7"/>
  <c r="L344" i="7"/>
  <c r="L345" i="7"/>
  <c r="L346" i="7"/>
  <c r="G343" i="7"/>
  <c r="Z87" i="7" a="1"/>
  <c r="Z87" i="7" s="1"/>
  <c r="I346" i="7"/>
  <c r="D343" i="7"/>
  <c r="D344" i="7"/>
  <c r="D345" i="7"/>
  <c r="D346" i="7"/>
  <c r="I343" i="7"/>
  <c r="I344" i="7"/>
  <c r="I345" i="7"/>
  <c r="W87" i="7" a="1"/>
  <c r="W87" i="7" s="1"/>
  <c r="E346" i="6"/>
  <c r="E343" i="7"/>
  <c r="E344" i="7"/>
  <c r="E345" i="7"/>
  <c r="E346" i="7"/>
  <c r="J343" i="7"/>
  <c r="J344" i="7"/>
  <c r="J345" i="7"/>
  <c r="J346" i="7"/>
  <c r="X87" i="7" a="1"/>
  <c r="X87" i="7" s="1"/>
  <c r="E345" i="6"/>
  <c r="F344" i="7"/>
  <c r="F345" i="7"/>
  <c r="F346" i="7"/>
  <c r="K343" i="7"/>
  <c r="K344" i="7"/>
  <c r="K345" i="7"/>
  <c r="K346" i="7"/>
  <c r="F343" i="7"/>
  <c r="Y87" i="7" a="1"/>
  <c r="Y87" i="7" s="1"/>
  <c r="E344" i="6"/>
  <c r="L343" i="6"/>
  <c r="K344" i="6"/>
  <c r="K345" i="6"/>
  <c r="K346" i="6"/>
  <c r="F343" i="6"/>
  <c r="F344" i="6"/>
  <c r="F345" i="6"/>
  <c r="F346" i="6"/>
  <c r="K343" i="6"/>
  <c r="Y87" i="6" a="1"/>
  <c r="Y87" i="6" s="1"/>
  <c r="I343" i="6"/>
  <c r="I344" i="6"/>
  <c r="I345" i="6"/>
  <c r="I346" i="6"/>
  <c r="D343" i="6"/>
  <c r="D344" i="6"/>
  <c r="D345" i="6"/>
  <c r="D346" i="6"/>
  <c r="W87" i="6" a="1"/>
  <c r="W87" i="6" s="1"/>
  <c r="L343" i="5" l="1"/>
  <c r="AD90" i="10" a="1"/>
  <c r="AD90" i="10" s="1"/>
  <c r="D343" i="8"/>
  <c r="G346" i="5"/>
  <c r="G345" i="5"/>
  <c r="G344" i="5"/>
  <c r="Z87" i="5" a="1"/>
  <c r="Z87" i="5" s="1"/>
  <c r="G343" i="5"/>
  <c r="C354" i="10"/>
  <c r="L355" i="10" s="1"/>
  <c r="C352" i="10"/>
  <c r="X90" i="10" s="1" a="1"/>
  <c r="X90" i="10" s="1"/>
  <c r="AC90" i="10" a="1"/>
  <c r="AC90" i="10" s="1"/>
  <c r="C353" i="10"/>
  <c r="F358" i="10" s="1"/>
  <c r="L346" i="5"/>
  <c r="G356" i="10"/>
  <c r="G357" i="10"/>
  <c r="C351" i="10"/>
  <c r="AA90" i="10" a="1"/>
  <c r="AA90" i="10" s="1"/>
  <c r="L345" i="5"/>
  <c r="AB90" i="10" a="1"/>
  <c r="AB90" i="10" s="1"/>
  <c r="G344" i="6"/>
  <c r="H344" i="6" s="1"/>
  <c r="G343" i="6"/>
  <c r="L346" i="6"/>
  <c r="L345" i="6"/>
  <c r="D344" i="5"/>
  <c r="Z87" i="6" a="1"/>
  <c r="Z87" i="6" s="1"/>
  <c r="E343" i="6"/>
  <c r="L344" i="6"/>
  <c r="J343" i="6"/>
  <c r="M343" i="6" s="1"/>
  <c r="G346" i="6"/>
  <c r="H346" i="6" s="1"/>
  <c r="D346" i="5"/>
  <c r="I346" i="5"/>
  <c r="I344" i="5"/>
  <c r="I345" i="5"/>
  <c r="W87" i="5" a="1"/>
  <c r="W87" i="5" s="1"/>
  <c r="I343" i="5"/>
  <c r="D345" i="5"/>
  <c r="M354" i="4"/>
  <c r="H348" i="9"/>
  <c r="J344" i="6"/>
  <c r="J345" i="6"/>
  <c r="J346" i="6"/>
  <c r="M350" i="9"/>
  <c r="H347" i="9"/>
  <c r="M349" i="9"/>
  <c r="M348" i="9"/>
  <c r="M347" i="9"/>
  <c r="H350" i="9"/>
  <c r="H349" i="9"/>
  <c r="H352" i="4"/>
  <c r="H354" i="4"/>
  <c r="M353" i="4"/>
  <c r="H351" i="4"/>
  <c r="H353" i="4"/>
  <c r="M351" i="4"/>
  <c r="M345" i="8"/>
  <c r="M344" i="8"/>
  <c r="M352" i="4"/>
  <c r="X87" i="5" a="1"/>
  <c r="X87" i="5" s="1"/>
  <c r="E344" i="5"/>
  <c r="E346" i="5"/>
  <c r="J345" i="5"/>
  <c r="E343" i="5"/>
  <c r="E345" i="5"/>
  <c r="J343" i="5"/>
  <c r="J344" i="5"/>
  <c r="J346" i="5"/>
  <c r="K346" i="5"/>
  <c r="F343" i="5"/>
  <c r="K343" i="5"/>
  <c r="F345" i="5"/>
  <c r="F344" i="5"/>
  <c r="F346" i="5"/>
  <c r="K345" i="5"/>
  <c r="Y87" i="5" a="1"/>
  <c r="Y87" i="5" s="1"/>
  <c r="K344" i="5"/>
  <c r="M343" i="8"/>
  <c r="H346" i="8"/>
  <c r="H345" i="8"/>
  <c r="H344" i="8"/>
  <c r="M346" i="8"/>
  <c r="H343" i="8"/>
  <c r="H343" i="7"/>
  <c r="M346" i="7"/>
  <c r="M345" i="7"/>
  <c r="M344" i="7"/>
  <c r="M343" i="7"/>
  <c r="H346" i="7"/>
  <c r="H345" i="7"/>
  <c r="H344" i="7"/>
  <c r="H345" i="6"/>
  <c r="L356" i="10" l="1"/>
  <c r="L358" i="10"/>
  <c r="L357" i="10"/>
  <c r="J356" i="10"/>
  <c r="J355" i="10"/>
  <c r="G355" i="10"/>
  <c r="E358" i="10"/>
  <c r="E357" i="10"/>
  <c r="E356" i="10"/>
  <c r="J358" i="10"/>
  <c r="Z90" i="10" a="1"/>
  <c r="Z90" i="10" s="1"/>
  <c r="E355" i="10"/>
  <c r="G358" i="10"/>
  <c r="J357" i="10"/>
  <c r="Y90" i="10" a="1"/>
  <c r="Y90" i="10" s="1"/>
  <c r="F357" i="10"/>
  <c r="F356" i="10"/>
  <c r="K358" i="10"/>
  <c r="F355" i="10"/>
  <c r="K357" i="10"/>
  <c r="K356" i="10"/>
  <c r="K355" i="10"/>
  <c r="H343" i="6"/>
  <c r="C343" i="6" s="1"/>
  <c r="D350" i="6" s="1"/>
  <c r="M345" i="6"/>
  <c r="C345" i="6" s="1"/>
  <c r="D357" i="10"/>
  <c r="D358" i="10"/>
  <c r="I355" i="10"/>
  <c r="I356" i="10"/>
  <c r="I357" i="10"/>
  <c r="D355" i="10"/>
  <c r="I358" i="10"/>
  <c r="D356" i="10"/>
  <c r="W90" i="10" a="1"/>
  <c r="W90" i="10" s="1"/>
  <c r="M346" i="6"/>
  <c r="C346" i="6" s="1"/>
  <c r="M344" i="6"/>
  <c r="C344" i="6" s="1"/>
  <c r="AB89" i="9" a="1"/>
  <c r="AB89" i="9" s="1"/>
  <c r="AB90" i="4" a="1"/>
  <c r="AB90" i="4" s="1"/>
  <c r="M346" i="5"/>
  <c r="C349" i="9"/>
  <c r="K351" i="9" s="1"/>
  <c r="AD89" i="9" a="1"/>
  <c r="AD89" i="9" s="1"/>
  <c r="C347" i="9"/>
  <c r="W89" i="9" s="1" a="1"/>
  <c r="W89" i="9" s="1"/>
  <c r="C354" i="4"/>
  <c r="L357" i="4" s="1"/>
  <c r="AA89" i="9" a="1"/>
  <c r="AA89" i="9" s="1"/>
  <c r="C350" i="9"/>
  <c r="G352" i="9" s="1"/>
  <c r="C348" i="9"/>
  <c r="E353" i="9" s="1"/>
  <c r="AD90" i="4" a="1"/>
  <c r="AD90" i="4" s="1"/>
  <c r="C351" i="4"/>
  <c r="D358" i="4" s="1"/>
  <c r="AC89" i="9" a="1"/>
  <c r="AC89" i="9" s="1"/>
  <c r="AA90" i="4" a="1"/>
  <c r="AA90" i="4" s="1"/>
  <c r="M344" i="5"/>
  <c r="AC90" i="4" a="1"/>
  <c r="AC90" i="4" s="1"/>
  <c r="C353" i="4"/>
  <c r="F355" i="4" s="1"/>
  <c r="H346" i="5"/>
  <c r="C344" i="8"/>
  <c r="J349" i="8" s="1"/>
  <c r="C345" i="8"/>
  <c r="K347" i="8" s="1"/>
  <c r="H345" i="5"/>
  <c r="M343" i="5"/>
  <c r="H343" i="5"/>
  <c r="M345" i="5"/>
  <c r="H344" i="5"/>
  <c r="AD88" i="8" a="1"/>
  <c r="AD88" i="8" s="1"/>
  <c r="C346" i="8"/>
  <c r="L349" i="8" s="1"/>
  <c r="C352" i="4"/>
  <c r="E357" i="4" s="1"/>
  <c r="AC88" i="8" a="1"/>
  <c r="AC88" i="8" s="1"/>
  <c r="C343" i="8"/>
  <c r="I350" i="8" s="1"/>
  <c r="AB88" i="8" a="1"/>
  <c r="AB88" i="8" s="1"/>
  <c r="AA88" i="8" a="1"/>
  <c r="AA88" i="8" s="1"/>
  <c r="C343" i="7"/>
  <c r="I347" i="7" s="1"/>
  <c r="C344" i="7"/>
  <c r="AB88" i="7" a="1"/>
  <c r="AB88" i="7" s="1"/>
  <c r="AA88" i="7" a="1"/>
  <c r="AA88" i="7" s="1"/>
  <c r="C346" i="7"/>
  <c r="AD88" i="7" a="1"/>
  <c r="AD88" i="7" s="1"/>
  <c r="C345" i="7"/>
  <c r="AC88" i="7" a="1"/>
  <c r="AC88" i="7" s="1"/>
  <c r="M358" i="10" l="1"/>
  <c r="H358" i="10"/>
  <c r="H357" i="10"/>
  <c r="H356" i="10"/>
  <c r="M356" i="10"/>
  <c r="M355" i="10"/>
  <c r="AA88" i="6" a="1"/>
  <c r="AA88" i="6" s="1"/>
  <c r="AC88" i="6" a="1"/>
  <c r="AC88" i="6" s="1"/>
  <c r="H355" i="10"/>
  <c r="AA91" i="10" s="1" a="1"/>
  <c r="AA91" i="10" s="1"/>
  <c r="M357" i="10"/>
  <c r="AC91" i="10" s="1" a="1"/>
  <c r="AC91" i="10" s="1"/>
  <c r="AB88" i="6" a="1"/>
  <c r="AB88" i="6" s="1"/>
  <c r="C355" i="10"/>
  <c r="C358" i="10"/>
  <c r="AD91" i="10" a="1"/>
  <c r="AD91" i="10" s="1"/>
  <c r="AD88" i="6" a="1"/>
  <c r="AD88" i="6" s="1"/>
  <c r="D352" i="9"/>
  <c r="I354" i="9"/>
  <c r="D351" i="9"/>
  <c r="I353" i="9"/>
  <c r="I352" i="9"/>
  <c r="I351" i="9"/>
  <c r="L355" i="4"/>
  <c r="G358" i="4"/>
  <c r="G357" i="4"/>
  <c r="C346" i="5"/>
  <c r="G350" i="5" s="1"/>
  <c r="Y89" i="9" a="1"/>
  <c r="Y89" i="9" s="1"/>
  <c r="D354" i="9"/>
  <c r="F351" i="9"/>
  <c r="F354" i="9"/>
  <c r="F353" i="9"/>
  <c r="L358" i="4"/>
  <c r="K354" i="9"/>
  <c r="L352" i="9"/>
  <c r="L351" i="9"/>
  <c r="Z90" i="4" a="1"/>
  <c r="Z90" i="4" s="1"/>
  <c r="G355" i="4"/>
  <c r="F352" i="9"/>
  <c r="K352" i="9"/>
  <c r="K353" i="9"/>
  <c r="G356" i="4"/>
  <c r="L356" i="4"/>
  <c r="D353" i="9"/>
  <c r="E352" i="9"/>
  <c r="J354" i="9"/>
  <c r="E351" i="9"/>
  <c r="J353" i="9"/>
  <c r="J351" i="9"/>
  <c r="W90" i="4" a="1"/>
  <c r="W90" i="4" s="1"/>
  <c r="E354" i="9"/>
  <c r="D355" i="4"/>
  <c r="I356" i="4"/>
  <c r="I358" i="4"/>
  <c r="I357" i="4"/>
  <c r="D356" i="4"/>
  <c r="L354" i="9"/>
  <c r="G351" i="9"/>
  <c r="J352" i="9"/>
  <c r="L353" i="9"/>
  <c r="Z89" i="9" a="1"/>
  <c r="Z89" i="9" s="1"/>
  <c r="D357" i="4"/>
  <c r="G354" i="9"/>
  <c r="X89" i="9" a="1"/>
  <c r="X89" i="9" s="1"/>
  <c r="G353" i="9"/>
  <c r="I355" i="4"/>
  <c r="J355" i="4"/>
  <c r="E356" i="4"/>
  <c r="J356" i="4"/>
  <c r="Z88" i="8" a="1"/>
  <c r="Z88" i="8" s="1"/>
  <c r="E358" i="4"/>
  <c r="I349" i="8"/>
  <c r="L348" i="8"/>
  <c r="J348" i="8"/>
  <c r="J347" i="8"/>
  <c r="C345" i="5"/>
  <c r="K350" i="5" s="1"/>
  <c r="F348" i="8"/>
  <c r="F358" i="4"/>
  <c r="K350" i="8"/>
  <c r="K348" i="8"/>
  <c r="AD88" i="5" a="1"/>
  <c r="AD88" i="5" s="1"/>
  <c r="F347" i="8"/>
  <c r="F357" i="4"/>
  <c r="X88" i="8" a="1"/>
  <c r="X88" i="8" s="1"/>
  <c r="Y90" i="4" a="1"/>
  <c r="Y90" i="4" s="1"/>
  <c r="K355" i="4"/>
  <c r="K356" i="4"/>
  <c r="E350" i="8"/>
  <c r="C344" i="5"/>
  <c r="E350" i="5" s="1"/>
  <c r="K349" i="8"/>
  <c r="K357" i="4"/>
  <c r="E349" i="8"/>
  <c r="G350" i="8"/>
  <c r="E348" i="8"/>
  <c r="Y88" i="8" a="1"/>
  <c r="Y88" i="8" s="1"/>
  <c r="E347" i="8"/>
  <c r="K358" i="4"/>
  <c r="F350" i="8"/>
  <c r="J350" i="8"/>
  <c r="AC88" i="5" a="1"/>
  <c r="AC88" i="5" s="1"/>
  <c r="F356" i="4"/>
  <c r="F349" i="8"/>
  <c r="AA88" i="5" a="1"/>
  <c r="AA88" i="5" s="1"/>
  <c r="C343" i="5"/>
  <c r="I349" i="5" s="1"/>
  <c r="J357" i="4"/>
  <c r="AB88" i="5" a="1"/>
  <c r="AB88" i="5" s="1"/>
  <c r="I348" i="8"/>
  <c r="J358" i="4"/>
  <c r="L347" i="8"/>
  <c r="G349" i="8"/>
  <c r="I347" i="8"/>
  <c r="X90" i="4" a="1"/>
  <c r="X90" i="4" s="1"/>
  <c r="G348" i="8"/>
  <c r="D349" i="8"/>
  <c r="D348" i="8"/>
  <c r="G347" i="8"/>
  <c r="E355" i="4"/>
  <c r="D350" i="8"/>
  <c r="L350" i="8"/>
  <c r="W88" i="8" a="1"/>
  <c r="W88" i="8" s="1"/>
  <c r="D347" i="8"/>
  <c r="W88" i="7" a="1"/>
  <c r="W88" i="7" s="1"/>
  <c r="D350" i="7"/>
  <c r="D349" i="7"/>
  <c r="D348" i="7"/>
  <c r="D347" i="7"/>
  <c r="I350" i="7"/>
  <c r="I349" i="7"/>
  <c r="I348" i="7"/>
  <c r="I347" i="6"/>
  <c r="I350" i="6"/>
  <c r="D347" i="6"/>
  <c r="I349" i="6"/>
  <c r="I348" i="6"/>
  <c r="W88" i="6" a="1"/>
  <c r="W88" i="6" s="1"/>
  <c r="D349" i="6"/>
  <c r="D348" i="6"/>
  <c r="K348" i="7"/>
  <c r="K349" i="7"/>
  <c r="K350" i="7"/>
  <c r="F347" i="7"/>
  <c r="F348" i="7"/>
  <c r="F349" i="7"/>
  <c r="F350" i="7"/>
  <c r="K347" i="7"/>
  <c r="Y88" i="7" a="1"/>
  <c r="Y88" i="7" s="1"/>
  <c r="L349" i="7"/>
  <c r="L350" i="7"/>
  <c r="G347" i="7"/>
  <c r="G348" i="7"/>
  <c r="G349" i="7"/>
  <c r="G350" i="7"/>
  <c r="L347" i="7"/>
  <c r="L348" i="7"/>
  <c r="Z88" i="7" a="1"/>
  <c r="Z88" i="7" s="1"/>
  <c r="J347" i="7"/>
  <c r="J348" i="7"/>
  <c r="J349" i="7"/>
  <c r="J350" i="7"/>
  <c r="E347" i="7"/>
  <c r="E348" i="7"/>
  <c r="E349" i="7"/>
  <c r="E350" i="7"/>
  <c r="X88" i="7" a="1"/>
  <c r="X88" i="7" s="1"/>
  <c r="J347" i="6"/>
  <c r="J348" i="6"/>
  <c r="J349" i="6"/>
  <c r="J350" i="6"/>
  <c r="E347" i="6"/>
  <c r="E348" i="6"/>
  <c r="E349" i="6"/>
  <c r="E350" i="6"/>
  <c r="X88" i="6" a="1"/>
  <c r="X88" i="6" s="1"/>
  <c r="L347" i="6"/>
  <c r="L348" i="6"/>
  <c r="L349" i="6"/>
  <c r="L350" i="6"/>
  <c r="G347" i="6"/>
  <c r="G348" i="6"/>
  <c r="G349" i="6"/>
  <c r="G350" i="6"/>
  <c r="Z88" i="6" a="1"/>
  <c r="Z88" i="6" s="1"/>
  <c r="K347" i="6"/>
  <c r="K348" i="6"/>
  <c r="K349" i="6"/>
  <c r="K350" i="6"/>
  <c r="F347" i="6"/>
  <c r="F348" i="6"/>
  <c r="F349" i="6"/>
  <c r="F350" i="6"/>
  <c r="Y88" i="6" a="1"/>
  <c r="Y88" i="6" s="1"/>
  <c r="AB91" i="10" l="1" a="1"/>
  <c r="AB91" i="10" s="1"/>
  <c r="C356" i="10"/>
  <c r="C357" i="10"/>
  <c r="K360" i="10"/>
  <c r="K361" i="10"/>
  <c r="F359" i="10"/>
  <c r="K362" i="10"/>
  <c r="F360" i="10"/>
  <c r="F361" i="10"/>
  <c r="F362" i="10"/>
  <c r="K359" i="10"/>
  <c r="Y91" i="10" a="1"/>
  <c r="Y91" i="10" s="1"/>
  <c r="L361" i="10"/>
  <c r="G359" i="10"/>
  <c r="L362" i="10"/>
  <c r="G360" i="10"/>
  <c r="G361" i="10"/>
  <c r="G362" i="10"/>
  <c r="L359" i="10"/>
  <c r="L360" i="10"/>
  <c r="Z91" i="10" a="1"/>
  <c r="Z91" i="10" s="1"/>
  <c r="J360" i="10"/>
  <c r="J361" i="10"/>
  <c r="E359" i="10"/>
  <c r="J362" i="10"/>
  <c r="E360" i="10"/>
  <c r="E361" i="10"/>
  <c r="E362" i="10"/>
  <c r="J359" i="10"/>
  <c r="X91" i="10" a="1"/>
  <c r="X91" i="10" s="1"/>
  <c r="I359" i="10"/>
  <c r="I360" i="10"/>
  <c r="I361" i="10"/>
  <c r="D359" i="10"/>
  <c r="I362" i="10"/>
  <c r="D360" i="10"/>
  <c r="D361" i="10"/>
  <c r="D362" i="10"/>
  <c r="W91" i="10" a="1"/>
  <c r="W91" i="10" s="1"/>
  <c r="G349" i="5"/>
  <c r="G348" i="5"/>
  <c r="G347" i="5"/>
  <c r="Z88" i="5" a="1"/>
  <c r="Z88" i="5" s="1"/>
  <c r="L349" i="5"/>
  <c r="L350" i="5"/>
  <c r="L348" i="5"/>
  <c r="L347" i="5"/>
  <c r="M354" i="9"/>
  <c r="M351" i="9"/>
  <c r="H354" i="9"/>
  <c r="H352" i="9"/>
  <c r="H353" i="9"/>
  <c r="M353" i="9"/>
  <c r="M352" i="9"/>
  <c r="H351" i="9"/>
  <c r="H355" i="4"/>
  <c r="H357" i="4"/>
  <c r="M349" i="8"/>
  <c r="H358" i="4"/>
  <c r="H356" i="4"/>
  <c r="M356" i="4"/>
  <c r="M355" i="4"/>
  <c r="F348" i="5"/>
  <c r="F349" i="5"/>
  <c r="K349" i="5"/>
  <c r="K348" i="5"/>
  <c r="Y88" i="5" a="1"/>
  <c r="Y88" i="5" s="1"/>
  <c r="K347" i="5"/>
  <c r="H348" i="8"/>
  <c r="J348" i="5"/>
  <c r="E347" i="5"/>
  <c r="J349" i="5"/>
  <c r="E348" i="5"/>
  <c r="H347" i="8"/>
  <c r="J347" i="5"/>
  <c r="M350" i="8"/>
  <c r="X88" i="5" a="1"/>
  <c r="X88" i="5" s="1"/>
  <c r="J350" i="5"/>
  <c r="F350" i="5"/>
  <c r="E349" i="5"/>
  <c r="F347" i="5"/>
  <c r="H350" i="8"/>
  <c r="M358" i="4"/>
  <c r="M348" i="8"/>
  <c r="M357" i="4"/>
  <c r="H349" i="8"/>
  <c r="I348" i="5"/>
  <c r="D349" i="5"/>
  <c r="D348" i="5"/>
  <c r="D350" i="5"/>
  <c r="W88" i="5" a="1"/>
  <c r="W88" i="5" s="1"/>
  <c r="D347" i="5"/>
  <c r="I347" i="5"/>
  <c r="I350" i="5"/>
  <c r="M347" i="8"/>
  <c r="M349" i="7"/>
  <c r="M350" i="7"/>
  <c r="H347" i="7"/>
  <c r="H349" i="7"/>
  <c r="H350" i="7"/>
  <c r="M347" i="6"/>
  <c r="H348" i="7"/>
  <c r="M348" i="7"/>
  <c r="M347" i="7"/>
  <c r="M349" i="6"/>
  <c r="M348" i="6"/>
  <c r="H349" i="6"/>
  <c r="M350" i="6"/>
  <c r="H350" i="6"/>
  <c r="H348" i="6"/>
  <c r="H347" i="6"/>
  <c r="AD90" i="9" l="1" a="1"/>
  <c r="AD90" i="9" s="1"/>
  <c r="H362" i="10"/>
  <c r="M362" i="10"/>
  <c r="M360" i="10"/>
  <c r="M359" i="10"/>
  <c r="H359" i="10"/>
  <c r="H361" i="10"/>
  <c r="C362" i="10"/>
  <c r="AD92" i="10" a="1"/>
  <c r="AD92" i="10" s="1"/>
  <c r="H360" i="10"/>
  <c r="M361" i="10"/>
  <c r="AC90" i="9" a="1"/>
  <c r="AC90" i="9" s="1"/>
  <c r="C358" i="4"/>
  <c r="G361" i="4" s="1"/>
  <c r="C354" i="9"/>
  <c r="G355" i="9" s="1"/>
  <c r="AA90" i="9" a="1"/>
  <c r="AA90" i="9" s="1"/>
  <c r="AB90" i="9" a="1"/>
  <c r="AB90" i="9" s="1"/>
  <c r="C353" i="9"/>
  <c r="K357" i="9" s="1"/>
  <c r="C351" i="9"/>
  <c r="D355" i="9" s="1"/>
  <c r="C357" i="4"/>
  <c r="F360" i="4" s="1"/>
  <c r="AB91" i="4" a="1"/>
  <c r="AB91" i="4" s="1"/>
  <c r="C352" i="9"/>
  <c r="E357" i="9" s="1"/>
  <c r="C349" i="8"/>
  <c r="K351" i="8" s="1"/>
  <c r="AA91" i="4" a="1"/>
  <c r="AA91" i="4" s="1"/>
  <c r="C355" i="4"/>
  <c r="W91" i="4" s="1" a="1"/>
  <c r="W91" i="4" s="1"/>
  <c r="C356" i="4"/>
  <c r="E360" i="4" s="1"/>
  <c r="H349" i="5"/>
  <c r="C348" i="8"/>
  <c r="E351" i="8" s="1"/>
  <c r="M349" i="5"/>
  <c r="AB89" i="8" a="1"/>
  <c r="AB89" i="8" s="1"/>
  <c r="AA89" i="8" a="1"/>
  <c r="AA89" i="8" s="1"/>
  <c r="H347" i="5"/>
  <c r="AD91" i="4" a="1"/>
  <c r="AD91" i="4" s="1"/>
  <c r="H348" i="5"/>
  <c r="C350" i="8"/>
  <c r="Z89" i="8" s="1" a="1"/>
  <c r="Z89" i="8" s="1"/>
  <c r="M348" i="5"/>
  <c r="M350" i="5"/>
  <c r="M347" i="5"/>
  <c r="AD89" i="8" a="1"/>
  <c r="AD89" i="8" s="1"/>
  <c r="AC91" i="4" a="1"/>
  <c r="AC91" i="4" s="1"/>
  <c r="AC89" i="8" a="1"/>
  <c r="AC89" i="8" s="1"/>
  <c r="H350" i="5"/>
  <c r="C350" i="7"/>
  <c r="Z89" i="7" s="1" a="1"/>
  <c r="Z89" i="7" s="1"/>
  <c r="C347" i="8"/>
  <c r="W89" i="8" s="1" a="1"/>
  <c r="W89" i="8" s="1"/>
  <c r="F355" i="9"/>
  <c r="K358" i="9"/>
  <c r="Y90" i="9" a="1"/>
  <c r="Y90" i="9" s="1"/>
  <c r="D357" i="9"/>
  <c r="D358" i="9"/>
  <c r="C349" i="7"/>
  <c r="K354" i="7" s="1"/>
  <c r="AB89" i="7" a="1"/>
  <c r="AB89" i="7" s="1"/>
  <c r="AA89" i="7" a="1"/>
  <c r="AA89" i="7" s="1"/>
  <c r="AC89" i="7" a="1"/>
  <c r="AC89" i="7" s="1"/>
  <c r="AD89" i="7" a="1"/>
  <c r="AD89" i="7" s="1"/>
  <c r="C348" i="6"/>
  <c r="E354" i="6" s="1"/>
  <c r="C347" i="6"/>
  <c r="W89" i="6" s="1" a="1"/>
  <c r="W89" i="6" s="1"/>
  <c r="C349" i="6"/>
  <c r="F352" i="6" s="1"/>
  <c r="C347" i="7"/>
  <c r="W89" i="7" s="1" a="1"/>
  <c r="W89" i="7" s="1"/>
  <c r="C348" i="7"/>
  <c r="E352" i="7" s="1"/>
  <c r="C350" i="6"/>
  <c r="G353" i="6" s="1"/>
  <c r="AD89" i="6" a="1"/>
  <c r="AD89" i="6" s="1"/>
  <c r="AB89" i="6" a="1"/>
  <c r="AB89" i="6" s="1"/>
  <c r="AC89" i="6" a="1"/>
  <c r="AC89" i="6" s="1"/>
  <c r="AA89" i="6" a="1"/>
  <c r="AA89" i="6" s="1"/>
  <c r="F362" i="4" l="1"/>
  <c r="F359" i="4"/>
  <c r="G360" i="4"/>
  <c r="L361" i="4"/>
  <c r="J358" i="9"/>
  <c r="G359" i="4"/>
  <c r="G356" i="9"/>
  <c r="G362" i="4"/>
  <c r="E355" i="9"/>
  <c r="G357" i="9"/>
  <c r="L358" i="9"/>
  <c r="C360" i="10"/>
  <c r="AB92" i="10" a="1"/>
  <c r="AB92" i="10" s="1"/>
  <c r="L359" i="4"/>
  <c r="Z91" i="4" a="1"/>
  <c r="Z91" i="4" s="1"/>
  <c r="J357" i="9"/>
  <c r="G365" i="10"/>
  <c r="G366" i="10"/>
  <c r="L363" i="10"/>
  <c r="L364" i="10"/>
  <c r="L365" i="10"/>
  <c r="G363" i="10"/>
  <c r="L366" i="10"/>
  <c r="G364" i="10"/>
  <c r="Z92" i="10" a="1"/>
  <c r="Z92" i="10" s="1"/>
  <c r="I360" i="4"/>
  <c r="L362" i="4"/>
  <c r="C361" i="10"/>
  <c r="AC92" i="10" a="1"/>
  <c r="AC92" i="10" s="1"/>
  <c r="L360" i="4"/>
  <c r="Z90" i="9" a="1"/>
  <c r="Z90" i="9" s="1"/>
  <c r="C359" i="10"/>
  <c r="AA92" i="10" a="1"/>
  <c r="AA92" i="10" s="1"/>
  <c r="L356" i="9"/>
  <c r="L357" i="9"/>
  <c r="L355" i="9"/>
  <c r="C349" i="5"/>
  <c r="F353" i="5" s="1"/>
  <c r="G358" i="9"/>
  <c r="W90" i="9" a="1"/>
  <c r="W90" i="9" s="1"/>
  <c r="G353" i="7"/>
  <c r="I355" i="9"/>
  <c r="J356" i="9"/>
  <c r="D356" i="9"/>
  <c r="K359" i="4"/>
  <c r="Y91" i="4" a="1"/>
  <c r="Y91" i="4" s="1"/>
  <c r="I357" i="9"/>
  <c r="K362" i="4"/>
  <c r="I356" i="9"/>
  <c r="G351" i="7"/>
  <c r="K361" i="4"/>
  <c r="L354" i="7"/>
  <c r="K356" i="9"/>
  <c r="G352" i="7"/>
  <c r="K360" i="4"/>
  <c r="F361" i="4"/>
  <c r="K355" i="9"/>
  <c r="F356" i="9"/>
  <c r="E356" i="9"/>
  <c r="K354" i="8"/>
  <c r="K352" i="8"/>
  <c r="F358" i="9"/>
  <c r="F357" i="9"/>
  <c r="F354" i="8"/>
  <c r="X90" i="9" a="1"/>
  <c r="X90" i="9" s="1"/>
  <c r="F353" i="8"/>
  <c r="J355" i="9"/>
  <c r="F352" i="8"/>
  <c r="I358" i="9"/>
  <c r="E358" i="9"/>
  <c r="F351" i="8"/>
  <c r="Y89" i="8" a="1"/>
  <c r="Y89" i="8" s="1"/>
  <c r="J352" i="8"/>
  <c r="J351" i="8"/>
  <c r="J353" i="8"/>
  <c r="I362" i="4"/>
  <c r="D361" i="4"/>
  <c r="E361" i="4"/>
  <c r="E354" i="8"/>
  <c r="D360" i="4"/>
  <c r="J359" i="4"/>
  <c r="D359" i="4"/>
  <c r="J361" i="4"/>
  <c r="J362" i="4"/>
  <c r="I361" i="4"/>
  <c r="I359" i="4"/>
  <c r="E359" i="4"/>
  <c r="K353" i="8"/>
  <c r="D362" i="4"/>
  <c r="E362" i="4"/>
  <c r="X91" i="4" a="1"/>
  <c r="X91" i="4" s="1"/>
  <c r="AA89" i="5" a="1"/>
  <c r="AA89" i="5" s="1"/>
  <c r="J360" i="4"/>
  <c r="J354" i="8"/>
  <c r="L353" i="7"/>
  <c r="G354" i="7"/>
  <c r="I354" i="8"/>
  <c r="L351" i="7"/>
  <c r="I353" i="8"/>
  <c r="AC89" i="5" a="1"/>
  <c r="AC89" i="5" s="1"/>
  <c r="X89" i="8" a="1"/>
  <c r="X89" i="8" s="1"/>
  <c r="E353" i="8"/>
  <c r="L352" i="7"/>
  <c r="E352" i="8"/>
  <c r="C348" i="5"/>
  <c r="E351" i="5" s="1"/>
  <c r="I352" i="8"/>
  <c r="I351" i="8"/>
  <c r="AD89" i="5" a="1"/>
  <c r="AD89" i="5" s="1"/>
  <c r="K352" i="7"/>
  <c r="G354" i="8"/>
  <c r="K351" i="7"/>
  <c r="D354" i="8"/>
  <c r="G353" i="8"/>
  <c r="G352" i="8"/>
  <c r="G351" i="8"/>
  <c r="AB89" i="5" a="1"/>
  <c r="AB89" i="5" s="1"/>
  <c r="L354" i="8"/>
  <c r="D352" i="8"/>
  <c r="K353" i="7"/>
  <c r="D351" i="8"/>
  <c r="C347" i="5"/>
  <c r="I351" i="5" s="1"/>
  <c r="L353" i="8"/>
  <c r="L352" i="8"/>
  <c r="L351" i="8"/>
  <c r="C350" i="5"/>
  <c r="G353" i="5" s="1"/>
  <c r="F354" i="7"/>
  <c r="D353" i="8"/>
  <c r="F353" i="7"/>
  <c r="F352" i="7"/>
  <c r="Y89" i="7" a="1"/>
  <c r="Y89" i="7" s="1"/>
  <c r="F351" i="7"/>
  <c r="H356" i="9"/>
  <c r="H355" i="9"/>
  <c r="F351" i="5"/>
  <c r="F354" i="5"/>
  <c r="D353" i="6"/>
  <c r="I353" i="6"/>
  <c r="X89" i="6" a="1"/>
  <c r="X89" i="6" s="1"/>
  <c r="J354" i="6"/>
  <c r="E353" i="6"/>
  <c r="E352" i="6"/>
  <c r="E351" i="6"/>
  <c r="I352" i="6"/>
  <c r="I351" i="6"/>
  <c r="D354" i="6"/>
  <c r="D352" i="6"/>
  <c r="F351" i="6"/>
  <c r="J353" i="6"/>
  <c r="I354" i="6"/>
  <c r="K354" i="6"/>
  <c r="Y89" i="6" a="1"/>
  <c r="Y89" i="6" s="1"/>
  <c r="D351" i="6"/>
  <c r="J352" i="6"/>
  <c r="K353" i="6"/>
  <c r="J351" i="6"/>
  <c r="I351" i="7"/>
  <c r="D354" i="7"/>
  <c r="K352" i="6"/>
  <c r="K351" i="6"/>
  <c r="F354" i="6"/>
  <c r="I353" i="7"/>
  <c r="I352" i="7"/>
  <c r="F353" i="6"/>
  <c r="D351" i="7"/>
  <c r="I354" i="7"/>
  <c r="D353" i="7"/>
  <c r="D352" i="7"/>
  <c r="J351" i="7"/>
  <c r="J352" i="7"/>
  <c r="Z89" i="6" a="1"/>
  <c r="Z89" i="6" s="1"/>
  <c r="G351" i="6"/>
  <c r="L354" i="6"/>
  <c r="L353" i="6"/>
  <c r="G352" i="6"/>
  <c r="L352" i="6"/>
  <c r="L351" i="6"/>
  <c r="J353" i="7"/>
  <c r="G354" i="6"/>
  <c r="X89" i="7" a="1"/>
  <c r="X89" i="7" s="1"/>
  <c r="E354" i="7"/>
  <c r="E351" i="7"/>
  <c r="J354" i="7"/>
  <c r="E353" i="7"/>
  <c r="H360" i="4"/>
  <c r="H357" i="9" l="1"/>
  <c r="M358" i="9"/>
  <c r="K351" i="5"/>
  <c r="K352" i="5"/>
  <c r="K353" i="5"/>
  <c r="F352" i="5"/>
  <c r="Y89" i="5" a="1"/>
  <c r="Y89" i="5" s="1"/>
  <c r="K354" i="5"/>
  <c r="M357" i="9"/>
  <c r="M360" i="4"/>
  <c r="C360" i="4" s="1"/>
  <c r="J366" i="4" s="1"/>
  <c r="I365" i="10"/>
  <c r="D363" i="10"/>
  <c r="I366" i="10"/>
  <c r="D364" i="10"/>
  <c r="D365" i="10"/>
  <c r="D366" i="10"/>
  <c r="I363" i="10"/>
  <c r="I364" i="10"/>
  <c r="W92" i="10" a="1"/>
  <c r="W92" i="10" s="1"/>
  <c r="H362" i="4"/>
  <c r="H361" i="4"/>
  <c r="K366" i="10"/>
  <c r="F364" i="10"/>
  <c r="F365" i="10"/>
  <c r="F366" i="10"/>
  <c r="K363" i="10"/>
  <c r="K364" i="10"/>
  <c r="K365" i="10"/>
  <c r="F363" i="10"/>
  <c r="Y92" i="10" a="1"/>
  <c r="Y92" i="10" s="1"/>
  <c r="J366" i="10"/>
  <c r="E364" i="10"/>
  <c r="E365" i="10"/>
  <c r="E366" i="10"/>
  <c r="J363" i="10"/>
  <c r="J364" i="10"/>
  <c r="J365" i="10"/>
  <c r="E363" i="10"/>
  <c r="X92" i="10" a="1"/>
  <c r="X92" i="10" s="1"/>
  <c r="M356" i="9"/>
  <c r="AB91" i="9" s="1" a="1"/>
  <c r="AB91" i="9" s="1"/>
  <c r="H358" i="9"/>
  <c r="C358" i="9" s="1"/>
  <c r="M355" i="9"/>
  <c r="AA91" i="9" s="1" a="1"/>
  <c r="AA91" i="9" s="1"/>
  <c r="M362" i="4"/>
  <c r="H354" i="8"/>
  <c r="H359" i="4"/>
  <c r="M359" i="4"/>
  <c r="AA92" i="4" s="1" a="1"/>
  <c r="AA92" i="4" s="1"/>
  <c r="M361" i="4"/>
  <c r="E352" i="5"/>
  <c r="M354" i="8"/>
  <c r="H353" i="8"/>
  <c r="X89" i="5" a="1"/>
  <c r="X89" i="5" s="1"/>
  <c r="M353" i="8"/>
  <c r="E353" i="5"/>
  <c r="J352" i="5"/>
  <c r="E354" i="5"/>
  <c r="J353" i="5"/>
  <c r="J354" i="5"/>
  <c r="M351" i="8"/>
  <c r="M352" i="8"/>
  <c r="J351" i="5"/>
  <c r="H351" i="8"/>
  <c r="H352" i="7"/>
  <c r="H352" i="8"/>
  <c r="I354" i="5"/>
  <c r="D352" i="5"/>
  <c r="D351" i="5"/>
  <c r="D354" i="5"/>
  <c r="I352" i="5"/>
  <c r="W89" i="5" a="1"/>
  <c r="W89" i="5" s="1"/>
  <c r="L352" i="5"/>
  <c r="D353" i="5"/>
  <c r="L353" i="5"/>
  <c r="G352" i="5"/>
  <c r="G354" i="5"/>
  <c r="I353" i="5"/>
  <c r="L354" i="5"/>
  <c r="G351" i="5"/>
  <c r="L351" i="5"/>
  <c r="Z89" i="5" a="1"/>
  <c r="Z89" i="5" s="1"/>
  <c r="C355" i="9"/>
  <c r="C357" i="9"/>
  <c r="AC91" i="9" a="1"/>
  <c r="AC91" i="9" s="1"/>
  <c r="M353" i="7"/>
  <c r="M352" i="7"/>
  <c r="H353" i="6"/>
  <c r="H353" i="7"/>
  <c r="H354" i="6"/>
  <c r="M351" i="7"/>
  <c r="H352" i="6"/>
  <c r="M351" i="6"/>
  <c r="M352" i="6"/>
  <c r="M353" i="6"/>
  <c r="M354" i="6"/>
  <c r="H351" i="6"/>
  <c r="H354" i="7"/>
  <c r="H351" i="7"/>
  <c r="M354" i="7"/>
  <c r="AB92" i="4" l="1" a="1"/>
  <c r="AB92" i="4" s="1"/>
  <c r="AD92" i="4" a="1"/>
  <c r="AD92" i="4" s="1"/>
  <c r="M364" i="10"/>
  <c r="M363" i="10"/>
  <c r="C362" i="4"/>
  <c r="Z92" i="4" s="1" a="1"/>
  <c r="Z92" i="4" s="1"/>
  <c r="C356" i="9"/>
  <c r="J360" i="9" s="1"/>
  <c r="H366" i="10"/>
  <c r="H365" i="10"/>
  <c r="H364" i="10"/>
  <c r="AD91" i="9" a="1"/>
  <c r="AD91" i="9" s="1"/>
  <c r="C354" i="8"/>
  <c r="G356" i="8" s="1"/>
  <c r="M366" i="10"/>
  <c r="H363" i="10"/>
  <c r="AC92" i="4" a="1"/>
  <c r="AC92" i="4" s="1"/>
  <c r="M365" i="10"/>
  <c r="C359" i="4"/>
  <c r="D366" i="4" s="1"/>
  <c r="C361" i="4"/>
  <c r="Y92" i="4" s="1" a="1"/>
  <c r="Y92" i="4" s="1"/>
  <c r="AC90" i="8" a="1"/>
  <c r="AC90" i="8" s="1"/>
  <c r="C353" i="8"/>
  <c r="Y90" i="8" s="1" a="1"/>
  <c r="Y90" i="8" s="1"/>
  <c r="H353" i="5"/>
  <c r="AD90" i="8" a="1"/>
  <c r="AD90" i="8" s="1"/>
  <c r="C351" i="8"/>
  <c r="D355" i="8" s="1"/>
  <c r="M351" i="5"/>
  <c r="C352" i="7"/>
  <c r="E355" i="7" s="1"/>
  <c r="M354" i="5"/>
  <c r="AB90" i="8" a="1"/>
  <c r="AB90" i="8" s="1"/>
  <c r="C352" i="8"/>
  <c r="X90" i="8" s="1" a="1"/>
  <c r="X90" i="8" s="1"/>
  <c r="M352" i="5"/>
  <c r="AA90" i="8" a="1"/>
  <c r="AA90" i="8" s="1"/>
  <c r="M353" i="5"/>
  <c r="AC90" i="7" a="1"/>
  <c r="AC90" i="7" s="1"/>
  <c r="H352" i="5"/>
  <c r="H354" i="5"/>
  <c r="H351" i="5"/>
  <c r="F361" i="9"/>
  <c r="F362" i="9"/>
  <c r="K359" i="9"/>
  <c r="K360" i="9"/>
  <c r="K361" i="9"/>
  <c r="F359" i="9"/>
  <c r="F360" i="9"/>
  <c r="K362" i="9"/>
  <c r="Y91" i="9" a="1"/>
  <c r="Y91" i="9" s="1"/>
  <c r="E360" i="9"/>
  <c r="E361" i="9"/>
  <c r="E362" i="9"/>
  <c r="J359" i="9"/>
  <c r="G361" i="9"/>
  <c r="G362" i="9"/>
  <c r="L359" i="9"/>
  <c r="L360" i="9"/>
  <c r="L361" i="9"/>
  <c r="G359" i="9"/>
  <c r="L362" i="9"/>
  <c r="G360" i="9"/>
  <c r="Z91" i="9" a="1"/>
  <c r="Z91" i="9" s="1"/>
  <c r="I362" i="9"/>
  <c r="D360" i="9"/>
  <c r="D361" i="9"/>
  <c r="D362" i="9"/>
  <c r="I359" i="9"/>
  <c r="I360" i="9"/>
  <c r="I361" i="9"/>
  <c r="D359" i="9"/>
  <c r="W91" i="9" a="1"/>
  <c r="W91" i="9" s="1"/>
  <c r="AB90" i="7" a="1"/>
  <c r="AB90" i="7" s="1"/>
  <c r="AA90" i="6" a="1"/>
  <c r="AA90" i="6" s="1"/>
  <c r="AC90" i="6" a="1"/>
  <c r="AC90" i="6" s="1"/>
  <c r="AB90" i="6" a="1"/>
  <c r="AB90" i="6" s="1"/>
  <c r="C353" i="6"/>
  <c r="K358" i="6" s="1"/>
  <c r="C351" i="7"/>
  <c r="I358" i="7" s="1"/>
  <c r="C352" i="6"/>
  <c r="E355" i="6" s="1"/>
  <c r="E355" i="8"/>
  <c r="AD90" i="6" a="1"/>
  <c r="AD90" i="6" s="1"/>
  <c r="C353" i="7"/>
  <c r="F356" i="7" s="1"/>
  <c r="C354" i="7"/>
  <c r="G357" i="7" s="1"/>
  <c r="AA90" i="7" a="1"/>
  <c r="AA90" i="7" s="1"/>
  <c r="C351" i="6"/>
  <c r="I355" i="6" s="1"/>
  <c r="C354" i="6"/>
  <c r="G356" i="6" s="1"/>
  <c r="AD90" i="7" a="1"/>
  <c r="AD90" i="7" s="1"/>
  <c r="X92" i="4" a="1"/>
  <c r="X92" i="4" s="1"/>
  <c r="E364" i="4"/>
  <c r="E365" i="4"/>
  <c r="E363" i="4"/>
  <c r="E366" i="4"/>
  <c r="J364" i="4"/>
  <c r="J363" i="4"/>
  <c r="J365" i="4"/>
  <c r="F365" i="4"/>
  <c r="F364" i="4"/>
  <c r="K366" i="4"/>
  <c r="K365" i="4"/>
  <c r="L363" i="4"/>
  <c r="L366" i="4"/>
  <c r="L364" i="4"/>
  <c r="G365" i="4"/>
  <c r="G364" i="4"/>
  <c r="D365" i="4"/>
  <c r="G366" i="4"/>
  <c r="G363" i="4"/>
  <c r="L365" i="4"/>
  <c r="K358" i="8" l="1"/>
  <c r="K357" i="8"/>
  <c r="K356" i="8"/>
  <c r="K355" i="8"/>
  <c r="F358" i="8"/>
  <c r="F357" i="8"/>
  <c r="J362" i="9"/>
  <c r="M362" i="9" s="1"/>
  <c r="F356" i="8"/>
  <c r="F355" i="8"/>
  <c r="D357" i="8"/>
  <c r="J361" i="9"/>
  <c r="J356" i="7"/>
  <c r="I358" i="8"/>
  <c r="J358" i="7"/>
  <c r="J355" i="7"/>
  <c r="E358" i="7"/>
  <c r="X91" i="9" a="1"/>
  <c r="X91" i="9" s="1"/>
  <c r="G355" i="8"/>
  <c r="E359" i="9"/>
  <c r="J357" i="7"/>
  <c r="E357" i="7"/>
  <c r="Z90" i="8" a="1"/>
  <c r="Z90" i="8" s="1"/>
  <c r="L358" i="8"/>
  <c r="L357" i="8"/>
  <c r="X90" i="7" a="1"/>
  <c r="X90" i="7" s="1"/>
  <c r="W90" i="8" a="1"/>
  <c r="W90" i="8" s="1"/>
  <c r="L356" i="8"/>
  <c r="I357" i="8"/>
  <c r="L355" i="8"/>
  <c r="W92" i="4" a="1"/>
  <c r="W92" i="4" s="1"/>
  <c r="I356" i="8"/>
  <c r="G358" i="8"/>
  <c r="D364" i="4"/>
  <c r="H364" i="4" s="1"/>
  <c r="I364" i="4"/>
  <c r="I355" i="8"/>
  <c r="G357" i="8"/>
  <c r="D358" i="8"/>
  <c r="C363" i="10"/>
  <c r="AA93" i="10" a="1"/>
  <c r="AA93" i="10" s="1"/>
  <c r="D363" i="4"/>
  <c r="I366" i="4"/>
  <c r="M366" i="4" s="1"/>
  <c r="K363" i="4"/>
  <c r="C364" i="10"/>
  <c r="AB93" i="10" a="1"/>
  <c r="AB93" i="10" s="1"/>
  <c r="F366" i="4"/>
  <c r="H366" i="4" s="1"/>
  <c r="K364" i="4"/>
  <c r="I365" i="4"/>
  <c r="M365" i="4" s="1"/>
  <c r="C365" i="10"/>
  <c r="AC93" i="10" a="1"/>
  <c r="AC93" i="10" s="1"/>
  <c r="I363" i="4"/>
  <c r="F363" i="4"/>
  <c r="C366" i="10"/>
  <c r="AD93" i="10" a="1"/>
  <c r="AD93" i="10" s="1"/>
  <c r="D356" i="8"/>
  <c r="E356" i="7"/>
  <c r="E357" i="8"/>
  <c r="E356" i="8"/>
  <c r="J355" i="8"/>
  <c r="E358" i="8"/>
  <c r="C353" i="5"/>
  <c r="F358" i="5" s="1"/>
  <c r="J357" i="8"/>
  <c r="AD90" i="5" a="1"/>
  <c r="AD90" i="5" s="1"/>
  <c r="J356" i="8"/>
  <c r="C352" i="5"/>
  <c r="J358" i="5" s="1"/>
  <c r="J358" i="8"/>
  <c r="AC90" i="5" a="1"/>
  <c r="AC90" i="5" s="1"/>
  <c r="C351" i="5"/>
  <c r="D357" i="5" s="1"/>
  <c r="W90" i="7" a="1"/>
  <c r="W90" i="7" s="1"/>
  <c r="I356" i="7"/>
  <c r="C354" i="5"/>
  <c r="G356" i="5" s="1"/>
  <c r="I357" i="7"/>
  <c r="F356" i="6"/>
  <c r="D358" i="7"/>
  <c r="I355" i="7"/>
  <c r="D357" i="7"/>
  <c r="D356" i="7"/>
  <c r="D355" i="7"/>
  <c r="AB90" i="5" a="1"/>
  <c r="AB90" i="5" s="1"/>
  <c r="AA90" i="5" a="1"/>
  <c r="AA90" i="5" s="1"/>
  <c r="H359" i="9"/>
  <c r="M361" i="9"/>
  <c r="M360" i="9"/>
  <c r="M359" i="9"/>
  <c r="H362" i="9"/>
  <c r="H361" i="9"/>
  <c r="H360" i="9"/>
  <c r="F357" i="6"/>
  <c r="F358" i="6"/>
  <c r="K356" i="6"/>
  <c r="F355" i="6"/>
  <c r="Y90" i="6" a="1"/>
  <c r="Y90" i="6" s="1"/>
  <c r="K357" i="6"/>
  <c r="K355" i="6"/>
  <c r="Z90" i="7" a="1"/>
  <c r="Z90" i="7" s="1"/>
  <c r="G356" i="7"/>
  <c r="G355" i="7"/>
  <c r="L358" i="7"/>
  <c r="L357" i="7"/>
  <c r="L356" i="7"/>
  <c r="L355" i="7"/>
  <c r="G358" i="7"/>
  <c r="F357" i="7"/>
  <c r="L356" i="6"/>
  <c r="F358" i="7"/>
  <c r="L357" i="6"/>
  <c r="G357" i="6"/>
  <c r="I356" i="6"/>
  <c r="D356" i="6"/>
  <c r="D357" i="6"/>
  <c r="J357" i="6"/>
  <c r="K355" i="7"/>
  <c r="J358" i="6"/>
  <c r="K356" i="7"/>
  <c r="X90" i="6" a="1"/>
  <c r="X90" i="6" s="1"/>
  <c r="K357" i="7"/>
  <c r="J355" i="6"/>
  <c r="D358" i="6"/>
  <c r="I357" i="6"/>
  <c r="L358" i="6"/>
  <c r="E356" i="6"/>
  <c r="K358" i="7"/>
  <c r="E357" i="6"/>
  <c r="G358" i="6"/>
  <c r="I358" i="6"/>
  <c r="Y90" i="7" a="1"/>
  <c r="Y90" i="7" s="1"/>
  <c r="J356" i="6"/>
  <c r="L355" i="6"/>
  <c r="D355" i="6"/>
  <c r="F355" i="7"/>
  <c r="E358" i="6"/>
  <c r="G355" i="6"/>
  <c r="W90" i="6" a="1"/>
  <c r="W90" i="6" s="1"/>
  <c r="Z90" i="6" a="1"/>
  <c r="Z90" i="6" s="1"/>
  <c r="H365" i="4"/>
  <c r="H363" i="4"/>
  <c r="M363" i="4" l="1"/>
  <c r="H355" i="8"/>
  <c r="H356" i="8"/>
  <c r="M358" i="8"/>
  <c r="M357" i="8"/>
  <c r="H357" i="8"/>
  <c r="M355" i="8"/>
  <c r="M364" i="4"/>
  <c r="C364" i="4" s="1"/>
  <c r="J370" i="4" s="1"/>
  <c r="H358" i="8"/>
  <c r="AD91" i="8" s="1" a="1"/>
  <c r="AD91" i="8" s="1"/>
  <c r="M356" i="8"/>
  <c r="C356" i="8" s="1"/>
  <c r="E359" i="8" s="1"/>
  <c r="F370" i="10"/>
  <c r="K367" i="10"/>
  <c r="K368" i="10"/>
  <c r="K369" i="10"/>
  <c r="F367" i="10"/>
  <c r="K370" i="10"/>
  <c r="F368" i="10"/>
  <c r="F369" i="10"/>
  <c r="Y93" i="10" a="1"/>
  <c r="Y93" i="10" s="1"/>
  <c r="E370" i="10"/>
  <c r="J367" i="10"/>
  <c r="J368" i="10"/>
  <c r="J369" i="10"/>
  <c r="E367" i="10"/>
  <c r="J370" i="10"/>
  <c r="E368" i="10"/>
  <c r="E369" i="10"/>
  <c r="X93" i="10" a="1"/>
  <c r="X93" i="10" s="1"/>
  <c r="K358" i="5"/>
  <c r="K355" i="5"/>
  <c r="L367" i="10"/>
  <c r="L368" i="10"/>
  <c r="L369" i="10"/>
  <c r="G367" i="10"/>
  <c r="L370" i="10"/>
  <c r="G368" i="10"/>
  <c r="G369" i="10"/>
  <c r="G370" i="10"/>
  <c r="Z93" i="10" a="1"/>
  <c r="Z93" i="10" s="1"/>
  <c r="D369" i="10"/>
  <c r="D370" i="10"/>
  <c r="I367" i="10"/>
  <c r="I368" i="10"/>
  <c r="I369" i="10"/>
  <c r="D367" i="10"/>
  <c r="I370" i="10"/>
  <c r="D368" i="10"/>
  <c r="W93" i="10" a="1"/>
  <c r="W93" i="10" s="1"/>
  <c r="E358" i="5"/>
  <c r="F357" i="5"/>
  <c r="K357" i="5"/>
  <c r="K356" i="5"/>
  <c r="Y90" i="5" a="1"/>
  <c r="Y90" i="5" s="1"/>
  <c r="E356" i="5"/>
  <c r="J355" i="5"/>
  <c r="F356" i="5"/>
  <c r="E357" i="5"/>
  <c r="J357" i="5"/>
  <c r="E355" i="5"/>
  <c r="X90" i="5" a="1"/>
  <c r="X90" i="5" s="1"/>
  <c r="F355" i="5"/>
  <c r="I357" i="5"/>
  <c r="D355" i="5"/>
  <c r="J356" i="5"/>
  <c r="D358" i="5"/>
  <c r="I355" i="5"/>
  <c r="I356" i="5"/>
  <c r="G357" i="5"/>
  <c r="D356" i="5"/>
  <c r="L356" i="5"/>
  <c r="W90" i="5" a="1"/>
  <c r="W90" i="5" s="1"/>
  <c r="L355" i="5"/>
  <c r="I358" i="5"/>
  <c r="G358" i="5"/>
  <c r="Z90" i="5" a="1"/>
  <c r="Z90" i="5" s="1"/>
  <c r="L358" i="5"/>
  <c r="G355" i="5"/>
  <c r="L357" i="5"/>
  <c r="H356" i="7"/>
  <c r="H357" i="7"/>
  <c r="C359" i="9"/>
  <c r="D366" i="9" s="1"/>
  <c r="C360" i="9"/>
  <c r="AB92" i="9" a="1"/>
  <c r="AB92" i="9" s="1"/>
  <c r="C361" i="9"/>
  <c r="AC92" i="9" a="1"/>
  <c r="AC92" i="9" s="1"/>
  <c r="C362" i="9"/>
  <c r="AD92" i="9" a="1"/>
  <c r="AD92" i="9" s="1"/>
  <c r="AA92" i="9" a="1"/>
  <c r="AA92" i="9" s="1"/>
  <c r="M357" i="7"/>
  <c r="H355" i="7"/>
  <c r="M358" i="7"/>
  <c r="M356" i="7"/>
  <c r="C358" i="8"/>
  <c r="G360" i="8" s="1"/>
  <c r="M355" i="7"/>
  <c r="H358" i="7"/>
  <c r="H355" i="6"/>
  <c r="M356" i="6"/>
  <c r="H358" i="6"/>
  <c r="M357" i="6"/>
  <c r="H357" i="6"/>
  <c r="H356" i="6"/>
  <c r="M355" i="6"/>
  <c r="M358" i="6"/>
  <c r="C355" i="8"/>
  <c r="AA91" i="8" a="1"/>
  <c r="AA91" i="8" s="1"/>
  <c r="C357" i="8"/>
  <c r="AC91" i="8" a="1"/>
  <c r="AC91" i="8" s="1"/>
  <c r="C363" i="4"/>
  <c r="I368" i="4" s="1"/>
  <c r="C366" i="4"/>
  <c r="G367" i="4" s="1"/>
  <c r="AC93" i="4" a="1"/>
  <c r="AC93" i="4" s="1"/>
  <c r="AD93" i="4" a="1"/>
  <c r="AD93" i="4" s="1"/>
  <c r="C365" i="4"/>
  <c r="K368" i="4" s="1"/>
  <c r="AA93" i="4" a="1"/>
  <c r="AA93" i="4" s="1"/>
  <c r="AB93" i="4" l="1" a="1"/>
  <c r="AB93" i="4" s="1"/>
  <c r="AB91" i="8" a="1"/>
  <c r="AB91" i="8" s="1"/>
  <c r="H356" i="5"/>
  <c r="M370" i="10"/>
  <c r="M369" i="10"/>
  <c r="M367" i="10"/>
  <c r="H370" i="10"/>
  <c r="H367" i="10"/>
  <c r="H369" i="10"/>
  <c r="M368" i="10"/>
  <c r="H368" i="10"/>
  <c r="H357" i="5"/>
  <c r="M357" i="5"/>
  <c r="H355" i="5"/>
  <c r="M356" i="5"/>
  <c r="AB91" i="5" s="1" a="1"/>
  <c r="AB91" i="5" s="1"/>
  <c r="M355" i="5"/>
  <c r="H358" i="5"/>
  <c r="M358" i="5"/>
  <c r="C358" i="5" s="1"/>
  <c r="C356" i="7"/>
  <c r="AC91" i="7" a="1"/>
  <c r="AC91" i="7" s="1"/>
  <c r="C357" i="7"/>
  <c r="F359" i="7" s="1"/>
  <c r="W92" i="9" a="1"/>
  <c r="W92" i="9" s="1"/>
  <c r="D365" i="9"/>
  <c r="D364" i="9"/>
  <c r="L360" i="8"/>
  <c r="I366" i="9"/>
  <c r="D363" i="9"/>
  <c r="I365" i="9"/>
  <c r="I364" i="9"/>
  <c r="I363" i="9"/>
  <c r="L363" i="9"/>
  <c r="L364" i="9"/>
  <c r="L365" i="9"/>
  <c r="G363" i="9"/>
  <c r="L366" i="9"/>
  <c r="G364" i="9"/>
  <c r="G365" i="9"/>
  <c r="G366" i="9"/>
  <c r="Z92" i="9" a="1"/>
  <c r="Z92" i="9" s="1"/>
  <c r="K363" i="9"/>
  <c r="K364" i="9"/>
  <c r="K365" i="9"/>
  <c r="F363" i="9"/>
  <c r="K366" i="9"/>
  <c r="F364" i="9"/>
  <c r="F365" i="9"/>
  <c r="F366" i="9"/>
  <c r="Y92" i="9" a="1"/>
  <c r="Y92" i="9" s="1"/>
  <c r="E366" i="9"/>
  <c r="J363" i="9"/>
  <c r="J364" i="9"/>
  <c r="J365" i="9"/>
  <c r="E363" i="9"/>
  <c r="J366" i="9"/>
  <c r="E364" i="9"/>
  <c r="E365" i="9"/>
  <c r="X92" i="9" a="1"/>
  <c r="X92" i="9" s="1"/>
  <c r="C355" i="7"/>
  <c r="I360" i="7" s="1"/>
  <c r="G359" i="8"/>
  <c r="L361" i="8"/>
  <c r="C356" i="5"/>
  <c r="AA91" i="7" a="1"/>
  <c r="AA91" i="7" s="1"/>
  <c r="L362" i="8"/>
  <c r="C358" i="7"/>
  <c r="G360" i="7" s="1"/>
  <c r="L359" i="8"/>
  <c r="AB91" i="7" a="1"/>
  <c r="AB91" i="7" s="1"/>
  <c r="Z91" i="8" a="1"/>
  <c r="Z91" i="8" s="1"/>
  <c r="G362" i="8"/>
  <c r="G361" i="8"/>
  <c r="AD91" i="7" a="1"/>
  <c r="AD91" i="7" s="1"/>
  <c r="C357" i="6"/>
  <c r="K359" i="6" s="1"/>
  <c r="C355" i="6"/>
  <c r="D362" i="6" s="1"/>
  <c r="AB91" i="6" a="1"/>
  <c r="AB91" i="6" s="1"/>
  <c r="AD91" i="6" a="1"/>
  <c r="AD91" i="6" s="1"/>
  <c r="AC91" i="6" a="1"/>
  <c r="AC91" i="6" s="1"/>
  <c r="G368" i="4"/>
  <c r="C356" i="6"/>
  <c r="J359" i="6" s="1"/>
  <c r="AA91" i="6" a="1"/>
  <c r="AA91" i="6" s="1"/>
  <c r="X91" i="8" a="1"/>
  <c r="X91" i="8" s="1"/>
  <c r="J359" i="8"/>
  <c r="E362" i="8"/>
  <c r="E361" i="8"/>
  <c r="J362" i="8"/>
  <c r="J361" i="8"/>
  <c r="C358" i="6"/>
  <c r="G362" i="6" s="1"/>
  <c r="J360" i="8"/>
  <c r="L369" i="4"/>
  <c r="E367" i="4"/>
  <c r="G369" i="4"/>
  <c r="E370" i="4"/>
  <c r="G370" i="4"/>
  <c r="J367" i="4"/>
  <c r="J369" i="4"/>
  <c r="E360" i="8"/>
  <c r="L368" i="4"/>
  <c r="Z93" i="4" a="1"/>
  <c r="Z93" i="4" s="1"/>
  <c r="J368" i="4"/>
  <c r="L367" i="4"/>
  <c r="E369" i="4"/>
  <c r="X93" i="4" a="1"/>
  <c r="X93" i="4" s="1"/>
  <c r="E368" i="4"/>
  <c r="L370" i="4"/>
  <c r="I359" i="8"/>
  <c r="I360" i="8"/>
  <c r="I361" i="8"/>
  <c r="I362" i="8"/>
  <c r="D359" i="8"/>
  <c r="D360" i="8"/>
  <c r="D361" i="8"/>
  <c r="D362" i="8"/>
  <c r="W91" i="8" a="1"/>
  <c r="W91" i="8" s="1"/>
  <c r="K360" i="8"/>
  <c r="K361" i="8"/>
  <c r="K362" i="8"/>
  <c r="F359" i="8"/>
  <c r="F360" i="8"/>
  <c r="F361" i="8"/>
  <c r="F362" i="8"/>
  <c r="K359" i="8"/>
  <c r="Y91" i="8" a="1"/>
  <c r="Y91" i="8" s="1"/>
  <c r="D367" i="4"/>
  <c r="W93" i="4" a="1"/>
  <c r="W93" i="4" s="1"/>
  <c r="I367" i="4"/>
  <c r="D369" i="4"/>
  <c r="D370" i="4"/>
  <c r="F369" i="4"/>
  <c r="D368" i="4"/>
  <c r="I370" i="4"/>
  <c r="I369" i="4"/>
  <c r="K367" i="4"/>
  <c r="Y93" i="4" a="1"/>
  <c r="Y93" i="4" s="1"/>
  <c r="F368" i="4"/>
  <c r="F367" i="4"/>
  <c r="F370" i="4"/>
  <c r="K369" i="4"/>
  <c r="K370" i="4"/>
  <c r="E359" i="6"/>
  <c r="J359" i="7"/>
  <c r="J360" i="7"/>
  <c r="J361" i="7"/>
  <c r="E359" i="7"/>
  <c r="J362" i="7"/>
  <c r="E360" i="7"/>
  <c r="E361" i="7"/>
  <c r="E362" i="7"/>
  <c r="X91" i="7" a="1"/>
  <c r="X91" i="7" s="1"/>
  <c r="K360" i="7"/>
  <c r="K361" i="7"/>
  <c r="K362" i="7"/>
  <c r="F360" i="7"/>
  <c r="F361" i="7"/>
  <c r="F362" i="7"/>
  <c r="K359" i="7"/>
  <c r="Y91" i="7" a="1"/>
  <c r="Y91" i="7" s="1"/>
  <c r="C355" i="5" l="1"/>
  <c r="AD91" i="5" a="1"/>
  <c r="AD91" i="5" s="1"/>
  <c r="AC91" i="5" a="1"/>
  <c r="AC91" i="5" s="1"/>
  <c r="C357" i="5"/>
  <c r="AA91" i="5" a="1"/>
  <c r="AA91" i="5" s="1"/>
  <c r="C368" i="10"/>
  <c r="AB94" i="10" a="1"/>
  <c r="AB94" i="10" s="1"/>
  <c r="C369" i="10"/>
  <c r="AC94" i="10" a="1"/>
  <c r="AC94" i="10" s="1"/>
  <c r="C367" i="10"/>
  <c r="AA94" i="10" a="1"/>
  <c r="AA94" i="10" s="1"/>
  <c r="C370" i="10"/>
  <c r="AD94" i="10" a="1"/>
  <c r="AD94" i="10" s="1"/>
  <c r="D362" i="7"/>
  <c r="J361" i="6"/>
  <c r="W91" i="7" a="1"/>
  <c r="W91" i="7" s="1"/>
  <c r="J362" i="6"/>
  <c r="M366" i="9"/>
  <c r="H363" i="9"/>
  <c r="H366" i="9"/>
  <c r="M365" i="9"/>
  <c r="M364" i="9"/>
  <c r="M363" i="9"/>
  <c r="H365" i="9"/>
  <c r="AC93" i="9" s="1" a="1"/>
  <c r="AC93" i="9" s="1"/>
  <c r="F361" i="6"/>
  <c r="H364" i="9"/>
  <c r="D359" i="7"/>
  <c r="D360" i="7"/>
  <c r="H360" i="7" s="1"/>
  <c r="I361" i="7"/>
  <c r="I362" i="7"/>
  <c r="D361" i="7"/>
  <c r="I359" i="7"/>
  <c r="D360" i="6"/>
  <c r="K362" i="6"/>
  <c r="F359" i="6"/>
  <c r="F360" i="6"/>
  <c r="I362" i="6"/>
  <c r="L362" i="7"/>
  <c r="G359" i="7"/>
  <c r="H359" i="7" s="1"/>
  <c r="F362" i="6"/>
  <c r="L361" i="7"/>
  <c r="Y91" i="6" a="1"/>
  <c r="Y91" i="6" s="1"/>
  <c r="L360" i="7"/>
  <c r="M360" i="7" s="1"/>
  <c r="D359" i="6"/>
  <c r="W91" i="6" a="1"/>
  <c r="W91" i="6" s="1"/>
  <c r="G362" i="7"/>
  <c r="K360" i="6"/>
  <c r="I359" i="6"/>
  <c r="I361" i="6"/>
  <c r="G361" i="7"/>
  <c r="Z91" i="7" a="1"/>
  <c r="Z91" i="7" s="1"/>
  <c r="L359" i="7"/>
  <c r="Z91" i="6" a="1"/>
  <c r="Z91" i="6" s="1"/>
  <c r="K361" i="6"/>
  <c r="I360" i="6"/>
  <c r="G361" i="5"/>
  <c r="L362" i="5"/>
  <c r="L360" i="5"/>
  <c r="G359" i="5"/>
  <c r="L361" i="5"/>
  <c r="L359" i="5"/>
  <c r="Z91" i="5" a="1"/>
  <c r="Z91" i="5" s="1"/>
  <c r="G360" i="5"/>
  <c r="G362" i="5"/>
  <c r="E361" i="5"/>
  <c r="J359" i="5"/>
  <c r="J362" i="5"/>
  <c r="E360" i="5"/>
  <c r="E359" i="5"/>
  <c r="E362" i="5"/>
  <c r="J361" i="5"/>
  <c r="X91" i="5" a="1"/>
  <c r="X91" i="5" s="1"/>
  <c r="J360" i="5"/>
  <c r="I360" i="5"/>
  <c r="I362" i="5"/>
  <c r="I359" i="5"/>
  <c r="I361" i="5"/>
  <c r="D359" i="5"/>
  <c r="D362" i="5"/>
  <c r="D360" i="5"/>
  <c r="W91" i="5" a="1"/>
  <c r="W91" i="5" s="1"/>
  <c r="D361" i="5"/>
  <c r="D361" i="6"/>
  <c r="K362" i="5"/>
  <c r="F359" i="5"/>
  <c r="F360" i="5"/>
  <c r="F362" i="5"/>
  <c r="F361" i="5"/>
  <c r="Y91" i="5" a="1"/>
  <c r="Y91" i="5" s="1"/>
  <c r="K360" i="5"/>
  <c r="K361" i="5"/>
  <c r="K359" i="5"/>
  <c r="L362" i="6"/>
  <c r="L359" i="6"/>
  <c r="J360" i="6"/>
  <c r="E360" i="6"/>
  <c r="E361" i="6"/>
  <c r="E362" i="6"/>
  <c r="G359" i="6"/>
  <c r="X91" i="6" a="1"/>
  <c r="X91" i="6" s="1"/>
  <c r="H361" i="8"/>
  <c r="H362" i="8"/>
  <c r="M368" i="4"/>
  <c r="H367" i="4"/>
  <c r="G360" i="6"/>
  <c r="L360" i="6"/>
  <c r="M369" i="4"/>
  <c r="L361" i="6"/>
  <c r="G361" i="6"/>
  <c r="M370" i="4"/>
  <c r="H369" i="4"/>
  <c r="M367" i="4"/>
  <c r="H368" i="4"/>
  <c r="H360" i="8"/>
  <c r="H359" i="8"/>
  <c r="M362" i="8"/>
  <c r="H370" i="4"/>
  <c r="M361" i="8"/>
  <c r="M360" i="8"/>
  <c r="M359" i="8"/>
  <c r="M361" i="7" l="1"/>
  <c r="C363" i="9"/>
  <c r="L373" i="10"/>
  <c r="G371" i="10"/>
  <c r="L374" i="10"/>
  <c r="G372" i="10"/>
  <c r="G373" i="10"/>
  <c r="G374" i="10"/>
  <c r="L371" i="10"/>
  <c r="L372" i="10"/>
  <c r="Z94" i="10" a="1"/>
  <c r="Z94" i="10" s="1"/>
  <c r="H362" i="7"/>
  <c r="C362" i="7" s="1"/>
  <c r="I371" i="10"/>
  <c r="I372" i="10"/>
  <c r="I373" i="10"/>
  <c r="D371" i="10"/>
  <c r="I374" i="10"/>
  <c r="D372" i="10"/>
  <c r="D373" i="10"/>
  <c r="D374" i="10"/>
  <c r="W94" i="10" a="1"/>
  <c r="W94" i="10" s="1"/>
  <c r="K372" i="10"/>
  <c r="K373" i="10"/>
  <c r="F371" i="10"/>
  <c r="K374" i="10"/>
  <c r="F372" i="10"/>
  <c r="F373" i="10"/>
  <c r="F374" i="10"/>
  <c r="K371" i="10"/>
  <c r="Y94" i="10" a="1"/>
  <c r="Y94" i="10" s="1"/>
  <c r="J372" i="10"/>
  <c r="J373" i="10"/>
  <c r="E371" i="10"/>
  <c r="J374" i="10"/>
  <c r="E372" i="10"/>
  <c r="E373" i="10"/>
  <c r="E374" i="10"/>
  <c r="J371" i="10"/>
  <c r="X94" i="10" a="1"/>
  <c r="X94" i="10" s="1"/>
  <c r="AA93" i="9" a="1"/>
  <c r="AA93" i="9" s="1"/>
  <c r="AB93" i="9" a="1"/>
  <c r="AB93" i="9" s="1"/>
  <c r="C365" i="9"/>
  <c r="K369" i="9" s="1"/>
  <c r="AD93" i="9" a="1"/>
  <c r="AD93" i="9" s="1"/>
  <c r="M362" i="7"/>
  <c r="C366" i="9"/>
  <c r="L368" i="9" s="1"/>
  <c r="C364" i="9"/>
  <c r="J368" i="9" s="1"/>
  <c r="M359" i="7"/>
  <c r="C359" i="7" s="1"/>
  <c r="I364" i="7" s="1"/>
  <c r="H361" i="7"/>
  <c r="C361" i="7" s="1"/>
  <c r="M362" i="6"/>
  <c r="I368" i="9"/>
  <c r="I369" i="9"/>
  <c r="D367" i="9"/>
  <c r="I370" i="9"/>
  <c r="D368" i="9"/>
  <c r="D369" i="9"/>
  <c r="D370" i="9"/>
  <c r="I367" i="9"/>
  <c r="W93" i="9" a="1"/>
  <c r="W93" i="9" s="1"/>
  <c r="H362" i="6"/>
  <c r="M360" i="6"/>
  <c r="H359" i="6"/>
  <c r="H359" i="5"/>
  <c r="M361" i="6"/>
  <c r="M359" i="6"/>
  <c r="H360" i="6"/>
  <c r="C362" i="8"/>
  <c r="L365" i="8" s="1"/>
  <c r="H362" i="5"/>
  <c r="M359" i="5"/>
  <c r="M360" i="5"/>
  <c r="H361" i="5"/>
  <c r="M361" i="5"/>
  <c r="M362" i="5"/>
  <c r="C360" i="8"/>
  <c r="J364" i="8" s="1"/>
  <c r="H360" i="5"/>
  <c r="H361" i="6"/>
  <c r="C368" i="4"/>
  <c r="J372" i="4" s="1"/>
  <c r="C361" i="8"/>
  <c r="F363" i="8" s="1"/>
  <c r="C369" i="4"/>
  <c r="F372" i="4" s="1"/>
  <c r="C359" i="8"/>
  <c r="D366" i="8" s="1"/>
  <c r="AA94" i="4" a="1"/>
  <c r="AA94" i="4" s="1"/>
  <c r="C370" i="4"/>
  <c r="Z94" i="4" s="1" a="1"/>
  <c r="Z94" i="4" s="1"/>
  <c r="AA92" i="8" a="1"/>
  <c r="AA92" i="8" s="1"/>
  <c r="AC94" i="4" a="1"/>
  <c r="AC94" i="4" s="1"/>
  <c r="C367" i="4"/>
  <c r="D373" i="4" s="1"/>
  <c r="AB92" i="8" a="1"/>
  <c r="AB92" i="8" s="1"/>
  <c r="AB94" i="4" a="1"/>
  <c r="AB94" i="4" s="1"/>
  <c r="AC92" i="8" a="1"/>
  <c r="AC92" i="8" s="1"/>
  <c r="AD94" i="4" a="1"/>
  <c r="AD94" i="4" s="1"/>
  <c r="AD92" i="8" a="1"/>
  <c r="AD92" i="8" s="1"/>
  <c r="C360" i="7"/>
  <c r="AB92" i="7" a="1"/>
  <c r="AB92" i="7" s="1"/>
  <c r="L369" i="9" l="1"/>
  <c r="G367" i="9"/>
  <c r="M372" i="10"/>
  <c r="Y93" i="9" a="1"/>
  <c r="Y93" i="9" s="1"/>
  <c r="K368" i="9"/>
  <c r="K367" i="9"/>
  <c r="F370" i="9"/>
  <c r="F369" i="9"/>
  <c r="F368" i="9"/>
  <c r="K370" i="9"/>
  <c r="F367" i="9"/>
  <c r="AA92" i="7" a="1"/>
  <c r="AA92" i="7" s="1"/>
  <c r="M371" i="10"/>
  <c r="H374" i="10"/>
  <c r="H373" i="10"/>
  <c r="H372" i="10"/>
  <c r="AD92" i="7" a="1"/>
  <c r="AD92" i="7" s="1"/>
  <c r="M374" i="10"/>
  <c r="H371" i="10"/>
  <c r="L370" i="9"/>
  <c r="M373" i="10"/>
  <c r="AC92" i="7" a="1"/>
  <c r="AC92" i="7" s="1"/>
  <c r="G369" i="9"/>
  <c r="G368" i="9"/>
  <c r="G370" i="9"/>
  <c r="AA92" i="6" a="1"/>
  <c r="AA92" i="6" s="1"/>
  <c r="X93" i="9" a="1"/>
  <c r="X93" i="9" s="1"/>
  <c r="J367" i="9"/>
  <c r="L367" i="9"/>
  <c r="E370" i="9"/>
  <c r="C362" i="6"/>
  <c r="G366" i="6" s="1"/>
  <c r="E369" i="9"/>
  <c r="E368" i="9"/>
  <c r="J370" i="9"/>
  <c r="E367" i="9"/>
  <c r="H367" i="9" s="1"/>
  <c r="AA92" i="5" a="1"/>
  <c r="AA92" i="5" s="1"/>
  <c r="J369" i="9"/>
  <c r="M369" i="9" s="1"/>
  <c r="Z93" i="9" a="1"/>
  <c r="Z93" i="9" s="1"/>
  <c r="C359" i="6"/>
  <c r="I365" i="6" s="1"/>
  <c r="C361" i="6"/>
  <c r="F364" i="6" s="1"/>
  <c r="C360" i="6"/>
  <c r="J363" i="6" s="1"/>
  <c r="AB92" i="6" a="1"/>
  <c r="AB92" i="6" s="1"/>
  <c r="K363" i="8"/>
  <c r="AD92" i="6" a="1"/>
  <c r="AD92" i="6" s="1"/>
  <c r="M368" i="9"/>
  <c r="J363" i="8"/>
  <c r="C359" i="5"/>
  <c r="D363" i="5" s="1"/>
  <c r="E373" i="4"/>
  <c r="E371" i="4"/>
  <c r="E374" i="4"/>
  <c r="E366" i="8"/>
  <c r="Z92" i="8" a="1"/>
  <c r="Z92" i="8" s="1"/>
  <c r="G366" i="8"/>
  <c r="G365" i="8"/>
  <c r="K365" i="8"/>
  <c r="K364" i="8"/>
  <c r="G364" i="8"/>
  <c r="J371" i="4"/>
  <c r="G363" i="8"/>
  <c r="E372" i="4"/>
  <c r="X94" i="4" a="1"/>
  <c r="X94" i="4" s="1"/>
  <c r="L364" i="8"/>
  <c r="C362" i="5"/>
  <c r="G366" i="5" s="1"/>
  <c r="J373" i="4"/>
  <c r="J374" i="4"/>
  <c r="L363" i="8"/>
  <c r="K374" i="4"/>
  <c r="F373" i="4"/>
  <c r="G372" i="4"/>
  <c r="I372" i="4"/>
  <c r="L366" i="8"/>
  <c r="L371" i="4"/>
  <c r="AC92" i="6" a="1"/>
  <c r="AC92" i="6" s="1"/>
  <c r="AB92" i="5" a="1"/>
  <c r="AB92" i="5" s="1"/>
  <c r="C360" i="5"/>
  <c r="X92" i="8" a="1"/>
  <c r="X92" i="8" s="1"/>
  <c r="AC92" i="5" a="1"/>
  <c r="AC92" i="5" s="1"/>
  <c r="C361" i="5"/>
  <c r="E363" i="8"/>
  <c r="J366" i="8"/>
  <c r="E365" i="8"/>
  <c r="E364" i="8"/>
  <c r="J365" i="8"/>
  <c r="AD92" i="5" a="1"/>
  <c r="AD92" i="5" s="1"/>
  <c r="L373" i="4"/>
  <c r="L374" i="4"/>
  <c r="G373" i="4"/>
  <c r="Y92" i="8" a="1"/>
  <c r="Y92" i="8" s="1"/>
  <c r="K373" i="4"/>
  <c r="Y94" i="4" a="1"/>
  <c r="Y94" i="4" s="1"/>
  <c r="K372" i="4"/>
  <c r="K371" i="4"/>
  <c r="F366" i="8"/>
  <c r="F371" i="4"/>
  <c r="F365" i="8"/>
  <c r="G374" i="4"/>
  <c r="G371" i="4"/>
  <c r="F374" i="4"/>
  <c r="F364" i="8"/>
  <c r="L372" i="4"/>
  <c r="K366" i="8"/>
  <c r="W92" i="8" a="1"/>
  <c r="W92" i="8" s="1"/>
  <c r="D364" i="8"/>
  <c r="D363" i="8"/>
  <c r="I366" i="8"/>
  <c r="I365" i="8"/>
  <c r="D365" i="8"/>
  <c r="I364" i="8"/>
  <c r="I363" i="8"/>
  <c r="D371" i="4"/>
  <c r="I373" i="4"/>
  <c r="I371" i="4"/>
  <c r="D374" i="4"/>
  <c r="D363" i="7"/>
  <c r="W94" i="4" a="1"/>
  <c r="W94" i="4" s="1"/>
  <c r="D372" i="4"/>
  <c r="I374" i="4"/>
  <c r="I365" i="7"/>
  <c r="D365" i="7"/>
  <c r="D364" i="7"/>
  <c r="I366" i="7"/>
  <c r="I363" i="7"/>
  <c r="D366" i="7"/>
  <c r="W92" i="7" a="1"/>
  <c r="W92" i="7" s="1"/>
  <c r="L366" i="7"/>
  <c r="G364" i="7"/>
  <c r="G365" i="7"/>
  <c r="G366" i="7"/>
  <c r="L363" i="7"/>
  <c r="L364" i="7"/>
  <c r="L365" i="7"/>
  <c r="G363" i="7"/>
  <c r="Z92" i="7" a="1"/>
  <c r="Z92" i="7" s="1"/>
  <c r="K366" i="7"/>
  <c r="F364" i="7"/>
  <c r="F365" i="7"/>
  <c r="F366" i="7"/>
  <c r="K363" i="7"/>
  <c r="K364" i="7"/>
  <c r="K365" i="7"/>
  <c r="F363" i="7"/>
  <c r="Y92" i="7" a="1"/>
  <c r="Y92" i="7" s="1"/>
  <c r="J365" i="7"/>
  <c r="E363" i="7"/>
  <c r="J366" i="7"/>
  <c r="E364" i="7"/>
  <c r="E365" i="7"/>
  <c r="E366" i="7"/>
  <c r="J363" i="7"/>
  <c r="J364" i="7"/>
  <c r="X92" i="7" a="1"/>
  <c r="X92" i="7" s="1"/>
  <c r="L366" i="6" l="1"/>
  <c r="H370" i="9"/>
  <c r="M367" i="9"/>
  <c r="F363" i="6"/>
  <c r="J365" i="6"/>
  <c r="J366" i="6"/>
  <c r="M370" i="9"/>
  <c r="K366" i="6"/>
  <c r="H368" i="9"/>
  <c r="H369" i="9"/>
  <c r="C369" i="9" s="1"/>
  <c r="C371" i="10"/>
  <c r="AA95" i="10" a="1"/>
  <c r="AA95" i="10" s="1"/>
  <c r="C372" i="10"/>
  <c r="AB95" i="10" a="1"/>
  <c r="AB95" i="10" s="1"/>
  <c r="C373" i="10"/>
  <c r="AC95" i="10" a="1"/>
  <c r="AC95" i="10" s="1"/>
  <c r="C374" i="10"/>
  <c r="AD95" i="10" a="1"/>
  <c r="AD95" i="10" s="1"/>
  <c r="L364" i="6"/>
  <c r="G365" i="6"/>
  <c r="G363" i="6"/>
  <c r="L363" i="6"/>
  <c r="J364" i="6"/>
  <c r="G364" i="6"/>
  <c r="L365" i="6"/>
  <c r="Z92" i="6" a="1"/>
  <c r="Z92" i="6" s="1"/>
  <c r="D365" i="6"/>
  <c r="D364" i="6"/>
  <c r="E366" i="6"/>
  <c r="F365" i="6"/>
  <c r="D366" i="6"/>
  <c r="K365" i="6"/>
  <c r="X92" i="6" a="1"/>
  <c r="X92" i="6" s="1"/>
  <c r="Y92" i="6" a="1"/>
  <c r="Y92" i="6" s="1"/>
  <c r="K364" i="6"/>
  <c r="K363" i="6"/>
  <c r="D363" i="6"/>
  <c r="W92" i="6" a="1"/>
  <c r="W92" i="6" s="1"/>
  <c r="I366" i="6"/>
  <c r="I363" i="6"/>
  <c r="E363" i="6"/>
  <c r="E365" i="6"/>
  <c r="E364" i="6"/>
  <c r="F366" i="6"/>
  <c r="I364" i="6"/>
  <c r="C370" i="9"/>
  <c r="L374" i="9" s="1"/>
  <c r="I364" i="5"/>
  <c r="D365" i="5"/>
  <c r="I363" i="5"/>
  <c r="I365" i="5"/>
  <c r="D364" i="5"/>
  <c r="G365" i="5"/>
  <c r="C367" i="9"/>
  <c r="AA94" i="9" a="1"/>
  <c r="AA94" i="9" s="1"/>
  <c r="D366" i="5"/>
  <c r="W92" i="5" a="1"/>
  <c r="W92" i="5" s="1"/>
  <c r="C368" i="9"/>
  <c r="AB94" i="9" a="1"/>
  <c r="AB94" i="9" s="1"/>
  <c r="I366" i="5"/>
  <c r="AD94" i="9" a="1"/>
  <c r="AD94" i="9" s="1"/>
  <c r="H366" i="8"/>
  <c r="H372" i="4"/>
  <c r="H373" i="4"/>
  <c r="Z92" i="5" a="1"/>
  <c r="Z92" i="5" s="1"/>
  <c r="M363" i="8"/>
  <c r="G363" i="5"/>
  <c r="M364" i="8"/>
  <c r="L364" i="5"/>
  <c r="L363" i="5"/>
  <c r="M365" i="8"/>
  <c r="G364" i="5"/>
  <c r="L366" i="5"/>
  <c r="L365" i="5"/>
  <c r="M374" i="4"/>
  <c r="H364" i="8"/>
  <c r="M371" i="4"/>
  <c r="E365" i="5"/>
  <c r="E366" i="5"/>
  <c r="J364" i="5"/>
  <c r="J365" i="5"/>
  <c r="J363" i="5"/>
  <c r="E364" i="5"/>
  <c r="X92" i="5" a="1"/>
  <c r="X92" i="5" s="1"/>
  <c r="J366" i="5"/>
  <c r="E363" i="5"/>
  <c r="F366" i="5"/>
  <c r="F364" i="5"/>
  <c r="K364" i="5"/>
  <c r="Y92" i="5" a="1"/>
  <c r="Y92" i="5" s="1"/>
  <c r="F363" i="5"/>
  <c r="F365" i="5"/>
  <c r="K363" i="5"/>
  <c r="K366" i="5"/>
  <c r="K365" i="5"/>
  <c r="H363" i="8"/>
  <c r="M373" i="4"/>
  <c r="M372" i="4"/>
  <c r="H365" i="8"/>
  <c r="M366" i="8"/>
  <c r="H374" i="4"/>
  <c r="H371" i="4"/>
  <c r="H366" i="7"/>
  <c r="H364" i="7"/>
  <c r="M366" i="7"/>
  <c r="M365" i="7"/>
  <c r="H365" i="7"/>
  <c r="H363" i="7"/>
  <c r="M364" i="7"/>
  <c r="M363" i="7"/>
  <c r="AC94" i="9" l="1" a="1"/>
  <c r="AC94" i="9" s="1"/>
  <c r="M366" i="6"/>
  <c r="G377" i="10"/>
  <c r="G378" i="10"/>
  <c r="L375" i="10"/>
  <c r="L376" i="10"/>
  <c r="L377" i="10"/>
  <c r="G375" i="10"/>
  <c r="L378" i="10"/>
  <c r="G376" i="10"/>
  <c r="Z95" i="10" a="1"/>
  <c r="Z95" i="10" s="1"/>
  <c r="K378" i="10"/>
  <c r="F376" i="10"/>
  <c r="F377" i="10"/>
  <c r="F378" i="10"/>
  <c r="K375" i="10"/>
  <c r="K376" i="10"/>
  <c r="K377" i="10"/>
  <c r="F375" i="10"/>
  <c r="Y95" i="10" a="1"/>
  <c r="Y95" i="10" s="1"/>
  <c r="J378" i="10"/>
  <c r="E376" i="10"/>
  <c r="E377" i="10"/>
  <c r="E378" i="10"/>
  <c r="J375" i="10"/>
  <c r="J376" i="10"/>
  <c r="J377" i="10"/>
  <c r="E375" i="10"/>
  <c r="X95" i="10" a="1"/>
  <c r="X95" i="10" s="1"/>
  <c r="I377" i="10"/>
  <c r="D375" i="10"/>
  <c r="I378" i="10"/>
  <c r="D376" i="10"/>
  <c r="D377" i="10"/>
  <c r="D378" i="10"/>
  <c r="I375" i="10"/>
  <c r="I376" i="10"/>
  <c r="W95" i="10" a="1"/>
  <c r="W95" i="10" s="1"/>
  <c r="H365" i="6"/>
  <c r="H366" i="6"/>
  <c r="M365" i="6"/>
  <c r="H364" i="6"/>
  <c r="M363" i="6"/>
  <c r="M364" i="6"/>
  <c r="C364" i="6" s="1"/>
  <c r="J369" i="6" s="1"/>
  <c r="H363" i="6"/>
  <c r="AA93" i="6" s="1" a="1"/>
  <c r="AA93" i="6" s="1"/>
  <c r="C364" i="8"/>
  <c r="E370" i="8" s="1"/>
  <c r="Z94" i="9" a="1"/>
  <c r="Z94" i="9" s="1"/>
  <c r="G372" i="9"/>
  <c r="G373" i="9"/>
  <c r="G371" i="9"/>
  <c r="L373" i="9"/>
  <c r="L372" i="9"/>
  <c r="AD93" i="6" a="1"/>
  <c r="AD93" i="6" s="1"/>
  <c r="L371" i="9"/>
  <c r="G374" i="9"/>
  <c r="AC93" i="6" a="1"/>
  <c r="AC93" i="6" s="1"/>
  <c r="C374" i="4"/>
  <c r="L377" i="4" s="1"/>
  <c r="C371" i="4"/>
  <c r="D378" i="4" s="1"/>
  <c r="M364" i="5"/>
  <c r="F373" i="9"/>
  <c r="F374" i="9"/>
  <c r="K371" i="9"/>
  <c r="K372" i="9"/>
  <c r="K373" i="9"/>
  <c r="F371" i="9"/>
  <c r="K374" i="9"/>
  <c r="F372" i="9"/>
  <c r="Y94" i="9" a="1"/>
  <c r="Y94" i="9" s="1"/>
  <c r="C366" i="8"/>
  <c r="L369" i="8" s="1"/>
  <c r="J374" i="9"/>
  <c r="E372" i="9"/>
  <c r="E373" i="9"/>
  <c r="E374" i="9"/>
  <c r="J371" i="9"/>
  <c r="J372" i="9"/>
  <c r="J373" i="9"/>
  <c r="E371" i="9"/>
  <c r="X94" i="9" a="1"/>
  <c r="X94" i="9" s="1"/>
  <c r="C373" i="4"/>
  <c r="F378" i="4" s="1"/>
  <c r="AB95" i="4" a="1"/>
  <c r="AB95" i="4" s="1"/>
  <c r="I374" i="9"/>
  <c r="D372" i="9"/>
  <c r="D373" i="9"/>
  <c r="D374" i="9"/>
  <c r="I371" i="9"/>
  <c r="I372" i="9"/>
  <c r="I373" i="9"/>
  <c r="D371" i="9"/>
  <c r="W94" i="9" a="1"/>
  <c r="W94" i="9" s="1"/>
  <c r="C363" i="8"/>
  <c r="I370" i="8" s="1"/>
  <c r="M363" i="5"/>
  <c r="AC95" i="4" a="1"/>
  <c r="AC95" i="4" s="1"/>
  <c r="C365" i="8"/>
  <c r="K367" i="8" s="1"/>
  <c r="C366" i="6"/>
  <c r="G370" i="6" s="1"/>
  <c r="AB93" i="8" a="1"/>
  <c r="AB93" i="8" s="1"/>
  <c r="AA93" i="8" a="1"/>
  <c r="AA93" i="8" s="1"/>
  <c r="M365" i="5"/>
  <c r="H365" i="5"/>
  <c r="H366" i="5"/>
  <c r="C372" i="4"/>
  <c r="E377" i="4" s="1"/>
  <c r="AC93" i="8" a="1"/>
  <c r="AC93" i="8" s="1"/>
  <c r="AD93" i="8" a="1"/>
  <c r="AD93" i="8" s="1"/>
  <c r="M366" i="5"/>
  <c r="H364" i="5"/>
  <c r="C363" i="6"/>
  <c r="D370" i="6" s="1"/>
  <c r="AB93" i="6" a="1"/>
  <c r="AB93" i="6" s="1"/>
  <c r="H363" i="5"/>
  <c r="AA95" i="4" a="1"/>
  <c r="AA95" i="4" s="1"/>
  <c r="AD95" i="4" a="1"/>
  <c r="AD95" i="4" s="1"/>
  <c r="C365" i="7"/>
  <c r="K368" i="7" s="1"/>
  <c r="C364" i="7"/>
  <c r="E369" i="7" s="1"/>
  <c r="C366" i="7"/>
  <c r="G370" i="7" s="1"/>
  <c r="AD93" i="7" a="1"/>
  <c r="AD93" i="7" s="1"/>
  <c r="C363" i="7"/>
  <c r="I367" i="7" s="1"/>
  <c r="AA93" i="7" a="1"/>
  <c r="AA93" i="7" s="1"/>
  <c r="AC93" i="7" a="1"/>
  <c r="AC93" i="7" s="1"/>
  <c r="AB93" i="7" a="1"/>
  <c r="AB93" i="7" s="1"/>
  <c r="J369" i="8" l="1"/>
  <c r="E369" i="8"/>
  <c r="C365" i="6"/>
  <c r="F367" i="6" s="1"/>
  <c r="M377" i="10"/>
  <c r="E368" i="8"/>
  <c r="AC93" i="5" a="1"/>
  <c r="AC93" i="5" s="1"/>
  <c r="M375" i="10"/>
  <c r="H378" i="10"/>
  <c r="H377" i="10"/>
  <c r="H376" i="10"/>
  <c r="M378" i="10"/>
  <c r="H375" i="10"/>
  <c r="M376" i="10"/>
  <c r="E367" i="8"/>
  <c r="I378" i="4"/>
  <c r="W95" i="4" a="1"/>
  <c r="W95" i="4" s="1"/>
  <c r="D376" i="4"/>
  <c r="G375" i="4"/>
  <c r="X93" i="8" a="1"/>
  <c r="X93" i="8" s="1"/>
  <c r="J370" i="8"/>
  <c r="J368" i="8"/>
  <c r="L375" i="4"/>
  <c r="J367" i="8"/>
  <c r="C364" i="5"/>
  <c r="J370" i="5" s="1"/>
  <c r="G369" i="8"/>
  <c r="Z95" i="4" a="1"/>
  <c r="Z95" i="4" s="1"/>
  <c r="G367" i="8"/>
  <c r="L376" i="4"/>
  <c r="F368" i="6"/>
  <c r="G378" i="4"/>
  <c r="L368" i="6"/>
  <c r="Z93" i="6" a="1"/>
  <c r="Z93" i="6" s="1"/>
  <c r="G367" i="6"/>
  <c r="I377" i="4"/>
  <c r="G377" i="4"/>
  <c r="G369" i="6"/>
  <c r="G368" i="6"/>
  <c r="L370" i="6"/>
  <c r="I376" i="4"/>
  <c r="D377" i="4"/>
  <c r="L369" i="6"/>
  <c r="I375" i="4"/>
  <c r="L367" i="6"/>
  <c r="D375" i="4"/>
  <c r="L378" i="4"/>
  <c r="G376" i="4"/>
  <c r="J370" i="6"/>
  <c r="X93" i="6" a="1"/>
  <c r="X93" i="6" s="1"/>
  <c r="E367" i="6"/>
  <c r="E370" i="6"/>
  <c r="K376" i="4"/>
  <c r="H373" i="9"/>
  <c r="J368" i="6"/>
  <c r="M374" i="9"/>
  <c r="F376" i="4"/>
  <c r="F375" i="4"/>
  <c r="F377" i="4"/>
  <c r="W93" i="8" a="1"/>
  <c r="W93" i="8" s="1"/>
  <c r="E368" i="6"/>
  <c r="I369" i="8"/>
  <c r="E369" i="6"/>
  <c r="I368" i="8"/>
  <c r="H371" i="9"/>
  <c r="L368" i="8"/>
  <c r="I367" i="8"/>
  <c r="D370" i="8"/>
  <c r="K375" i="4"/>
  <c r="D369" i="8"/>
  <c r="K377" i="4"/>
  <c r="F368" i="8"/>
  <c r="D368" i="8"/>
  <c r="Y95" i="4" a="1"/>
  <c r="Y95" i="4" s="1"/>
  <c r="L370" i="8"/>
  <c r="H372" i="9"/>
  <c r="K369" i="8"/>
  <c r="F369" i="8"/>
  <c r="K370" i="7"/>
  <c r="F370" i="8"/>
  <c r="D367" i="8"/>
  <c r="Z93" i="8" a="1"/>
  <c r="Z93" i="8" s="1"/>
  <c r="G370" i="8"/>
  <c r="M373" i="9"/>
  <c r="I367" i="6"/>
  <c r="X95" i="4" a="1"/>
  <c r="X95" i="4" s="1"/>
  <c r="L367" i="8"/>
  <c r="M372" i="9"/>
  <c r="D369" i="6"/>
  <c r="J367" i="6"/>
  <c r="J375" i="4"/>
  <c r="AA93" i="5" a="1"/>
  <c r="AA93" i="5" s="1"/>
  <c r="M371" i="9"/>
  <c r="W93" i="6" a="1"/>
  <c r="W93" i="6" s="1"/>
  <c r="K378" i="4"/>
  <c r="J376" i="4"/>
  <c r="G368" i="8"/>
  <c r="H374" i="9"/>
  <c r="C363" i="5"/>
  <c r="I367" i="5" s="1"/>
  <c r="K370" i="8"/>
  <c r="E376" i="4"/>
  <c r="Y93" i="8" a="1"/>
  <c r="Y93" i="8" s="1"/>
  <c r="K368" i="8"/>
  <c r="F367" i="8"/>
  <c r="C366" i="5"/>
  <c r="G367" i="5" s="1"/>
  <c r="E375" i="4"/>
  <c r="C365" i="5"/>
  <c r="K369" i="5" s="1"/>
  <c r="I368" i="6"/>
  <c r="I369" i="6"/>
  <c r="I370" i="6"/>
  <c r="E378" i="4"/>
  <c r="D367" i="6"/>
  <c r="AB93" i="5" a="1"/>
  <c r="AB93" i="5" s="1"/>
  <c r="D368" i="6"/>
  <c r="J377" i="4"/>
  <c r="J378" i="4"/>
  <c r="K367" i="7"/>
  <c r="Y93" i="7" a="1"/>
  <c r="Y93" i="7" s="1"/>
  <c r="AD93" i="5" a="1"/>
  <c r="AD93" i="5" s="1"/>
  <c r="F369" i="7"/>
  <c r="F368" i="7"/>
  <c r="F370" i="7"/>
  <c r="F367" i="7"/>
  <c r="K369" i="7"/>
  <c r="G367" i="7"/>
  <c r="X93" i="7" a="1"/>
  <c r="X93" i="7" s="1"/>
  <c r="E368" i="7"/>
  <c r="J370" i="7"/>
  <c r="E367" i="7"/>
  <c r="J369" i="7"/>
  <c r="Z93" i="7" a="1"/>
  <c r="Z93" i="7" s="1"/>
  <c r="G369" i="7"/>
  <c r="G368" i="7"/>
  <c r="L370" i="7"/>
  <c r="J368" i="7"/>
  <c r="L369" i="7"/>
  <c r="J367" i="7"/>
  <c r="L368" i="7"/>
  <c r="E370" i="7"/>
  <c r="L367" i="7"/>
  <c r="D369" i="7"/>
  <c r="W93" i="7" a="1"/>
  <c r="W93" i="7" s="1"/>
  <c r="D368" i="7"/>
  <c r="I370" i="7"/>
  <c r="D370" i="7"/>
  <c r="D367" i="7"/>
  <c r="I369" i="7"/>
  <c r="I368" i="7"/>
  <c r="K368" i="6" l="1"/>
  <c r="Y93" i="6" a="1"/>
  <c r="Y93" i="6" s="1"/>
  <c r="K369" i="6"/>
  <c r="K370" i="6"/>
  <c r="F370" i="6"/>
  <c r="F369" i="6"/>
  <c r="J367" i="5"/>
  <c r="E367" i="5"/>
  <c r="E368" i="5"/>
  <c r="J368" i="5"/>
  <c r="E370" i="5"/>
  <c r="J369" i="5"/>
  <c r="K367" i="6"/>
  <c r="M367" i="6" s="1"/>
  <c r="X93" i="5" a="1"/>
  <c r="X93" i="5" s="1"/>
  <c r="C375" i="10"/>
  <c r="AA96" i="10" a="1"/>
  <c r="AA96" i="10" s="1"/>
  <c r="C376" i="10"/>
  <c r="AB96" i="10" a="1"/>
  <c r="AB96" i="10" s="1"/>
  <c r="C377" i="10"/>
  <c r="AC96" i="10" a="1"/>
  <c r="AC96" i="10" s="1"/>
  <c r="C378" i="10"/>
  <c r="AD96" i="10" a="1"/>
  <c r="AD96" i="10" s="1"/>
  <c r="E369" i="5"/>
  <c r="H370" i="6"/>
  <c r="H367" i="6"/>
  <c r="H378" i="4"/>
  <c r="M369" i="6"/>
  <c r="M368" i="6"/>
  <c r="M376" i="4"/>
  <c r="C373" i="9"/>
  <c r="K375" i="9" s="1"/>
  <c r="H377" i="4"/>
  <c r="M370" i="6"/>
  <c r="H375" i="4"/>
  <c r="M369" i="8"/>
  <c r="D369" i="5"/>
  <c r="W93" i="5" a="1"/>
  <c r="W93" i="5" s="1"/>
  <c r="H376" i="4"/>
  <c r="D370" i="5"/>
  <c r="D367" i="5"/>
  <c r="M368" i="8"/>
  <c r="M367" i="8"/>
  <c r="I370" i="5"/>
  <c r="H368" i="6"/>
  <c r="I369" i="5"/>
  <c r="H369" i="6"/>
  <c r="H369" i="8"/>
  <c r="C371" i="9"/>
  <c r="I376" i="9" s="1"/>
  <c r="I368" i="5"/>
  <c r="D368" i="5"/>
  <c r="M377" i="4"/>
  <c r="M375" i="4"/>
  <c r="H368" i="8"/>
  <c r="H367" i="8"/>
  <c r="K368" i="5"/>
  <c r="AC95" i="9" a="1"/>
  <c r="AC95" i="9" s="1"/>
  <c r="M370" i="8"/>
  <c r="G370" i="5"/>
  <c r="H370" i="8"/>
  <c r="AA95" i="9" a="1"/>
  <c r="AA95" i="9" s="1"/>
  <c r="Z93" i="5" a="1"/>
  <c r="Z93" i="5" s="1"/>
  <c r="G369" i="5"/>
  <c r="L370" i="5"/>
  <c r="G368" i="5"/>
  <c r="L368" i="5"/>
  <c r="M378" i="4"/>
  <c r="L369" i="5"/>
  <c r="Y93" i="5" a="1"/>
  <c r="Y93" i="5" s="1"/>
  <c r="C374" i="9"/>
  <c r="AD95" i="9" a="1"/>
  <c r="AD95" i="9" s="1"/>
  <c r="F370" i="5"/>
  <c r="F367" i="5"/>
  <c r="C372" i="9"/>
  <c r="AB95" i="9" a="1"/>
  <c r="AB95" i="9" s="1"/>
  <c r="K367" i="5"/>
  <c r="K370" i="5"/>
  <c r="F369" i="5"/>
  <c r="L367" i="5"/>
  <c r="F368" i="5"/>
  <c r="M367" i="7"/>
  <c r="H367" i="7"/>
  <c r="H369" i="7"/>
  <c r="M370" i="7"/>
  <c r="H368" i="7"/>
  <c r="H370" i="7"/>
  <c r="M369" i="7"/>
  <c r="M368" i="7"/>
  <c r="AC94" i="6" l="1" a="1"/>
  <c r="AC94" i="6" s="1"/>
  <c r="AB94" i="6" a="1"/>
  <c r="AB94" i="6" s="1"/>
  <c r="F382" i="10"/>
  <c r="K379" i="10"/>
  <c r="K380" i="10"/>
  <c r="K381" i="10"/>
  <c r="F379" i="10"/>
  <c r="K382" i="10"/>
  <c r="F380" i="10"/>
  <c r="F381" i="10"/>
  <c r="Y96" i="10" a="1"/>
  <c r="Y96" i="10" s="1"/>
  <c r="L379" i="10"/>
  <c r="L380" i="10"/>
  <c r="L381" i="10"/>
  <c r="G379" i="10"/>
  <c r="L382" i="10"/>
  <c r="G380" i="10"/>
  <c r="G381" i="10"/>
  <c r="G382" i="10"/>
  <c r="Z96" i="10" a="1"/>
  <c r="Z96" i="10" s="1"/>
  <c r="C367" i="6"/>
  <c r="I372" i="6" s="1"/>
  <c r="C376" i="4"/>
  <c r="E381" i="4" s="1"/>
  <c r="E382" i="10"/>
  <c r="J379" i="10"/>
  <c r="J380" i="10"/>
  <c r="J381" i="10"/>
  <c r="E379" i="10"/>
  <c r="J382" i="10"/>
  <c r="E380" i="10"/>
  <c r="E381" i="10"/>
  <c r="X96" i="10" a="1"/>
  <c r="X96" i="10" s="1"/>
  <c r="C370" i="6"/>
  <c r="L371" i="6" s="1"/>
  <c r="C378" i="4"/>
  <c r="G379" i="4" s="1"/>
  <c r="D381" i="10"/>
  <c r="H381" i="10" s="1"/>
  <c r="D382" i="10"/>
  <c r="H382" i="10" s="1"/>
  <c r="I379" i="10"/>
  <c r="I380" i="10"/>
  <c r="I381" i="10"/>
  <c r="D379" i="10"/>
  <c r="I382" i="10"/>
  <c r="D380" i="10"/>
  <c r="W96" i="10" a="1"/>
  <c r="W96" i="10" s="1"/>
  <c r="C368" i="8"/>
  <c r="J371" i="8" s="1"/>
  <c r="C369" i="8"/>
  <c r="K374" i="8" s="1"/>
  <c r="AA94" i="8" a="1"/>
  <c r="AA94" i="8" s="1"/>
  <c r="Y95" i="9" a="1"/>
  <c r="Y95" i="9" s="1"/>
  <c r="F378" i="9"/>
  <c r="K378" i="9"/>
  <c r="F377" i="9"/>
  <c r="F376" i="9"/>
  <c r="F375" i="9"/>
  <c r="K377" i="9"/>
  <c r="AC96" i="4" a="1"/>
  <c r="AC96" i="4" s="1"/>
  <c r="AB96" i="4" a="1"/>
  <c r="AB96" i="4" s="1"/>
  <c r="AD94" i="6" a="1"/>
  <c r="AD94" i="6" s="1"/>
  <c r="K376" i="9"/>
  <c r="C375" i="4"/>
  <c r="I380" i="4" s="1"/>
  <c r="AB94" i="8" a="1"/>
  <c r="AB94" i="8" s="1"/>
  <c r="C377" i="4"/>
  <c r="K382" i="4" s="1"/>
  <c r="C367" i="8"/>
  <c r="I374" i="8" s="1"/>
  <c r="AA96" i="4" a="1"/>
  <c r="AA96" i="4" s="1"/>
  <c r="H367" i="5"/>
  <c r="M369" i="5"/>
  <c r="C368" i="6"/>
  <c r="J371" i="6" s="1"/>
  <c r="I375" i="9"/>
  <c r="C369" i="6"/>
  <c r="K371" i="6" s="1"/>
  <c r="D378" i="9"/>
  <c r="AC94" i="8" a="1"/>
  <c r="AC94" i="8" s="1"/>
  <c r="C370" i="8"/>
  <c r="L373" i="8" s="1"/>
  <c r="D376" i="9"/>
  <c r="I378" i="9"/>
  <c r="D377" i="9"/>
  <c r="D375" i="9"/>
  <c r="I377" i="9"/>
  <c r="W95" i="9" a="1"/>
  <c r="W95" i="9" s="1"/>
  <c r="AD94" i="8" a="1"/>
  <c r="AD94" i="8" s="1"/>
  <c r="M368" i="5"/>
  <c r="AA94" i="6" a="1"/>
  <c r="AA94" i="6" s="1"/>
  <c r="H370" i="5"/>
  <c r="AD96" i="4" a="1"/>
  <c r="AD96" i="4" s="1"/>
  <c r="G382" i="4"/>
  <c r="L381" i="4"/>
  <c r="L379" i="4"/>
  <c r="M367" i="5"/>
  <c r="AA94" i="5" s="1" a="1"/>
  <c r="AA94" i="5" s="1"/>
  <c r="M370" i="5"/>
  <c r="H369" i="5"/>
  <c r="E378" i="9"/>
  <c r="J375" i="9"/>
  <c r="J376" i="9"/>
  <c r="J377" i="9"/>
  <c r="E375" i="9"/>
  <c r="J378" i="9"/>
  <c r="E376" i="9"/>
  <c r="E377" i="9"/>
  <c r="X95" i="9" a="1"/>
  <c r="X95" i="9" s="1"/>
  <c r="L375" i="9"/>
  <c r="L376" i="9"/>
  <c r="L377" i="9"/>
  <c r="G375" i="9"/>
  <c r="L378" i="9"/>
  <c r="G376" i="9"/>
  <c r="G377" i="9"/>
  <c r="G378" i="9"/>
  <c r="Z95" i="9" a="1"/>
  <c r="Z95" i="9" s="1"/>
  <c r="H368" i="5"/>
  <c r="C367" i="7"/>
  <c r="I374" i="7" s="1"/>
  <c r="C369" i="7"/>
  <c r="K371" i="7" s="1"/>
  <c r="AD94" i="7" a="1"/>
  <c r="AD94" i="7" s="1"/>
  <c r="C370" i="7"/>
  <c r="G373" i="7" s="1"/>
  <c r="AA94" i="7" a="1"/>
  <c r="AA94" i="7" s="1"/>
  <c r="AC94" i="7" a="1"/>
  <c r="AC94" i="7" s="1"/>
  <c r="C368" i="7"/>
  <c r="J371" i="7" s="1"/>
  <c r="AB94" i="7" a="1"/>
  <c r="AB94" i="7" s="1"/>
  <c r="K372" i="8"/>
  <c r="K373" i="8"/>
  <c r="F374" i="8"/>
  <c r="K371" i="8"/>
  <c r="Y94" i="8" a="1"/>
  <c r="Y94" i="8" s="1"/>
  <c r="E372" i="8"/>
  <c r="E373" i="8"/>
  <c r="L372" i="6"/>
  <c r="L373" i="6" l="1"/>
  <c r="L374" i="6"/>
  <c r="G371" i="6"/>
  <c r="E374" i="8"/>
  <c r="D373" i="6"/>
  <c r="G372" i="6"/>
  <c r="G373" i="6"/>
  <c r="W94" i="6" a="1"/>
  <c r="W94" i="6" s="1"/>
  <c r="Z94" i="6" a="1"/>
  <c r="Z94" i="6" s="1"/>
  <c r="G374" i="6"/>
  <c r="D374" i="6"/>
  <c r="I371" i="6"/>
  <c r="M371" i="6" s="1"/>
  <c r="I374" i="6"/>
  <c r="I373" i="6"/>
  <c r="D372" i="6"/>
  <c r="X94" i="8" a="1"/>
  <c r="X94" i="8" s="1"/>
  <c r="D371" i="6"/>
  <c r="J380" i="4"/>
  <c r="E380" i="4"/>
  <c r="E371" i="8"/>
  <c r="J374" i="8"/>
  <c r="J373" i="8"/>
  <c r="J372" i="8"/>
  <c r="J381" i="4"/>
  <c r="F373" i="8"/>
  <c r="E382" i="4"/>
  <c r="F372" i="8"/>
  <c r="F371" i="8"/>
  <c r="F382" i="4"/>
  <c r="M379" i="10"/>
  <c r="X96" i="4" a="1"/>
  <c r="X96" i="4" s="1"/>
  <c r="J379" i="4"/>
  <c r="L382" i="4"/>
  <c r="M381" i="10"/>
  <c r="C381" i="10" s="1"/>
  <c r="J382" i="4"/>
  <c r="G381" i="4"/>
  <c r="M380" i="10"/>
  <c r="D371" i="8"/>
  <c r="D374" i="8"/>
  <c r="W96" i="4" a="1"/>
  <c r="W96" i="4" s="1"/>
  <c r="G380" i="4"/>
  <c r="L380" i="4"/>
  <c r="Z96" i="4" a="1"/>
  <c r="Z96" i="4" s="1"/>
  <c r="H380" i="10"/>
  <c r="F379" i="4"/>
  <c r="M382" i="10"/>
  <c r="C382" i="10" s="1"/>
  <c r="E379" i="4"/>
  <c r="H379" i="10"/>
  <c r="W94" i="8" a="1"/>
  <c r="W94" i="8" s="1"/>
  <c r="K373" i="6"/>
  <c r="K372" i="6"/>
  <c r="K374" i="6"/>
  <c r="F372" i="6"/>
  <c r="F371" i="6"/>
  <c r="I382" i="4"/>
  <c r="D379" i="4"/>
  <c r="D380" i="4"/>
  <c r="K379" i="4"/>
  <c r="F380" i="4"/>
  <c r="D381" i="4"/>
  <c r="I379" i="4"/>
  <c r="D382" i="4"/>
  <c r="D372" i="8"/>
  <c r="F381" i="4"/>
  <c r="I371" i="8"/>
  <c r="Y96" i="4" a="1"/>
  <c r="Y96" i="4" s="1"/>
  <c r="I372" i="8"/>
  <c r="K380" i="4"/>
  <c r="I373" i="8"/>
  <c r="K381" i="4"/>
  <c r="D373" i="8"/>
  <c r="I381" i="4"/>
  <c r="F374" i="6"/>
  <c r="Y94" i="6" a="1"/>
  <c r="Y94" i="6" s="1"/>
  <c r="J373" i="6"/>
  <c r="J374" i="6"/>
  <c r="J372" i="6"/>
  <c r="F373" i="6"/>
  <c r="F374" i="7"/>
  <c r="E371" i="6"/>
  <c r="E372" i="6"/>
  <c r="Z94" i="8" a="1"/>
  <c r="Z94" i="8" s="1"/>
  <c r="L372" i="8"/>
  <c r="G374" i="8"/>
  <c r="G373" i="8"/>
  <c r="L371" i="8"/>
  <c r="E373" i="6"/>
  <c r="E374" i="6"/>
  <c r="C367" i="5"/>
  <c r="I372" i="5" s="1"/>
  <c r="F373" i="7"/>
  <c r="X94" i="6" a="1"/>
  <c r="X94" i="6" s="1"/>
  <c r="G372" i="8"/>
  <c r="G371" i="8"/>
  <c r="L374" i="8"/>
  <c r="C369" i="5"/>
  <c r="K372" i="5" s="1"/>
  <c r="AD94" i="5" a="1"/>
  <c r="AD94" i="5" s="1"/>
  <c r="AB94" i="5" a="1"/>
  <c r="AB94" i="5" s="1"/>
  <c r="F372" i="7"/>
  <c r="K374" i="7"/>
  <c r="F371" i="7"/>
  <c r="K373" i="7"/>
  <c r="K372" i="7"/>
  <c r="C368" i="5"/>
  <c r="E371" i="5" s="1"/>
  <c r="C370" i="5"/>
  <c r="L374" i="5" s="1"/>
  <c r="I371" i="7"/>
  <c r="D371" i="7"/>
  <c r="E373" i="7"/>
  <c r="E374" i="7"/>
  <c r="D372" i="7"/>
  <c r="D373" i="7"/>
  <c r="I372" i="7"/>
  <c r="AC94" i="5" a="1"/>
  <c r="AC94" i="5" s="1"/>
  <c r="H378" i="9"/>
  <c r="H375" i="9"/>
  <c r="M377" i="9"/>
  <c r="Y94" i="7" a="1"/>
  <c r="Y94" i="7" s="1"/>
  <c r="L374" i="7"/>
  <c r="M376" i="9"/>
  <c r="M375" i="9"/>
  <c r="G372" i="7"/>
  <c r="L372" i="7"/>
  <c r="I373" i="7"/>
  <c r="H377" i="9"/>
  <c r="L373" i="7"/>
  <c r="H376" i="9"/>
  <c r="M378" i="9"/>
  <c r="D374" i="7"/>
  <c r="X94" i="7" a="1"/>
  <c r="X94" i="7" s="1"/>
  <c r="W94" i="7" a="1"/>
  <c r="W94" i="7" s="1"/>
  <c r="Z94" i="7" a="1"/>
  <c r="Z94" i="7" s="1"/>
  <c r="G374" i="7"/>
  <c r="L371" i="7"/>
  <c r="G371" i="7"/>
  <c r="E372" i="7"/>
  <c r="E371" i="7"/>
  <c r="J374" i="7"/>
  <c r="J373" i="7"/>
  <c r="J372" i="7"/>
  <c r="M374" i="8" l="1"/>
  <c r="H379" i="4"/>
  <c r="M372" i="6"/>
  <c r="M373" i="8"/>
  <c r="M374" i="6"/>
  <c r="H374" i="8"/>
  <c r="C374" i="8" s="1"/>
  <c r="G376" i="8" s="1"/>
  <c r="M382" i="4"/>
  <c r="H372" i="6"/>
  <c r="AB95" i="6" s="1" a="1"/>
  <c r="AB95" i="6" s="1"/>
  <c r="H371" i="6"/>
  <c r="C371" i="6" s="1"/>
  <c r="I376" i="6" s="1"/>
  <c r="M380" i="4"/>
  <c r="H382" i="4"/>
  <c r="AD97" i="4" s="1" a="1"/>
  <c r="AD97" i="4" s="1"/>
  <c r="M373" i="6"/>
  <c r="H371" i="8"/>
  <c r="AC97" i="10" a="1"/>
  <c r="AC97" i="10" s="1"/>
  <c r="M381" i="4"/>
  <c r="L385" i="10"/>
  <c r="G383" i="10"/>
  <c r="L386" i="10"/>
  <c r="G384" i="10"/>
  <c r="G385" i="10"/>
  <c r="G386" i="10"/>
  <c r="L383" i="10"/>
  <c r="L384" i="10"/>
  <c r="Z97" i="10" a="1"/>
  <c r="Z97" i="10" s="1"/>
  <c r="C379" i="10"/>
  <c r="AA97" i="10" a="1"/>
  <c r="AA97" i="10" s="1"/>
  <c r="C380" i="10"/>
  <c r="AB97" i="10" a="1"/>
  <c r="AB97" i="10" s="1"/>
  <c r="K384" i="10"/>
  <c r="K385" i="10"/>
  <c r="F383" i="10"/>
  <c r="K386" i="10"/>
  <c r="F384" i="10"/>
  <c r="F385" i="10"/>
  <c r="F386" i="10"/>
  <c r="K383" i="10"/>
  <c r="Y97" i="10" a="1"/>
  <c r="Y97" i="10" s="1"/>
  <c r="AD97" i="10" a="1"/>
  <c r="AD97" i="10" s="1"/>
  <c r="M379" i="4"/>
  <c r="AA97" i="4" s="1" a="1"/>
  <c r="AA97" i="4" s="1"/>
  <c r="H380" i="4"/>
  <c r="H381" i="4"/>
  <c r="H373" i="8"/>
  <c r="C373" i="8" s="1"/>
  <c r="K376" i="8" s="1"/>
  <c r="H372" i="8"/>
  <c r="M372" i="8"/>
  <c r="C372" i="8" s="1"/>
  <c r="E377" i="8" s="1"/>
  <c r="AA95" i="6" a="1"/>
  <c r="AA95" i="6" s="1"/>
  <c r="H374" i="6"/>
  <c r="AD95" i="6" s="1" a="1"/>
  <c r="AD95" i="6" s="1"/>
  <c r="M371" i="8"/>
  <c r="K373" i="5"/>
  <c r="F371" i="5"/>
  <c r="Y94" i="5" a="1"/>
  <c r="Y94" i="5" s="1"/>
  <c r="K374" i="5"/>
  <c r="F372" i="5"/>
  <c r="H373" i="6"/>
  <c r="F374" i="5"/>
  <c r="F373" i="5"/>
  <c r="K371" i="5"/>
  <c r="I371" i="5"/>
  <c r="D373" i="5"/>
  <c r="I374" i="5"/>
  <c r="D372" i="5"/>
  <c r="I373" i="5"/>
  <c r="D374" i="5"/>
  <c r="W94" i="5" a="1"/>
  <c r="W94" i="5" s="1"/>
  <c r="D371" i="5"/>
  <c r="L373" i="5"/>
  <c r="H373" i="7"/>
  <c r="J371" i="5"/>
  <c r="J372" i="5"/>
  <c r="J373" i="5"/>
  <c r="E372" i="5"/>
  <c r="Z94" i="5" a="1"/>
  <c r="Z94" i="5" s="1"/>
  <c r="E374" i="5"/>
  <c r="E373" i="5"/>
  <c r="G374" i="5"/>
  <c r="G371" i="5"/>
  <c r="G373" i="5"/>
  <c r="J374" i="5"/>
  <c r="M371" i="7"/>
  <c r="X94" i="5" a="1"/>
  <c r="X94" i="5" s="1"/>
  <c r="M374" i="7"/>
  <c r="C372" i="6"/>
  <c r="E377" i="6" s="1"/>
  <c r="M372" i="7"/>
  <c r="H372" i="7"/>
  <c r="C376" i="9"/>
  <c r="E382" i="9" s="1"/>
  <c r="AA96" i="9" a="1"/>
  <c r="AA96" i="9" s="1"/>
  <c r="L372" i="5"/>
  <c r="L371" i="5"/>
  <c r="G372" i="5"/>
  <c r="AD96" i="9" a="1"/>
  <c r="AD96" i="9" s="1"/>
  <c r="C377" i="9"/>
  <c r="F381" i="9" s="1"/>
  <c r="H371" i="7"/>
  <c r="C375" i="9"/>
  <c r="D379" i="9" s="1"/>
  <c r="C378" i="9"/>
  <c r="G381" i="9" s="1"/>
  <c r="AC96" i="9" a="1"/>
  <c r="AC96" i="9" s="1"/>
  <c r="M373" i="7"/>
  <c r="H374" i="7"/>
  <c r="AB96" i="9" a="1"/>
  <c r="AB96" i="9" s="1"/>
  <c r="AD95" i="8" l="1" a="1"/>
  <c r="AD95" i="8" s="1"/>
  <c r="C371" i="8"/>
  <c r="D376" i="8" s="1"/>
  <c r="C382" i="4"/>
  <c r="L385" i="4" s="1"/>
  <c r="C380" i="4"/>
  <c r="J384" i="4" s="1"/>
  <c r="AB97" i="4" a="1"/>
  <c r="AB97" i="4" s="1"/>
  <c r="C373" i="6"/>
  <c r="K377" i="6" s="1"/>
  <c r="C381" i="4"/>
  <c r="Y97" i="4" s="1" a="1"/>
  <c r="Y97" i="4" s="1"/>
  <c r="AA95" i="8" a="1"/>
  <c r="AA95" i="8" s="1"/>
  <c r="AC97" i="4" a="1"/>
  <c r="AC97" i="4" s="1"/>
  <c r="AB95" i="8" a="1"/>
  <c r="AB95" i="8" s="1"/>
  <c r="AC95" i="8" a="1"/>
  <c r="AC95" i="8" s="1"/>
  <c r="J384" i="10"/>
  <c r="J385" i="10"/>
  <c r="E383" i="10"/>
  <c r="J386" i="10"/>
  <c r="E384" i="10"/>
  <c r="E385" i="10"/>
  <c r="E386" i="10"/>
  <c r="J383" i="10"/>
  <c r="X97" i="10" a="1"/>
  <c r="X97" i="10" s="1"/>
  <c r="C379" i="4"/>
  <c r="D384" i="4" s="1"/>
  <c r="I383" i="10"/>
  <c r="I384" i="10"/>
  <c r="I385" i="10"/>
  <c r="D383" i="10"/>
  <c r="I386" i="10"/>
  <c r="D384" i="10"/>
  <c r="D385" i="10"/>
  <c r="D386" i="10"/>
  <c r="W97" i="10" a="1"/>
  <c r="W97" i="10" s="1"/>
  <c r="C374" i="6"/>
  <c r="L378" i="6" s="1"/>
  <c r="AC95" i="6" a="1"/>
  <c r="AC95" i="6" s="1"/>
  <c r="M374" i="5"/>
  <c r="H374" i="5"/>
  <c r="F383" i="4"/>
  <c r="C371" i="7"/>
  <c r="D376" i="7" s="1"/>
  <c r="H371" i="5"/>
  <c r="M373" i="5"/>
  <c r="F379" i="9"/>
  <c r="K381" i="9"/>
  <c r="M372" i="5"/>
  <c r="H373" i="5"/>
  <c r="AD95" i="7" a="1"/>
  <c r="AD95" i="7" s="1"/>
  <c r="M371" i="5"/>
  <c r="C373" i="7"/>
  <c r="K378" i="7" s="1"/>
  <c r="C372" i="7"/>
  <c r="J378" i="7" s="1"/>
  <c r="X95" i="6" a="1"/>
  <c r="X95" i="6" s="1"/>
  <c r="J378" i="6"/>
  <c r="J377" i="6"/>
  <c r="D376" i="6"/>
  <c r="E376" i="6"/>
  <c r="E375" i="6"/>
  <c r="K386" i="4"/>
  <c r="I378" i="6"/>
  <c r="K383" i="4"/>
  <c r="G380" i="9"/>
  <c r="F386" i="4"/>
  <c r="F385" i="4"/>
  <c r="L382" i="9"/>
  <c r="G379" i="9"/>
  <c r="D375" i="6"/>
  <c r="D378" i="6"/>
  <c r="D377" i="6"/>
  <c r="L381" i="9"/>
  <c r="H372" i="5"/>
  <c r="E381" i="9"/>
  <c r="E386" i="4"/>
  <c r="E380" i="9"/>
  <c r="AB95" i="7" a="1"/>
  <c r="AB95" i="7" s="1"/>
  <c r="J382" i="9"/>
  <c r="C374" i="7"/>
  <c r="Z95" i="7" s="1" a="1"/>
  <c r="Z95" i="7" s="1"/>
  <c r="J376" i="6"/>
  <c r="E379" i="9"/>
  <c r="J375" i="6"/>
  <c r="AC95" i="7" a="1"/>
  <c r="AC95" i="7" s="1"/>
  <c r="J381" i="9"/>
  <c r="E378" i="6"/>
  <c r="Z96" i="9" a="1"/>
  <c r="Z96" i="9" s="1"/>
  <c r="J380" i="9"/>
  <c r="E383" i="4"/>
  <c r="J385" i="4"/>
  <c r="I375" i="6"/>
  <c r="L380" i="9"/>
  <c r="I381" i="9"/>
  <c r="AA95" i="7" a="1"/>
  <c r="AA95" i="7" s="1"/>
  <c r="L383" i="4"/>
  <c r="J386" i="4"/>
  <c r="F380" i="9"/>
  <c r="X97" i="4" a="1"/>
  <c r="X97" i="4" s="1"/>
  <c r="K382" i="9"/>
  <c r="J379" i="9"/>
  <c r="I380" i="9"/>
  <c r="W96" i="9" a="1"/>
  <c r="W96" i="9" s="1"/>
  <c r="I379" i="9"/>
  <c r="D382" i="9"/>
  <c r="E384" i="4"/>
  <c r="K380" i="9"/>
  <c r="D381" i="9"/>
  <c r="Y96" i="9" a="1"/>
  <c r="Y96" i="9" s="1"/>
  <c r="K379" i="9"/>
  <c r="D380" i="9"/>
  <c r="X96" i="9" a="1"/>
  <c r="X96" i="9" s="1"/>
  <c r="F382" i="9"/>
  <c r="I382" i="9"/>
  <c r="E385" i="4"/>
  <c r="L378" i="8"/>
  <c r="J383" i="4"/>
  <c r="L377" i="8"/>
  <c r="L379" i="9"/>
  <c r="L376" i="8"/>
  <c r="G382" i="9"/>
  <c r="L375" i="8"/>
  <c r="G385" i="4"/>
  <c r="G383" i="4"/>
  <c r="G384" i="4"/>
  <c r="Z97" i="4" a="1"/>
  <c r="Z97" i="4" s="1"/>
  <c r="L386" i="4"/>
  <c r="G386" i="4"/>
  <c r="L384" i="4"/>
  <c r="J376" i="8"/>
  <c r="J375" i="8"/>
  <c r="F378" i="8"/>
  <c r="E378" i="8"/>
  <c r="F376" i="8"/>
  <c r="G375" i="8"/>
  <c r="Z95" i="8" a="1"/>
  <c r="Z95" i="8" s="1"/>
  <c r="G378" i="8"/>
  <c r="W95" i="6" a="1"/>
  <c r="W95" i="6" s="1"/>
  <c r="G377" i="8"/>
  <c r="I377" i="6"/>
  <c r="F377" i="8"/>
  <c r="D375" i="8"/>
  <c r="I377" i="8"/>
  <c r="I376" i="8"/>
  <c r="I378" i="8"/>
  <c r="I375" i="8"/>
  <c r="E376" i="8"/>
  <c r="E375" i="8"/>
  <c r="J378" i="8"/>
  <c r="J377" i="8"/>
  <c r="F375" i="8"/>
  <c r="X95" i="8" a="1"/>
  <c r="X95" i="8" s="1"/>
  <c r="D378" i="8"/>
  <c r="D377" i="8"/>
  <c r="K378" i="8"/>
  <c r="W95" i="8" a="1"/>
  <c r="W95" i="8" s="1"/>
  <c r="Y95" i="8" a="1"/>
  <c r="Y95" i="8" s="1"/>
  <c r="K377" i="8"/>
  <c r="K375" i="8"/>
  <c r="K376" i="6"/>
  <c r="K375" i="6"/>
  <c r="F377" i="6"/>
  <c r="F376" i="6"/>
  <c r="F378" i="6"/>
  <c r="Y95" i="6" a="1"/>
  <c r="Y95" i="6" s="1"/>
  <c r="F375" i="6"/>
  <c r="G378" i="6"/>
  <c r="G375" i="6"/>
  <c r="K378" i="6"/>
  <c r="L375" i="6"/>
  <c r="W95" i="7" l="1" a="1"/>
  <c r="W95" i="7" s="1"/>
  <c r="D377" i="7"/>
  <c r="I377" i="7"/>
  <c r="D375" i="7"/>
  <c r="J377" i="7"/>
  <c r="D378" i="7"/>
  <c r="F384" i="4"/>
  <c r="I378" i="7"/>
  <c r="I375" i="7"/>
  <c r="K385" i="4"/>
  <c r="I376" i="7"/>
  <c r="K384" i="4"/>
  <c r="L377" i="7"/>
  <c r="H379" i="9"/>
  <c r="L375" i="7"/>
  <c r="L376" i="7"/>
  <c r="L376" i="6"/>
  <c r="M376" i="6" s="1"/>
  <c r="M384" i="10"/>
  <c r="G377" i="6"/>
  <c r="H377" i="6" s="1"/>
  <c r="C374" i="5"/>
  <c r="L378" i="5" s="1"/>
  <c r="Z95" i="6" a="1"/>
  <c r="Z95" i="6" s="1"/>
  <c r="L377" i="6"/>
  <c r="M377" i="6" s="1"/>
  <c r="D386" i="4"/>
  <c r="H386" i="4" s="1"/>
  <c r="I386" i="4"/>
  <c r="M386" i="4" s="1"/>
  <c r="D385" i="4"/>
  <c r="H385" i="4" s="1"/>
  <c r="D383" i="4"/>
  <c r="H383" i="4" s="1"/>
  <c r="I384" i="4"/>
  <c r="G376" i="6"/>
  <c r="H376" i="6" s="1"/>
  <c r="I383" i="4"/>
  <c r="M383" i="4" s="1"/>
  <c r="M383" i="10"/>
  <c r="F375" i="7"/>
  <c r="F376" i="7"/>
  <c r="K376" i="7"/>
  <c r="H383" i="10"/>
  <c r="AD95" i="5" a="1"/>
  <c r="AD95" i="5" s="1"/>
  <c r="Y95" i="7" a="1"/>
  <c r="Y95" i="7" s="1"/>
  <c r="W97" i="4" a="1"/>
  <c r="W97" i="4" s="1"/>
  <c r="F377" i="7"/>
  <c r="K377" i="7"/>
  <c r="I385" i="4"/>
  <c r="H386" i="10"/>
  <c r="H385" i="10"/>
  <c r="H384" i="10"/>
  <c r="K375" i="7"/>
  <c r="M386" i="10"/>
  <c r="F378" i="7"/>
  <c r="M385" i="10"/>
  <c r="G377" i="7"/>
  <c r="L378" i="7"/>
  <c r="C372" i="5"/>
  <c r="J375" i="5" s="1"/>
  <c r="AB95" i="5" a="1"/>
  <c r="AB95" i="5" s="1"/>
  <c r="C373" i="5"/>
  <c r="K377" i="5" s="1"/>
  <c r="C371" i="5"/>
  <c r="D376" i="5" s="1"/>
  <c r="M378" i="6"/>
  <c r="AC95" i="5" a="1"/>
  <c r="AC95" i="5" s="1"/>
  <c r="AA95" i="5" a="1"/>
  <c r="AA95" i="5" s="1"/>
  <c r="J375" i="7"/>
  <c r="E375" i="7"/>
  <c r="E377" i="7"/>
  <c r="E376" i="7"/>
  <c r="E378" i="7"/>
  <c r="J376" i="7"/>
  <c r="X95" i="7" a="1"/>
  <c r="X95" i="7" s="1"/>
  <c r="M382" i="9"/>
  <c r="M381" i="9"/>
  <c r="G376" i="7"/>
  <c r="G375" i="7"/>
  <c r="H381" i="9"/>
  <c r="G378" i="7"/>
  <c r="H380" i="9"/>
  <c r="H384" i="4"/>
  <c r="M379" i="9"/>
  <c r="M380" i="9"/>
  <c r="H382" i="9"/>
  <c r="H376" i="8"/>
  <c r="M376" i="8"/>
  <c r="H375" i="8"/>
  <c r="H377" i="8"/>
  <c r="M377" i="8"/>
  <c r="H378" i="8"/>
  <c r="M378" i="8"/>
  <c r="M375" i="8"/>
  <c r="M375" i="6"/>
  <c r="H378" i="6"/>
  <c r="H375" i="6"/>
  <c r="M378" i="7" l="1"/>
  <c r="M385" i="4"/>
  <c r="M377" i="7"/>
  <c r="M384" i="4"/>
  <c r="L376" i="5"/>
  <c r="L375" i="5"/>
  <c r="AA97" i="9" a="1"/>
  <c r="AA97" i="9" s="1"/>
  <c r="G375" i="5"/>
  <c r="G376" i="5"/>
  <c r="G377" i="5"/>
  <c r="G378" i="5"/>
  <c r="Z95" i="5" a="1"/>
  <c r="Z95" i="5" s="1"/>
  <c r="L377" i="5"/>
  <c r="AA98" i="10" a="1"/>
  <c r="AA98" i="10" s="1"/>
  <c r="C383" i="10"/>
  <c r="W98" i="10" s="1" a="1"/>
  <c r="W98" i="10" s="1"/>
  <c r="M376" i="7"/>
  <c r="I376" i="5"/>
  <c r="I378" i="5"/>
  <c r="F377" i="5"/>
  <c r="H377" i="7"/>
  <c r="AC96" i="7" s="1" a="1"/>
  <c r="AC96" i="7" s="1"/>
  <c r="X95" i="5" a="1"/>
  <c r="X95" i="5" s="1"/>
  <c r="J376" i="5"/>
  <c r="K376" i="5"/>
  <c r="F375" i="5"/>
  <c r="F376" i="5"/>
  <c r="I375" i="5"/>
  <c r="Y95" i="5" a="1"/>
  <c r="Y95" i="5" s="1"/>
  <c r="W95" i="5" a="1"/>
  <c r="W95" i="5" s="1"/>
  <c r="D377" i="5"/>
  <c r="K378" i="5"/>
  <c r="F378" i="5"/>
  <c r="M375" i="7"/>
  <c r="AD96" i="6" a="1"/>
  <c r="AD96" i="6" s="1"/>
  <c r="I377" i="5"/>
  <c r="D375" i="5"/>
  <c r="E376" i="5"/>
  <c r="E375" i="5"/>
  <c r="E377" i="5"/>
  <c r="C384" i="10"/>
  <c r="AB98" i="10" a="1"/>
  <c r="AB98" i="10" s="1"/>
  <c r="J377" i="5"/>
  <c r="J378" i="5"/>
  <c r="C385" i="10"/>
  <c r="AC98" i="10" a="1"/>
  <c r="AC98" i="10" s="1"/>
  <c r="E378" i="5"/>
  <c r="C386" i="10"/>
  <c r="AD98" i="10" a="1"/>
  <c r="AD98" i="10" s="1"/>
  <c r="D378" i="5"/>
  <c r="K375" i="5"/>
  <c r="H375" i="7"/>
  <c r="C382" i="9"/>
  <c r="L385" i="9" s="1"/>
  <c r="C381" i="9"/>
  <c r="K386" i="9" s="1"/>
  <c r="AC97" i="9" a="1"/>
  <c r="AC97" i="9" s="1"/>
  <c r="H378" i="7"/>
  <c r="C378" i="7" s="1"/>
  <c r="G381" i="7" s="1"/>
  <c r="H376" i="7"/>
  <c r="C378" i="8"/>
  <c r="Z96" i="8" s="1" a="1"/>
  <c r="Z96" i="8" s="1"/>
  <c r="C386" i="4"/>
  <c r="L389" i="4" s="1"/>
  <c r="C384" i="4"/>
  <c r="J390" i="4" s="1"/>
  <c r="AB98" i="4" a="1"/>
  <c r="AB98" i="4" s="1"/>
  <c r="C380" i="9"/>
  <c r="J384" i="9" s="1"/>
  <c r="AD98" i="4" a="1"/>
  <c r="AD98" i="4" s="1"/>
  <c r="AA98" i="4" a="1"/>
  <c r="AA98" i="4" s="1"/>
  <c r="C385" i="4"/>
  <c r="K387" i="4" s="1"/>
  <c r="C379" i="9"/>
  <c r="D383" i="9" s="1"/>
  <c r="C383" i="4"/>
  <c r="D388" i="4" s="1"/>
  <c r="AC98" i="4" a="1"/>
  <c r="AC98" i="4" s="1"/>
  <c r="AB97" i="9" a="1"/>
  <c r="AB97" i="9" s="1"/>
  <c r="C376" i="8"/>
  <c r="J379" i="8" s="1"/>
  <c r="AD97" i="9" a="1"/>
  <c r="AD97" i="9" s="1"/>
  <c r="C376" i="6"/>
  <c r="J379" i="6" s="1"/>
  <c r="AB96" i="8" a="1"/>
  <c r="AB96" i="8" s="1"/>
  <c r="AA96" i="8" a="1"/>
  <c r="AA96" i="8" s="1"/>
  <c r="C377" i="8"/>
  <c r="F380" i="8" s="1"/>
  <c r="AC96" i="8" a="1"/>
  <c r="AC96" i="8" s="1"/>
  <c r="G385" i="9"/>
  <c r="AD96" i="8" a="1"/>
  <c r="AD96" i="8" s="1"/>
  <c r="C375" i="8"/>
  <c r="W96" i="8" s="1" a="1"/>
  <c r="W96" i="8" s="1"/>
  <c r="C377" i="6"/>
  <c r="K380" i="6" s="1"/>
  <c r="AC96" i="6" a="1"/>
  <c r="AC96" i="6" s="1"/>
  <c r="AA96" i="6" a="1"/>
  <c r="AA96" i="6" s="1"/>
  <c r="C378" i="6"/>
  <c r="L382" i="6" s="1"/>
  <c r="AB96" i="6" a="1"/>
  <c r="AB96" i="6" s="1"/>
  <c r="C375" i="6"/>
  <c r="I382" i="6" s="1"/>
  <c r="C377" i="7"/>
  <c r="F382" i="7" s="1"/>
  <c r="C375" i="7" l="1"/>
  <c r="D381" i="7" s="1"/>
  <c r="AB96" i="7" a="1"/>
  <c r="AB96" i="7" s="1"/>
  <c r="D390" i="10"/>
  <c r="D389" i="10"/>
  <c r="I390" i="10"/>
  <c r="D387" i="10"/>
  <c r="D388" i="10"/>
  <c r="I388" i="10"/>
  <c r="M378" i="5"/>
  <c r="I387" i="10"/>
  <c r="I389" i="10"/>
  <c r="M376" i="5"/>
  <c r="AB96" i="5" s="1" a="1"/>
  <c r="AB96" i="5" s="1"/>
  <c r="K385" i="9"/>
  <c r="D390" i="4"/>
  <c r="F383" i="9"/>
  <c r="H377" i="5"/>
  <c r="M375" i="5"/>
  <c r="G381" i="8"/>
  <c r="AD96" i="7" a="1"/>
  <c r="AD96" i="7" s="1"/>
  <c r="H378" i="5"/>
  <c r="H376" i="5"/>
  <c r="K384" i="9"/>
  <c r="K383" i="9"/>
  <c r="F386" i="9"/>
  <c r="F385" i="9"/>
  <c r="Z97" i="9" a="1"/>
  <c r="Z97" i="9" s="1"/>
  <c r="G384" i="9"/>
  <c r="L386" i="9"/>
  <c r="H375" i="5"/>
  <c r="L384" i="9"/>
  <c r="L383" i="9"/>
  <c r="Y97" i="9" a="1"/>
  <c r="Y97" i="9" s="1"/>
  <c r="G386" i="9"/>
  <c r="M377" i="5"/>
  <c r="L390" i="10"/>
  <c r="G389" i="10"/>
  <c r="G390" i="10"/>
  <c r="L387" i="10"/>
  <c r="L388" i="10"/>
  <c r="L389" i="10"/>
  <c r="G387" i="10"/>
  <c r="G388" i="10"/>
  <c r="Z98" i="10" a="1"/>
  <c r="Z98" i="10" s="1"/>
  <c r="AA96" i="7" a="1"/>
  <c r="AA96" i="7" s="1"/>
  <c r="K390" i="10"/>
  <c r="F388" i="10"/>
  <c r="F389" i="10"/>
  <c r="F390" i="10"/>
  <c r="K387" i="10"/>
  <c r="K388" i="10"/>
  <c r="K389" i="10"/>
  <c r="F387" i="10"/>
  <c r="Y98" i="10" a="1"/>
  <c r="Y98" i="10" s="1"/>
  <c r="L380" i="8"/>
  <c r="L379" i="8"/>
  <c r="G382" i="8"/>
  <c r="J390" i="10"/>
  <c r="E388" i="10"/>
  <c r="H388" i="10" s="1"/>
  <c r="E389" i="10"/>
  <c r="E390" i="10"/>
  <c r="J387" i="10"/>
  <c r="J388" i="10"/>
  <c r="J389" i="10"/>
  <c r="E387" i="10"/>
  <c r="X98" i="10" a="1"/>
  <c r="X98" i="10" s="1"/>
  <c r="G379" i="8"/>
  <c r="L382" i="8"/>
  <c r="F384" i="9"/>
  <c r="G383" i="9"/>
  <c r="G380" i="8"/>
  <c r="L381" i="8"/>
  <c r="C376" i="7"/>
  <c r="E380" i="7" s="1"/>
  <c r="J389" i="4"/>
  <c r="G389" i="4"/>
  <c r="L390" i="4"/>
  <c r="L388" i="4"/>
  <c r="J387" i="4"/>
  <c r="G387" i="4"/>
  <c r="G388" i="4"/>
  <c r="J388" i="4"/>
  <c r="Z98" i="4" a="1"/>
  <c r="Z98" i="4" s="1"/>
  <c r="G390" i="4"/>
  <c r="X97" i="9" a="1"/>
  <c r="X97" i="9" s="1"/>
  <c r="J382" i="8"/>
  <c r="E384" i="9"/>
  <c r="J386" i="9"/>
  <c r="E388" i="4"/>
  <c r="X96" i="8" a="1"/>
  <c r="X96" i="8" s="1"/>
  <c r="E389" i="4"/>
  <c r="E380" i="8"/>
  <c r="E390" i="4"/>
  <c r="E386" i="9"/>
  <c r="E387" i="4"/>
  <c r="E385" i="9"/>
  <c r="F389" i="4"/>
  <c r="F390" i="4"/>
  <c r="F388" i="4"/>
  <c r="X98" i="4" a="1"/>
  <c r="X98" i="4" s="1"/>
  <c r="L387" i="4"/>
  <c r="F387" i="4"/>
  <c r="K390" i="4"/>
  <c r="K380" i="8"/>
  <c r="J385" i="9"/>
  <c r="K389" i="4"/>
  <c r="J380" i="8"/>
  <c r="E383" i="9"/>
  <c r="H383" i="9" s="1"/>
  <c r="Y98" i="4" a="1"/>
  <c r="Y98" i="4" s="1"/>
  <c r="J381" i="8"/>
  <c r="J383" i="9"/>
  <c r="D389" i="4"/>
  <c r="W98" i="4" a="1"/>
  <c r="W98" i="4" s="1"/>
  <c r="D387" i="4"/>
  <c r="I390" i="4"/>
  <c r="I388" i="4"/>
  <c r="K388" i="4"/>
  <c r="I389" i="4"/>
  <c r="E380" i="6"/>
  <c r="E381" i="6"/>
  <c r="J382" i="6"/>
  <c r="E379" i="6"/>
  <c r="I383" i="9"/>
  <c r="X96" i="6" a="1"/>
  <c r="X96" i="6" s="1"/>
  <c r="I387" i="4"/>
  <c r="W97" i="9" a="1"/>
  <c r="W97" i="9" s="1"/>
  <c r="E382" i="6"/>
  <c r="C375" i="5"/>
  <c r="D381" i="5" s="1"/>
  <c r="J381" i="6"/>
  <c r="D379" i="8"/>
  <c r="J380" i="6"/>
  <c r="Y96" i="8" a="1"/>
  <c r="Y96" i="8" s="1"/>
  <c r="I384" i="9"/>
  <c r="K382" i="8"/>
  <c r="I385" i="9"/>
  <c r="K381" i="8"/>
  <c r="E379" i="8"/>
  <c r="E381" i="8"/>
  <c r="E382" i="8"/>
  <c r="D386" i="9"/>
  <c r="I386" i="9"/>
  <c r="D384" i="9"/>
  <c r="D385" i="9"/>
  <c r="D381" i="8"/>
  <c r="D382" i="8"/>
  <c r="I381" i="8"/>
  <c r="I379" i="8"/>
  <c r="I380" i="8"/>
  <c r="I382" i="8"/>
  <c r="F379" i="8"/>
  <c r="K379" i="8"/>
  <c r="F382" i="8"/>
  <c r="F381" i="8"/>
  <c r="K379" i="6"/>
  <c r="F382" i="6"/>
  <c r="D380" i="8"/>
  <c r="F381" i="6"/>
  <c r="Y96" i="6" a="1"/>
  <c r="Y96" i="6" s="1"/>
  <c r="AA96" i="5" a="1"/>
  <c r="AA96" i="5" s="1"/>
  <c r="F380" i="6"/>
  <c r="K382" i="6"/>
  <c r="K381" i="6"/>
  <c r="F379" i="6"/>
  <c r="L381" i="6"/>
  <c r="L380" i="6"/>
  <c r="D382" i="6"/>
  <c r="Z96" i="6" a="1"/>
  <c r="Z96" i="6" s="1"/>
  <c r="W96" i="6" a="1"/>
  <c r="W96" i="6" s="1"/>
  <c r="G381" i="6"/>
  <c r="L379" i="6"/>
  <c r="G382" i="6"/>
  <c r="G380" i="6"/>
  <c r="G379" i="6"/>
  <c r="D379" i="7"/>
  <c r="I381" i="7"/>
  <c r="I382" i="7"/>
  <c r="I380" i="7"/>
  <c r="D382" i="7"/>
  <c r="L382" i="7"/>
  <c r="G379" i="7"/>
  <c r="L381" i="7"/>
  <c r="I379" i="7"/>
  <c r="G380" i="7"/>
  <c r="W96" i="7" a="1"/>
  <c r="W96" i="7" s="1"/>
  <c r="D380" i="7"/>
  <c r="D381" i="6"/>
  <c r="I381" i="6"/>
  <c r="I379" i="6"/>
  <c r="D380" i="6"/>
  <c r="I380" i="6"/>
  <c r="L380" i="7"/>
  <c r="L379" i="7"/>
  <c r="G382" i="7"/>
  <c r="D379" i="6"/>
  <c r="Z96" i="7" a="1"/>
  <c r="Z96" i="7" s="1"/>
  <c r="Y96" i="7" a="1"/>
  <c r="Y96" i="7" s="1"/>
  <c r="F381" i="7"/>
  <c r="F380" i="7"/>
  <c r="K382" i="7"/>
  <c r="F379" i="7"/>
  <c r="K381" i="7"/>
  <c r="K380" i="7"/>
  <c r="K379" i="7"/>
  <c r="AC96" i="5" l="1" a="1"/>
  <c r="AC96" i="5" s="1"/>
  <c r="C376" i="5"/>
  <c r="E379" i="5" s="1"/>
  <c r="C378" i="5"/>
  <c r="L379" i="5" s="1"/>
  <c r="AD96" i="5" a="1"/>
  <c r="AD96" i="5" s="1"/>
  <c r="M390" i="4"/>
  <c r="C377" i="5"/>
  <c r="K381" i="5" s="1"/>
  <c r="M389" i="10"/>
  <c r="H389" i="10"/>
  <c r="AC99" i="10" s="1" a="1"/>
  <c r="AC99" i="10" s="1"/>
  <c r="J379" i="7"/>
  <c r="M379" i="7" s="1"/>
  <c r="H390" i="10"/>
  <c r="H385" i="9"/>
  <c r="M390" i="10"/>
  <c r="E381" i="7"/>
  <c r="H381" i="7" s="1"/>
  <c r="E379" i="7"/>
  <c r="H379" i="7" s="1"/>
  <c r="J381" i="7"/>
  <c r="M381" i="7" s="1"/>
  <c r="E382" i="7"/>
  <c r="H382" i="7" s="1"/>
  <c r="J380" i="7"/>
  <c r="M380" i="7" s="1"/>
  <c r="J382" i="7"/>
  <c r="M382" i="7" s="1"/>
  <c r="X96" i="7" a="1"/>
  <c r="X96" i="7" s="1"/>
  <c r="M383" i="9"/>
  <c r="AA98" i="9" s="1" a="1"/>
  <c r="AA98" i="9" s="1"/>
  <c r="M387" i="10"/>
  <c r="M388" i="10"/>
  <c r="C388" i="10" s="1"/>
  <c r="H387" i="10"/>
  <c r="M384" i="9"/>
  <c r="C384" i="9" s="1"/>
  <c r="E387" i="9" s="1"/>
  <c r="M386" i="9"/>
  <c r="M389" i="4"/>
  <c r="M388" i="4"/>
  <c r="M387" i="4"/>
  <c r="H386" i="9"/>
  <c r="H384" i="9"/>
  <c r="H380" i="8"/>
  <c r="H388" i="4"/>
  <c r="H390" i="4"/>
  <c r="AD99" i="4" s="1" a="1"/>
  <c r="AD99" i="4" s="1"/>
  <c r="H387" i="4"/>
  <c r="M381" i="8"/>
  <c r="H389" i="4"/>
  <c r="M385" i="9"/>
  <c r="M380" i="8"/>
  <c r="X96" i="5" a="1"/>
  <c r="X96" i="5" s="1"/>
  <c r="J380" i="5"/>
  <c r="M382" i="6"/>
  <c r="W96" i="5" a="1"/>
  <c r="W96" i="5" s="1"/>
  <c r="I382" i="5"/>
  <c r="I380" i="5"/>
  <c r="D380" i="5"/>
  <c r="M382" i="8"/>
  <c r="D379" i="5"/>
  <c r="D382" i="5"/>
  <c r="I379" i="5"/>
  <c r="I381" i="5"/>
  <c r="H382" i="8"/>
  <c r="J381" i="5"/>
  <c r="E380" i="5"/>
  <c r="E381" i="5"/>
  <c r="H379" i="8"/>
  <c r="J382" i="5"/>
  <c r="E382" i="5"/>
  <c r="H381" i="8"/>
  <c r="F381" i="5"/>
  <c r="M379" i="8"/>
  <c r="Z96" i="5" a="1"/>
  <c r="Z96" i="5" s="1"/>
  <c r="G382" i="5"/>
  <c r="G381" i="5"/>
  <c r="G380" i="5"/>
  <c r="L380" i="5"/>
  <c r="G379" i="5"/>
  <c r="L381" i="5"/>
  <c r="L382" i="5"/>
  <c r="M381" i="6"/>
  <c r="H379" i="6"/>
  <c r="H381" i="6"/>
  <c r="M380" i="6"/>
  <c r="H382" i="6"/>
  <c r="M379" i="6"/>
  <c r="H380" i="6"/>
  <c r="H380" i="7"/>
  <c r="K379" i="5" l="1"/>
  <c r="F380" i="5"/>
  <c r="J379" i="5"/>
  <c r="K380" i="5"/>
  <c r="F382" i="5"/>
  <c r="H382" i="5" s="1"/>
  <c r="C390" i="10"/>
  <c r="L394" i="10" s="1"/>
  <c r="F379" i="5"/>
  <c r="H379" i="5" s="1"/>
  <c r="Y96" i="5" a="1"/>
  <c r="Y96" i="5" s="1"/>
  <c r="C389" i="10"/>
  <c r="Y99" i="10" s="1" a="1"/>
  <c r="Y99" i="10" s="1"/>
  <c r="K382" i="5"/>
  <c r="M382" i="5" s="1"/>
  <c r="AD99" i="10" a="1"/>
  <c r="AD99" i="10" s="1"/>
  <c r="AC98" i="9" a="1"/>
  <c r="AC98" i="9" s="1"/>
  <c r="C386" i="9"/>
  <c r="L390" i="9" s="1"/>
  <c r="C387" i="10"/>
  <c r="D394" i="10" s="1"/>
  <c r="AB99" i="10" a="1"/>
  <c r="AB99" i="10" s="1"/>
  <c r="AB98" i="9" a="1"/>
  <c r="AB98" i="9" s="1"/>
  <c r="C383" i="9"/>
  <c r="I387" i="9" s="1"/>
  <c r="AA99" i="10" a="1"/>
  <c r="AA99" i="10" s="1"/>
  <c r="C390" i="4"/>
  <c r="G392" i="4" s="1"/>
  <c r="AA99" i="4" a="1"/>
  <c r="AA99" i="4" s="1"/>
  <c r="C387" i="4"/>
  <c r="D392" i="4" s="1"/>
  <c r="K391" i="10"/>
  <c r="F394" i="10"/>
  <c r="K392" i="10"/>
  <c r="C389" i="4"/>
  <c r="F392" i="4" s="1"/>
  <c r="J394" i="10"/>
  <c r="E393" i="10"/>
  <c r="J391" i="10"/>
  <c r="E394" i="10"/>
  <c r="J392" i="10"/>
  <c r="E391" i="10"/>
  <c r="J393" i="10"/>
  <c r="E392" i="10"/>
  <c r="X99" i="10" a="1"/>
  <c r="X99" i="10" s="1"/>
  <c r="AB99" i="4" a="1"/>
  <c r="AB99" i="4" s="1"/>
  <c r="G393" i="10"/>
  <c r="AD98" i="9" a="1"/>
  <c r="AD98" i="9" s="1"/>
  <c r="C385" i="9"/>
  <c r="Y98" i="9" s="1" a="1"/>
  <c r="Y98" i="9" s="1"/>
  <c r="AC97" i="8" a="1"/>
  <c r="AC97" i="8" s="1"/>
  <c r="C380" i="8"/>
  <c r="X97" i="8" s="1" a="1"/>
  <c r="X97" i="8" s="1"/>
  <c r="C388" i="4"/>
  <c r="J393" i="4" s="1"/>
  <c r="AC99" i="4" a="1"/>
  <c r="AC99" i="4" s="1"/>
  <c r="AB97" i="8" a="1"/>
  <c r="AB97" i="8" s="1"/>
  <c r="AD97" i="6" a="1"/>
  <c r="AD97" i="6" s="1"/>
  <c r="M379" i="5"/>
  <c r="AD97" i="8" a="1"/>
  <c r="AD97" i="8" s="1"/>
  <c r="C382" i="8"/>
  <c r="L386" i="8" s="1"/>
  <c r="M381" i="5"/>
  <c r="AA97" i="8" a="1"/>
  <c r="AA97" i="8" s="1"/>
  <c r="H381" i="5"/>
  <c r="C379" i="8"/>
  <c r="I383" i="8" s="1"/>
  <c r="C381" i="8"/>
  <c r="Y97" i="8" s="1" a="1"/>
  <c r="Y97" i="8" s="1"/>
  <c r="M380" i="5"/>
  <c r="X98" i="9" a="1"/>
  <c r="X98" i="9" s="1"/>
  <c r="J389" i="9"/>
  <c r="J387" i="9"/>
  <c r="E390" i="9"/>
  <c r="J388" i="9"/>
  <c r="G388" i="9"/>
  <c r="H380" i="5"/>
  <c r="E389" i="9"/>
  <c r="E388" i="9"/>
  <c r="J390" i="9"/>
  <c r="C381" i="6"/>
  <c r="K386" i="6" s="1"/>
  <c r="C382" i="6"/>
  <c r="Z97" i="6" s="1" a="1"/>
  <c r="Z97" i="6" s="1"/>
  <c r="C380" i="6"/>
  <c r="E386" i="6" s="1"/>
  <c r="C379" i="6"/>
  <c r="I384" i="6" s="1"/>
  <c r="AC97" i="6" a="1"/>
  <c r="AC97" i="6" s="1"/>
  <c r="AB97" i="6" a="1"/>
  <c r="AB97" i="6" s="1"/>
  <c r="AA97" i="6" a="1"/>
  <c r="AA97" i="6" s="1"/>
  <c r="C380" i="7"/>
  <c r="J385" i="7" s="1"/>
  <c r="C379" i="7"/>
  <c r="I386" i="7" s="1"/>
  <c r="AA97" i="7" a="1"/>
  <c r="AA97" i="7" s="1"/>
  <c r="AB97" i="7" a="1"/>
  <c r="AB97" i="7" s="1"/>
  <c r="C382" i="7"/>
  <c r="G386" i="7" s="1"/>
  <c r="C381" i="7"/>
  <c r="K384" i="7" s="1"/>
  <c r="AD97" i="7" a="1"/>
  <c r="AD97" i="7" s="1"/>
  <c r="AC97" i="7" a="1"/>
  <c r="AC97" i="7" s="1"/>
  <c r="L393" i="4" l="1"/>
  <c r="G392" i="10"/>
  <c r="Z99" i="10" a="1"/>
  <c r="Z99" i="10" s="1"/>
  <c r="G391" i="10"/>
  <c r="I391" i="4"/>
  <c r="G394" i="10"/>
  <c r="H394" i="10" s="1"/>
  <c r="G393" i="4"/>
  <c r="L391" i="10"/>
  <c r="L392" i="10"/>
  <c r="G394" i="4"/>
  <c r="L393" i="10"/>
  <c r="L392" i="4"/>
  <c r="F391" i="10"/>
  <c r="D393" i="4"/>
  <c r="J384" i="8"/>
  <c r="G390" i="9"/>
  <c r="Z98" i="9" a="1"/>
  <c r="Z98" i="9" s="1"/>
  <c r="F393" i="10"/>
  <c r="K394" i="10"/>
  <c r="L389" i="9"/>
  <c r="I392" i="4"/>
  <c r="G387" i="9"/>
  <c r="F392" i="10"/>
  <c r="G389" i="9"/>
  <c r="D392" i="10"/>
  <c r="K393" i="10"/>
  <c r="D389" i="9"/>
  <c r="W99" i="10" a="1"/>
  <c r="W99" i="10" s="1"/>
  <c r="D390" i="9"/>
  <c r="L388" i="9"/>
  <c r="I393" i="10"/>
  <c r="I390" i="9"/>
  <c r="L387" i="9"/>
  <c r="I391" i="10"/>
  <c r="M391" i="10" s="1"/>
  <c r="D393" i="10"/>
  <c r="D388" i="9"/>
  <c r="I394" i="10"/>
  <c r="L391" i="4"/>
  <c r="I388" i="9"/>
  <c r="W98" i="9" a="1"/>
  <c r="W98" i="9" s="1"/>
  <c r="Z99" i="4" a="1"/>
  <c r="Z99" i="4" s="1"/>
  <c r="K394" i="4"/>
  <c r="G391" i="4"/>
  <c r="I389" i="9"/>
  <c r="F391" i="4"/>
  <c r="L394" i="4"/>
  <c r="D387" i="9"/>
  <c r="D391" i="10"/>
  <c r="H391" i="10" s="1"/>
  <c r="K391" i="4"/>
  <c r="E392" i="4"/>
  <c r="H392" i="4" s="1"/>
  <c r="I392" i="10"/>
  <c r="E394" i="4"/>
  <c r="F393" i="4"/>
  <c r="K392" i="4"/>
  <c r="Y99" i="4" a="1"/>
  <c r="Y99" i="4" s="1"/>
  <c r="F394" i="4"/>
  <c r="W99" i="4" a="1"/>
  <c r="W99" i="4" s="1"/>
  <c r="D391" i="4"/>
  <c r="I394" i="4"/>
  <c r="I393" i="4"/>
  <c r="D394" i="4"/>
  <c r="J392" i="4"/>
  <c r="F390" i="9"/>
  <c r="J394" i="4"/>
  <c r="E393" i="4"/>
  <c r="K390" i="9"/>
  <c r="E391" i="4"/>
  <c r="K387" i="9"/>
  <c r="M387" i="9" s="1"/>
  <c r="E384" i="8"/>
  <c r="J383" i="8"/>
  <c r="J386" i="8"/>
  <c r="AA97" i="5" a="1"/>
  <c r="AA97" i="5" s="1"/>
  <c r="E385" i="8"/>
  <c r="J385" i="8"/>
  <c r="F387" i="9"/>
  <c r="E386" i="8"/>
  <c r="J391" i="4"/>
  <c r="K393" i="4"/>
  <c r="E383" i="8"/>
  <c r="F388" i="9"/>
  <c r="C379" i="5"/>
  <c r="W97" i="5" s="1" a="1"/>
  <c r="W97" i="5" s="1"/>
  <c r="F389" i="9"/>
  <c r="K388" i="9"/>
  <c r="X99" i="4" a="1"/>
  <c r="X99" i="4" s="1"/>
  <c r="K389" i="9"/>
  <c r="L385" i="8"/>
  <c r="D383" i="8"/>
  <c r="D386" i="8"/>
  <c r="G385" i="8"/>
  <c r="K383" i="8"/>
  <c r="L384" i="8"/>
  <c r="W97" i="8" a="1"/>
  <c r="W97" i="8" s="1"/>
  <c r="I384" i="8"/>
  <c r="I385" i="8"/>
  <c r="K385" i="8"/>
  <c r="D384" i="8"/>
  <c r="G383" i="8"/>
  <c r="F383" i="8"/>
  <c r="D385" i="8"/>
  <c r="F384" i="8"/>
  <c r="L383" i="8"/>
  <c r="I386" i="8"/>
  <c r="AC97" i="5" a="1"/>
  <c r="AC97" i="5" s="1"/>
  <c r="G385" i="6"/>
  <c r="G384" i="6"/>
  <c r="F385" i="8"/>
  <c r="G386" i="8"/>
  <c r="K386" i="8"/>
  <c r="F386" i="8"/>
  <c r="Z97" i="8" a="1"/>
  <c r="Z97" i="8" s="1"/>
  <c r="F383" i="6"/>
  <c r="K385" i="6"/>
  <c r="K384" i="8"/>
  <c r="G384" i="8"/>
  <c r="C382" i="5"/>
  <c r="G384" i="5" s="1"/>
  <c r="L386" i="6"/>
  <c r="AD97" i="5" a="1"/>
  <c r="AD97" i="5" s="1"/>
  <c r="C381" i="5"/>
  <c r="K386" i="5" s="1"/>
  <c r="K384" i="6"/>
  <c r="C380" i="5"/>
  <c r="J385" i="5" s="1"/>
  <c r="K383" i="6"/>
  <c r="F386" i="6"/>
  <c r="AB97" i="5" a="1"/>
  <c r="AB97" i="5" s="1"/>
  <c r="G386" i="6"/>
  <c r="L385" i="6"/>
  <c r="F385" i="6"/>
  <c r="L384" i="6"/>
  <c r="L383" i="6"/>
  <c r="Y97" i="6" a="1"/>
  <c r="Y97" i="6" s="1"/>
  <c r="F384" i="6"/>
  <c r="G383" i="6"/>
  <c r="K383" i="7"/>
  <c r="E385" i="7"/>
  <c r="E384" i="7"/>
  <c r="E386" i="7"/>
  <c r="X97" i="7" a="1"/>
  <c r="X97" i="7" s="1"/>
  <c r="E385" i="6"/>
  <c r="D384" i="6"/>
  <c r="W97" i="6" a="1"/>
  <c r="W97" i="6" s="1"/>
  <c r="I386" i="6"/>
  <c r="X97" i="6" a="1"/>
  <c r="X97" i="6" s="1"/>
  <c r="D383" i="6"/>
  <c r="E384" i="6"/>
  <c r="J385" i="6"/>
  <c r="I383" i="6"/>
  <c r="E383" i="6"/>
  <c r="J384" i="6"/>
  <c r="D386" i="6"/>
  <c r="J386" i="6"/>
  <c r="J383" i="6"/>
  <c r="D385" i="6"/>
  <c r="I385" i="6"/>
  <c r="Y97" i="7" a="1"/>
  <c r="Y97" i="7" s="1"/>
  <c r="W97" i="7" a="1"/>
  <c r="W97" i="7" s="1"/>
  <c r="D383" i="7"/>
  <c r="I385" i="7"/>
  <c r="I384" i="7"/>
  <c r="I383" i="7"/>
  <c r="G385" i="7"/>
  <c r="J383" i="7"/>
  <c r="J384" i="7"/>
  <c r="E383" i="7"/>
  <c r="J386" i="7"/>
  <c r="F386" i="7"/>
  <c r="G384" i="7"/>
  <c r="L386" i="7"/>
  <c r="D386" i="7"/>
  <c r="D385" i="7"/>
  <c r="D384" i="7"/>
  <c r="L385" i="7"/>
  <c r="G383" i="7"/>
  <c r="L384" i="7"/>
  <c r="F385" i="7"/>
  <c r="K386" i="7"/>
  <c r="F383" i="7"/>
  <c r="F384" i="7"/>
  <c r="K385" i="7"/>
  <c r="Z97" i="7" a="1"/>
  <c r="Z97" i="7" s="1"/>
  <c r="L383" i="7"/>
  <c r="M394" i="10" l="1"/>
  <c r="H392" i="10"/>
  <c r="M390" i="9"/>
  <c r="M392" i="10"/>
  <c r="H393" i="10"/>
  <c r="H388" i="9"/>
  <c r="M392" i="4"/>
  <c r="C392" i="4" s="1"/>
  <c r="E397" i="4" s="1"/>
  <c r="M389" i="9"/>
  <c r="M393" i="10"/>
  <c r="C393" i="10" s="1"/>
  <c r="H390" i="9"/>
  <c r="AD99" i="9" s="1" a="1"/>
  <c r="AD99" i="9" s="1"/>
  <c r="H394" i="4"/>
  <c r="H389" i="9"/>
  <c r="C389" i="9" s="1"/>
  <c r="M388" i="9"/>
  <c r="H393" i="4"/>
  <c r="H391" i="4"/>
  <c r="M391" i="4"/>
  <c r="H387" i="9"/>
  <c r="C387" i="9" s="1"/>
  <c r="I393" i="9" s="1"/>
  <c r="M394" i="4"/>
  <c r="AB100" i="4" a="1"/>
  <c r="AB100" i="4" s="1"/>
  <c r="C392" i="10"/>
  <c r="E397" i="10" s="1"/>
  <c r="AB100" i="10" a="1"/>
  <c r="AB100" i="10" s="1"/>
  <c r="G385" i="5"/>
  <c r="M393" i="4"/>
  <c r="I384" i="5"/>
  <c r="D384" i="5"/>
  <c r="D383" i="5"/>
  <c r="C394" i="10"/>
  <c r="AD100" i="10" a="1"/>
  <c r="AD100" i="10" s="1"/>
  <c r="M385" i="8"/>
  <c r="D385" i="5"/>
  <c r="I383" i="5"/>
  <c r="D386" i="5"/>
  <c r="AC100" i="10" a="1"/>
  <c r="AC100" i="10" s="1"/>
  <c r="I385" i="5"/>
  <c r="I386" i="5"/>
  <c r="C391" i="10"/>
  <c r="AA100" i="10" a="1"/>
  <c r="AA100" i="10" s="1"/>
  <c r="H383" i="8"/>
  <c r="M383" i="8"/>
  <c r="Z97" i="5" a="1"/>
  <c r="Z97" i="5" s="1"/>
  <c r="M384" i="8"/>
  <c r="G386" i="5"/>
  <c r="M386" i="8"/>
  <c r="H386" i="8"/>
  <c r="H385" i="8"/>
  <c r="H384" i="8"/>
  <c r="G383" i="5"/>
  <c r="Y97" i="5" a="1"/>
  <c r="Y97" i="5" s="1"/>
  <c r="L385" i="5"/>
  <c r="L386" i="5"/>
  <c r="L384" i="5"/>
  <c r="F383" i="5"/>
  <c r="X97" i="5" a="1"/>
  <c r="X97" i="5" s="1"/>
  <c r="J386" i="5"/>
  <c r="J384" i="5"/>
  <c r="K383" i="5"/>
  <c r="K385" i="5"/>
  <c r="F384" i="5"/>
  <c r="K384" i="5"/>
  <c r="E384" i="5"/>
  <c r="L383" i="5"/>
  <c r="J383" i="5"/>
  <c r="E383" i="5"/>
  <c r="E386" i="5"/>
  <c r="F386" i="5"/>
  <c r="F385" i="5"/>
  <c r="E385" i="5"/>
  <c r="H386" i="6"/>
  <c r="M386" i="6"/>
  <c r="M384" i="6"/>
  <c r="AD100" i="4" a="1"/>
  <c r="AD100" i="4" s="1"/>
  <c r="M385" i="6"/>
  <c r="H385" i="6"/>
  <c r="H384" i="6"/>
  <c r="H383" i="6"/>
  <c r="M383" i="6"/>
  <c r="H384" i="7"/>
  <c r="M383" i="7"/>
  <c r="H386" i="7"/>
  <c r="M384" i="7"/>
  <c r="H385" i="7"/>
  <c r="M385" i="7"/>
  <c r="H383" i="7"/>
  <c r="M386" i="7"/>
  <c r="C388" i="9" l="1"/>
  <c r="J391" i="9" s="1"/>
  <c r="AC99" i="9" a="1"/>
  <c r="AC99" i="9" s="1"/>
  <c r="C390" i="9"/>
  <c r="G393" i="9" s="1"/>
  <c r="AA100" i="4" a="1"/>
  <c r="AA100" i="4" s="1"/>
  <c r="C391" i="4"/>
  <c r="I397" i="4" s="1"/>
  <c r="AB99" i="9" a="1"/>
  <c r="AB99" i="9" s="1"/>
  <c r="K398" i="10"/>
  <c r="F395" i="10"/>
  <c r="F398" i="10"/>
  <c r="K396" i="10"/>
  <c r="C394" i="4"/>
  <c r="L396" i="4" s="1"/>
  <c r="AA99" i="9" a="1"/>
  <c r="AA99" i="9" s="1"/>
  <c r="F392" i="9"/>
  <c r="K393" i="9"/>
  <c r="K394" i="9"/>
  <c r="F391" i="9"/>
  <c r="X100" i="10" a="1"/>
  <c r="X100" i="10" s="1"/>
  <c r="K395" i="10"/>
  <c r="F397" i="10"/>
  <c r="C393" i="4"/>
  <c r="F395" i="4" s="1"/>
  <c r="Y100" i="10" a="1"/>
  <c r="Y100" i="10" s="1"/>
  <c r="F396" i="10"/>
  <c r="K397" i="10"/>
  <c r="E396" i="10"/>
  <c r="J397" i="10"/>
  <c r="E395" i="10"/>
  <c r="J396" i="10"/>
  <c r="K392" i="9"/>
  <c r="AC100" i="4" a="1"/>
  <c r="AC100" i="4" s="1"/>
  <c r="K391" i="9"/>
  <c r="E398" i="10"/>
  <c r="F394" i="9"/>
  <c r="J398" i="10"/>
  <c r="Y99" i="9" a="1"/>
  <c r="Y99" i="9" s="1"/>
  <c r="F393" i="9"/>
  <c r="J395" i="10"/>
  <c r="I391" i="9"/>
  <c r="C383" i="8"/>
  <c r="D388" i="8" s="1"/>
  <c r="AA98" i="8" a="1"/>
  <c r="AA98" i="8" s="1"/>
  <c r="W99" i="9" a="1"/>
  <c r="W99" i="9" s="1"/>
  <c r="D394" i="9"/>
  <c r="D393" i="9"/>
  <c r="I392" i="9"/>
  <c r="L398" i="10"/>
  <c r="L397" i="10"/>
  <c r="L396" i="10"/>
  <c r="L395" i="10"/>
  <c r="G397" i="10"/>
  <c r="G398" i="10"/>
  <c r="G395" i="10"/>
  <c r="G396" i="10"/>
  <c r="Z100" i="10" a="1"/>
  <c r="Z100" i="10" s="1"/>
  <c r="D392" i="9"/>
  <c r="AB98" i="8" a="1"/>
  <c r="AB98" i="8" s="1"/>
  <c r="D396" i="10"/>
  <c r="I398" i="10"/>
  <c r="D397" i="10"/>
  <c r="I395" i="10"/>
  <c r="D398" i="10"/>
  <c r="I396" i="10"/>
  <c r="D395" i="10"/>
  <c r="I397" i="10"/>
  <c r="W100" i="10" a="1"/>
  <c r="W100" i="10" s="1"/>
  <c r="I394" i="9"/>
  <c r="AC98" i="8" a="1"/>
  <c r="AC98" i="8" s="1"/>
  <c r="D391" i="9"/>
  <c r="H386" i="5"/>
  <c r="AD98" i="8" a="1"/>
  <c r="AD98" i="8" s="1"/>
  <c r="C386" i="8"/>
  <c r="L387" i="8" s="1"/>
  <c r="H384" i="5"/>
  <c r="C384" i="8"/>
  <c r="J390" i="8" s="1"/>
  <c r="C385" i="8"/>
  <c r="K387" i="8" s="1"/>
  <c r="H383" i="5"/>
  <c r="AD98" i="6" a="1"/>
  <c r="AD98" i="6" s="1"/>
  <c r="M385" i="5"/>
  <c r="J394" i="9"/>
  <c r="E391" i="9"/>
  <c r="M384" i="5"/>
  <c r="J392" i="9"/>
  <c r="M386" i="5"/>
  <c r="K397" i="4"/>
  <c r="H385" i="5"/>
  <c r="J389" i="8"/>
  <c r="K396" i="4"/>
  <c r="I390" i="8"/>
  <c r="G391" i="9"/>
  <c r="G392" i="9"/>
  <c r="L394" i="9"/>
  <c r="E394" i="9"/>
  <c r="K398" i="4"/>
  <c r="E393" i="9"/>
  <c r="E392" i="9"/>
  <c r="M383" i="5"/>
  <c r="L393" i="9"/>
  <c r="J393" i="9"/>
  <c r="Z99" i="9" a="1"/>
  <c r="Z99" i="9" s="1"/>
  <c r="L392" i="9"/>
  <c r="L391" i="9"/>
  <c r="G394" i="9"/>
  <c r="X99" i="9" a="1"/>
  <c r="X99" i="9" s="1"/>
  <c r="C386" i="6"/>
  <c r="L390" i="6" s="1"/>
  <c r="J398" i="4"/>
  <c r="J397" i="4"/>
  <c r="E395" i="4"/>
  <c r="C384" i="6"/>
  <c r="J387" i="6" s="1"/>
  <c r="C385" i="6"/>
  <c r="F390" i="6" s="1"/>
  <c r="AC98" i="6" a="1"/>
  <c r="AC98" i="6" s="1"/>
  <c r="E398" i="4"/>
  <c r="AB98" i="6" a="1"/>
  <c r="AB98" i="6" s="1"/>
  <c r="J396" i="4"/>
  <c r="C383" i="6"/>
  <c r="I389" i="6" s="1"/>
  <c r="X100" i="4" a="1"/>
  <c r="X100" i="4" s="1"/>
  <c r="J395" i="4"/>
  <c r="AA98" i="6" a="1"/>
  <c r="AA98" i="6" s="1"/>
  <c r="E396" i="4"/>
  <c r="L397" i="4"/>
  <c r="I398" i="4"/>
  <c r="D398" i="4"/>
  <c r="D396" i="4"/>
  <c r="L395" i="4"/>
  <c r="D397" i="4"/>
  <c r="C386" i="7"/>
  <c r="G387" i="7" s="1"/>
  <c r="I395" i="4"/>
  <c r="I396" i="4"/>
  <c r="G397" i="4"/>
  <c r="C383" i="7"/>
  <c r="D387" i="7" s="1"/>
  <c r="D395" i="4"/>
  <c r="W100" i="4" a="1"/>
  <c r="W100" i="4" s="1"/>
  <c r="Z100" i="4" a="1"/>
  <c r="Z100" i="4" s="1"/>
  <c r="AB98" i="7" a="1"/>
  <c r="AB98" i="7" s="1"/>
  <c r="AD98" i="7" a="1"/>
  <c r="AD98" i="7" s="1"/>
  <c r="C385" i="7"/>
  <c r="K390" i="7" s="1"/>
  <c r="C384" i="7"/>
  <c r="E388" i="7" s="1"/>
  <c r="AC98" i="7" a="1"/>
  <c r="AC98" i="7" s="1"/>
  <c r="AA98" i="7" a="1"/>
  <c r="AA98" i="7" s="1"/>
  <c r="E390" i="8" l="1"/>
  <c r="G396" i="4"/>
  <c r="L398" i="4"/>
  <c r="G395" i="4"/>
  <c r="G398" i="4"/>
  <c r="F397" i="4"/>
  <c r="D387" i="8"/>
  <c r="H396" i="10"/>
  <c r="Y100" i="4" a="1"/>
  <c r="Y100" i="4" s="1"/>
  <c r="F398" i="4"/>
  <c r="H398" i="4" s="1"/>
  <c r="F396" i="4"/>
  <c r="K395" i="4"/>
  <c r="M395" i="4" s="1"/>
  <c r="M398" i="10"/>
  <c r="L388" i="8"/>
  <c r="D389" i="8"/>
  <c r="M391" i="9"/>
  <c r="I387" i="8"/>
  <c r="W98" i="8" a="1"/>
  <c r="W98" i="8" s="1"/>
  <c r="D390" i="8"/>
  <c r="I389" i="8"/>
  <c r="I388" i="8"/>
  <c r="H393" i="9"/>
  <c r="M396" i="10"/>
  <c r="G388" i="8"/>
  <c r="E387" i="8"/>
  <c r="G389" i="8"/>
  <c r="Z98" i="8" a="1"/>
  <c r="Z98" i="8" s="1"/>
  <c r="G390" i="8"/>
  <c r="X98" i="8" a="1"/>
  <c r="X98" i="8" s="1"/>
  <c r="F389" i="8"/>
  <c r="F387" i="8"/>
  <c r="L389" i="8"/>
  <c r="L390" i="8"/>
  <c r="F388" i="8"/>
  <c r="G387" i="8"/>
  <c r="M397" i="10"/>
  <c r="K388" i="8"/>
  <c r="E389" i="8"/>
  <c r="C386" i="5"/>
  <c r="L387" i="5" s="1"/>
  <c r="K389" i="8"/>
  <c r="AB98" i="5" a="1"/>
  <c r="AB98" i="5" s="1"/>
  <c r="K390" i="8"/>
  <c r="Y98" i="8" a="1"/>
  <c r="Y98" i="8" s="1"/>
  <c r="J387" i="8"/>
  <c r="J388" i="8"/>
  <c r="F390" i="8"/>
  <c r="C396" i="10"/>
  <c r="AB101" i="10" a="1"/>
  <c r="AB101" i="10" s="1"/>
  <c r="H395" i="10"/>
  <c r="H398" i="10"/>
  <c r="M395" i="10"/>
  <c r="AD98" i="5" a="1"/>
  <c r="AD98" i="5" s="1"/>
  <c r="H397" i="10"/>
  <c r="M392" i="9"/>
  <c r="C384" i="5"/>
  <c r="E388" i="5" s="1"/>
  <c r="E388" i="8"/>
  <c r="M393" i="9"/>
  <c r="AC100" i="9" s="1" a="1"/>
  <c r="AC100" i="9" s="1"/>
  <c r="AA98" i="5" a="1"/>
  <c r="AA98" i="5" s="1"/>
  <c r="G390" i="6"/>
  <c r="G389" i="6"/>
  <c r="M394" i="9"/>
  <c r="E388" i="6"/>
  <c r="Z98" i="6" a="1"/>
  <c r="Z98" i="6" s="1"/>
  <c r="L388" i="6"/>
  <c r="L387" i="6"/>
  <c r="J390" i="6"/>
  <c r="H391" i="9"/>
  <c r="C385" i="5"/>
  <c r="F389" i="5" s="1"/>
  <c r="AC98" i="5" a="1"/>
  <c r="AC98" i="5" s="1"/>
  <c r="E390" i="6"/>
  <c r="E389" i="6"/>
  <c r="H394" i="9"/>
  <c r="K389" i="6"/>
  <c r="H392" i="9"/>
  <c r="C383" i="5"/>
  <c r="I388" i="5" s="1"/>
  <c r="G387" i="6"/>
  <c r="L389" i="6"/>
  <c r="I388" i="6"/>
  <c r="G388" i="6"/>
  <c r="I387" i="6"/>
  <c r="K388" i="6"/>
  <c r="M397" i="4"/>
  <c r="E387" i="6"/>
  <c r="J389" i="6"/>
  <c r="J388" i="6"/>
  <c r="Y98" i="6" a="1"/>
  <c r="Y98" i="6" s="1"/>
  <c r="F389" i="6"/>
  <c r="F388" i="6"/>
  <c r="X98" i="6" a="1"/>
  <c r="X98" i="6" s="1"/>
  <c r="K390" i="6"/>
  <c r="F387" i="6"/>
  <c r="K387" i="6"/>
  <c r="M396" i="4"/>
  <c r="D389" i="6"/>
  <c r="D388" i="6"/>
  <c r="W98" i="6" a="1"/>
  <c r="W98" i="6" s="1"/>
  <c r="I390" i="6"/>
  <c r="D390" i="6"/>
  <c r="D387" i="6"/>
  <c r="W98" i="7" a="1"/>
  <c r="W98" i="7" s="1"/>
  <c r="I388" i="7"/>
  <c r="I387" i="7"/>
  <c r="D390" i="7"/>
  <c r="H395" i="4"/>
  <c r="H396" i="4"/>
  <c r="M398" i="4"/>
  <c r="I389" i="7"/>
  <c r="D389" i="7"/>
  <c r="I390" i="7"/>
  <c r="L389" i="7"/>
  <c r="L388" i="7"/>
  <c r="L387" i="7"/>
  <c r="G390" i="7"/>
  <c r="G389" i="7"/>
  <c r="L390" i="7"/>
  <c r="G388" i="7"/>
  <c r="H397" i="4"/>
  <c r="J388" i="7"/>
  <c r="F388" i="7"/>
  <c r="E387" i="7"/>
  <c r="J389" i="7"/>
  <c r="Z98" i="7" a="1"/>
  <c r="Z98" i="7" s="1"/>
  <c r="D388" i="7"/>
  <c r="X98" i="7" a="1"/>
  <c r="X98" i="7" s="1"/>
  <c r="K389" i="7"/>
  <c r="Y98" i="7" a="1"/>
  <c r="Y98" i="7" s="1"/>
  <c r="F387" i="7"/>
  <c r="K388" i="7"/>
  <c r="K387" i="7"/>
  <c r="F390" i="7"/>
  <c r="F389" i="7"/>
  <c r="J387" i="7"/>
  <c r="E390" i="7"/>
  <c r="E389" i="7"/>
  <c r="J390" i="7"/>
  <c r="M387" i="8" l="1"/>
  <c r="Z98" i="5" a="1"/>
  <c r="Z98" i="5" s="1"/>
  <c r="C391" i="9"/>
  <c r="J387" i="5"/>
  <c r="H389" i="8"/>
  <c r="H388" i="8"/>
  <c r="H387" i="8"/>
  <c r="K387" i="5"/>
  <c r="H390" i="8"/>
  <c r="C392" i="9"/>
  <c r="J397" i="9" s="1"/>
  <c r="L388" i="5"/>
  <c r="M388" i="8"/>
  <c r="C388" i="8" s="1"/>
  <c r="E394" i="8" s="1"/>
  <c r="M389" i="8"/>
  <c r="C394" i="9"/>
  <c r="L398" i="9" s="1"/>
  <c r="L390" i="5"/>
  <c r="G388" i="5"/>
  <c r="G387" i="5"/>
  <c r="G390" i="5"/>
  <c r="G389" i="5"/>
  <c r="L389" i="5"/>
  <c r="M390" i="8"/>
  <c r="W98" i="5" a="1"/>
  <c r="W98" i="5" s="1"/>
  <c r="E390" i="5"/>
  <c r="C393" i="9"/>
  <c r="K395" i="9" s="1"/>
  <c r="C397" i="10"/>
  <c r="AC101" i="10" a="1"/>
  <c r="AC101" i="10" s="1"/>
  <c r="E389" i="5"/>
  <c r="J389" i="5"/>
  <c r="J390" i="5"/>
  <c r="C398" i="10"/>
  <c r="AD101" i="10" a="1"/>
  <c r="AD101" i="10" s="1"/>
  <c r="C387" i="8"/>
  <c r="I394" i="8" s="1"/>
  <c r="C395" i="10"/>
  <c r="AA101" i="10" a="1"/>
  <c r="AA101" i="10" s="1"/>
  <c r="J388" i="5"/>
  <c r="X98" i="5" a="1"/>
  <c r="X98" i="5" s="1"/>
  <c r="E387" i="5"/>
  <c r="J402" i="10"/>
  <c r="J401" i="10"/>
  <c r="E402" i="10"/>
  <c r="E401" i="10"/>
  <c r="E400" i="10"/>
  <c r="J399" i="10"/>
  <c r="E399" i="10"/>
  <c r="J400" i="10"/>
  <c r="X101" i="10" a="1"/>
  <c r="X101" i="10" s="1"/>
  <c r="F387" i="5"/>
  <c r="H390" i="6"/>
  <c r="AB100" i="9" a="1"/>
  <c r="AB100" i="9" s="1"/>
  <c r="K390" i="5"/>
  <c r="Y98" i="5" a="1"/>
  <c r="Y98" i="5" s="1"/>
  <c r="F388" i="5"/>
  <c r="K388" i="5"/>
  <c r="AA100" i="9" a="1"/>
  <c r="AA100" i="9" s="1"/>
  <c r="F390" i="5"/>
  <c r="K389" i="5"/>
  <c r="AD100" i="9" a="1"/>
  <c r="AD100" i="9" s="1"/>
  <c r="AA99" i="8" a="1"/>
  <c r="AA99" i="8" s="1"/>
  <c r="I390" i="5"/>
  <c r="I387" i="5"/>
  <c r="M387" i="5" s="1"/>
  <c r="Z100" i="9" a="1"/>
  <c r="Z100" i="9" s="1"/>
  <c r="C395" i="4"/>
  <c r="I402" i="4" s="1"/>
  <c r="M387" i="6"/>
  <c r="AC101" i="4" a="1"/>
  <c r="AC101" i="4" s="1"/>
  <c r="M388" i="6"/>
  <c r="M389" i="6"/>
  <c r="D388" i="5"/>
  <c r="D389" i="5"/>
  <c r="D387" i="5"/>
  <c r="I389" i="5"/>
  <c r="D390" i="5"/>
  <c r="G396" i="9"/>
  <c r="H388" i="6"/>
  <c r="L397" i="9"/>
  <c r="G395" i="9"/>
  <c r="H389" i="6"/>
  <c r="M390" i="6"/>
  <c r="H387" i="6"/>
  <c r="C396" i="4"/>
  <c r="E401" i="4" s="1"/>
  <c r="C398" i="4"/>
  <c r="Z101" i="4" s="1" a="1"/>
  <c r="Z101" i="4" s="1"/>
  <c r="AA101" i="4" a="1"/>
  <c r="AA101" i="4" s="1"/>
  <c r="AB101" i="4" a="1"/>
  <c r="AB101" i="4" s="1"/>
  <c r="G397" i="9"/>
  <c r="AD101" i="4" a="1"/>
  <c r="AD101" i="4" s="1"/>
  <c r="M390" i="7"/>
  <c r="I398" i="9"/>
  <c r="I397" i="9"/>
  <c r="I396" i="9"/>
  <c r="D396" i="9"/>
  <c r="D397" i="9"/>
  <c r="D398" i="9"/>
  <c r="I395" i="9"/>
  <c r="D395" i="9"/>
  <c r="W100" i="9" a="1"/>
  <c r="W100" i="9" s="1"/>
  <c r="C397" i="4"/>
  <c r="Y101" i="4" s="1" a="1"/>
  <c r="Y101" i="4" s="1"/>
  <c r="H387" i="7"/>
  <c r="M388" i="7"/>
  <c r="M389" i="7"/>
  <c r="H388" i="7"/>
  <c r="M387" i="7"/>
  <c r="H389" i="7"/>
  <c r="H390" i="7"/>
  <c r="AD99" i="8" l="1" a="1"/>
  <c r="AD99" i="8" s="1"/>
  <c r="C389" i="8"/>
  <c r="F391" i="8" s="1"/>
  <c r="AB99" i="8" a="1"/>
  <c r="AB99" i="8" s="1"/>
  <c r="X100" i="9" a="1"/>
  <c r="X100" i="9" s="1"/>
  <c r="E395" i="9"/>
  <c r="J396" i="9"/>
  <c r="J395" i="9"/>
  <c r="E398" i="9"/>
  <c r="E397" i="9"/>
  <c r="H397" i="9" s="1"/>
  <c r="AC99" i="8" a="1"/>
  <c r="AC99" i="8" s="1"/>
  <c r="J398" i="9"/>
  <c r="E396" i="9"/>
  <c r="L396" i="9"/>
  <c r="G398" i="9"/>
  <c r="L395" i="9"/>
  <c r="D400" i="4"/>
  <c r="W99" i="8" a="1"/>
  <c r="W99" i="8" s="1"/>
  <c r="K398" i="9"/>
  <c r="F397" i="9"/>
  <c r="K396" i="9"/>
  <c r="C390" i="8"/>
  <c r="G392" i="8" s="1"/>
  <c r="F398" i="9"/>
  <c r="F395" i="9"/>
  <c r="H395" i="9" s="1"/>
  <c r="K397" i="9"/>
  <c r="M397" i="9" s="1"/>
  <c r="F396" i="9"/>
  <c r="Y100" i="9" a="1"/>
  <c r="Y100" i="9" s="1"/>
  <c r="I392" i="8"/>
  <c r="D393" i="8"/>
  <c r="I393" i="8"/>
  <c r="I391" i="8"/>
  <c r="D394" i="8"/>
  <c r="D392" i="8"/>
  <c r="D391" i="8"/>
  <c r="H389" i="5"/>
  <c r="M388" i="5"/>
  <c r="D402" i="10"/>
  <c r="D400" i="10"/>
  <c r="I401" i="10"/>
  <c r="I399" i="10"/>
  <c r="D401" i="10"/>
  <c r="D399" i="10"/>
  <c r="I400" i="10"/>
  <c r="I402" i="10"/>
  <c r="W101" i="10" a="1"/>
  <c r="W101" i="10" s="1"/>
  <c r="L402" i="10"/>
  <c r="L401" i="10"/>
  <c r="L400" i="10"/>
  <c r="L399" i="10"/>
  <c r="G402" i="10"/>
  <c r="G401" i="10"/>
  <c r="G399" i="10"/>
  <c r="G400" i="10"/>
  <c r="Z101" i="10" a="1"/>
  <c r="Z101" i="10" s="1"/>
  <c r="C390" i="6"/>
  <c r="L393" i="6" s="1"/>
  <c r="H387" i="5"/>
  <c r="K402" i="10"/>
  <c r="K401" i="10"/>
  <c r="K400" i="10"/>
  <c r="K399" i="10"/>
  <c r="F400" i="10"/>
  <c r="F402" i="10"/>
  <c r="F401" i="10"/>
  <c r="F399" i="10"/>
  <c r="Y101" i="10" a="1"/>
  <c r="Y101" i="10" s="1"/>
  <c r="H388" i="5"/>
  <c r="M390" i="5"/>
  <c r="H390" i="5"/>
  <c r="M389" i="5"/>
  <c r="D402" i="4"/>
  <c r="D401" i="4"/>
  <c r="L399" i="4"/>
  <c r="L400" i="4"/>
  <c r="L402" i="4"/>
  <c r="E400" i="4"/>
  <c r="I400" i="4"/>
  <c r="G400" i="4"/>
  <c r="D399" i="4"/>
  <c r="K393" i="8"/>
  <c r="AC99" i="6" a="1"/>
  <c r="AC99" i="6" s="1"/>
  <c r="I401" i="4"/>
  <c r="W101" i="4" a="1"/>
  <c r="W101" i="4" s="1"/>
  <c r="AB99" i="6" a="1"/>
  <c r="AB99" i="6" s="1"/>
  <c r="C387" i="6"/>
  <c r="I394" i="6" s="1"/>
  <c r="G399" i="4"/>
  <c r="L401" i="4"/>
  <c r="G401" i="4"/>
  <c r="G402" i="4"/>
  <c r="I399" i="4"/>
  <c r="C388" i="6"/>
  <c r="J393" i="6" s="1"/>
  <c r="AA99" i="6" a="1"/>
  <c r="AA99" i="6" s="1"/>
  <c r="AD99" i="5" a="1"/>
  <c r="AD99" i="5" s="1"/>
  <c r="E399" i="4"/>
  <c r="C389" i="6"/>
  <c r="F391" i="6" s="1"/>
  <c r="X101" i="4" a="1"/>
  <c r="X101" i="4" s="1"/>
  <c r="J402" i="4"/>
  <c r="J401" i="4"/>
  <c r="J400" i="4"/>
  <c r="J399" i="4"/>
  <c r="AD99" i="6" a="1"/>
  <c r="AD99" i="6" s="1"/>
  <c r="E402" i="4"/>
  <c r="F401" i="4"/>
  <c r="F399" i="4"/>
  <c r="K394" i="8"/>
  <c r="K401" i="4"/>
  <c r="E393" i="8"/>
  <c r="J393" i="8"/>
  <c r="C390" i="7"/>
  <c r="G394" i="7" s="1"/>
  <c r="E392" i="8"/>
  <c r="Y99" i="8" a="1"/>
  <c r="Y99" i="8" s="1"/>
  <c r="E391" i="8"/>
  <c r="K399" i="4"/>
  <c r="F400" i="4"/>
  <c r="X99" i="8" a="1"/>
  <c r="X99" i="8" s="1"/>
  <c r="C388" i="7"/>
  <c r="J393" i="7" s="1"/>
  <c r="K402" i="4"/>
  <c r="C389" i="7"/>
  <c r="K393" i="7" s="1"/>
  <c r="AA99" i="7" a="1"/>
  <c r="AA99" i="7" s="1"/>
  <c r="K400" i="4"/>
  <c r="AB99" i="7" a="1"/>
  <c r="AB99" i="7" s="1"/>
  <c r="M395" i="9"/>
  <c r="F402" i="4"/>
  <c r="K392" i="8"/>
  <c r="F393" i="8"/>
  <c r="F392" i="8"/>
  <c r="J392" i="8"/>
  <c r="K391" i="8"/>
  <c r="F394" i="8"/>
  <c r="J391" i="8"/>
  <c r="J394" i="8"/>
  <c r="C387" i="7"/>
  <c r="I394" i="7" s="1"/>
  <c r="AC99" i="7" a="1"/>
  <c r="AC99" i="7" s="1"/>
  <c r="AD99" i="7" a="1"/>
  <c r="AD99" i="7" s="1"/>
  <c r="L394" i="6"/>
  <c r="G393" i="6"/>
  <c r="G394" i="6"/>
  <c r="L392" i="6"/>
  <c r="G392" i="6"/>
  <c r="Z99" i="6" a="1"/>
  <c r="Z99" i="6" s="1"/>
  <c r="H396" i="9" l="1"/>
  <c r="G394" i="8"/>
  <c r="G393" i="8"/>
  <c r="L391" i="8"/>
  <c r="L392" i="8"/>
  <c r="M392" i="8" s="1"/>
  <c r="H398" i="9"/>
  <c r="M396" i="9"/>
  <c r="M398" i="9"/>
  <c r="AD101" i="9" s="1" a="1"/>
  <c r="AD101" i="9" s="1"/>
  <c r="G391" i="6"/>
  <c r="L391" i="6"/>
  <c r="L394" i="8"/>
  <c r="M394" i="8" s="1"/>
  <c r="Z99" i="8" a="1"/>
  <c r="Z99" i="8" s="1"/>
  <c r="L393" i="8"/>
  <c r="M393" i="8" s="1"/>
  <c r="G391" i="8"/>
  <c r="AB99" i="5" a="1"/>
  <c r="AB99" i="5" s="1"/>
  <c r="H399" i="10"/>
  <c r="C389" i="5"/>
  <c r="K393" i="5" s="1"/>
  <c r="AC99" i="5" a="1"/>
  <c r="AC99" i="5" s="1"/>
  <c r="J391" i="6"/>
  <c r="E393" i="6"/>
  <c r="C388" i="5"/>
  <c r="J393" i="5" s="1"/>
  <c r="H401" i="10"/>
  <c r="C387" i="5"/>
  <c r="AA99" i="5" a="1"/>
  <c r="AA99" i="5" s="1"/>
  <c r="M402" i="10"/>
  <c r="M400" i="10"/>
  <c r="J394" i="6"/>
  <c r="M399" i="10"/>
  <c r="C399" i="10" s="1"/>
  <c r="M401" i="10"/>
  <c r="H400" i="10"/>
  <c r="H402" i="10"/>
  <c r="E392" i="6"/>
  <c r="H394" i="8"/>
  <c r="C390" i="5"/>
  <c r="K392" i="6"/>
  <c r="K391" i="6"/>
  <c r="F394" i="6"/>
  <c r="F393" i="6"/>
  <c r="K394" i="6"/>
  <c r="F392" i="6"/>
  <c r="I393" i="6"/>
  <c r="D391" i="6"/>
  <c r="Y99" i="6" a="1"/>
  <c r="Y99" i="6" s="1"/>
  <c r="K393" i="6"/>
  <c r="H399" i="4"/>
  <c r="D393" i="6"/>
  <c r="H401" i="4"/>
  <c r="H400" i="4"/>
  <c r="D394" i="6"/>
  <c r="I391" i="6"/>
  <c r="D392" i="6"/>
  <c r="I392" i="6"/>
  <c r="W99" i="6" a="1"/>
  <c r="W99" i="6" s="1"/>
  <c r="M401" i="4"/>
  <c r="X99" i="6" a="1"/>
  <c r="X99" i="6" s="1"/>
  <c r="E391" i="6"/>
  <c r="J392" i="6"/>
  <c r="E394" i="6"/>
  <c r="M399" i="4"/>
  <c r="L391" i="7"/>
  <c r="M400" i="4"/>
  <c r="H391" i="8"/>
  <c r="M402" i="4"/>
  <c r="Z99" i="7" a="1"/>
  <c r="Z99" i="7" s="1"/>
  <c r="G392" i="7"/>
  <c r="L393" i="7"/>
  <c r="G391" i="7"/>
  <c r="H402" i="4"/>
  <c r="L392" i="7"/>
  <c r="J391" i="7"/>
  <c r="X99" i="7" a="1"/>
  <c r="X99" i="7" s="1"/>
  <c r="E391" i="7"/>
  <c r="J392" i="7"/>
  <c r="E394" i="7"/>
  <c r="E393" i="7"/>
  <c r="E392" i="7"/>
  <c r="H393" i="8"/>
  <c r="G393" i="7"/>
  <c r="L394" i="7"/>
  <c r="J394" i="7"/>
  <c r="C396" i="9"/>
  <c r="X101" i="9" s="1" a="1"/>
  <c r="X101" i="9" s="1"/>
  <c r="H392" i="8"/>
  <c r="M391" i="8"/>
  <c r="AB101" i="9" a="1"/>
  <c r="AB101" i="9" s="1"/>
  <c r="F391" i="7"/>
  <c r="K392" i="7"/>
  <c r="K391" i="7"/>
  <c r="F394" i="7"/>
  <c r="F393" i="7"/>
  <c r="K394" i="7"/>
  <c r="Y99" i="7" a="1"/>
  <c r="Y99" i="7" s="1"/>
  <c r="F392" i="7"/>
  <c r="C397" i="9"/>
  <c r="AC101" i="9" a="1"/>
  <c r="AC101" i="9" s="1"/>
  <c r="C398" i="9"/>
  <c r="D391" i="7"/>
  <c r="C395" i="9"/>
  <c r="AA101" i="9" a="1"/>
  <c r="AA101" i="9" s="1"/>
  <c r="D394" i="7"/>
  <c r="D393" i="7"/>
  <c r="D392" i="7"/>
  <c r="I391" i="7"/>
  <c r="I393" i="7"/>
  <c r="I392" i="7"/>
  <c r="W99" i="7" a="1"/>
  <c r="W99" i="7" s="1"/>
  <c r="K391" i="5" l="1"/>
  <c r="K392" i="5"/>
  <c r="F394" i="5"/>
  <c r="F391" i="5"/>
  <c r="Y99" i="5" a="1"/>
  <c r="Y99" i="5" s="1"/>
  <c r="J391" i="5"/>
  <c r="F392" i="5"/>
  <c r="J394" i="5"/>
  <c r="K394" i="5"/>
  <c r="J392" i="5"/>
  <c r="E392" i="5"/>
  <c r="J401" i="9"/>
  <c r="F393" i="5"/>
  <c r="E393" i="5"/>
  <c r="X99" i="5" a="1"/>
  <c r="X99" i="5" s="1"/>
  <c r="E391" i="5"/>
  <c r="E394" i="5"/>
  <c r="AC102" i="10" a="1"/>
  <c r="AC102" i="10" s="1"/>
  <c r="H392" i="6"/>
  <c r="C401" i="10"/>
  <c r="Y102" i="10" s="1" a="1"/>
  <c r="Y102" i="10" s="1"/>
  <c r="AA102" i="10" a="1"/>
  <c r="AA102" i="10" s="1"/>
  <c r="I406" i="10"/>
  <c r="I405" i="10"/>
  <c r="I404" i="10"/>
  <c r="D406" i="10"/>
  <c r="D405" i="10"/>
  <c r="D404" i="10"/>
  <c r="I403" i="10"/>
  <c r="D403" i="10"/>
  <c r="W102" i="10" a="1"/>
  <c r="W102" i="10" s="1"/>
  <c r="M394" i="6"/>
  <c r="C402" i="10"/>
  <c r="AD102" i="10" a="1"/>
  <c r="AD102" i="10" s="1"/>
  <c r="D394" i="5"/>
  <c r="I391" i="5"/>
  <c r="I392" i="5"/>
  <c r="I394" i="5"/>
  <c r="D393" i="5"/>
  <c r="D392" i="5"/>
  <c r="I393" i="5"/>
  <c r="D391" i="5"/>
  <c r="W99" i="5" a="1"/>
  <c r="W99" i="5" s="1"/>
  <c r="C394" i="8"/>
  <c r="G396" i="8" s="1"/>
  <c r="C400" i="10"/>
  <c r="AB102" i="10" a="1"/>
  <c r="AB102" i="10" s="1"/>
  <c r="M393" i="6"/>
  <c r="E400" i="9"/>
  <c r="L392" i="5"/>
  <c r="M392" i="5" s="1"/>
  <c r="G394" i="5"/>
  <c r="Z99" i="5" a="1"/>
  <c r="Z99" i="5" s="1"/>
  <c r="G391" i="5"/>
  <c r="L393" i="5"/>
  <c r="M393" i="5" s="1"/>
  <c r="G392" i="5"/>
  <c r="G393" i="5"/>
  <c r="L391" i="5"/>
  <c r="L394" i="5"/>
  <c r="H393" i="6"/>
  <c r="M391" i="6"/>
  <c r="H391" i="6"/>
  <c r="C393" i="8"/>
  <c r="F397" i="8" s="1"/>
  <c r="C400" i="4"/>
  <c r="E403" i="4" s="1"/>
  <c r="C399" i="4"/>
  <c r="I403" i="4" s="1"/>
  <c r="AC102" i="4" a="1"/>
  <c r="AC102" i="4" s="1"/>
  <c r="H394" i="6"/>
  <c r="C401" i="4"/>
  <c r="K405" i="4" s="1"/>
  <c r="M392" i="6"/>
  <c r="C391" i="8"/>
  <c r="I395" i="8" s="1"/>
  <c r="AB102" i="4" a="1"/>
  <c r="AB102" i="4" s="1"/>
  <c r="AD100" i="8" a="1"/>
  <c r="AD100" i="8" s="1"/>
  <c r="AA102" i="4" a="1"/>
  <c r="AA102" i="4" s="1"/>
  <c r="AB100" i="8" a="1"/>
  <c r="AB100" i="8" s="1"/>
  <c r="AD102" i="4" a="1"/>
  <c r="AD102" i="4" s="1"/>
  <c r="C402" i="4"/>
  <c r="G403" i="4" s="1"/>
  <c r="M393" i="7"/>
  <c r="E402" i="9"/>
  <c r="E401" i="9"/>
  <c r="C392" i="8"/>
  <c r="E398" i="8" s="1"/>
  <c r="J402" i="9"/>
  <c r="E399" i="9"/>
  <c r="J400" i="9"/>
  <c r="J399" i="9"/>
  <c r="M391" i="7"/>
  <c r="AC100" i="8" a="1"/>
  <c r="AC100" i="8" s="1"/>
  <c r="M394" i="7"/>
  <c r="AA100" i="8" a="1"/>
  <c r="AA100" i="8" s="1"/>
  <c r="M392" i="7"/>
  <c r="H391" i="7"/>
  <c r="H392" i="7"/>
  <c r="H393" i="7"/>
  <c r="H394" i="7"/>
  <c r="K402" i="9"/>
  <c r="F401" i="9"/>
  <c r="F402" i="9"/>
  <c r="K399" i="9"/>
  <c r="K400" i="9"/>
  <c r="F399" i="9"/>
  <c r="K401" i="9"/>
  <c r="F400" i="9"/>
  <c r="Y101" i="9" a="1"/>
  <c r="Y101" i="9" s="1"/>
  <c r="L402" i="9"/>
  <c r="G401" i="9"/>
  <c r="G402" i="9"/>
  <c r="L399" i="9"/>
  <c r="L400" i="9"/>
  <c r="G399" i="9"/>
  <c r="L401" i="9"/>
  <c r="G400" i="9"/>
  <c r="Z101" i="9" a="1"/>
  <c r="Z101" i="9" s="1"/>
  <c r="I402" i="9"/>
  <c r="I401" i="9"/>
  <c r="I400" i="9"/>
  <c r="I399" i="9"/>
  <c r="D400" i="9"/>
  <c r="D401" i="9"/>
  <c r="D402" i="9"/>
  <c r="D399" i="9"/>
  <c r="W101" i="9" a="1"/>
  <c r="W101" i="9" s="1"/>
  <c r="L397" i="8"/>
  <c r="G395" i="8"/>
  <c r="X102" i="4" l="1" a="1"/>
  <c r="X102" i="4" s="1"/>
  <c r="I406" i="4"/>
  <c r="K395" i="8"/>
  <c r="F395" i="8"/>
  <c r="F406" i="10"/>
  <c r="K403" i="10"/>
  <c r="G404" i="4"/>
  <c r="J405" i="4"/>
  <c r="K404" i="10"/>
  <c r="C392" i="6"/>
  <c r="J398" i="6" s="1"/>
  <c r="H393" i="5"/>
  <c r="C393" i="5" s="1"/>
  <c r="K395" i="5" s="1"/>
  <c r="K405" i="10"/>
  <c r="I405" i="4"/>
  <c r="D404" i="4"/>
  <c r="H392" i="5"/>
  <c r="AB100" i="5" s="1" a="1"/>
  <c r="AB100" i="5" s="1"/>
  <c r="K406" i="10"/>
  <c r="J403" i="4"/>
  <c r="L405" i="4"/>
  <c r="C393" i="6"/>
  <c r="K398" i="6" s="1"/>
  <c r="F403" i="10"/>
  <c r="J404" i="4"/>
  <c r="M394" i="5"/>
  <c r="F404" i="10"/>
  <c r="L404" i="4"/>
  <c r="E406" i="4"/>
  <c r="AD100" i="6" a="1"/>
  <c r="AD100" i="6" s="1"/>
  <c r="F405" i="10"/>
  <c r="L396" i="8"/>
  <c r="L395" i="8"/>
  <c r="G406" i="4"/>
  <c r="C391" i="6"/>
  <c r="I397" i="6" s="1"/>
  <c r="L398" i="8"/>
  <c r="Z100" i="8" a="1"/>
  <c r="Z100" i="8" s="1"/>
  <c r="G398" i="8"/>
  <c r="G397" i="8"/>
  <c r="AC100" i="6" a="1"/>
  <c r="AC100" i="6" s="1"/>
  <c r="J406" i="10"/>
  <c r="J405" i="10"/>
  <c r="J404" i="10"/>
  <c r="J403" i="10"/>
  <c r="E406" i="10"/>
  <c r="E405" i="10"/>
  <c r="E404" i="10"/>
  <c r="E403" i="10"/>
  <c r="X102" i="10" a="1"/>
  <c r="X102" i="10" s="1"/>
  <c r="L406" i="10"/>
  <c r="L405" i="10"/>
  <c r="L404" i="10"/>
  <c r="L403" i="10"/>
  <c r="G406" i="10"/>
  <c r="G405" i="10"/>
  <c r="G404" i="10"/>
  <c r="G403" i="10"/>
  <c r="Z102" i="10" a="1"/>
  <c r="Z102" i="10" s="1"/>
  <c r="M391" i="5"/>
  <c r="Y100" i="8" a="1"/>
  <c r="Y100" i="8" s="1"/>
  <c r="C394" i="6"/>
  <c r="L398" i="6" s="1"/>
  <c r="H391" i="5"/>
  <c r="AA100" i="6" a="1"/>
  <c r="AA100" i="6" s="1"/>
  <c r="H394" i="5"/>
  <c r="C394" i="5" s="1"/>
  <c r="Z100" i="5" s="1" a="1"/>
  <c r="Z100" i="5" s="1"/>
  <c r="F404" i="4"/>
  <c r="Y102" i="4" a="1"/>
  <c r="Y102" i="4" s="1"/>
  <c r="F403" i="4"/>
  <c r="K404" i="4"/>
  <c r="W100" i="8" a="1"/>
  <c r="W100" i="8" s="1"/>
  <c r="AB100" i="6" a="1"/>
  <c r="AB100" i="6" s="1"/>
  <c r="K406" i="4"/>
  <c r="F406" i="4"/>
  <c r="I396" i="8"/>
  <c r="K403" i="4"/>
  <c r="F405" i="4"/>
  <c r="E404" i="4"/>
  <c r="W102" i="4" a="1"/>
  <c r="W102" i="4" s="1"/>
  <c r="I404" i="4"/>
  <c r="L403" i="4"/>
  <c r="D406" i="4"/>
  <c r="K396" i="8"/>
  <c r="Z102" i="4" a="1"/>
  <c r="Z102" i="4" s="1"/>
  <c r="E405" i="4"/>
  <c r="D403" i="4"/>
  <c r="K398" i="8"/>
  <c r="L406" i="4"/>
  <c r="J406" i="4"/>
  <c r="D405" i="4"/>
  <c r="F398" i="8"/>
  <c r="D398" i="8"/>
  <c r="G405" i="4"/>
  <c r="F396" i="8"/>
  <c r="K397" i="8"/>
  <c r="AB100" i="7" a="1"/>
  <c r="AB100" i="7" s="1"/>
  <c r="I398" i="8"/>
  <c r="I397" i="8"/>
  <c r="D397" i="8"/>
  <c r="D395" i="8"/>
  <c r="D396" i="8"/>
  <c r="C392" i="7"/>
  <c r="E397" i="7" s="1"/>
  <c r="C393" i="7"/>
  <c r="F395" i="7" s="1"/>
  <c r="X100" i="8" a="1"/>
  <c r="X100" i="8" s="1"/>
  <c r="E397" i="8"/>
  <c r="E396" i="8"/>
  <c r="E395" i="8"/>
  <c r="J398" i="8"/>
  <c r="J397" i="8"/>
  <c r="J396" i="8"/>
  <c r="J395" i="8"/>
  <c r="AD100" i="7" a="1"/>
  <c r="AD100" i="7" s="1"/>
  <c r="C394" i="7"/>
  <c r="G398" i="7" s="1"/>
  <c r="C391" i="7"/>
  <c r="D395" i="7" s="1"/>
  <c r="AA100" i="7" a="1"/>
  <c r="AA100" i="7" s="1"/>
  <c r="AC100" i="7" a="1"/>
  <c r="AC100" i="7" s="1"/>
  <c r="H402" i="9"/>
  <c r="H401" i="9"/>
  <c r="H399" i="9"/>
  <c r="M402" i="9"/>
  <c r="F395" i="6"/>
  <c r="K397" i="6"/>
  <c r="Y100" i="6" a="1"/>
  <c r="Y100" i="6" s="1"/>
  <c r="H400" i="9"/>
  <c r="M399" i="9"/>
  <c r="M400" i="9"/>
  <c r="M401" i="9"/>
  <c r="K396" i="6"/>
  <c r="K395" i="6"/>
  <c r="F398" i="6"/>
  <c r="L395" i="6" l="1"/>
  <c r="E398" i="6"/>
  <c r="I395" i="6"/>
  <c r="D396" i="6"/>
  <c r="D398" i="6"/>
  <c r="W100" i="6" a="1"/>
  <c r="W100" i="6" s="1"/>
  <c r="L397" i="6"/>
  <c r="G396" i="6"/>
  <c r="J397" i="6"/>
  <c r="J396" i="6"/>
  <c r="E397" i="6"/>
  <c r="D397" i="6"/>
  <c r="L396" i="6"/>
  <c r="E396" i="6"/>
  <c r="E395" i="6"/>
  <c r="X100" i="6" a="1"/>
  <c r="X100" i="6" s="1"/>
  <c r="I396" i="6"/>
  <c r="I398" i="6"/>
  <c r="M398" i="6" s="1"/>
  <c r="G397" i="6"/>
  <c r="G398" i="6"/>
  <c r="H398" i="6" s="1"/>
  <c r="J395" i="6"/>
  <c r="M395" i="6" s="1"/>
  <c r="AD100" i="5" a="1"/>
  <c r="AD100" i="5" s="1"/>
  <c r="M405" i="4"/>
  <c r="AC100" i="5" a="1"/>
  <c r="AC100" i="5" s="1"/>
  <c r="Z100" i="6" a="1"/>
  <c r="Z100" i="6" s="1"/>
  <c r="M404" i="10"/>
  <c r="G395" i="6"/>
  <c r="M405" i="10"/>
  <c r="M406" i="10"/>
  <c r="C392" i="5"/>
  <c r="E395" i="5" s="1"/>
  <c r="G395" i="5"/>
  <c r="F397" i="6"/>
  <c r="D395" i="6"/>
  <c r="F396" i="6"/>
  <c r="H406" i="4"/>
  <c r="H398" i="8"/>
  <c r="M395" i="8"/>
  <c r="H404" i="10"/>
  <c r="C404" i="10" s="1"/>
  <c r="X103" i="10" s="1" a="1"/>
  <c r="X103" i="10" s="1"/>
  <c r="M403" i="4"/>
  <c r="AA100" i="5" a="1"/>
  <c r="AA100" i="5" s="1"/>
  <c r="H405" i="10"/>
  <c r="H403" i="10"/>
  <c r="H406" i="10"/>
  <c r="M403" i="10"/>
  <c r="X100" i="7" a="1"/>
  <c r="X100" i="7" s="1"/>
  <c r="H403" i="4"/>
  <c r="M406" i="4"/>
  <c r="E395" i="7"/>
  <c r="J395" i="7"/>
  <c r="F396" i="5"/>
  <c r="E398" i="7"/>
  <c r="J398" i="7"/>
  <c r="F397" i="5"/>
  <c r="H396" i="8"/>
  <c r="E396" i="7"/>
  <c r="J396" i="7"/>
  <c r="C391" i="5"/>
  <c r="W100" i="5" s="1" a="1"/>
  <c r="W100" i="5" s="1"/>
  <c r="F395" i="5"/>
  <c r="H397" i="8"/>
  <c r="F398" i="5"/>
  <c r="Y100" i="5" a="1"/>
  <c r="Y100" i="5" s="1"/>
  <c r="K397" i="5"/>
  <c r="K396" i="5"/>
  <c r="H404" i="4"/>
  <c r="L395" i="5"/>
  <c r="L397" i="5"/>
  <c r="M404" i="4"/>
  <c r="L398" i="5"/>
  <c r="G398" i="5"/>
  <c r="L396" i="5"/>
  <c r="G397" i="5"/>
  <c r="J397" i="7"/>
  <c r="K398" i="5"/>
  <c r="K395" i="7"/>
  <c r="G396" i="5"/>
  <c r="F397" i="7"/>
  <c r="K398" i="7"/>
  <c r="F398" i="7"/>
  <c r="H405" i="4"/>
  <c r="M396" i="8"/>
  <c r="M397" i="8"/>
  <c r="F396" i="7"/>
  <c r="M398" i="8"/>
  <c r="Y100" i="7" a="1"/>
  <c r="Y100" i="7" s="1"/>
  <c r="K396" i="7"/>
  <c r="H395" i="8"/>
  <c r="K397" i="7"/>
  <c r="D396" i="7"/>
  <c r="G397" i="7"/>
  <c r="Z100" i="7" a="1"/>
  <c r="Z100" i="7" s="1"/>
  <c r="L398" i="7"/>
  <c r="I395" i="7"/>
  <c r="L397" i="7"/>
  <c r="G395" i="7"/>
  <c r="L396" i="7"/>
  <c r="L395" i="7"/>
  <c r="I397" i="7"/>
  <c r="G396" i="7"/>
  <c r="W100" i="7" a="1"/>
  <c r="W100" i="7" s="1"/>
  <c r="I398" i="7"/>
  <c r="I396" i="7"/>
  <c r="D397" i="7"/>
  <c r="D398" i="7"/>
  <c r="AC102" i="9" a="1"/>
  <c r="AC102" i="9" s="1"/>
  <c r="C401" i="9"/>
  <c r="K406" i="9" s="1"/>
  <c r="C402" i="9"/>
  <c r="L406" i="9" s="1"/>
  <c r="C399" i="9"/>
  <c r="W102" i="9" s="1" a="1"/>
  <c r="W102" i="9" s="1"/>
  <c r="M397" i="6"/>
  <c r="AD102" i="9" a="1"/>
  <c r="AD102" i="9" s="1"/>
  <c r="AA102" i="9" a="1"/>
  <c r="AA102" i="9" s="1"/>
  <c r="C400" i="9"/>
  <c r="AB102" i="9" a="1"/>
  <c r="AB102" i="9" s="1"/>
  <c r="C405" i="4" l="1"/>
  <c r="Y103" i="4" s="1" a="1"/>
  <c r="Y103" i="4" s="1"/>
  <c r="M396" i="6"/>
  <c r="AC103" i="10" a="1"/>
  <c r="AC103" i="10" s="1"/>
  <c r="J396" i="5"/>
  <c r="J395" i="5"/>
  <c r="H396" i="6"/>
  <c r="AD101" i="6" a="1"/>
  <c r="AD101" i="6" s="1"/>
  <c r="E397" i="5"/>
  <c r="E396" i="5"/>
  <c r="J398" i="5"/>
  <c r="H397" i="6"/>
  <c r="C397" i="6" s="1"/>
  <c r="F401" i="6" s="1"/>
  <c r="C406" i="4"/>
  <c r="Z103" i="4" s="1" a="1"/>
  <c r="Z103" i="4" s="1"/>
  <c r="H395" i="6"/>
  <c r="C395" i="6" s="1"/>
  <c r="I399" i="6" s="1"/>
  <c r="AA101" i="8" a="1"/>
  <c r="AA101" i="8" s="1"/>
  <c r="C405" i="10"/>
  <c r="Y103" i="10" s="1" a="1"/>
  <c r="Y103" i="10" s="1"/>
  <c r="C406" i="10"/>
  <c r="Z103" i="10" s="1" a="1"/>
  <c r="Z103" i="10" s="1"/>
  <c r="J397" i="5"/>
  <c r="X100" i="5" a="1"/>
  <c r="X100" i="5" s="1"/>
  <c r="E398" i="5"/>
  <c r="AD103" i="4" a="1"/>
  <c r="AD103" i="4" s="1"/>
  <c r="AA103" i="4" a="1"/>
  <c r="AA103" i="4" s="1"/>
  <c r="AB103" i="10" a="1"/>
  <c r="AB103" i="10" s="1"/>
  <c r="C397" i="8"/>
  <c r="F400" i="8" s="1"/>
  <c r="C398" i="8"/>
  <c r="L400" i="8" s="1"/>
  <c r="I397" i="5"/>
  <c r="C403" i="10"/>
  <c r="W103" i="10" s="1" a="1"/>
  <c r="W103" i="10" s="1"/>
  <c r="C403" i="4"/>
  <c r="W103" i="4" s="1" a="1"/>
  <c r="W103" i="4" s="1"/>
  <c r="AA103" i="10" a="1"/>
  <c r="AA103" i="10" s="1"/>
  <c r="I396" i="5"/>
  <c r="M396" i="5" s="1"/>
  <c r="I398" i="5"/>
  <c r="AB103" i="4" a="1"/>
  <c r="AB103" i="4" s="1"/>
  <c r="D395" i="5"/>
  <c r="H395" i="5" s="1"/>
  <c r="AD103" i="10" a="1"/>
  <c r="AD103" i="10" s="1"/>
  <c r="C396" i="8"/>
  <c r="J400" i="8" s="1"/>
  <c r="AC103" i="4" a="1"/>
  <c r="AC103" i="4" s="1"/>
  <c r="D397" i="5"/>
  <c r="H397" i="5" s="1"/>
  <c r="I395" i="5"/>
  <c r="D396" i="5"/>
  <c r="H395" i="7"/>
  <c r="D398" i="5"/>
  <c r="C404" i="4"/>
  <c r="X103" i="4" s="1" a="1"/>
  <c r="X103" i="4" s="1"/>
  <c r="AD101" i="8" a="1"/>
  <c r="AD101" i="8" s="1"/>
  <c r="H398" i="7"/>
  <c r="I406" i="9"/>
  <c r="AB101" i="8" a="1"/>
  <c r="AB101" i="8" s="1"/>
  <c r="C395" i="8"/>
  <c r="D400" i="8" s="1"/>
  <c r="H397" i="7"/>
  <c r="AC101" i="8" a="1"/>
  <c r="AC101" i="8" s="1"/>
  <c r="M395" i="7"/>
  <c r="H396" i="7"/>
  <c r="M397" i="7"/>
  <c r="I405" i="9"/>
  <c r="I404" i="9"/>
  <c r="M398" i="7"/>
  <c r="K404" i="9"/>
  <c r="Z102" i="9" a="1"/>
  <c r="Z102" i="9" s="1"/>
  <c r="G404" i="9"/>
  <c r="M396" i="7"/>
  <c r="L405" i="9"/>
  <c r="G403" i="9"/>
  <c r="L404" i="9"/>
  <c r="G406" i="9"/>
  <c r="Y102" i="9" a="1"/>
  <c r="Y102" i="9" s="1"/>
  <c r="F404" i="9"/>
  <c r="G405" i="9"/>
  <c r="K405" i="9"/>
  <c r="L403" i="9"/>
  <c r="F403" i="9"/>
  <c r="I403" i="9"/>
  <c r="K403" i="9"/>
  <c r="F405" i="9"/>
  <c r="D404" i="9"/>
  <c r="F406" i="9"/>
  <c r="D406" i="9"/>
  <c r="D405" i="9"/>
  <c r="D403" i="9"/>
  <c r="J405" i="9"/>
  <c r="E404" i="9"/>
  <c r="J406" i="9"/>
  <c r="E405" i="9"/>
  <c r="E406" i="9"/>
  <c r="J403" i="9"/>
  <c r="J404" i="9"/>
  <c r="E403" i="9"/>
  <c r="X102" i="9" a="1"/>
  <c r="X102" i="9" s="1"/>
  <c r="C396" i="6"/>
  <c r="E401" i="6" s="1"/>
  <c r="AB101" i="6" a="1"/>
  <c r="AB101" i="6" s="1"/>
  <c r="C398" i="6"/>
  <c r="L399" i="6" s="1"/>
  <c r="K399" i="8" l="1"/>
  <c r="M406" i="9"/>
  <c r="AC101" i="6" a="1"/>
  <c r="AC101" i="6" s="1"/>
  <c r="H396" i="5"/>
  <c r="AB101" i="5" s="1" a="1"/>
  <c r="AB101" i="5" s="1"/>
  <c r="F402" i="8"/>
  <c r="G401" i="8"/>
  <c r="M395" i="5"/>
  <c r="G402" i="8"/>
  <c r="L402" i="8"/>
  <c r="L399" i="8"/>
  <c r="G400" i="8"/>
  <c r="K402" i="8"/>
  <c r="G399" i="8"/>
  <c r="F401" i="8"/>
  <c r="AA101" i="6" a="1"/>
  <c r="AA101" i="6" s="1"/>
  <c r="M398" i="5"/>
  <c r="M397" i="5"/>
  <c r="C397" i="5" s="1"/>
  <c r="H398" i="5"/>
  <c r="E399" i="8"/>
  <c r="Y101" i="8" a="1"/>
  <c r="Y101" i="8" s="1"/>
  <c r="K400" i="8"/>
  <c r="K401" i="8"/>
  <c r="E400" i="8"/>
  <c r="H400" i="8" s="1"/>
  <c r="F399" i="8"/>
  <c r="L401" i="8"/>
  <c r="Z101" i="8" a="1"/>
  <c r="Z101" i="8" s="1"/>
  <c r="AD101" i="7" a="1"/>
  <c r="AD101" i="7" s="1"/>
  <c r="X101" i="8" a="1"/>
  <c r="X101" i="8" s="1"/>
  <c r="E402" i="8"/>
  <c r="E401" i="8"/>
  <c r="J401" i="8"/>
  <c r="J402" i="8"/>
  <c r="J399" i="8"/>
  <c r="AA101" i="5" a="1"/>
  <c r="AA101" i="5" s="1"/>
  <c r="C395" i="5"/>
  <c r="I401" i="5" s="1"/>
  <c r="C396" i="5"/>
  <c r="J400" i="5" s="1"/>
  <c r="I401" i="8"/>
  <c r="D399" i="8"/>
  <c r="AA101" i="7" a="1"/>
  <c r="AA101" i="7" s="1"/>
  <c r="AC101" i="7" a="1"/>
  <c r="AC101" i="7" s="1"/>
  <c r="C398" i="7"/>
  <c r="L402" i="7" s="1"/>
  <c r="C397" i="7"/>
  <c r="F400" i="7" s="1"/>
  <c r="I402" i="8"/>
  <c r="D401" i="8"/>
  <c r="D402" i="8"/>
  <c r="C395" i="7"/>
  <c r="D399" i="7" s="1"/>
  <c r="I399" i="8"/>
  <c r="W101" i="8" a="1"/>
  <c r="W101" i="8" s="1"/>
  <c r="I400" i="8"/>
  <c r="AB101" i="7" a="1"/>
  <c r="AB101" i="7" s="1"/>
  <c r="M404" i="9"/>
  <c r="C396" i="7"/>
  <c r="J400" i="7" s="1"/>
  <c r="F402" i="6"/>
  <c r="K399" i="6"/>
  <c r="K402" i="6"/>
  <c r="K400" i="6"/>
  <c r="F399" i="6"/>
  <c r="F400" i="6"/>
  <c r="K401" i="6"/>
  <c r="D402" i="6"/>
  <c r="Y101" i="6" a="1"/>
  <c r="Y101" i="6" s="1"/>
  <c r="M405" i="9"/>
  <c r="I400" i="6"/>
  <c r="D401" i="6"/>
  <c r="D399" i="6"/>
  <c r="W101" i="6" a="1"/>
  <c r="W101" i="6" s="1"/>
  <c r="M403" i="9"/>
  <c r="H405" i="9"/>
  <c r="H404" i="9"/>
  <c r="X101" i="6" a="1"/>
  <c r="X101" i="6" s="1"/>
  <c r="E402" i="6"/>
  <c r="I401" i="6"/>
  <c r="D400" i="6"/>
  <c r="I402" i="6"/>
  <c r="H406" i="9"/>
  <c r="AD103" i="9" s="1" a="1"/>
  <c r="AD103" i="9" s="1"/>
  <c r="E399" i="6"/>
  <c r="J400" i="6"/>
  <c r="J399" i="6"/>
  <c r="H403" i="9"/>
  <c r="L402" i="6"/>
  <c r="G402" i="6"/>
  <c r="J401" i="6"/>
  <c r="E400" i="6"/>
  <c r="J402" i="6"/>
  <c r="G401" i="6"/>
  <c r="G400" i="6"/>
  <c r="Z101" i="6" a="1"/>
  <c r="Z101" i="6" s="1"/>
  <c r="G399" i="6"/>
  <c r="L401" i="6"/>
  <c r="L400" i="6"/>
  <c r="C398" i="5" l="1"/>
  <c r="L402" i="5" s="1"/>
  <c r="G401" i="7"/>
  <c r="M402" i="8"/>
  <c r="F401" i="5"/>
  <c r="K401" i="5"/>
  <c r="F399" i="5"/>
  <c r="F400" i="5"/>
  <c r="K402" i="5"/>
  <c r="AC101" i="5" a="1"/>
  <c r="AC101" i="5" s="1"/>
  <c r="AD101" i="5" a="1"/>
  <c r="AD101" i="5" s="1"/>
  <c r="M400" i="8"/>
  <c r="C400" i="8" s="1"/>
  <c r="X102" i="8" s="1" a="1"/>
  <c r="X102" i="8" s="1"/>
  <c r="H399" i="8"/>
  <c r="K400" i="7"/>
  <c r="W101" i="5" a="1"/>
  <c r="W101" i="5" s="1"/>
  <c r="M401" i="8"/>
  <c r="G399" i="7"/>
  <c r="G400" i="7"/>
  <c r="L401" i="5"/>
  <c r="G399" i="5"/>
  <c r="L400" i="5"/>
  <c r="Z101" i="5" a="1"/>
  <c r="Z101" i="5" s="1"/>
  <c r="F402" i="5"/>
  <c r="G402" i="5"/>
  <c r="K399" i="5"/>
  <c r="Y101" i="5" a="1"/>
  <c r="Y101" i="5" s="1"/>
  <c r="K400" i="5"/>
  <c r="L399" i="5"/>
  <c r="H402" i="8"/>
  <c r="C402" i="8" s="1"/>
  <c r="L406" i="8" s="1"/>
  <c r="H401" i="8"/>
  <c r="G401" i="5"/>
  <c r="G400" i="5"/>
  <c r="L401" i="7"/>
  <c r="D402" i="7"/>
  <c r="K399" i="7"/>
  <c r="I400" i="5"/>
  <c r="X101" i="5" a="1"/>
  <c r="X101" i="5" s="1"/>
  <c r="D401" i="7"/>
  <c r="E399" i="5"/>
  <c r="I399" i="5"/>
  <c r="W101" i="7" a="1"/>
  <c r="W101" i="7" s="1"/>
  <c r="I402" i="7"/>
  <c r="I400" i="7"/>
  <c r="E401" i="5"/>
  <c r="I402" i="5"/>
  <c r="J399" i="5"/>
  <c r="I401" i="7"/>
  <c r="E400" i="5"/>
  <c r="I399" i="7"/>
  <c r="D402" i="5"/>
  <c r="C403" i="9"/>
  <c r="W103" i="9" s="1" a="1"/>
  <c r="W103" i="9" s="1"/>
  <c r="D400" i="7"/>
  <c r="L400" i="7"/>
  <c r="D400" i="5"/>
  <c r="M399" i="8"/>
  <c r="J401" i="5"/>
  <c r="M401" i="5" s="1"/>
  <c r="D401" i="5"/>
  <c r="J402" i="5"/>
  <c r="E402" i="5"/>
  <c r="D399" i="5"/>
  <c r="M399" i="6"/>
  <c r="K401" i="7"/>
  <c r="F399" i="7"/>
  <c r="L399" i="7"/>
  <c r="Z101" i="7" a="1"/>
  <c r="Z101" i="7" s="1"/>
  <c r="K402" i="7"/>
  <c r="G402" i="7"/>
  <c r="Y101" i="7" a="1"/>
  <c r="Y101" i="7" s="1"/>
  <c r="F401" i="7"/>
  <c r="F402" i="7"/>
  <c r="E402" i="7"/>
  <c r="E401" i="7"/>
  <c r="E399" i="7"/>
  <c r="E400" i="7"/>
  <c r="J401" i="7"/>
  <c r="J402" i="7"/>
  <c r="X101" i="7" a="1"/>
  <c r="X101" i="7" s="1"/>
  <c r="J399" i="7"/>
  <c r="AB103" i="9" a="1"/>
  <c r="AB103" i="9" s="1"/>
  <c r="AC103" i="9" a="1"/>
  <c r="AC103" i="9" s="1"/>
  <c r="H402" i="6"/>
  <c r="H401" i="6"/>
  <c r="C405" i="9"/>
  <c r="Y103" i="9" s="1" a="1"/>
  <c r="Y103" i="9" s="1"/>
  <c r="C404" i="9"/>
  <c r="X103" i="9" s="1" a="1"/>
  <c r="X103" i="9" s="1"/>
  <c r="C406" i="9"/>
  <c r="Z103" i="9" s="1" a="1"/>
  <c r="Z103" i="9" s="1"/>
  <c r="H399" i="6"/>
  <c r="M400" i="6"/>
  <c r="AA103" i="9" a="1"/>
  <c r="AA103" i="9" s="1"/>
  <c r="M402" i="6"/>
  <c r="H400" i="6"/>
  <c r="M401" i="6"/>
  <c r="AD102" i="8" a="1"/>
  <c r="AD102" i="8" s="1"/>
  <c r="AA102" i="6" l="1" a="1"/>
  <c r="AA102" i="6" s="1"/>
  <c r="AB102" i="8" a="1"/>
  <c r="AB102" i="8" s="1"/>
  <c r="C401" i="8"/>
  <c r="K403" i="8" s="1"/>
  <c r="AA102" i="8" a="1"/>
  <c r="AA102" i="8" s="1"/>
  <c r="AC102" i="8" a="1"/>
  <c r="AC102" i="8" s="1"/>
  <c r="H399" i="5"/>
  <c r="M400" i="5"/>
  <c r="M399" i="7"/>
  <c r="H400" i="5"/>
  <c r="C400" i="5" s="1"/>
  <c r="E403" i="5" s="1"/>
  <c r="C400" i="6"/>
  <c r="E406" i="6" s="1"/>
  <c r="M400" i="7"/>
  <c r="C399" i="8"/>
  <c r="I405" i="8" s="1"/>
  <c r="H402" i="5"/>
  <c r="M399" i="5"/>
  <c r="H401" i="5"/>
  <c r="C401" i="5" s="1"/>
  <c r="F404" i="5" s="1"/>
  <c r="M402" i="5"/>
  <c r="M401" i="7"/>
  <c r="H400" i="7"/>
  <c r="H399" i="7"/>
  <c r="H401" i="7"/>
  <c r="H402" i="7"/>
  <c r="M402" i="7"/>
  <c r="AC102" i="6" a="1"/>
  <c r="AC102" i="6" s="1"/>
  <c r="C402" i="6"/>
  <c r="L403" i="6" s="1"/>
  <c r="C401" i="6"/>
  <c r="K404" i="6" s="1"/>
  <c r="J403" i="8"/>
  <c r="C399" i="6"/>
  <c r="I405" i="6" s="1"/>
  <c r="AD102" i="6" a="1"/>
  <c r="AD102" i="6" s="1"/>
  <c r="AB102" i="6" a="1"/>
  <c r="AB102" i="6" s="1"/>
  <c r="K404" i="8"/>
  <c r="F406" i="8"/>
  <c r="K405" i="8"/>
  <c r="E403" i="8"/>
  <c r="AB102" i="5" a="1"/>
  <c r="AB102" i="5" s="1"/>
  <c r="E405" i="8"/>
  <c r="K406" i="8"/>
  <c r="E404" i="8"/>
  <c r="E406" i="8"/>
  <c r="J404" i="8"/>
  <c r="J405" i="8"/>
  <c r="Y102" i="8" a="1"/>
  <c r="Y102" i="8" s="1"/>
  <c r="F403" i="8"/>
  <c r="F404" i="8"/>
  <c r="J406" i="8"/>
  <c r="F405" i="8"/>
  <c r="Z102" i="8" a="1"/>
  <c r="Z102" i="8" s="1"/>
  <c r="G404" i="8"/>
  <c r="G403" i="8"/>
  <c r="L403" i="8"/>
  <c r="L404" i="8"/>
  <c r="L405" i="8"/>
  <c r="G405" i="8"/>
  <c r="G406" i="8"/>
  <c r="E405" i="6" l="1"/>
  <c r="J404" i="6"/>
  <c r="I403" i="8"/>
  <c r="E403" i="6"/>
  <c r="D406" i="8"/>
  <c r="X102" i="6" a="1"/>
  <c r="X102" i="6" s="1"/>
  <c r="D405" i="8"/>
  <c r="H405" i="8" s="1"/>
  <c r="W102" i="8" a="1"/>
  <c r="W102" i="8" s="1"/>
  <c r="C399" i="5"/>
  <c r="D404" i="5" s="1"/>
  <c r="I404" i="8"/>
  <c r="J405" i="6"/>
  <c r="E404" i="6"/>
  <c r="AC102" i="5" a="1"/>
  <c r="AC102" i="5" s="1"/>
  <c r="G405" i="6"/>
  <c r="AD102" i="5" a="1"/>
  <c r="AD102" i="5" s="1"/>
  <c r="J406" i="6"/>
  <c r="F403" i="6"/>
  <c r="J403" i="6"/>
  <c r="L406" i="6"/>
  <c r="AA102" i="5" a="1"/>
  <c r="AA102" i="5" s="1"/>
  <c r="C400" i="7"/>
  <c r="J404" i="7" s="1"/>
  <c r="C402" i="5"/>
  <c r="G403" i="5" s="1"/>
  <c r="G406" i="6"/>
  <c r="F405" i="6"/>
  <c r="G403" i="6"/>
  <c r="L404" i="6"/>
  <c r="F406" i="6"/>
  <c r="D403" i="8"/>
  <c r="H403" i="8" s="1"/>
  <c r="C399" i="7"/>
  <c r="I406" i="7" s="1"/>
  <c r="K403" i="6"/>
  <c r="D404" i="8"/>
  <c r="H404" i="8" s="1"/>
  <c r="I406" i="8"/>
  <c r="M406" i="8" s="1"/>
  <c r="C401" i="7"/>
  <c r="F406" i="7" s="1"/>
  <c r="AB102" i="7" a="1"/>
  <c r="AB102" i="7" s="1"/>
  <c r="C402" i="7"/>
  <c r="L403" i="7" s="1"/>
  <c r="AA102" i="7" a="1"/>
  <c r="AA102" i="7" s="1"/>
  <c r="AD102" i="7" a="1"/>
  <c r="AD102" i="7" s="1"/>
  <c r="AC102" i="7" a="1"/>
  <c r="AC102" i="7" s="1"/>
  <c r="G404" i="6"/>
  <c r="L405" i="6"/>
  <c r="D403" i="6"/>
  <c r="I403" i="6"/>
  <c r="F404" i="6"/>
  <c r="Z102" i="6" a="1"/>
  <c r="Z102" i="6" s="1"/>
  <c r="K405" i="6"/>
  <c r="D405" i="6"/>
  <c r="Y102" i="6" a="1"/>
  <c r="Y102" i="6" s="1"/>
  <c r="W102" i="6" a="1"/>
  <c r="W102" i="6" s="1"/>
  <c r="D406" i="6"/>
  <c r="I406" i="6"/>
  <c r="K406" i="6"/>
  <c r="I404" i="6"/>
  <c r="D404" i="6"/>
  <c r="J405" i="5"/>
  <c r="J406" i="5"/>
  <c r="I403" i="5"/>
  <c r="J403" i="5"/>
  <c r="D405" i="5"/>
  <c r="M404" i="8"/>
  <c r="M405" i="8"/>
  <c r="X102" i="5" a="1"/>
  <c r="X102" i="5" s="1"/>
  <c r="E404" i="5"/>
  <c r="E406" i="5"/>
  <c r="E405" i="5"/>
  <c r="J404" i="5"/>
  <c r="F405" i="5"/>
  <c r="F403" i="5"/>
  <c r="F406" i="5"/>
  <c r="K403" i="5"/>
  <c r="K404" i="5"/>
  <c r="K405" i="5"/>
  <c r="K406" i="5"/>
  <c r="Y102" i="5" a="1"/>
  <c r="Y102" i="5" s="1"/>
  <c r="M403" i="8"/>
  <c r="H406" i="8"/>
  <c r="L406" i="5" l="1"/>
  <c r="D403" i="5"/>
  <c r="L404" i="5"/>
  <c r="I406" i="5"/>
  <c r="W102" i="5" a="1"/>
  <c r="W102" i="5" s="1"/>
  <c r="L404" i="7"/>
  <c r="I404" i="5"/>
  <c r="G404" i="5"/>
  <c r="I405" i="5"/>
  <c r="L406" i="7"/>
  <c r="Z102" i="5" a="1"/>
  <c r="Z102" i="5" s="1"/>
  <c r="G406" i="5"/>
  <c r="G405" i="7"/>
  <c r="L405" i="5"/>
  <c r="G406" i="7"/>
  <c r="L403" i="5"/>
  <c r="M403" i="5" s="1"/>
  <c r="J405" i="7"/>
  <c r="G403" i="7"/>
  <c r="D406" i="5"/>
  <c r="D406" i="7"/>
  <c r="M403" i="6"/>
  <c r="D405" i="7"/>
  <c r="D403" i="7"/>
  <c r="K403" i="7"/>
  <c r="E404" i="7"/>
  <c r="E405" i="7"/>
  <c r="E403" i="7"/>
  <c r="X102" i="7" a="1"/>
  <c r="X102" i="7" s="1"/>
  <c r="J403" i="7"/>
  <c r="W102" i="7" a="1"/>
  <c r="W102" i="7" s="1"/>
  <c r="H405" i="6"/>
  <c r="C405" i="6" s="1"/>
  <c r="Y103" i="6" s="1" a="1"/>
  <c r="Y103" i="6" s="1"/>
  <c r="G404" i="7"/>
  <c r="J406" i="7"/>
  <c r="G405" i="5"/>
  <c r="H405" i="5" s="1"/>
  <c r="H403" i="6"/>
  <c r="L405" i="7"/>
  <c r="E406" i="7"/>
  <c r="M404" i="6"/>
  <c r="K406" i="7"/>
  <c r="Y102" i="7" a="1"/>
  <c r="Y102" i="7" s="1"/>
  <c r="F403" i="7"/>
  <c r="H406" i="6"/>
  <c r="K405" i="7"/>
  <c r="H404" i="6"/>
  <c r="I405" i="7"/>
  <c r="F404" i="7"/>
  <c r="K404" i="7"/>
  <c r="I403" i="7"/>
  <c r="F405" i="7"/>
  <c r="I404" i="7"/>
  <c r="D404" i="7"/>
  <c r="M405" i="6"/>
  <c r="Z102" i="7" a="1"/>
  <c r="Z102" i="7" s="1"/>
  <c r="M406" i="6"/>
  <c r="C404" i="8"/>
  <c r="X103" i="8" s="1" a="1"/>
  <c r="X103" i="8" s="1"/>
  <c r="AC103" i="8" a="1"/>
  <c r="AC103" i="8" s="1"/>
  <c r="H404" i="5"/>
  <c r="H403" i="5"/>
  <c r="M404" i="5"/>
  <c r="M406" i="5"/>
  <c r="C406" i="8"/>
  <c r="Z103" i="8" s="1" a="1"/>
  <c r="Z103" i="8" s="1"/>
  <c r="AA103" i="8" a="1"/>
  <c r="AA103" i="8" s="1"/>
  <c r="C405" i="8"/>
  <c r="Y103" i="8" s="1" a="1"/>
  <c r="Y103" i="8" s="1"/>
  <c r="AB103" i="8" a="1"/>
  <c r="AB103" i="8" s="1"/>
  <c r="C403" i="8"/>
  <c r="W103" i="8" s="1" a="1"/>
  <c r="W103" i="8" s="1"/>
  <c r="AD103" i="8" a="1"/>
  <c r="AD103" i="8" s="1"/>
  <c r="M405" i="5" l="1"/>
  <c r="AA103" i="6" a="1"/>
  <c r="AA103" i="6" s="1"/>
  <c r="H406" i="5"/>
  <c r="C406" i="6"/>
  <c r="Z103" i="6" s="1" a="1"/>
  <c r="Z103" i="6" s="1"/>
  <c r="H406" i="7"/>
  <c r="H403" i="7"/>
  <c r="C403" i="6"/>
  <c r="W103" i="6" s="1" a="1"/>
  <c r="W103" i="6" s="1"/>
  <c r="H405" i="7"/>
  <c r="C405" i="7" s="1"/>
  <c r="Y103" i="7" s="1" a="1"/>
  <c r="Y103" i="7" s="1"/>
  <c r="M406" i="7"/>
  <c r="H404" i="7"/>
  <c r="AC103" i="6" a="1"/>
  <c r="AC103" i="6" s="1"/>
  <c r="M404" i="7"/>
  <c r="AB103" i="6" a="1"/>
  <c r="AB103" i="6" s="1"/>
  <c r="AD103" i="6" a="1"/>
  <c r="AD103" i="6" s="1"/>
  <c r="AA103" i="5" a="1"/>
  <c r="AA103" i="5" s="1"/>
  <c r="M403" i="7"/>
  <c r="M405" i="7"/>
  <c r="C405" i="5"/>
  <c r="Y103" i="5" s="1" a="1"/>
  <c r="Y103" i="5" s="1"/>
  <c r="C404" i="6"/>
  <c r="X103" i="6" s="1" a="1"/>
  <c r="X103" i="6" s="1"/>
  <c r="AB103" i="5" a="1"/>
  <c r="AB103" i="5" s="1"/>
  <c r="C404" i="5"/>
  <c r="X103" i="5" s="1" a="1"/>
  <c r="X103" i="5" s="1"/>
  <c r="C406" i="5"/>
  <c r="Z103" i="5" s="1" a="1"/>
  <c r="Z103" i="5" s="1"/>
  <c r="AD103" i="5" a="1"/>
  <c r="AD103" i="5" s="1"/>
  <c r="AC103" i="5" a="1"/>
  <c r="AC103" i="5" s="1"/>
  <c r="C403" i="5"/>
  <c r="W103" i="5" s="1" a="1"/>
  <c r="W103" i="5" s="1"/>
  <c r="C406" i="7" l="1"/>
  <c r="Z103" i="7" s="1" a="1"/>
  <c r="Z103" i="7" s="1"/>
  <c r="AD103" i="7" a="1"/>
  <c r="AD103" i="7" s="1"/>
  <c r="AB103" i="7" a="1"/>
  <c r="AB103" i="7" s="1"/>
  <c r="C403" i="7"/>
  <c r="W103" i="7" s="1" a="1"/>
  <c r="W103" i="7" s="1"/>
  <c r="C404" i="7"/>
  <c r="X103" i="7" s="1" a="1"/>
  <c r="X103" i="7" s="1"/>
  <c r="AA103" i="7" a="1"/>
  <c r="AA103" i="7" s="1"/>
  <c r="AC103" i="7" a="1"/>
  <c r="AC10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EC4E120D-78BC-4E51-A472-15C0078F0A8C}">
      <text>
        <r>
          <rPr>
            <sz val="10"/>
            <color rgb="FF000000"/>
            <rFont val="Arial"/>
            <scheme val="minor"/>
          </rPr>
          <t>The initial values can be set arbitrarily</t>
        </r>
      </text>
    </comment>
    <comment ref="P5" authorId="0" shapeId="0" xr:uid="{95837AC1-E258-4BC0-A785-2D707B1E6707}">
      <text>
        <r>
          <rPr>
            <sz val="10"/>
            <color rgb="FF000000"/>
            <rFont val="Arial"/>
            <scheme val="minor"/>
          </rPr>
          <t>The transition function can also be reset to any non-negative real values, such that each row sums to 1.</t>
        </r>
      </text>
    </comment>
    <comment ref="P14" authorId="0" shapeId="0" xr:uid="{5C9817BD-B2FA-441B-B82A-07B1808B2256}">
      <text>
        <r>
          <rPr>
            <sz val="10"/>
            <color rgb="FF000000"/>
            <rFont val="Arial"/>
            <scheme val="minor"/>
          </rPr>
          <t>The reward function can also be reset arbitrarily to any real-valued number.</t>
        </r>
      </text>
    </comment>
    <comment ref="P23" authorId="0" shapeId="0" xr:uid="{F50CEAD7-BCAB-40D4-8B3A-0BA8F6A345B8}">
      <text>
        <r>
          <rPr>
            <sz val="10"/>
            <color rgb="FF000000"/>
            <rFont val="Arial"/>
            <scheme val="minor"/>
          </rPr>
          <t>The transition function can also be reset to any non-negative real values, such that each row sums to 1.</t>
        </r>
      </text>
    </comment>
    <comment ref="P32" authorId="0" shapeId="0" xr:uid="{B0C595BB-3BC4-444B-8EAC-8DF30C2DF81C}">
      <text>
        <r>
          <rPr>
            <sz val="10"/>
            <color rgb="FF000000"/>
            <rFont val="Arial"/>
            <scheme val="minor"/>
          </rPr>
          <t>The reward function can also be reset arbitrarily to any real-valued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6A6EE9F4-A200-47F1-A818-35327CC1FC5D}">
      <text>
        <r>
          <rPr>
            <sz val="10"/>
            <color rgb="FF000000"/>
            <rFont val="Arial"/>
            <scheme val="minor"/>
          </rPr>
          <t>The initial values can be set arbitrarily</t>
        </r>
      </text>
    </comment>
    <comment ref="P5" authorId="0" shapeId="0" xr:uid="{141FBCEE-DAEF-46C0-8995-326441313687}">
      <text>
        <r>
          <rPr>
            <sz val="10"/>
            <color rgb="FF000000"/>
            <rFont val="Arial"/>
            <scheme val="minor"/>
          </rPr>
          <t>The transition function can also be reset to any non-negative real values, such that each row sums to 1.</t>
        </r>
      </text>
    </comment>
    <comment ref="P14" authorId="0" shapeId="0" xr:uid="{8B548670-7093-432D-B92F-29F6A40CD5C3}">
      <text>
        <r>
          <rPr>
            <sz val="10"/>
            <color rgb="FF000000"/>
            <rFont val="Arial"/>
            <scheme val="minor"/>
          </rPr>
          <t>The reward function can also be reset arbitrarily to any real-valued number.</t>
        </r>
      </text>
    </comment>
    <comment ref="P23" authorId="0" shapeId="0" xr:uid="{C159B124-DC68-4D34-86B0-B68A9E1D4907}">
      <text>
        <r>
          <rPr>
            <sz val="10"/>
            <color rgb="FF000000"/>
            <rFont val="Arial"/>
            <scheme val="minor"/>
          </rPr>
          <t>The transition function can also be reset to any non-negative real values, such that each row sums to 1.</t>
        </r>
      </text>
    </comment>
    <comment ref="P32" authorId="0" shapeId="0" xr:uid="{270C14EC-C9FE-487D-9313-AAFFC0B0195F}">
      <text>
        <r>
          <rPr>
            <sz val="10"/>
            <color rgb="FF000000"/>
            <rFont val="Arial"/>
            <scheme val="minor"/>
          </rPr>
          <t>The reward function can also be reset arbitrarily to any real-valued number.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2493C343-CA2C-4FCA-BDB1-97938D73B6E5}">
      <text>
        <r>
          <rPr>
            <sz val="10"/>
            <color rgb="FF000000"/>
            <rFont val="Arial"/>
            <scheme val="minor"/>
          </rPr>
          <t>The initial values can be set arbitrarily</t>
        </r>
      </text>
    </comment>
    <comment ref="P5" authorId="0" shapeId="0" xr:uid="{6F890710-B99D-4855-BB13-5D2113D6F647}">
      <text>
        <r>
          <rPr>
            <sz val="10"/>
            <color rgb="FF000000"/>
            <rFont val="Arial"/>
            <scheme val="minor"/>
          </rPr>
          <t>The transition function can also be reset to any non-negative real values, such that each row sums to 1.</t>
        </r>
      </text>
    </comment>
    <comment ref="P14" authorId="0" shapeId="0" xr:uid="{FD7B56E1-AB36-4C2D-9454-8CC30A272DB6}">
      <text>
        <r>
          <rPr>
            <sz val="10"/>
            <color rgb="FF000000"/>
            <rFont val="Arial"/>
            <scheme val="minor"/>
          </rPr>
          <t>The reward function can also be reset arbitrarily to any real-valued number.</t>
        </r>
      </text>
    </comment>
    <comment ref="P23" authorId="0" shapeId="0" xr:uid="{BC2E0A1D-0E95-4858-A3C0-535F1EBCB4F8}">
      <text>
        <r>
          <rPr>
            <sz val="10"/>
            <color rgb="FF000000"/>
            <rFont val="Arial"/>
            <scheme val="minor"/>
          </rPr>
          <t>The transition function can also be reset to any non-negative real values, such that each row sums to 1.</t>
        </r>
      </text>
    </comment>
    <comment ref="P32" authorId="0" shapeId="0" xr:uid="{DC748C72-2474-4E4A-AB87-C26CCB3751E2}">
      <text>
        <r>
          <rPr>
            <sz val="10"/>
            <color rgb="FF000000"/>
            <rFont val="Arial"/>
            <scheme val="minor"/>
          </rPr>
          <t>The reward function can also be reset arbitrarily to any real-valued number.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B8172E60-80F5-4400-8C68-CBF591499BE4}">
      <text>
        <r>
          <rPr>
            <sz val="10"/>
            <color rgb="FF000000"/>
            <rFont val="Arial"/>
            <scheme val="minor"/>
          </rPr>
          <t>The initial values can be set arbitrarily</t>
        </r>
      </text>
    </comment>
    <comment ref="P5" authorId="0" shapeId="0" xr:uid="{F241C4FF-8A78-488B-A036-9343C1153D38}">
      <text>
        <r>
          <rPr>
            <sz val="10"/>
            <color rgb="FF000000"/>
            <rFont val="Arial"/>
            <scheme val="minor"/>
          </rPr>
          <t>The transition function can also be reset to any non-negative real values, such that each row sums to 1.</t>
        </r>
      </text>
    </comment>
    <comment ref="P14" authorId="0" shapeId="0" xr:uid="{27460C33-11A3-4611-B1F2-01C482007CBC}">
      <text>
        <r>
          <rPr>
            <sz val="10"/>
            <color rgb="FF000000"/>
            <rFont val="Arial"/>
            <scheme val="minor"/>
          </rPr>
          <t>The reward function can also be reset arbitrarily to any real-valued number.</t>
        </r>
      </text>
    </comment>
    <comment ref="P23" authorId="0" shapeId="0" xr:uid="{50286796-B0DE-459F-A766-6EF286CD3EA3}">
      <text>
        <r>
          <rPr>
            <sz val="10"/>
            <color rgb="FF000000"/>
            <rFont val="Arial"/>
            <scheme val="minor"/>
          </rPr>
          <t>The transition function can also be reset to any non-negative real values, such that each row sums to 1.</t>
        </r>
      </text>
    </comment>
    <comment ref="P32" authorId="0" shapeId="0" xr:uid="{C4200ED1-A36B-4C8F-9919-E81367CA2952}">
      <text>
        <r>
          <rPr>
            <sz val="10"/>
            <color rgb="FF000000"/>
            <rFont val="Arial"/>
            <scheme val="minor"/>
          </rPr>
          <t>The reward function can also be reset arbitrarily to any real-valued number.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65B7FA27-FF56-44C6-912B-EF05EC216F2E}">
      <text>
        <r>
          <rPr>
            <sz val="10"/>
            <color rgb="FF000000"/>
            <rFont val="Arial"/>
            <scheme val="minor"/>
          </rPr>
          <t>The initial values can be set arbitrarily</t>
        </r>
      </text>
    </comment>
    <comment ref="P5" authorId="0" shapeId="0" xr:uid="{8CEDF0BA-C3A1-462F-95B7-E7E5F938FE70}">
      <text>
        <r>
          <rPr>
            <sz val="10"/>
            <color rgb="FF000000"/>
            <rFont val="Arial"/>
            <scheme val="minor"/>
          </rPr>
          <t>The transition function can also be reset to any non-negative real values, such that each row sums to 1.</t>
        </r>
      </text>
    </comment>
    <comment ref="P14" authorId="0" shapeId="0" xr:uid="{C03BF0C0-EFE5-47F7-BEAE-DBB88A94619B}">
      <text>
        <r>
          <rPr>
            <sz val="10"/>
            <color rgb="FF000000"/>
            <rFont val="Arial"/>
            <scheme val="minor"/>
          </rPr>
          <t>The reward function can also be reset arbitrarily to any real-valued number.</t>
        </r>
      </text>
    </comment>
    <comment ref="P23" authorId="0" shapeId="0" xr:uid="{7AF28E11-71F0-4FD4-9024-803E9CE7664B}">
      <text>
        <r>
          <rPr>
            <sz val="10"/>
            <color rgb="FF000000"/>
            <rFont val="Arial"/>
            <scheme val="minor"/>
          </rPr>
          <t>The transition function can also be reset to any non-negative real values, such that each row sums to 1.</t>
        </r>
      </text>
    </comment>
    <comment ref="P32" authorId="0" shapeId="0" xr:uid="{F1020518-1B41-461B-8ABA-2E7BC267C172}">
      <text>
        <r>
          <rPr>
            <sz val="10"/>
            <color rgb="FF000000"/>
            <rFont val="Arial"/>
            <scheme val="minor"/>
          </rPr>
          <t>The reward function can also be reset arbitrarily to any real-valued number.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65232469-834E-4512-B5A6-1BD37F3A61D4}">
      <text>
        <r>
          <rPr>
            <sz val="10"/>
            <color rgb="FF000000"/>
            <rFont val="Arial"/>
            <scheme val="minor"/>
          </rPr>
          <t>The initial values can be set arbitrarily</t>
        </r>
      </text>
    </comment>
    <comment ref="P5" authorId="0" shapeId="0" xr:uid="{974954F0-0328-463A-9666-F8ADE49DC6F9}">
      <text>
        <r>
          <rPr>
            <sz val="10"/>
            <color rgb="FF000000"/>
            <rFont val="Arial"/>
            <scheme val="minor"/>
          </rPr>
          <t>The transition function can also be reset to any non-negative real values, such that each row sums to 1.</t>
        </r>
      </text>
    </comment>
    <comment ref="P14" authorId="0" shapeId="0" xr:uid="{0E7DBDB3-7317-4188-958B-70ACDC9ECE9B}">
      <text>
        <r>
          <rPr>
            <sz val="10"/>
            <color rgb="FF000000"/>
            <rFont val="Arial"/>
            <scheme val="minor"/>
          </rPr>
          <t>The reward function can also be reset arbitrarily to any real-valued number.</t>
        </r>
      </text>
    </comment>
    <comment ref="P23" authorId="0" shapeId="0" xr:uid="{8B8FCDDE-7E58-4D5F-8FCB-A85BAD2FA4BA}">
      <text>
        <r>
          <rPr>
            <sz val="10"/>
            <color rgb="FF000000"/>
            <rFont val="Arial"/>
            <scheme val="minor"/>
          </rPr>
          <t>The transition function can also be reset to any non-negative real values, such that each row sums to 1.</t>
        </r>
      </text>
    </comment>
    <comment ref="P32" authorId="0" shapeId="0" xr:uid="{71CEE9D7-33B7-49C9-9A8B-184D1E0D5C5B}">
      <text>
        <r>
          <rPr>
            <sz val="10"/>
            <color rgb="FF000000"/>
            <rFont val="Arial"/>
            <scheme val="minor"/>
          </rPr>
          <t>The reward function can also be reset arbitrarily to any real-valued number.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C738F8D9-EAFC-4D55-A5F7-3AA127E3E697}">
      <text>
        <r>
          <rPr>
            <sz val="10"/>
            <color rgb="FF000000"/>
            <rFont val="Arial"/>
            <scheme val="minor"/>
          </rPr>
          <t>The initial values can be set arbitrarily</t>
        </r>
      </text>
    </comment>
    <comment ref="P5" authorId="0" shapeId="0" xr:uid="{A55355D7-EE5A-43F9-AD58-4E4D00F6C2C0}">
      <text>
        <r>
          <rPr>
            <sz val="10"/>
            <color rgb="FF000000"/>
            <rFont val="Arial"/>
            <scheme val="minor"/>
          </rPr>
          <t>The transition function can also be reset to any non-negative real values, such that each row sums to 1.</t>
        </r>
      </text>
    </comment>
    <comment ref="P14" authorId="0" shapeId="0" xr:uid="{D03560B6-AEC5-4672-B4FA-456F5C3BAC1A}">
      <text>
        <r>
          <rPr>
            <sz val="10"/>
            <color rgb="FF000000"/>
            <rFont val="Arial"/>
            <scheme val="minor"/>
          </rPr>
          <t>The reward function can also be reset arbitrarily to any real-valued number.</t>
        </r>
      </text>
    </comment>
    <comment ref="P23" authorId="0" shapeId="0" xr:uid="{DC833A82-5C45-4534-8BB7-2E2B896ACF3A}">
      <text>
        <r>
          <rPr>
            <sz val="10"/>
            <color rgb="FF000000"/>
            <rFont val="Arial"/>
            <scheme val="minor"/>
          </rPr>
          <t>The transition function can also be reset to any non-negative real values, such that each row sums to 1.</t>
        </r>
      </text>
    </comment>
    <comment ref="P32" authorId="0" shapeId="0" xr:uid="{3BA8AA95-4DD9-475D-8780-B597BB6F6C79}">
      <text>
        <r>
          <rPr>
            <sz val="10"/>
            <color rgb="FF000000"/>
            <rFont val="Arial"/>
            <scheme val="minor"/>
          </rPr>
          <t>The reward function can also be reset arbitrarily to any real-valued number.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<sst xmlns="http://schemas.openxmlformats.org/spreadsheetml/2006/main" count="3402" uniqueCount="22">
  <si>
    <t>Time-Step</t>
  </si>
  <si>
    <t>State-Space</t>
  </si>
  <si>
    <t>V(S_i)</t>
  </si>
  <si>
    <t xml:space="preserve">Sum </t>
  </si>
  <si>
    <t>Discount</t>
  </si>
  <si>
    <t>S</t>
  </si>
  <si>
    <t>S'</t>
  </si>
  <si>
    <t>Marginal Prob</t>
  </si>
  <si>
    <t/>
  </si>
  <si>
    <t>Iteration over State Space, with action Save</t>
  </si>
  <si>
    <t>Iteration over State Space, with action Invest</t>
  </si>
  <si>
    <t>Poor &amp; Unknown</t>
  </si>
  <si>
    <t>Poor &amp; Famous</t>
  </si>
  <si>
    <t>Rich &amp; Unknown</t>
  </si>
  <si>
    <t>Rich &amp; Famous</t>
  </si>
  <si>
    <t>Transition Probability Function for Action Invest</t>
  </si>
  <si>
    <t>Transition Probability Function for Action Save</t>
  </si>
  <si>
    <t>Reward Function for Action Invest</t>
  </si>
  <si>
    <t>Reward Function for Action Save</t>
  </si>
  <si>
    <t>Iteration</t>
  </si>
  <si>
    <t>Values</t>
  </si>
  <si>
    <t>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</si>
</sst>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1"/>
      <color theme="1"/>
      <name val="Arial"/>
      <family val="2"/>
      <scheme val="minor"/>
    </font>
    <font>
      <b/>
      <sz val="12"/>
      <color theme="1"/>
      <name val="Arial"/>
      <scheme val="minor"/>
    </font>
    <font>
      <sz val="10"/>
      <name val="Arial"/>
    </font>
    <font>
      <b/>
      <sz val="11"/>
      <color theme="1"/>
      <name val="Arial"/>
      <scheme val="minor"/>
    </font>
    <font>
      <sz val="10"/>
      <color theme="1"/>
      <name val="Arial"/>
      <scheme val="minor"/>
    </font>
    <font>
      <sz val="11"/>
      <color theme="1"/>
      <name val="Arial"/>
      <scheme val="minor"/>
    </font>
    <font>
      <sz val="12"/>
      <color theme="1"/>
      <name val="Arial"/>
      <scheme val="minor"/>
    </font>
    <font>
      <sz val="10"/>
      <color theme="1"/>
      <name val="Arial"/>
      <family val="2"/>
      <scheme val="minor"/>
    </font>
    <font>
      <sz val="8"/>
      <name val="Arial"/>
      <scheme val="minor"/>
    </font>
    <font>
      <b/>
      <sz val="12"/>
      <color rgb="FF000000"/>
      <name val="Arial"/>
      <family val="2"/>
      <scheme val="minor"/>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49">
    <xf numFmtId="0" fontId="0" fillId="0" borderId="0" xfId="0"/>
    <xf numFmtId="0" fontId="2" fillId="0" borderId="0" xfId="0" applyFont="1" applyAlignment="1">
      <alignment horizontal="center"/>
    </xf>
    <xf numFmtId="0" fontId="5" fillId="0" borderId="0" xfId="0" applyFont="1" applyAlignment="1">
      <alignment horizontal="center"/>
    </xf>
    <xf numFmtId="0" fontId="6" fillId="0" borderId="6" xfId="0" applyFont="1" applyBorder="1" applyAlignment="1">
      <alignment horizontal="center"/>
    </xf>
    <xf numFmtId="0" fontId="5" fillId="0" borderId="0" xfId="0" applyFont="1"/>
    <xf numFmtId="0" fontId="5" fillId="0" borderId="6" xfId="0" applyFont="1" applyBorder="1" applyAlignment="1">
      <alignment horizontal="center"/>
    </xf>
    <xf numFmtId="0" fontId="7" fillId="0" borderId="6" xfId="0" applyFont="1" applyBorder="1"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2" fontId="7" fillId="0" borderId="12" xfId="0" applyNumberFormat="1" applyFont="1" applyBorder="1" applyAlignment="1">
      <alignment horizontal="center"/>
    </xf>
    <xf numFmtId="2" fontId="5" fillId="0" borderId="12" xfId="0" applyNumberFormat="1" applyFont="1" applyBorder="1" applyAlignment="1">
      <alignment horizontal="center"/>
    </xf>
    <xf numFmtId="2" fontId="6" fillId="0" borderId="12" xfId="0" applyNumberFormat="1" applyFont="1" applyBorder="1" applyAlignment="1">
      <alignment horizontal="center"/>
    </xf>
    <xf numFmtId="2" fontId="5" fillId="0" borderId="6" xfId="0" applyNumberFormat="1" applyFont="1" applyBorder="1" applyAlignment="1">
      <alignment horizontal="center"/>
    </xf>
    <xf numFmtId="2" fontId="6" fillId="0" borderId="6" xfId="0" applyNumberFormat="1" applyFont="1" applyBorder="1" applyAlignment="1">
      <alignment horizontal="center"/>
    </xf>
    <xf numFmtId="2" fontId="5" fillId="0" borderId="13" xfId="0" applyNumberFormat="1" applyFont="1" applyBorder="1" applyAlignment="1">
      <alignment horizontal="center"/>
    </xf>
    <xf numFmtId="2" fontId="6" fillId="0" borderId="13" xfId="0" applyNumberFormat="1" applyFont="1" applyBorder="1" applyAlignment="1">
      <alignment horizontal="center"/>
    </xf>
    <xf numFmtId="0" fontId="6" fillId="0" borderId="0" xfId="0" applyFont="1"/>
    <xf numFmtId="2" fontId="2" fillId="0" borderId="0" xfId="0" applyNumberFormat="1" applyFont="1" applyAlignment="1">
      <alignment horizontal="center"/>
    </xf>
    <xf numFmtId="0" fontId="6" fillId="0" borderId="6" xfId="0" applyFont="1" applyBorder="1" applyAlignment="1">
      <alignment horizontal="left"/>
    </xf>
    <xf numFmtId="0" fontId="1" fillId="0" borderId="12" xfId="0" applyFont="1" applyBorder="1" applyAlignment="1">
      <alignment horizontal="left"/>
    </xf>
    <xf numFmtId="0" fontId="1" fillId="0" borderId="6" xfId="0" applyFont="1" applyBorder="1" applyAlignment="1">
      <alignment horizontal="left"/>
    </xf>
    <xf numFmtId="0" fontId="0" fillId="0" borderId="0" xfId="0" applyAlignment="1">
      <alignment horizontal="left"/>
    </xf>
    <xf numFmtId="0" fontId="8" fillId="0" borderId="6" xfId="0" applyFont="1" applyBorder="1" applyAlignment="1">
      <alignment horizontal="left"/>
    </xf>
    <xf numFmtId="2" fontId="0" fillId="0" borderId="0" xfId="0" applyNumberFormat="1"/>
    <xf numFmtId="1" fontId="5" fillId="0" borderId="6" xfId="0" applyNumberFormat="1" applyFont="1" applyBorder="1" applyAlignment="1">
      <alignment horizontal="center"/>
    </xf>
    <xf numFmtId="1" fontId="5" fillId="0" borderId="12" xfId="0" applyNumberFormat="1" applyFont="1" applyBorder="1" applyAlignment="1">
      <alignment horizontal="center"/>
    </xf>
    <xf numFmtId="0" fontId="10" fillId="0" borderId="0" xfId="0" applyFont="1"/>
    <xf numFmtId="0" fontId="0" fillId="0" borderId="0" xfId="0"/>
    <xf numFmtId="0" fontId="8" fillId="0" borderId="2" xfId="0" applyFont="1" applyBorder="1" applyAlignment="1">
      <alignment horizontal="center"/>
    </xf>
    <xf numFmtId="0" fontId="3" fillId="0" borderId="3" xfId="0" applyFont="1" applyBorder="1"/>
    <xf numFmtId="0" fontId="3" fillId="0" borderId="4" xfId="0" applyFont="1" applyBorder="1"/>
    <xf numFmtId="0" fontId="5" fillId="0" borderId="1" xfId="0" applyFont="1" applyBorder="1" applyAlignment="1">
      <alignment horizontal="center" vertical="center"/>
    </xf>
    <xf numFmtId="0" fontId="3" fillId="0" borderId="5" xfId="0" applyFont="1" applyBorder="1"/>
    <xf numFmtId="0" fontId="5" fillId="0" borderId="2" xfId="0" applyFont="1" applyBorder="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10" fillId="0" borderId="11" xfId="0" applyFont="1" applyBorder="1" applyAlignment="1">
      <alignment horizontal="center"/>
    </xf>
    <xf numFmtId="0" fontId="5" fillId="0" borderId="7" xfId="0" applyFont="1" applyBorder="1" applyAlignment="1">
      <alignment horizontal="center"/>
    </xf>
    <xf numFmtId="0" fontId="3" fillId="0" borderId="8" xfId="0" applyFont="1" applyBorder="1"/>
    <xf numFmtId="0" fontId="3" fillId="0" borderId="9" xfId="0" applyFont="1" applyBorder="1"/>
    <xf numFmtId="0" fontId="0" fillId="0" borderId="0" xfId="0"/>
    <xf numFmtId="0" fontId="3" fillId="0" borderId="10" xfId="0" applyFont="1" applyBorder="1"/>
    <xf numFmtId="0" fontId="3" fillId="0" borderId="1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5"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'playing with rewards'!$W$2</c:f>
              <c:strCache>
                <c:ptCount val="1"/>
                <c:pt idx="0">
                  <c:v>Poor &amp; Unknown</c:v>
                </c:pt>
              </c:strCache>
            </c:strRef>
          </c:tx>
          <c:spPr>
            <a:ln w="28575" cap="rnd">
              <a:solidFill>
                <a:schemeClr val="accent2"/>
              </a:solidFill>
              <a:prstDash val="lgDash"/>
              <a:round/>
            </a:ln>
            <a:effectLst/>
          </c:spPr>
          <c:marker>
            <c:symbol val="none"/>
          </c:marker>
          <c:val>
            <c:numRef>
              <c:f>'playing with rewards'!$W$3:$W$28</c:f>
              <c:numCache>
                <c:formatCode>0.00</c:formatCode>
                <c:ptCount val="26"/>
                <c:pt idx="0">
                  <c:v>0</c:v>
                </c:pt>
                <c:pt idx="1">
                  <c:v>0</c:v>
                </c:pt>
                <c:pt idx="2">
                  <c:v>0</c:v>
                </c:pt>
                <c:pt idx="3">
                  <c:v>1.0125</c:v>
                </c:pt>
                <c:pt idx="4">
                  <c:v>1.9237500000000001</c:v>
                </c:pt>
                <c:pt idx="5">
                  <c:v>2.7438750000000001</c:v>
                </c:pt>
                <c:pt idx="6">
                  <c:v>3.4819874999999998</c:v>
                </c:pt>
                <c:pt idx="7">
                  <c:v>4.1462887500000001</c:v>
                </c:pt>
                <c:pt idx="8">
                  <c:v>4.7441598750000002</c:v>
                </c:pt>
                <c:pt idx="9">
                  <c:v>5.2822438875</c:v>
                </c:pt>
                <c:pt idx="10">
                  <c:v>5.7665194987500001</c:v>
                </c:pt>
                <c:pt idx="11">
                  <c:v>6.2023675488750003</c:v>
                </c:pt>
                <c:pt idx="12">
                  <c:v>6.5946307939875002</c:v>
                </c:pt>
                <c:pt idx="13">
                  <c:v>6.94766771458875</c:v>
                </c:pt>
                <c:pt idx="14">
                  <c:v>7.2654009431298752</c:v>
                </c:pt>
                <c:pt idx="15">
                  <c:v>7.5513608488168877</c:v>
                </c:pt>
                <c:pt idx="16">
                  <c:v>7.8087247639351993</c:v>
                </c:pt>
                <c:pt idx="17">
                  <c:v>8.0403522875416797</c:v>
                </c:pt>
                <c:pt idx="18">
                  <c:v>8.2488170587875125</c:v>
                </c:pt>
                <c:pt idx="19">
                  <c:v>8.4364353529087612</c:v>
                </c:pt>
                <c:pt idx="20">
                  <c:v>8.6052918176178856</c:v>
                </c:pt>
                <c:pt idx="21">
                  <c:v>8.7572626358560974</c:v>
                </c:pt>
                <c:pt idx="22">
                  <c:v>8.894036372270488</c:v>
                </c:pt>
                <c:pt idx="23">
                  <c:v>9.0171327350434396</c:v>
                </c:pt>
                <c:pt idx="24">
                  <c:v>9.1279194615390971</c:v>
                </c:pt>
                <c:pt idx="25">
                  <c:v>9.227627515385187</c:v>
                </c:pt>
              </c:numCache>
            </c:numRef>
          </c:val>
          <c:smooth val="0"/>
          <c:extLst>
            <c:ext xmlns:c16="http://schemas.microsoft.com/office/drawing/2014/chart" uri="{C3380CC4-5D6E-409C-BE32-E72D297353CC}">
              <c16:uniqueId val="{00000000-DA34-4E64-9ABD-4114002F7009}"/>
            </c:ext>
          </c:extLst>
        </c:ser>
        <c:ser>
          <c:idx val="2"/>
          <c:order val="1"/>
          <c:tx>
            <c:strRef>
              <c:f>'playing with rewards'!$X$2</c:f>
              <c:strCache>
                <c:ptCount val="1"/>
                <c:pt idx="0">
                  <c:v>Poor &amp; Famous</c:v>
                </c:pt>
              </c:strCache>
            </c:strRef>
          </c:tx>
          <c:spPr>
            <a:ln w="28575" cap="rnd">
              <a:solidFill>
                <a:schemeClr val="accent3"/>
              </a:solidFill>
              <a:prstDash val="sysDot"/>
              <a:round/>
            </a:ln>
            <a:effectLst/>
          </c:spPr>
          <c:marker>
            <c:symbol val="none"/>
          </c:marker>
          <c:val>
            <c:numRef>
              <c:f>'playing with rewards'!$X$3:$X$28</c:f>
              <c:numCache>
                <c:formatCode>0.00</c:formatCode>
                <c:ptCount val="26"/>
                <c:pt idx="0">
                  <c:v>0</c:v>
                </c:pt>
                <c:pt idx="1">
                  <c:v>0</c:v>
                </c:pt>
                <c:pt idx="2">
                  <c:v>2.25</c:v>
                </c:pt>
                <c:pt idx="3">
                  <c:v>3.2625000000000002</c:v>
                </c:pt>
                <c:pt idx="4">
                  <c:v>4.1737500000000001</c:v>
                </c:pt>
                <c:pt idx="5">
                  <c:v>4.9938750000000001</c:v>
                </c:pt>
                <c:pt idx="6">
                  <c:v>5.7319874999999998</c:v>
                </c:pt>
                <c:pt idx="7">
                  <c:v>6.3962887500000001</c:v>
                </c:pt>
                <c:pt idx="8">
                  <c:v>6.9941598750000002</c:v>
                </c:pt>
                <c:pt idx="9">
                  <c:v>7.5322438875000008</c:v>
                </c:pt>
                <c:pt idx="10">
                  <c:v>8.0165194987500001</c:v>
                </c:pt>
                <c:pt idx="11">
                  <c:v>8.4523675488750012</c:v>
                </c:pt>
                <c:pt idx="12">
                  <c:v>8.8446307939875002</c:v>
                </c:pt>
                <c:pt idx="13">
                  <c:v>9.19766771458875</c:v>
                </c:pt>
                <c:pt idx="14">
                  <c:v>9.5154009431298761</c:v>
                </c:pt>
                <c:pt idx="15">
                  <c:v>9.8013608488168877</c:v>
                </c:pt>
                <c:pt idx="16">
                  <c:v>10.058724763935199</c:v>
                </c:pt>
                <c:pt idx="17">
                  <c:v>10.29035228754168</c:v>
                </c:pt>
                <c:pt idx="18">
                  <c:v>10.498817058787512</c:v>
                </c:pt>
                <c:pt idx="19">
                  <c:v>10.686435352908761</c:v>
                </c:pt>
                <c:pt idx="20">
                  <c:v>10.855291817617886</c:v>
                </c:pt>
                <c:pt idx="21">
                  <c:v>11.007262635856097</c:v>
                </c:pt>
                <c:pt idx="22">
                  <c:v>11.144036372270488</c:v>
                </c:pt>
                <c:pt idx="23">
                  <c:v>11.26713273504344</c:v>
                </c:pt>
                <c:pt idx="24">
                  <c:v>11.377919461539097</c:v>
                </c:pt>
                <c:pt idx="25">
                  <c:v>11.477627515385187</c:v>
                </c:pt>
              </c:numCache>
            </c:numRef>
          </c:val>
          <c:smooth val="0"/>
          <c:extLst>
            <c:ext xmlns:c16="http://schemas.microsoft.com/office/drawing/2014/chart" uri="{C3380CC4-5D6E-409C-BE32-E72D297353CC}">
              <c16:uniqueId val="{00000001-DA34-4E64-9ABD-4114002F7009}"/>
            </c:ext>
          </c:extLst>
        </c:ser>
        <c:ser>
          <c:idx val="3"/>
          <c:order val="2"/>
          <c:tx>
            <c:strRef>
              <c:f>'playing with rewards'!$Y$2</c:f>
              <c:strCache>
                <c:ptCount val="1"/>
                <c:pt idx="0">
                  <c:v>Rich &amp; Unknown</c:v>
                </c:pt>
              </c:strCache>
            </c:strRef>
          </c:tx>
          <c:spPr>
            <a:ln w="28575" cap="rnd">
              <a:solidFill>
                <a:schemeClr val="accent4"/>
              </a:solidFill>
              <a:prstDash val="dashDot"/>
              <a:round/>
            </a:ln>
            <a:effectLst/>
          </c:spPr>
          <c:marker>
            <c:symbol val="none"/>
          </c:marker>
          <c:val>
            <c:numRef>
              <c:f>'playing with rewards'!$Y$3:$Y$28</c:f>
              <c:numCache>
                <c:formatCode>0.00</c:formatCode>
                <c:ptCount val="26"/>
                <c:pt idx="0">
                  <c:v>0</c:v>
                </c:pt>
                <c:pt idx="1">
                  <c:v>0</c:v>
                </c:pt>
                <c:pt idx="2">
                  <c:v>0</c:v>
                </c:pt>
                <c:pt idx="3">
                  <c:v>1.0125</c:v>
                </c:pt>
                <c:pt idx="4">
                  <c:v>1.9237500000000001</c:v>
                </c:pt>
                <c:pt idx="5">
                  <c:v>2.7438750000000001</c:v>
                </c:pt>
                <c:pt idx="6">
                  <c:v>3.4819874999999998</c:v>
                </c:pt>
                <c:pt idx="7">
                  <c:v>4.1462887500000001</c:v>
                </c:pt>
                <c:pt idx="8">
                  <c:v>4.7441598750000002</c:v>
                </c:pt>
                <c:pt idx="9">
                  <c:v>5.2822438875</c:v>
                </c:pt>
                <c:pt idx="10">
                  <c:v>5.7665194987500001</c:v>
                </c:pt>
                <c:pt idx="11">
                  <c:v>6.2023675488750003</c:v>
                </c:pt>
                <c:pt idx="12">
                  <c:v>6.5946307939875002</c:v>
                </c:pt>
                <c:pt idx="13">
                  <c:v>6.94766771458875</c:v>
                </c:pt>
                <c:pt idx="14">
                  <c:v>7.2654009431298752</c:v>
                </c:pt>
                <c:pt idx="15">
                  <c:v>7.5513608488168877</c:v>
                </c:pt>
                <c:pt idx="16">
                  <c:v>7.8087247639351993</c:v>
                </c:pt>
                <c:pt idx="17">
                  <c:v>8.0403522875416797</c:v>
                </c:pt>
                <c:pt idx="18">
                  <c:v>8.2488170587875125</c:v>
                </c:pt>
                <c:pt idx="19">
                  <c:v>8.4364353529087612</c:v>
                </c:pt>
                <c:pt idx="20">
                  <c:v>8.6052918176178856</c:v>
                </c:pt>
                <c:pt idx="21">
                  <c:v>8.7572626358560974</c:v>
                </c:pt>
                <c:pt idx="22">
                  <c:v>8.894036372270488</c:v>
                </c:pt>
                <c:pt idx="23">
                  <c:v>9.0171327350434396</c:v>
                </c:pt>
                <c:pt idx="24">
                  <c:v>9.1279194615390971</c:v>
                </c:pt>
                <c:pt idx="25">
                  <c:v>9.227627515385187</c:v>
                </c:pt>
              </c:numCache>
            </c:numRef>
          </c:val>
          <c:smooth val="0"/>
          <c:extLst>
            <c:ext xmlns:c16="http://schemas.microsoft.com/office/drawing/2014/chart" uri="{C3380CC4-5D6E-409C-BE32-E72D297353CC}">
              <c16:uniqueId val="{00000002-DA34-4E64-9ABD-4114002F7009}"/>
            </c:ext>
          </c:extLst>
        </c:ser>
        <c:ser>
          <c:idx val="4"/>
          <c:order val="3"/>
          <c:tx>
            <c:strRef>
              <c:f>'playing with rewards'!$Z$2</c:f>
              <c:strCache>
                <c:ptCount val="1"/>
                <c:pt idx="0">
                  <c:v>Rich &amp; Famous</c:v>
                </c:pt>
              </c:strCache>
            </c:strRef>
          </c:tx>
          <c:spPr>
            <a:ln w="28575" cap="rnd">
              <a:solidFill>
                <a:schemeClr val="accent5"/>
              </a:solidFill>
              <a:prstDash val="sysDash"/>
              <a:round/>
            </a:ln>
            <a:effectLst/>
          </c:spPr>
          <c:marker>
            <c:symbol val="none"/>
          </c:marker>
          <c:val>
            <c:numRef>
              <c:f>'playing with rewards'!$Z$3:$Z$28</c:f>
              <c:numCache>
                <c:formatCode>0.00</c:formatCode>
                <c:ptCount val="26"/>
                <c:pt idx="0">
                  <c:v>0</c:v>
                </c:pt>
                <c:pt idx="1">
                  <c:v>5</c:v>
                </c:pt>
                <c:pt idx="2">
                  <c:v>7.25</c:v>
                </c:pt>
                <c:pt idx="3">
                  <c:v>8.2624999999999993</c:v>
                </c:pt>
                <c:pt idx="4">
                  <c:v>9.1737500000000001</c:v>
                </c:pt>
                <c:pt idx="5">
                  <c:v>9.9938749999999992</c:v>
                </c:pt>
                <c:pt idx="6">
                  <c:v>10.731987499999999</c:v>
                </c:pt>
                <c:pt idx="7">
                  <c:v>11.39628875</c:v>
                </c:pt>
                <c:pt idx="8">
                  <c:v>11.994159875000001</c:v>
                </c:pt>
                <c:pt idx="9">
                  <c:v>12.532243887500002</c:v>
                </c:pt>
                <c:pt idx="10">
                  <c:v>13.016519498750002</c:v>
                </c:pt>
                <c:pt idx="11">
                  <c:v>13.452367548875001</c:v>
                </c:pt>
                <c:pt idx="12">
                  <c:v>13.8446307939875</c:v>
                </c:pt>
                <c:pt idx="13">
                  <c:v>14.19766771458875</c:v>
                </c:pt>
                <c:pt idx="14">
                  <c:v>14.515400943129876</c:v>
                </c:pt>
                <c:pt idx="15">
                  <c:v>14.801360848816888</c:v>
                </c:pt>
                <c:pt idx="16">
                  <c:v>15.058724763935199</c:v>
                </c:pt>
                <c:pt idx="17">
                  <c:v>15.29035228754168</c:v>
                </c:pt>
                <c:pt idx="18">
                  <c:v>15.498817058787512</c:v>
                </c:pt>
                <c:pt idx="19">
                  <c:v>15.686435352908761</c:v>
                </c:pt>
                <c:pt idx="20">
                  <c:v>15.855291817617886</c:v>
                </c:pt>
                <c:pt idx="21">
                  <c:v>16.007262635856097</c:v>
                </c:pt>
                <c:pt idx="22">
                  <c:v>16.144036372270488</c:v>
                </c:pt>
                <c:pt idx="23">
                  <c:v>16.26713273504344</c:v>
                </c:pt>
                <c:pt idx="24">
                  <c:v>16.377919461539097</c:v>
                </c:pt>
                <c:pt idx="25">
                  <c:v>16.477627515385187</c:v>
                </c:pt>
              </c:numCache>
            </c:numRef>
          </c:val>
          <c:smooth val="0"/>
          <c:extLst>
            <c:ext xmlns:c16="http://schemas.microsoft.com/office/drawing/2014/chart" uri="{C3380CC4-5D6E-409C-BE32-E72D297353CC}">
              <c16:uniqueId val="{00000003-DA34-4E64-9ABD-4114002F7009}"/>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'playing with rewards'!$W$2</c:f>
              <c:strCache>
                <c:ptCount val="1"/>
                <c:pt idx="0">
                  <c:v>Poor &amp; Unknown</c:v>
                </c:pt>
              </c:strCache>
            </c:strRef>
          </c:tx>
          <c:spPr>
            <a:ln w="28575" cap="rnd">
              <a:solidFill>
                <a:schemeClr val="accent2"/>
              </a:solidFill>
              <a:prstDash val="lgDash"/>
              <a:round/>
            </a:ln>
            <a:effectLst/>
          </c:spPr>
          <c:marker>
            <c:symbol val="none"/>
          </c:marker>
          <c:val>
            <c:numRef>
              <c:f>'playing with rewards'!$W$3:$W$103</c:f>
              <c:numCache>
                <c:formatCode>0.00</c:formatCode>
                <c:ptCount val="101"/>
                <c:pt idx="0">
                  <c:v>0</c:v>
                </c:pt>
                <c:pt idx="1">
                  <c:v>0</c:v>
                </c:pt>
                <c:pt idx="2">
                  <c:v>0</c:v>
                </c:pt>
                <c:pt idx="3">
                  <c:v>1.0125</c:v>
                </c:pt>
                <c:pt idx="4">
                  <c:v>1.9237500000000001</c:v>
                </c:pt>
                <c:pt idx="5">
                  <c:v>2.7438750000000001</c:v>
                </c:pt>
                <c:pt idx="6">
                  <c:v>3.4819874999999998</c:v>
                </c:pt>
                <c:pt idx="7">
                  <c:v>4.1462887500000001</c:v>
                </c:pt>
                <c:pt idx="8">
                  <c:v>4.7441598750000002</c:v>
                </c:pt>
                <c:pt idx="9">
                  <c:v>5.2822438875</c:v>
                </c:pt>
                <c:pt idx="10">
                  <c:v>5.7665194987500001</c:v>
                </c:pt>
                <c:pt idx="11">
                  <c:v>6.2023675488750003</c:v>
                </c:pt>
                <c:pt idx="12">
                  <c:v>6.5946307939875002</c:v>
                </c:pt>
                <c:pt idx="13">
                  <c:v>6.94766771458875</c:v>
                </c:pt>
                <c:pt idx="14">
                  <c:v>7.2654009431298752</c:v>
                </c:pt>
                <c:pt idx="15">
                  <c:v>7.5513608488168877</c:v>
                </c:pt>
                <c:pt idx="16">
                  <c:v>7.8087247639351993</c:v>
                </c:pt>
                <c:pt idx="17">
                  <c:v>8.0403522875416797</c:v>
                </c:pt>
                <c:pt idx="18">
                  <c:v>8.2488170587875125</c:v>
                </c:pt>
                <c:pt idx="19">
                  <c:v>8.4364353529087612</c:v>
                </c:pt>
                <c:pt idx="20">
                  <c:v>8.6052918176178856</c:v>
                </c:pt>
                <c:pt idx="21">
                  <c:v>8.7572626358560974</c:v>
                </c:pt>
                <c:pt idx="22">
                  <c:v>8.894036372270488</c:v>
                </c:pt>
                <c:pt idx="23">
                  <c:v>9.0171327350434396</c:v>
                </c:pt>
                <c:pt idx="24">
                  <c:v>9.1279194615390971</c:v>
                </c:pt>
                <c:pt idx="25">
                  <c:v>9.227627515385187</c:v>
                </c:pt>
                <c:pt idx="26">
                  <c:v>9.317364763846669</c:v>
                </c:pt>
                <c:pt idx="27">
                  <c:v>9.3981282874620025</c:v>
                </c:pt>
                <c:pt idx="28">
                  <c:v>9.4708154587158013</c:v>
                </c:pt>
                <c:pt idx="29">
                  <c:v>9.5362339128442226</c:v>
                </c:pt>
                <c:pt idx="30">
                  <c:v>9.5951105215598016</c:v>
                </c:pt>
                <c:pt idx="31">
                  <c:v>9.6480994694038209</c:v>
                </c:pt>
                <c:pt idx="32">
                  <c:v>9.6957895224634392</c:v>
                </c:pt>
                <c:pt idx="33">
                  <c:v>9.738710570217096</c:v>
                </c:pt>
                <c:pt idx="34">
                  <c:v>9.777339513195388</c:v>
                </c:pt>
                <c:pt idx="35">
                  <c:v>9.8121055618758479</c:v>
                </c:pt>
                <c:pt idx="36">
                  <c:v>9.8433950056882633</c:v>
                </c:pt>
                <c:pt idx="37">
                  <c:v>9.8715555051194386</c:v>
                </c:pt>
                <c:pt idx="38">
                  <c:v>9.8968999546074947</c:v>
                </c:pt>
                <c:pt idx="39">
                  <c:v>9.919709959146747</c:v>
                </c:pt>
                <c:pt idx="40">
                  <c:v>9.9402389632320727</c:v>
                </c:pt>
                <c:pt idx="41">
                  <c:v>9.9587150669088658</c:v>
                </c:pt>
                <c:pt idx="42">
                  <c:v>9.9753435602179792</c:v>
                </c:pt>
                <c:pt idx="43">
                  <c:v>9.9903092041961816</c:v>
                </c:pt>
                <c:pt idx="44">
                  <c:v>10.003778283776564</c:v>
                </c:pt>
                <c:pt idx="45">
                  <c:v>10.015900455398908</c:v>
                </c:pt>
                <c:pt idx="46">
                  <c:v>10.026810409859017</c:v>
                </c:pt>
                <c:pt idx="47">
                  <c:v>10.036629368873115</c:v>
                </c:pt>
                <c:pt idx="48">
                  <c:v>10.045466431985805</c:v>
                </c:pt>
                <c:pt idx="49">
                  <c:v>10.053419788787224</c:v>
                </c:pt>
                <c:pt idx="50">
                  <c:v>10.060577809908501</c:v>
                </c:pt>
                <c:pt idx="51">
                  <c:v>10.067020028917652</c:v>
                </c:pt>
                <c:pt idx="52">
                  <c:v>10.072818026025885</c:v>
                </c:pt>
                <c:pt idx="53">
                  <c:v>10.078036223423297</c:v>
                </c:pt>
                <c:pt idx="54">
                  <c:v>10.082732601080966</c:v>
                </c:pt>
                <c:pt idx="55">
                  <c:v>10.086959340972872</c:v>
                </c:pt>
                <c:pt idx="56">
                  <c:v>10.090763406875585</c:v>
                </c:pt>
                <c:pt idx="57">
                  <c:v>10.094187066188027</c:v>
                </c:pt>
                <c:pt idx="58">
                  <c:v>10.097268359569224</c:v>
                </c:pt>
                <c:pt idx="59">
                  <c:v>10.100041523612301</c:v>
                </c:pt>
                <c:pt idx="60">
                  <c:v>10.102537371251071</c:v>
                </c:pt>
                <c:pt idx="61">
                  <c:v>10.104783634125965</c:v>
                </c:pt>
                <c:pt idx="62">
                  <c:v>10.10680527071337</c:v>
                </c:pt>
                <c:pt idx="63">
                  <c:v>10.108624743642032</c:v>
                </c:pt>
                <c:pt idx="64">
                  <c:v>10.110262269277829</c:v>
                </c:pt>
                <c:pt idx="65">
                  <c:v>10.111736042350046</c:v>
                </c:pt>
                <c:pt idx="66">
                  <c:v>10.11306243811504</c:v>
                </c:pt>
                <c:pt idx="67">
                  <c:v>10.114256194303536</c:v>
                </c:pt>
                <c:pt idx="68">
                  <c:v>10.115330574873184</c:v>
                </c:pt>
                <c:pt idx="69">
                  <c:v>10.116297517385867</c:v>
                </c:pt>
                <c:pt idx="70">
                  <c:v>10.117167765647281</c:v>
                </c:pt>
                <c:pt idx="71">
                  <c:v>10.117950989082553</c:v>
                </c:pt>
                <c:pt idx="72">
                  <c:v>10.118655890174299</c:v>
                </c:pt>
                <c:pt idx="73">
                  <c:v>10.11929030115687</c:v>
                </c:pt>
                <c:pt idx="74">
                  <c:v>10.119861271041184</c:v>
                </c:pt>
                <c:pt idx="75">
                  <c:v>10.120375143937068</c:v>
                </c:pt>
                <c:pt idx="76">
                  <c:v>10.120837629543361</c:v>
                </c:pt>
                <c:pt idx="77">
                  <c:v>10.121253866589026</c:v>
                </c:pt>
                <c:pt idx="78">
                  <c:v>10.121628479930123</c:v>
                </c:pt>
                <c:pt idx="79">
                  <c:v>10.121965631937112</c:v>
                </c:pt>
                <c:pt idx="80">
                  <c:v>10.1222690687434</c:v>
                </c:pt>
                <c:pt idx="81">
                  <c:v>10.12254216186906</c:v>
                </c:pt>
                <c:pt idx="82">
                  <c:v>10.122787945682155</c:v>
                </c:pt>
                <c:pt idx="83">
                  <c:v>10.123009151113941</c:v>
                </c:pt>
                <c:pt idx="84">
                  <c:v>10.123208236002547</c:v>
                </c:pt>
                <c:pt idx="85">
                  <c:v>10.123387412402293</c:v>
                </c:pt>
                <c:pt idx="86">
                  <c:v>10.123548671162062</c:v>
                </c:pt>
                <c:pt idx="87">
                  <c:v>10.123693804045857</c:v>
                </c:pt>
                <c:pt idx="88">
                  <c:v>10.12382442364127</c:v>
                </c:pt>
                <c:pt idx="89">
                  <c:v>10.123941981277145</c:v>
                </c:pt>
                <c:pt idx="90">
                  <c:v>10.124047783149432</c:v>
                </c:pt>
                <c:pt idx="91">
                  <c:v>10.12414300483449</c:v>
                </c:pt>
                <c:pt idx="92">
                  <c:v>10.12422870435104</c:v>
                </c:pt>
                <c:pt idx="93">
                  <c:v>10.124305833915937</c:v>
                </c:pt>
                <c:pt idx="94">
                  <c:v>10.124375250524345</c:v>
                </c:pt>
                <c:pt idx="95">
                  <c:v>10.12443772547191</c:v>
                </c:pt>
                <c:pt idx="96">
                  <c:v>10.12449395292472</c:v>
                </c:pt>
                <c:pt idx="97">
                  <c:v>10.124544557632248</c:v>
                </c:pt>
                <c:pt idx="98">
                  <c:v>10.124590101869025</c:v>
                </c:pt>
                <c:pt idx="99">
                  <c:v>10.124631091682122</c:v>
                </c:pt>
                <c:pt idx="100">
                  <c:v>10.124667982513909</c:v>
                </c:pt>
              </c:numCache>
            </c:numRef>
          </c:val>
          <c:smooth val="0"/>
          <c:extLst>
            <c:ext xmlns:c16="http://schemas.microsoft.com/office/drawing/2014/chart" uri="{C3380CC4-5D6E-409C-BE32-E72D297353CC}">
              <c16:uniqueId val="{00000000-38BC-40D2-8656-DF877AA874C8}"/>
            </c:ext>
          </c:extLst>
        </c:ser>
        <c:ser>
          <c:idx val="2"/>
          <c:order val="1"/>
          <c:tx>
            <c:strRef>
              <c:f>'playing with rewards'!$X$2</c:f>
              <c:strCache>
                <c:ptCount val="1"/>
                <c:pt idx="0">
                  <c:v>Poor &amp; Famous</c:v>
                </c:pt>
              </c:strCache>
            </c:strRef>
          </c:tx>
          <c:spPr>
            <a:ln w="28575" cap="rnd">
              <a:solidFill>
                <a:schemeClr val="accent3"/>
              </a:solidFill>
              <a:prstDash val="sysDot"/>
              <a:round/>
            </a:ln>
            <a:effectLst/>
          </c:spPr>
          <c:marker>
            <c:symbol val="none"/>
          </c:marker>
          <c:val>
            <c:numRef>
              <c:f>'playing with rewards'!$X$3:$X$103</c:f>
              <c:numCache>
                <c:formatCode>0.00</c:formatCode>
                <c:ptCount val="101"/>
                <c:pt idx="0">
                  <c:v>0</c:v>
                </c:pt>
                <c:pt idx="1">
                  <c:v>0</c:v>
                </c:pt>
                <c:pt idx="2">
                  <c:v>2.25</c:v>
                </c:pt>
                <c:pt idx="3">
                  <c:v>3.2625000000000002</c:v>
                </c:pt>
                <c:pt idx="4">
                  <c:v>4.1737500000000001</c:v>
                </c:pt>
                <c:pt idx="5">
                  <c:v>4.9938750000000001</c:v>
                </c:pt>
                <c:pt idx="6">
                  <c:v>5.7319874999999998</c:v>
                </c:pt>
                <c:pt idx="7">
                  <c:v>6.3962887500000001</c:v>
                </c:pt>
                <c:pt idx="8">
                  <c:v>6.9941598750000002</c:v>
                </c:pt>
                <c:pt idx="9">
                  <c:v>7.5322438875000008</c:v>
                </c:pt>
                <c:pt idx="10">
                  <c:v>8.0165194987500001</c:v>
                </c:pt>
                <c:pt idx="11">
                  <c:v>8.4523675488750012</c:v>
                </c:pt>
                <c:pt idx="12">
                  <c:v>8.8446307939875002</c:v>
                </c:pt>
                <c:pt idx="13">
                  <c:v>9.19766771458875</c:v>
                </c:pt>
                <c:pt idx="14">
                  <c:v>9.5154009431298761</c:v>
                </c:pt>
                <c:pt idx="15">
                  <c:v>9.8013608488168877</c:v>
                </c:pt>
                <c:pt idx="16">
                  <c:v>10.058724763935199</c:v>
                </c:pt>
                <c:pt idx="17">
                  <c:v>10.29035228754168</c:v>
                </c:pt>
                <c:pt idx="18">
                  <c:v>10.498817058787512</c:v>
                </c:pt>
                <c:pt idx="19">
                  <c:v>10.686435352908761</c:v>
                </c:pt>
                <c:pt idx="20">
                  <c:v>10.855291817617886</c:v>
                </c:pt>
                <c:pt idx="21">
                  <c:v>11.007262635856097</c:v>
                </c:pt>
                <c:pt idx="22">
                  <c:v>11.144036372270488</c:v>
                </c:pt>
                <c:pt idx="23">
                  <c:v>11.26713273504344</c:v>
                </c:pt>
                <c:pt idx="24">
                  <c:v>11.377919461539097</c:v>
                </c:pt>
                <c:pt idx="25">
                  <c:v>11.477627515385187</c:v>
                </c:pt>
                <c:pt idx="26">
                  <c:v>11.567364763846669</c:v>
                </c:pt>
                <c:pt idx="27">
                  <c:v>11.648128287462002</c:v>
                </c:pt>
                <c:pt idx="28">
                  <c:v>11.720815458715803</c:v>
                </c:pt>
                <c:pt idx="29">
                  <c:v>11.786233912844224</c:v>
                </c:pt>
                <c:pt idx="30">
                  <c:v>11.845110521559802</c:v>
                </c:pt>
                <c:pt idx="31">
                  <c:v>11.898099469403823</c:v>
                </c:pt>
                <c:pt idx="32">
                  <c:v>11.945789522463441</c:v>
                </c:pt>
                <c:pt idx="33">
                  <c:v>11.988710570217098</c:v>
                </c:pt>
                <c:pt idx="34">
                  <c:v>12.027339513195386</c:v>
                </c:pt>
                <c:pt idx="35">
                  <c:v>12.062105561875848</c:v>
                </c:pt>
                <c:pt idx="36">
                  <c:v>12.093395005688265</c:v>
                </c:pt>
                <c:pt idx="37">
                  <c:v>12.121555505119439</c:v>
                </c:pt>
                <c:pt idx="38">
                  <c:v>12.146899954607495</c:v>
                </c:pt>
                <c:pt idx="39">
                  <c:v>12.169709959146747</c:v>
                </c:pt>
                <c:pt idx="40">
                  <c:v>12.190238963232073</c:v>
                </c:pt>
                <c:pt idx="41">
                  <c:v>12.208715066908866</c:v>
                </c:pt>
                <c:pt idx="42">
                  <c:v>12.225343560217979</c:v>
                </c:pt>
                <c:pt idx="43">
                  <c:v>12.240309204196182</c:v>
                </c:pt>
                <c:pt idx="44">
                  <c:v>12.253778283776565</c:v>
                </c:pt>
                <c:pt idx="45">
                  <c:v>12.265900455398908</c:v>
                </c:pt>
                <c:pt idx="46">
                  <c:v>12.276810409859017</c:v>
                </c:pt>
                <c:pt idx="47">
                  <c:v>12.286629368873115</c:v>
                </c:pt>
                <c:pt idx="48">
                  <c:v>12.295466431985805</c:v>
                </c:pt>
                <c:pt idx="49">
                  <c:v>12.303419788787224</c:v>
                </c:pt>
                <c:pt idx="50">
                  <c:v>12.310577809908501</c:v>
                </c:pt>
                <c:pt idx="51">
                  <c:v>12.317020028917652</c:v>
                </c:pt>
                <c:pt idx="52">
                  <c:v>12.322818026025885</c:v>
                </c:pt>
                <c:pt idx="53">
                  <c:v>12.328036223423297</c:v>
                </c:pt>
                <c:pt idx="54">
                  <c:v>12.332732601080966</c:v>
                </c:pt>
                <c:pt idx="55">
                  <c:v>12.336959340972872</c:v>
                </c:pt>
                <c:pt idx="56">
                  <c:v>12.340763406875585</c:v>
                </c:pt>
                <c:pt idx="57">
                  <c:v>12.344187066188027</c:v>
                </c:pt>
                <c:pt idx="58">
                  <c:v>12.347268359569224</c:v>
                </c:pt>
                <c:pt idx="59">
                  <c:v>12.350041523612301</c:v>
                </c:pt>
                <c:pt idx="60">
                  <c:v>12.352537371251071</c:v>
                </c:pt>
                <c:pt idx="61">
                  <c:v>12.354783634125965</c:v>
                </c:pt>
                <c:pt idx="62">
                  <c:v>12.35680527071337</c:v>
                </c:pt>
                <c:pt idx="63">
                  <c:v>12.358624743642032</c:v>
                </c:pt>
                <c:pt idx="64">
                  <c:v>12.360262269277829</c:v>
                </c:pt>
                <c:pt idx="65">
                  <c:v>12.361736042350046</c:v>
                </c:pt>
                <c:pt idx="66">
                  <c:v>12.36306243811504</c:v>
                </c:pt>
                <c:pt idx="67">
                  <c:v>12.364256194303536</c:v>
                </c:pt>
                <c:pt idx="68">
                  <c:v>12.365330574873184</c:v>
                </c:pt>
                <c:pt idx="69">
                  <c:v>12.366297517385867</c:v>
                </c:pt>
                <c:pt idx="70">
                  <c:v>12.367167765647281</c:v>
                </c:pt>
                <c:pt idx="71">
                  <c:v>12.367950989082553</c:v>
                </c:pt>
                <c:pt idx="72">
                  <c:v>12.368655890174299</c:v>
                </c:pt>
                <c:pt idx="73">
                  <c:v>12.36929030115687</c:v>
                </c:pt>
                <c:pt idx="74">
                  <c:v>12.369861271041184</c:v>
                </c:pt>
                <c:pt idx="75">
                  <c:v>12.370375143937068</c:v>
                </c:pt>
                <c:pt idx="76">
                  <c:v>12.370837629543361</c:v>
                </c:pt>
                <c:pt idx="77">
                  <c:v>12.371253866589026</c:v>
                </c:pt>
                <c:pt idx="78">
                  <c:v>12.371628479930123</c:v>
                </c:pt>
                <c:pt idx="79">
                  <c:v>12.371965631937112</c:v>
                </c:pt>
                <c:pt idx="80">
                  <c:v>12.3722690687434</c:v>
                </c:pt>
                <c:pt idx="81">
                  <c:v>12.37254216186906</c:v>
                </c:pt>
                <c:pt idx="82">
                  <c:v>12.372787945682155</c:v>
                </c:pt>
                <c:pt idx="83">
                  <c:v>12.373009151113941</c:v>
                </c:pt>
                <c:pt idx="84">
                  <c:v>12.373208236002547</c:v>
                </c:pt>
                <c:pt idx="85">
                  <c:v>12.373387412402293</c:v>
                </c:pt>
                <c:pt idx="86">
                  <c:v>12.373548671162062</c:v>
                </c:pt>
                <c:pt idx="87">
                  <c:v>12.373693804045857</c:v>
                </c:pt>
                <c:pt idx="88">
                  <c:v>12.37382442364127</c:v>
                </c:pt>
                <c:pt idx="89">
                  <c:v>12.373941981277145</c:v>
                </c:pt>
                <c:pt idx="90">
                  <c:v>12.374047783149432</c:v>
                </c:pt>
                <c:pt idx="91">
                  <c:v>12.37414300483449</c:v>
                </c:pt>
                <c:pt idx="92">
                  <c:v>12.37422870435104</c:v>
                </c:pt>
                <c:pt idx="93">
                  <c:v>12.374305833915937</c:v>
                </c:pt>
                <c:pt idx="94">
                  <c:v>12.374375250524345</c:v>
                </c:pt>
                <c:pt idx="95">
                  <c:v>12.37443772547191</c:v>
                </c:pt>
                <c:pt idx="96">
                  <c:v>12.37449395292472</c:v>
                </c:pt>
                <c:pt idx="97">
                  <c:v>12.374544557632248</c:v>
                </c:pt>
                <c:pt idx="98">
                  <c:v>12.374590101869025</c:v>
                </c:pt>
                <c:pt idx="99">
                  <c:v>12.374631091682122</c:v>
                </c:pt>
                <c:pt idx="100">
                  <c:v>12.374667982513909</c:v>
                </c:pt>
              </c:numCache>
            </c:numRef>
          </c:val>
          <c:smooth val="0"/>
          <c:extLst>
            <c:ext xmlns:c16="http://schemas.microsoft.com/office/drawing/2014/chart" uri="{C3380CC4-5D6E-409C-BE32-E72D297353CC}">
              <c16:uniqueId val="{00000001-38BC-40D2-8656-DF877AA874C8}"/>
            </c:ext>
          </c:extLst>
        </c:ser>
        <c:ser>
          <c:idx val="3"/>
          <c:order val="2"/>
          <c:tx>
            <c:strRef>
              <c:f>'playing with rewards'!$Y$2</c:f>
              <c:strCache>
                <c:ptCount val="1"/>
                <c:pt idx="0">
                  <c:v>Rich &amp; Unknown</c:v>
                </c:pt>
              </c:strCache>
            </c:strRef>
          </c:tx>
          <c:spPr>
            <a:ln w="28575" cap="rnd">
              <a:solidFill>
                <a:schemeClr val="accent4"/>
              </a:solidFill>
              <a:prstDash val="dashDot"/>
              <a:round/>
            </a:ln>
            <a:effectLst/>
          </c:spPr>
          <c:marker>
            <c:symbol val="none"/>
          </c:marker>
          <c:val>
            <c:numRef>
              <c:f>'playing with rewards'!$Y$3:$Y$103</c:f>
              <c:numCache>
                <c:formatCode>0.00</c:formatCode>
                <c:ptCount val="101"/>
                <c:pt idx="0">
                  <c:v>0</c:v>
                </c:pt>
                <c:pt idx="1">
                  <c:v>0</c:v>
                </c:pt>
                <c:pt idx="2">
                  <c:v>0</c:v>
                </c:pt>
                <c:pt idx="3">
                  <c:v>1.0125</c:v>
                </c:pt>
                <c:pt idx="4">
                  <c:v>1.9237500000000001</c:v>
                </c:pt>
                <c:pt idx="5">
                  <c:v>2.7438750000000001</c:v>
                </c:pt>
                <c:pt idx="6">
                  <c:v>3.4819874999999998</c:v>
                </c:pt>
                <c:pt idx="7">
                  <c:v>4.1462887500000001</c:v>
                </c:pt>
                <c:pt idx="8">
                  <c:v>4.7441598750000002</c:v>
                </c:pt>
                <c:pt idx="9">
                  <c:v>5.2822438875</c:v>
                </c:pt>
                <c:pt idx="10">
                  <c:v>5.7665194987500001</c:v>
                </c:pt>
                <c:pt idx="11">
                  <c:v>6.2023675488750003</c:v>
                </c:pt>
                <c:pt idx="12">
                  <c:v>6.5946307939875002</c:v>
                </c:pt>
                <c:pt idx="13">
                  <c:v>6.94766771458875</c:v>
                </c:pt>
                <c:pt idx="14">
                  <c:v>7.2654009431298752</c:v>
                </c:pt>
                <c:pt idx="15">
                  <c:v>7.5513608488168877</c:v>
                </c:pt>
                <c:pt idx="16">
                  <c:v>7.8087247639351993</c:v>
                </c:pt>
                <c:pt idx="17">
                  <c:v>8.0403522875416797</c:v>
                </c:pt>
                <c:pt idx="18">
                  <c:v>8.2488170587875125</c:v>
                </c:pt>
                <c:pt idx="19">
                  <c:v>8.4364353529087612</c:v>
                </c:pt>
                <c:pt idx="20">
                  <c:v>8.6052918176178856</c:v>
                </c:pt>
                <c:pt idx="21">
                  <c:v>8.7572626358560974</c:v>
                </c:pt>
                <c:pt idx="22">
                  <c:v>8.894036372270488</c:v>
                </c:pt>
                <c:pt idx="23">
                  <c:v>9.0171327350434396</c:v>
                </c:pt>
                <c:pt idx="24">
                  <c:v>9.1279194615390971</c:v>
                </c:pt>
                <c:pt idx="25">
                  <c:v>9.227627515385187</c:v>
                </c:pt>
                <c:pt idx="26">
                  <c:v>9.317364763846669</c:v>
                </c:pt>
                <c:pt idx="27">
                  <c:v>9.3981282874620025</c:v>
                </c:pt>
                <c:pt idx="28">
                  <c:v>9.4708154587158013</c:v>
                </c:pt>
                <c:pt idx="29">
                  <c:v>9.5362339128442226</c:v>
                </c:pt>
                <c:pt idx="30">
                  <c:v>9.5951105215598016</c:v>
                </c:pt>
                <c:pt idx="31">
                  <c:v>9.6480994694038209</c:v>
                </c:pt>
                <c:pt idx="32">
                  <c:v>9.6957895224634392</c:v>
                </c:pt>
                <c:pt idx="33">
                  <c:v>9.738710570217096</c:v>
                </c:pt>
                <c:pt idx="34">
                  <c:v>9.777339513195388</c:v>
                </c:pt>
                <c:pt idx="35">
                  <c:v>9.8121055618758479</c:v>
                </c:pt>
                <c:pt idx="36">
                  <c:v>9.8433950056882633</c:v>
                </c:pt>
                <c:pt idx="37">
                  <c:v>9.8715555051194386</c:v>
                </c:pt>
                <c:pt idx="38">
                  <c:v>9.8968999546074947</c:v>
                </c:pt>
                <c:pt idx="39">
                  <c:v>9.919709959146747</c:v>
                </c:pt>
                <c:pt idx="40">
                  <c:v>9.9402389632320727</c:v>
                </c:pt>
                <c:pt idx="41">
                  <c:v>9.9587150669088658</c:v>
                </c:pt>
                <c:pt idx="42">
                  <c:v>9.9753435602179792</c:v>
                </c:pt>
                <c:pt idx="43">
                  <c:v>9.9903092041961816</c:v>
                </c:pt>
                <c:pt idx="44">
                  <c:v>10.003778283776564</c:v>
                </c:pt>
                <c:pt idx="45">
                  <c:v>10.015900455398908</c:v>
                </c:pt>
                <c:pt idx="46">
                  <c:v>10.026810409859017</c:v>
                </c:pt>
                <c:pt idx="47">
                  <c:v>10.036629368873115</c:v>
                </c:pt>
                <c:pt idx="48">
                  <c:v>10.045466431985805</c:v>
                </c:pt>
                <c:pt idx="49">
                  <c:v>10.053419788787224</c:v>
                </c:pt>
                <c:pt idx="50">
                  <c:v>10.060577809908501</c:v>
                </c:pt>
                <c:pt idx="51">
                  <c:v>10.067020028917652</c:v>
                </c:pt>
                <c:pt idx="52">
                  <c:v>10.072818026025885</c:v>
                </c:pt>
                <c:pt idx="53">
                  <c:v>10.078036223423297</c:v>
                </c:pt>
                <c:pt idx="54">
                  <c:v>10.082732601080966</c:v>
                </c:pt>
                <c:pt idx="55">
                  <c:v>10.086959340972872</c:v>
                </c:pt>
                <c:pt idx="56">
                  <c:v>10.090763406875585</c:v>
                </c:pt>
                <c:pt idx="57">
                  <c:v>10.094187066188027</c:v>
                </c:pt>
                <c:pt idx="58">
                  <c:v>10.097268359569224</c:v>
                </c:pt>
                <c:pt idx="59">
                  <c:v>10.100041523612301</c:v>
                </c:pt>
                <c:pt idx="60">
                  <c:v>10.102537371251071</c:v>
                </c:pt>
                <c:pt idx="61">
                  <c:v>10.104783634125965</c:v>
                </c:pt>
                <c:pt idx="62">
                  <c:v>10.10680527071337</c:v>
                </c:pt>
                <c:pt idx="63">
                  <c:v>10.108624743642032</c:v>
                </c:pt>
                <c:pt idx="64">
                  <c:v>10.110262269277829</c:v>
                </c:pt>
                <c:pt idx="65">
                  <c:v>10.111736042350046</c:v>
                </c:pt>
                <c:pt idx="66">
                  <c:v>10.11306243811504</c:v>
                </c:pt>
                <c:pt idx="67">
                  <c:v>10.114256194303536</c:v>
                </c:pt>
                <c:pt idx="68">
                  <c:v>10.115330574873184</c:v>
                </c:pt>
                <c:pt idx="69">
                  <c:v>10.116297517385867</c:v>
                </c:pt>
                <c:pt idx="70">
                  <c:v>10.117167765647281</c:v>
                </c:pt>
                <c:pt idx="71">
                  <c:v>10.117950989082553</c:v>
                </c:pt>
                <c:pt idx="72">
                  <c:v>10.118655890174299</c:v>
                </c:pt>
                <c:pt idx="73">
                  <c:v>10.11929030115687</c:v>
                </c:pt>
                <c:pt idx="74">
                  <c:v>10.119861271041184</c:v>
                </c:pt>
                <c:pt idx="75">
                  <c:v>10.120375143937068</c:v>
                </c:pt>
                <c:pt idx="76">
                  <c:v>10.120837629543361</c:v>
                </c:pt>
                <c:pt idx="77">
                  <c:v>10.121253866589026</c:v>
                </c:pt>
                <c:pt idx="78">
                  <c:v>10.121628479930123</c:v>
                </c:pt>
                <c:pt idx="79">
                  <c:v>10.121965631937112</c:v>
                </c:pt>
                <c:pt idx="80">
                  <c:v>10.1222690687434</c:v>
                </c:pt>
                <c:pt idx="81">
                  <c:v>10.12254216186906</c:v>
                </c:pt>
                <c:pt idx="82">
                  <c:v>10.122787945682155</c:v>
                </c:pt>
                <c:pt idx="83">
                  <c:v>10.123009151113941</c:v>
                </c:pt>
                <c:pt idx="84">
                  <c:v>10.123208236002547</c:v>
                </c:pt>
                <c:pt idx="85">
                  <c:v>10.123387412402293</c:v>
                </c:pt>
                <c:pt idx="86">
                  <c:v>10.123548671162062</c:v>
                </c:pt>
                <c:pt idx="87">
                  <c:v>10.123693804045857</c:v>
                </c:pt>
                <c:pt idx="88">
                  <c:v>10.12382442364127</c:v>
                </c:pt>
                <c:pt idx="89">
                  <c:v>10.123941981277145</c:v>
                </c:pt>
                <c:pt idx="90">
                  <c:v>10.124047783149432</c:v>
                </c:pt>
                <c:pt idx="91">
                  <c:v>10.12414300483449</c:v>
                </c:pt>
                <c:pt idx="92">
                  <c:v>10.12422870435104</c:v>
                </c:pt>
                <c:pt idx="93">
                  <c:v>10.124305833915937</c:v>
                </c:pt>
                <c:pt idx="94">
                  <c:v>10.124375250524345</c:v>
                </c:pt>
                <c:pt idx="95">
                  <c:v>10.12443772547191</c:v>
                </c:pt>
                <c:pt idx="96">
                  <c:v>10.12449395292472</c:v>
                </c:pt>
                <c:pt idx="97">
                  <c:v>10.124544557632248</c:v>
                </c:pt>
                <c:pt idx="98">
                  <c:v>10.124590101869025</c:v>
                </c:pt>
                <c:pt idx="99">
                  <c:v>10.124631091682122</c:v>
                </c:pt>
                <c:pt idx="100">
                  <c:v>10.124667982513909</c:v>
                </c:pt>
              </c:numCache>
            </c:numRef>
          </c:val>
          <c:smooth val="0"/>
          <c:extLst>
            <c:ext xmlns:c16="http://schemas.microsoft.com/office/drawing/2014/chart" uri="{C3380CC4-5D6E-409C-BE32-E72D297353CC}">
              <c16:uniqueId val="{00000002-38BC-40D2-8656-DF877AA874C8}"/>
            </c:ext>
          </c:extLst>
        </c:ser>
        <c:ser>
          <c:idx val="4"/>
          <c:order val="3"/>
          <c:tx>
            <c:strRef>
              <c:f>'playing with rewards'!$Z$2</c:f>
              <c:strCache>
                <c:ptCount val="1"/>
                <c:pt idx="0">
                  <c:v>Rich &amp; Famous</c:v>
                </c:pt>
              </c:strCache>
            </c:strRef>
          </c:tx>
          <c:spPr>
            <a:ln w="28575" cap="rnd">
              <a:solidFill>
                <a:schemeClr val="accent5"/>
              </a:solidFill>
              <a:prstDash val="sysDash"/>
              <a:round/>
            </a:ln>
            <a:effectLst/>
          </c:spPr>
          <c:marker>
            <c:symbol val="none"/>
          </c:marker>
          <c:val>
            <c:numRef>
              <c:f>'playing with rewards'!$Z$3:$Z$103</c:f>
              <c:numCache>
                <c:formatCode>0.00</c:formatCode>
                <c:ptCount val="101"/>
                <c:pt idx="0">
                  <c:v>0</c:v>
                </c:pt>
                <c:pt idx="1">
                  <c:v>5</c:v>
                </c:pt>
                <c:pt idx="2">
                  <c:v>7.25</c:v>
                </c:pt>
                <c:pt idx="3">
                  <c:v>8.2624999999999993</c:v>
                </c:pt>
                <c:pt idx="4">
                  <c:v>9.1737500000000001</c:v>
                </c:pt>
                <c:pt idx="5">
                  <c:v>9.9938749999999992</c:v>
                </c:pt>
                <c:pt idx="6">
                  <c:v>10.731987499999999</c:v>
                </c:pt>
                <c:pt idx="7">
                  <c:v>11.39628875</c:v>
                </c:pt>
                <c:pt idx="8">
                  <c:v>11.994159875000001</c:v>
                </c:pt>
                <c:pt idx="9">
                  <c:v>12.532243887500002</c:v>
                </c:pt>
                <c:pt idx="10">
                  <c:v>13.016519498750002</c:v>
                </c:pt>
                <c:pt idx="11">
                  <c:v>13.452367548875001</c:v>
                </c:pt>
                <c:pt idx="12">
                  <c:v>13.8446307939875</c:v>
                </c:pt>
                <c:pt idx="13">
                  <c:v>14.19766771458875</c:v>
                </c:pt>
                <c:pt idx="14">
                  <c:v>14.515400943129876</c:v>
                </c:pt>
                <c:pt idx="15">
                  <c:v>14.801360848816888</c:v>
                </c:pt>
                <c:pt idx="16">
                  <c:v>15.058724763935199</c:v>
                </c:pt>
                <c:pt idx="17">
                  <c:v>15.29035228754168</c:v>
                </c:pt>
                <c:pt idx="18">
                  <c:v>15.498817058787512</c:v>
                </c:pt>
                <c:pt idx="19">
                  <c:v>15.686435352908761</c:v>
                </c:pt>
                <c:pt idx="20">
                  <c:v>15.855291817617886</c:v>
                </c:pt>
                <c:pt idx="21">
                  <c:v>16.007262635856097</c:v>
                </c:pt>
                <c:pt idx="22">
                  <c:v>16.144036372270488</c:v>
                </c:pt>
                <c:pt idx="23">
                  <c:v>16.26713273504344</c:v>
                </c:pt>
                <c:pt idx="24">
                  <c:v>16.377919461539097</c:v>
                </c:pt>
                <c:pt idx="25">
                  <c:v>16.477627515385187</c:v>
                </c:pt>
                <c:pt idx="26">
                  <c:v>16.567364763846669</c:v>
                </c:pt>
                <c:pt idx="27">
                  <c:v>16.648128287462004</c:v>
                </c:pt>
                <c:pt idx="28">
                  <c:v>16.720815458715805</c:v>
                </c:pt>
                <c:pt idx="29">
                  <c:v>16.786233912844224</c:v>
                </c:pt>
                <c:pt idx="30">
                  <c:v>16.845110521559803</c:v>
                </c:pt>
                <c:pt idx="31">
                  <c:v>16.898099469403824</c:v>
                </c:pt>
                <c:pt idx="32">
                  <c:v>16.945789522463443</c:v>
                </c:pt>
                <c:pt idx="33">
                  <c:v>16.988710570217094</c:v>
                </c:pt>
                <c:pt idx="34">
                  <c:v>17.027339513195386</c:v>
                </c:pt>
                <c:pt idx="35">
                  <c:v>17.06210556187585</c:v>
                </c:pt>
                <c:pt idx="36">
                  <c:v>17.093395005688265</c:v>
                </c:pt>
                <c:pt idx="37">
                  <c:v>17.121555505119439</c:v>
                </c:pt>
                <c:pt idx="38">
                  <c:v>17.146899954607495</c:v>
                </c:pt>
                <c:pt idx="39">
                  <c:v>17.169709959146747</c:v>
                </c:pt>
                <c:pt idx="40">
                  <c:v>17.190238963232073</c:v>
                </c:pt>
                <c:pt idx="41">
                  <c:v>17.208715066908866</c:v>
                </c:pt>
                <c:pt idx="42">
                  <c:v>17.225343560217979</c:v>
                </c:pt>
                <c:pt idx="43">
                  <c:v>17.240309204196183</c:v>
                </c:pt>
                <c:pt idx="44">
                  <c:v>17.253778283776565</c:v>
                </c:pt>
                <c:pt idx="45">
                  <c:v>17.265900455398906</c:v>
                </c:pt>
                <c:pt idx="46">
                  <c:v>17.276810409859017</c:v>
                </c:pt>
                <c:pt idx="47">
                  <c:v>17.286629368873115</c:v>
                </c:pt>
                <c:pt idx="48">
                  <c:v>17.295466431985805</c:v>
                </c:pt>
                <c:pt idx="49">
                  <c:v>17.303419788787224</c:v>
                </c:pt>
                <c:pt idx="50">
                  <c:v>17.310577809908501</c:v>
                </c:pt>
                <c:pt idx="51">
                  <c:v>17.31702002891765</c:v>
                </c:pt>
                <c:pt idx="52">
                  <c:v>17.322818026025885</c:v>
                </c:pt>
                <c:pt idx="53">
                  <c:v>17.328036223423297</c:v>
                </c:pt>
                <c:pt idx="54">
                  <c:v>17.332732601080966</c:v>
                </c:pt>
                <c:pt idx="55">
                  <c:v>17.336959340972872</c:v>
                </c:pt>
                <c:pt idx="56">
                  <c:v>17.340763406875585</c:v>
                </c:pt>
                <c:pt idx="57">
                  <c:v>17.344187066188027</c:v>
                </c:pt>
                <c:pt idx="58">
                  <c:v>17.347268359569224</c:v>
                </c:pt>
                <c:pt idx="59">
                  <c:v>17.350041523612301</c:v>
                </c:pt>
                <c:pt idx="60">
                  <c:v>17.352537371251071</c:v>
                </c:pt>
                <c:pt idx="61">
                  <c:v>17.354783634125965</c:v>
                </c:pt>
                <c:pt idx="62">
                  <c:v>17.35680527071337</c:v>
                </c:pt>
                <c:pt idx="63">
                  <c:v>17.358624743642032</c:v>
                </c:pt>
                <c:pt idx="64">
                  <c:v>17.360262269277829</c:v>
                </c:pt>
                <c:pt idx="65">
                  <c:v>17.361736042350046</c:v>
                </c:pt>
                <c:pt idx="66">
                  <c:v>17.36306243811504</c:v>
                </c:pt>
                <c:pt idx="67">
                  <c:v>17.364256194303536</c:v>
                </c:pt>
                <c:pt idx="68">
                  <c:v>17.365330574873184</c:v>
                </c:pt>
                <c:pt idx="69">
                  <c:v>17.366297517385867</c:v>
                </c:pt>
                <c:pt idx="70">
                  <c:v>17.367167765647281</c:v>
                </c:pt>
                <c:pt idx="71">
                  <c:v>17.367950989082555</c:v>
                </c:pt>
                <c:pt idx="72">
                  <c:v>17.368655890174299</c:v>
                </c:pt>
                <c:pt idx="73">
                  <c:v>17.36929030115687</c:v>
                </c:pt>
                <c:pt idx="74">
                  <c:v>17.369861271041184</c:v>
                </c:pt>
                <c:pt idx="75">
                  <c:v>17.370375143937068</c:v>
                </c:pt>
                <c:pt idx="76">
                  <c:v>17.370837629543363</c:v>
                </c:pt>
                <c:pt idx="77">
                  <c:v>17.371253866589026</c:v>
                </c:pt>
                <c:pt idx="78">
                  <c:v>17.371628479930123</c:v>
                </c:pt>
                <c:pt idx="79">
                  <c:v>17.371965631937112</c:v>
                </c:pt>
                <c:pt idx="80">
                  <c:v>17.3722690687434</c:v>
                </c:pt>
                <c:pt idx="81">
                  <c:v>17.37254216186906</c:v>
                </c:pt>
                <c:pt idx="82">
                  <c:v>17.372787945682155</c:v>
                </c:pt>
                <c:pt idx="83">
                  <c:v>17.373009151113941</c:v>
                </c:pt>
                <c:pt idx="84">
                  <c:v>17.373208236002547</c:v>
                </c:pt>
                <c:pt idx="85">
                  <c:v>17.373387412402291</c:v>
                </c:pt>
                <c:pt idx="86">
                  <c:v>17.373548671162062</c:v>
                </c:pt>
                <c:pt idx="87">
                  <c:v>17.373693804045857</c:v>
                </c:pt>
                <c:pt idx="88">
                  <c:v>17.37382442364127</c:v>
                </c:pt>
                <c:pt idx="89">
                  <c:v>17.373941981277145</c:v>
                </c:pt>
                <c:pt idx="90">
                  <c:v>17.374047783149432</c:v>
                </c:pt>
                <c:pt idx="91">
                  <c:v>17.37414300483449</c:v>
                </c:pt>
                <c:pt idx="92">
                  <c:v>17.37422870435104</c:v>
                </c:pt>
                <c:pt idx="93">
                  <c:v>17.374305833915937</c:v>
                </c:pt>
                <c:pt idx="94">
                  <c:v>17.374375250524345</c:v>
                </c:pt>
                <c:pt idx="95">
                  <c:v>17.37443772547191</c:v>
                </c:pt>
                <c:pt idx="96">
                  <c:v>17.37449395292472</c:v>
                </c:pt>
                <c:pt idx="97">
                  <c:v>17.374544557632248</c:v>
                </c:pt>
                <c:pt idx="98">
                  <c:v>17.374590101869025</c:v>
                </c:pt>
                <c:pt idx="99">
                  <c:v>17.374631091682122</c:v>
                </c:pt>
                <c:pt idx="100">
                  <c:v>17.374667982513909</c:v>
                </c:pt>
              </c:numCache>
            </c:numRef>
          </c:val>
          <c:smooth val="0"/>
          <c:extLst>
            <c:ext xmlns:c16="http://schemas.microsoft.com/office/drawing/2014/chart" uri="{C3380CC4-5D6E-409C-BE32-E72D297353CC}">
              <c16:uniqueId val="{00000003-38BC-40D2-8656-DF877AA874C8}"/>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'random walk'!$W$2</c:f>
              <c:strCache>
                <c:ptCount val="1"/>
                <c:pt idx="0">
                  <c:v>Poor &amp; Unknown</c:v>
                </c:pt>
              </c:strCache>
            </c:strRef>
          </c:tx>
          <c:spPr>
            <a:ln w="28575" cap="rnd">
              <a:solidFill>
                <a:schemeClr val="accent2"/>
              </a:solidFill>
              <a:prstDash val="lgDash"/>
              <a:round/>
            </a:ln>
            <a:effectLst/>
          </c:spPr>
          <c:marker>
            <c:symbol val="none"/>
          </c:marker>
          <c:val>
            <c:numRef>
              <c:f>'random walk'!$W$3:$W$28</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1D02-45E4-8295-7ADEF6BD01E2}"/>
            </c:ext>
          </c:extLst>
        </c:ser>
        <c:ser>
          <c:idx val="2"/>
          <c:order val="1"/>
          <c:tx>
            <c:strRef>
              <c:f>'random walk'!$X$2</c:f>
              <c:strCache>
                <c:ptCount val="1"/>
                <c:pt idx="0">
                  <c:v>Poor &amp; Famous</c:v>
                </c:pt>
              </c:strCache>
            </c:strRef>
          </c:tx>
          <c:spPr>
            <a:ln w="28575" cap="rnd">
              <a:solidFill>
                <a:schemeClr val="accent3"/>
              </a:solidFill>
              <a:prstDash val="sysDot"/>
              <a:round/>
            </a:ln>
            <a:effectLst/>
          </c:spPr>
          <c:marker>
            <c:symbol val="none"/>
          </c:marker>
          <c:val>
            <c:numRef>
              <c:f>'random walk'!$X$3:$X$28</c:f>
              <c:numCache>
                <c:formatCode>0.00</c:formatCode>
                <c:ptCount val="26"/>
                <c:pt idx="0">
                  <c:v>0</c:v>
                </c:pt>
                <c:pt idx="1">
                  <c:v>0</c:v>
                </c:pt>
                <c:pt idx="2">
                  <c:v>5.3999999999999995</c:v>
                </c:pt>
                <c:pt idx="3">
                  <c:v>8.3160000000000007</c:v>
                </c:pt>
                <c:pt idx="4">
                  <c:v>11.990160000000001</c:v>
                </c:pt>
                <c:pt idx="5">
                  <c:v>14.918990400000002</c:v>
                </c:pt>
                <c:pt idx="6">
                  <c:v>17.759011103999999</c:v>
                </c:pt>
                <c:pt idx="7">
                  <c:v>20.241563333759998</c:v>
                </c:pt>
                <c:pt idx="8">
                  <c:v>22.515532198617603</c:v>
                </c:pt>
                <c:pt idx="9">
                  <c:v>24.547822308082946</c:v>
                </c:pt>
                <c:pt idx="10">
                  <c:v>26.384595615811261</c:v>
                </c:pt>
                <c:pt idx="11">
                  <c:v>28.03491519745133</c:v>
                </c:pt>
                <c:pt idx="12">
                  <c:v>29.521702074397709</c:v>
                </c:pt>
                <c:pt idx="13">
                  <c:v>30.859270532400132</c:v>
                </c:pt>
                <c:pt idx="14">
                  <c:v>32.063373599476954</c:v>
                </c:pt>
                <c:pt idx="15">
                  <c:v>33.146961436091217</c:v>
                </c:pt>
                <c:pt idx="16">
                  <c:v>34.12224714787169</c:v>
                </c:pt>
                <c:pt idx="17">
                  <c:v>34.999983891296168</c:v>
                </c:pt>
                <c:pt idx="18">
                  <c:v>35.789957974854289</c:v>
                </c:pt>
                <c:pt idx="19">
                  <c:v>36.500930684845208</c:v>
                </c:pt>
                <c:pt idx="20">
                  <c:v>37.140808265051184</c:v>
                </c:pt>
                <c:pt idx="21">
                  <c:v>37.716697316399468</c:v>
                </c:pt>
                <c:pt idx="22">
                  <c:v>38.234997878864952</c:v>
                </c:pt>
                <c:pt idx="23">
                  <c:v>38.701468235233158</c:v>
                </c:pt>
                <c:pt idx="24">
                  <c:v>39.121291636883946</c:v>
                </c:pt>
                <c:pt idx="25">
                  <c:v>39.499132669238655</c:v>
                </c:pt>
              </c:numCache>
            </c:numRef>
          </c:val>
          <c:smooth val="0"/>
          <c:extLst>
            <c:ext xmlns:c16="http://schemas.microsoft.com/office/drawing/2014/chart" uri="{C3380CC4-5D6E-409C-BE32-E72D297353CC}">
              <c16:uniqueId val="{00000001-1D02-45E4-8295-7ADEF6BD01E2}"/>
            </c:ext>
          </c:extLst>
        </c:ser>
        <c:ser>
          <c:idx val="3"/>
          <c:order val="2"/>
          <c:tx>
            <c:strRef>
              <c:f>'random walk'!$Y$2</c:f>
              <c:strCache>
                <c:ptCount val="1"/>
                <c:pt idx="0">
                  <c:v>Rich &amp; Unknown</c:v>
                </c:pt>
              </c:strCache>
            </c:strRef>
          </c:tx>
          <c:spPr>
            <a:ln w="28575" cap="rnd">
              <a:solidFill>
                <a:schemeClr val="accent4"/>
              </a:solidFill>
              <a:prstDash val="dashDot"/>
              <a:round/>
            </a:ln>
            <a:effectLst/>
          </c:spPr>
          <c:marker>
            <c:symbol val="none"/>
          </c:marker>
          <c:val>
            <c:numRef>
              <c:f>'random walk'!$Y$3:$Y$28</c:f>
              <c:numCache>
                <c:formatCode>0.00</c:formatCode>
                <c:ptCount val="26"/>
                <c:pt idx="0">
                  <c:v>0</c:v>
                </c:pt>
                <c:pt idx="1">
                  <c:v>10</c:v>
                </c:pt>
                <c:pt idx="2">
                  <c:v>15.4</c:v>
                </c:pt>
                <c:pt idx="3">
                  <c:v>22.204000000000001</c:v>
                </c:pt>
                <c:pt idx="4">
                  <c:v>27.627760000000002</c:v>
                </c:pt>
                <c:pt idx="5">
                  <c:v>32.887057599999999</c:v>
                </c:pt>
                <c:pt idx="6">
                  <c:v>37.484376544</c:v>
                </c:pt>
                <c:pt idx="7">
                  <c:v>41.695429997440002</c:v>
                </c:pt>
                <c:pt idx="8">
                  <c:v>45.458930200153603</c:v>
                </c:pt>
                <c:pt idx="9">
                  <c:v>48.860362251502337</c:v>
                </c:pt>
                <c:pt idx="10">
                  <c:v>51.916509624909864</c:v>
                </c:pt>
                <c:pt idx="11">
                  <c:v>54.669818656292051</c:v>
                </c:pt>
                <c:pt idx="12">
                  <c:v>57.146797282222465</c:v>
                </c:pt>
                <c:pt idx="13">
                  <c:v>59.376617776809169</c:v>
                </c:pt>
                <c:pt idx="14">
                  <c:v>61.383261918687445</c:v>
                </c:pt>
                <c:pt idx="15">
                  <c:v>63.189346570132763</c:v>
                </c:pt>
                <c:pt idx="16">
                  <c:v>64.814784983881793</c:v>
                </c:pt>
                <c:pt idx="17">
                  <c:v>66.277699953433867</c:v>
                </c:pt>
                <c:pt idx="18">
                  <c:v>67.594316083046678</c:v>
                </c:pt>
                <c:pt idx="19">
                  <c:v>68.779274564909599</c:v>
                </c:pt>
                <c:pt idx="20">
                  <c:v>69.845735771110128</c:v>
                </c:pt>
                <c:pt idx="21">
                  <c:v>70.805551627527691</c:v>
                </c:pt>
                <c:pt idx="22">
                  <c:v>71.669385620802146</c:v>
                </c:pt>
                <c:pt idx="23">
                  <c:v>72.446836364599889</c:v>
                </c:pt>
                <c:pt idx="24">
                  <c:v>73.146541980071589</c:v>
                </c:pt>
                <c:pt idx="25">
                  <c:v>73.776277063127111</c:v>
                </c:pt>
              </c:numCache>
            </c:numRef>
          </c:val>
          <c:smooth val="0"/>
          <c:extLst>
            <c:ext xmlns:c16="http://schemas.microsoft.com/office/drawing/2014/chart" uri="{C3380CC4-5D6E-409C-BE32-E72D297353CC}">
              <c16:uniqueId val="{00000002-1D02-45E4-8295-7ADEF6BD01E2}"/>
            </c:ext>
          </c:extLst>
        </c:ser>
        <c:ser>
          <c:idx val="4"/>
          <c:order val="3"/>
          <c:tx>
            <c:strRef>
              <c:f>'random walk'!$Z$2</c:f>
              <c:strCache>
                <c:ptCount val="1"/>
                <c:pt idx="0">
                  <c:v>Rich &amp; Famous</c:v>
                </c:pt>
              </c:strCache>
            </c:strRef>
          </c:tx>
          <c:spPr>
            <a:ln w="28575" cap="rnd">
              <a:solidFill>
                <a:schemeClr val="accent5"/>
              </a:solidFill>
              <a:prstDash val="sysDash"/>
              <a:round/>
            </a:ln>
            <a:effectLst/>
          </c:spPr>
          <c:marker>
            <c:symbol val="none"/>
          </c:marker>
          <c:val>
            <c:numRef>
              <c:f>'random walk'!$Z$3:$Z$28</c:f>
              <c:numCache>
                <c:formatCode>0.00</c:formatCode>
                <c:ptCount val="26"/>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numCache>
            </c:numRef>
          </c:val>
          <c:smooth val="0"/>
          <c:extLst>
            <c:ext xmlns:c16="http://schemas.microsoft.com/office/drawing/2014/chart" uri="{C3380CC4-5D6E-409C-BE32-E72D297353CC}">
              <c16:uniqueId val="{00000003-1D02-45E4-8295-7ADEF6BD01E2}"/>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'random walk'!$W$2</c:f>
              <c:strCache>
                <c:ptCount val="1"/>
                <c:pt idx="0">
                  <c:v>Poor &amp; Unknown</c:v>
                </c:pt>
              </c:strCache>
            </c:strRef>
          </c:tx>
          <c:spPr>
            <a:ln w="28575" cap="rnd">
              <a:solidFill>
                <a:schemeClr val="accent2"/>
              </a:solidFill>
              <a:prstDash val="lgDash"/>
              <a:round/>
            </a:ln>
            <a:effectLst/>
          </c:spPr>
          <c:marker>
            <c:symbol val="none"/>
          </c:marker>
          <c:val>
            <c:numRef>
              <c:f>'random walk'!$W$3:$W$103</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98AD-45E7-A59E-9314C6015F7A}"/>
            </c:ext>
          </c:extLst>
        </c:ser>
        <c:ser>
          <c:idx val="2"/>
          <c:order val="1"/>
          <c:tx>
            <c:strRef>
              <c:f>'random walk'!$X$2</c:f>
              <c:strCache>
                <c:ptCount val="1"/>
                <c:pt idx="0">
                  <c:v>Poor &amp; Famous</c:v>
                </c:pt>
              </c:strCache>
            </c:strRef>
          </c:tx>
          <c:spPr>
            <a:ln w="28575" cap="rnd">
              <a:solidFill>
                <a:schemeClr val="accent3"/>
              </a:solidFill>
              <a:prstDash val="sysDot"/>
              <a:round/>
            </a:ln>
            <a:effectLst/>
          </c:spPr>
          <c:marker>
            <c:symbol val="none"/>
          </c:marker>
          <c:val>
            <c:numRef>
              <c:f>'random walk'!$X$3:$X$103</c:f>
              <c:numCache>
                <c:formatCode>0.00</c:formatCode>
                <c:ptCount val="101"/>
                <c:pt idx="0">
                  <c:v>0</c:v>
                </c:pt>
                <c:pt idx="1">
                  <c:v>0</c:v>
                </c:pt>
                <c:pt idx="2">
                  <c:v>5.3999999999999995</c:v>
                </c:pt>
                <c:pt idx="3">
                  <c:v>8.3160000000000007</c:v>
                </c:pt>
                <c:pt idx="4">
                  <c:v>11.990160000000001</c:v>
                </c:pt>
                <c:pt idx="5">
                  <c:v>14.918990400000002</c:v>
                </c:pt>
                <c:pt idx="6">
                  <c:v>17.759011103999999</c:v>
                </c:pt>
                <c:pt idx="7">
                  <c:v>20.241563333759998</c:v>
                </c:pt>
                <c:pt idx="8">
                  <c:v>22.515532198617603</c:v>
                </c:pt>
                <c:pt idx="9">
                  <c:v>24.547822308082946</c:v>
                </c:pt>
                <c:pt idx="10">
                  <c:v>26.384595615811261</c:v>
                </c:pt>
                <c:pt idx="11">
                  <c:v>28.03491519745133</c:v>
                </c:pt>
                <c:pt idx="12">
                  <c:v>29.521702074397709</c:v>
                </c:pt>
                <c:pt idx="13">
                  <c:v>30.859270532400132</c:v>
                </c:pt>
                <c:pt idx="14">
                  <c:v>32.063373599476954</c:v>
                </c:pt>
                <c:pt idx="15">
                  <c:v>33.146961436091217</c:v>
                </c:pt>
                <c:pt idx="16">
                  <c:v>34.12224714787169</c:v>
                </c:pt>
                <c:pt idx="17">
                  <c:v>34.999983891296168</c:v>
                </c:pt>
                <c:pt idx="18">
                  <c:v>35.789957974854289</c:v>
                </c:pt>
                <c:pt idx="19">
                  <c:v>36.500930684845208</c:v>
                </c:pt>
                <c:pt idx="20">
                  <c:v>37.140808265051184</c:v>
                </c:pt>
                <c:pt idx="21">
                  <c:v>37.716697316399468</c:v>
                </c:pt>
                <c:pt idx="22">
                  <c:v>38.234997878864952</c:v>
                </c:pt>
                <c:pt idx="23">
                  <c:v>38.701468235233158</c:v>
                </c:pt>
                <c:pt idx="24">
                  <c:v>39.121291636883946</c:v>
                </c:pt>
                <c:pt idx="25">
                  <c:v>39.499132669238655</c:v>
                </c:pt>
                <c:pt idx="26">
                  <c:v>39.839189614088639</c:v>
                </c:pt>
                <c:pt idx="27">
                  <c:v>40.145240858790558</c:v>
                </c:pt>
                <c:pt idx="28">
                  <c:v>40.42068698208034</c:v>
                </c:pt>
                <c:pt idx="29">
                  <c:v>40.668588491940241</c:v>
                </c:pt>
                <c:pt idx="30">
                  <c:v>40.891699851408639</c:v>
                </c:pt>
                <c:pt idx="31">
                  <c:v>41.092500074716192</c:v>
                </c:pt>
                <c:pt idx="32">
                  <c:v>41.273220275808548</c:v>
                </c:pt>
                <c:pt idx="33">
                  <c:v>41.435868456750065</c:v>
                </c:pt>
                <c:pt idx="34">
                  <c:v>41.582251819619898</c:v>
                </c:pt>
                <c:pt idx="35">
                  <c:v>41.713996846194654</c:v>
                </c:pt>
                <c:pt idx="36">
                  <c:v>41.832567370116308</c:v>
                </c:pt>
                <c:pt idx="37">
                  <c:v>41.939280841644212</c:v>
                </c:pt>
                <c:pt idx="38">
                  <c:v>42.035322966020189</c:v>
                </c:pt>
                <c:pt idx="39">
                  <c:v>42.121760877958252</c:v>
                </c:pt>
                <c:pt idx="40">
                  <c:v>42.199554998702688</c:v>
                </c:pt>
                <c:pt idx="41">
                  <c:v>42.269569707372604</c:v>
                </c:pt>
                <c:pt idx="42">
                  <c:v>42.332582945175567</c:v>
                </c:pt>
                <c:pt idx="43">
                  <c:v>42.38929485919823</c:v>
                </c:pt>
                <c:pt idx="44">
                  <c:v>42.440335581818623</c:v>
                </c:pt>
                <c:pt idx="45">
                  <c:v>42.486272232176979</c:v>
                </c:pt>
                <c:pt idx="46">
                  <c:v>42.527615217499502</c:v>
                </c:pt>
                <c:pt idx="47">
                  <c:v>42.564823904289774</c:v>
                </c:pt>
                <c:pt idx="48">
                  <c:v>42.598311722401007</c:v>
                </c:pt>
                <c:pt idx="49">
                  <c:v>42.628450758701128</c:v>
                </c:pt>
                <c:pt idx="50">
                  <c:v>42.655575891371235</c:v>
                </c:pt>
                <c:pt idx="51">
                  <c:v>42.679988510774329</c:v>
                </c:pt>
                <c:pt idx="52">
                  <c:v>42.701959868237118</c:v>
                </c:pt>
                <c:pt idx="53">
                  <c:v>42.721734089953621</c:v>
                </c:pt>
                <c:pt idx="54">
                  <c:v>42.739530889498482</c:v>
                </c:pt>
                <c:pt idx="55">
                  <c:v>42.755548009088848</c:v>
                </c:pt>
                <c:pt idx="56">
                  <c:v>42.769963416720181</c:v>
                </c:pt>
                <c:pt idx="57">
                  <c:v>42.782937283588389</c:v>
                </c:pt>
                <c:pt idx="58">
                  <c:v>42.794613763769767</c:v>
                </c:pt>
                <c:pt idx="59">
                  <c:v>42.805122595933014</c:v>
                </c:pt>
                <c:pt idx="60">
                  <c:v>42.814580544879924</c:v>
                </c:pt>
                <c:pt idx="61">
                  <c:v>42.82309269893215</c:v>
                </c:pt>
                <c:pt idx="62">
                  <c:v>42.830753637579157</c:v>
                </c:pt>
                <c:pt idx="63">
                  <c:v>42.837648482361466</c:v>
                </c:pt>
                <c:pt idx="64">
                  <c:v>42.843853842665538</c:v>
                </c:pt>
                <c:pt idx="65">
                  <c:v>42.8494386669392</c:v>
                </c:pt>
                <c:pt idx="66">
                  <c:v>42.854465008785496</c:v>
                </c:pt>
                <c:pt idx="67">
                  <c:v>42.858988716447165</c:v>
                </c:pt>
                <c:pt idx="68">
                  <c:v>42.863060053342664</c:v>
                </c:pt>
                <c:pt idx="69">
                  <c:v>42.866724256548629</c:v>
                </c:pt>
                <c:pt idx="70">
                  <c:v>42.870022039433977</c:v>
                </c:pt>
                <c:pt idx="71">
                  <c:v>42.8729900440308</c:v>
                </c:pt>
                <c:pt idx="72">
                  <c:v>42.87566124816793</c:v>
                </c:pt>
                <c:pt idx="73">
                  <c:v>42.878065331891364</c:v>
                </c:pt>
                <c:pt idx="74">
                  <c:v>42.880229007242448</c:v>
                </c:pt>
                <c:pt idx="75">
                  <c:v>42.882176315058416</c:v>
                </c:pt>
                <c:pt idx="76">
                  <c:v>42.883928892092797</c:v>
                </c:pt>
                <c:pt idx="77">
                  <c:v>42.885506211423731</c:v>
                </c:pt>
                <c:pt idx="78">
                  <c:v>42.886925798821586</c:v>
                </c:pt>
                <c:pt idx="79">
                  <c:v>42.888203427479645</c:v>
                </c:pt>
                <c:pt idx="80">
                  <c:v>42.889353293271895</c:v>
                </c:pt>
                <c:pt idx="81">
                  <c:v>42.890388172484919</c:v>
                </c:pt>
                <c:pt idx="82">
                  <c:v>42.891319563776648</c:v>
                </c:pt>
                <c:pt idx="83">
                  <c:v>42.892157815939207</c:v>
                </c:pt>
                <c:pt idx="84">
                  <c:v>42.892912242885501</c:v>
                </c:pt>
                <c:pt idx="85">
                  <c:v>42.893591227137172</c:v>
                </c:pt>
                <c:pt idx="86">
                  <c:v>42.894202312963671</c:v>
                </c:pt>
                <c:pt idx="87">
                  <c:v>42.894752290207521</c:v>
                </c:pt>
                <c:pt idx="88">
                  <c:v>42.895247269726994</c:v>
                </c:pt>
                <c:pt idx="89">
                  <c:v>42.895692751294504</c:v>
                </c:pt>
                <c:pt idx="90">
                  <c:v>42.896093684705285</c:v>
                </c:pt>
                <c:pt idx="91">
                  <c:v>42.896454524774967</c:v>
                </c:pt>
                <c:pt idx="92">
                  <c:v>42.896779280837691</c:v>
                </c:pt>
                <c:pt idx="93">
                  <c:v>42.897071561294133</c:v>
                </c:pt>
                <c:pt idx="94">
                  <c:v>42.897334613704949</c:v>
                </c:pt>
                <c:pt idx="95">
                  <c:v>42.897571360874664</c:v>
                </c:pt>
                <c:pt idx="96">
                  <c:v>42.897784433327416</c:v>
                </c:pt>
                <c:pt idx="97">
                  <c:v>42.897976198534892</c:v>
                </c:pt>
                <c:pt idx="98">
                  <c:v>42.898148787221622</c:v>
                </c:pt>
                <c:pt idx="99">
                  <c:v>42.898304117039679</c:v>
                </c:pt>
                <c:pt idx="100">
                  <c:v>42.89844391387593</c:v>
                </c:pt>
              </c:numCache>
            </c:numRef>
          </c:val>
          <c:smooth val="0"/>
          <c:extLst>
            <c:ext xmlns:c16="http://schemas.microsoft.com/office/drawing/2014/chart" uri="{C3380CC4-5D6E-409C-BE32-E72D297353CC}">
              <c16:uniqueId val="{00000001-98AD-45E7-A59E-9314C6015F7A}"/>
            </c:ext>
          </c:extLst>
        </c:ser>
        <c:ser>
          <c:idx val="3"/>
          <c:order val="2"/>
          <c:tx>
            <c:strRef>
              <c:f>'random walk'!$Y$2</c:f>
              <c:strCache>
                <c:ptCount val="1"/>
                <c:pt idx="0">
                  <c:v>Rich &amp; Unknown</c:v>
                </c:pt>
              </c:strCache>
            </c:strRef>
          </c:tx>
          <c:spPr>
            <a:ln w="28575" cap="rnd">
              <a:solidFill>
                <a:schemeClr val="accent4"/>
              </a:solidFill>
              <a:prstDash val="dashDot"/>
              <a:round/>
            </a:ln>
            <a:effectLst/>
          </c:spPr>
          <c:marker>
            <c:symbol val="none"/>
          </c:marker>
          <c:val>
            <c:numRef>
              <c:f>'random walk'!$Y$3:$Y$103</c:f>
              <c:numCache>
                <c:formatCode>0.00</c:formatCode>
                <c:ptCount val="101"/>
                <c:pt idx="0">
                  <c:v>0</c:v>
                </c:pt>
                <c:pt idx="1">
                  <c:v>10</c:v>
                </c:pt>
                <c:pt idx="2">
                  <c:v>15.4</c:v>
                </c:pt>
                <c:pt idx="3">
                  <c:v>22.204000000000001</c:v>
                </c:pt>
                <c:pt idx="4">
                  <c:v>27.627760000000002</c:v>
                </c:pt>
                <c:pt idx="5">
                  <c:v>32.887057599999999</c:v>
                </c:pt>
                <c:pt idx="6">
                  <c:v>37.484376544</c:v>
                </c:pt>
                <c:pt idx="7">
                  <c:v>41.695429997440002</c:v>
                </c:pt>
                <c:pt idx="8">
                  <c:v>45.458930200153603</c:v>
                </c:pt>
                <c:pt idx="9">
                  <c:v>48.860362251502337</c:v>
                </c:pt>
                <c:pt idx="10">
                  <c:v>51.916509624909864</c:v>
                </c:pt>
                <c:pt idx="11">
                  <c:v>54.669818656292051</c:v>
                </c:pt>
                <c:pt idx="12">
                  <c:v>57.146797282222465</c:v>
                </c:pt>
                <c:pt idx="13">
                  <c:v>59.376617776809169</c:v>
                </c:pt>
                <c:pt idx="14">
                  <c:v>61.383261918687445</c:v>
                </c:pt>
                <c:pt idx="15">
                  <c:v>63.189346570132763</c:v>
                </c:pt>
                <c:pt idx="16">
                  <c:v>64.814784983881793</c:v>
                </c:pt>
                <c:pt idx="17">
                  <c:v>66.277699953433867</c:v>
                </c:pt>
                <c:pt idx="18">
                  <c:v>67.594316083046678</c:v>
                </c:pt>
                <c:pt idx="19">
                  <c:v>68.779274564909599</c:v>
                </c:pt>
                <c:pt idx="20">
                  <c:v>69.845735771110128</c:v>
                </c:pt>
                <c:pt idx="21">
                  <c:v>70.805551627527691</c:v>
                </c:pt>
                <c:pt idx="22">
                  <c:v>71.669385620802146</c:v>
                </c:pt>
                <c:pt idx="23">
                  <c:v>72.446836364599889</c:v>
                </c:pt>
                <c:pt idx="24">
                  <c:v>73.146541980071589</c:v>
                </c:pt>
                <c:pt idx="25">
                  <c:v>73.776277063127111</c:v>
                </c:pt>
                <c:pt idx="26">
                  <c:v>74.343038627389916</c:v>
                </c:pt>
                <c:pt idx="27">
                  <c:v>74.853124040889512</c:v>
                </c:pt>
                <c:pt idx="28">
                  <c:v>75.312200911000446</c:v>
                </c:pt>
                <c:pt idx="29">
                  <c:v>75.725370095201185</c:v>
                </c:pt>
                <c:pt idx="30">
                  <c:v>76.097222360585533</c:v>
                </c:pt>
                <c:pt idx="31">
                  <c:v>76.431889399645456</c:v>
                </c:pt>
                <c:pt idx="32">
                  <c:v>76.733089734722341</c:v>
                </c:pt>
                <c:pt idx="33">
                  <c:v>77.004170036333136</c:v>
                </c:pt>
                <c:pt idx="34">
                  <c:v>77.248142307767878</c:v>
                </c:pt>
                <c:pt idx="35">
                  <c:v>77.46771735206724</c:v>
                </c:pt>
                <c:pt idx="36">
                  <c:v>77.665334891933739</c:v>
                </c:pt>
                <c:pt idx="37">
                  <c:v>77.843190677815159</c:v>
                </c:pt>
                <c:pt idx="38">
                  <c:v>78.003260885107878</c:v>
                </c:pt>
                <c:pt idx="39">
                  <c:v>78.147324071671633</c:v>
                </c:pt>
                <c:pt idx="40">
                  <c:v>78.276980939578905</c:v>
                </c:pt>
                <c:pt idx="41">
                  <c:v>78.393672120695499</c:v>
                </c:pt>
                <c:pt idx="42">
                  <c:v>78.498694183700422</c:v>
                </c:pt>
                <c:pt idx="43">
                  <c:v>78.59321404040486</c:v>
                </c:pt>
                <c:pt idx="44">
                  <c:v>78.678281911438859</c:v>
                </c:pt>
                <c:pt idx="45">
                  <c:v>78.754842995369444</c:v>
                </c:pt>
                <c:pt idx="46">
                  <c:v>78.823747970906979</c:v>
                </c:pt>
                <c:pt idx="47">
                  <c:v>78.885762448890759</c:v>
                </c:pt>
                <c:pt idx="48">
                  <c:v>78.941575479076164</c:v>
                </c:pt>
                <c:pt idx="49">
                  <c:v>78.991807206243024</c:v>
                </c:pt>
                <c:pt idx="50">
                  <c:v>79.037015760693208</c:v>
                </c:pt>
                <c:pt idx="51">
                  <c:v>79.07770345969837</c:v>
                </c:pt>
                <c:pt idx="52">
                  <c:v>79.114322388803004</c:v>
                </c:pt>
                <c:pt idx="53">
                  <c:v>79.14727942499718</c:v>
                </c:pt>
                <c:pt idx="54">
                  <c:v>79.176940757571941</c:v>
                </c:pt>
                <c:pt idx="55">
                  <c:v>79.203635956889229</c:v>
                </c:pt>
                <c:pt idx="56">
                  <c:v>79.227661636274789</c:v>
                </c:pt>
                <c:pt idx="57">
                  <c:v>79.249284747721788</c:v>
                </c:pt>
                <c:pt idx="58">
                  <c:v>79.2687455480241</c:v>
                </c:pt>
                <c:pt idx="59">
                  <c:v>79.286260268296161</c:v>
                </c:pt>
                <c:pt idx="60">
                  <c:v>79.302023516541027</c:v>
                </c:pt>
                <c:pt idx="61">
                  <c:v>79.316210439961395</c:v>
                </c:pt>
                <c:pt idx="62">
                  <c:v>79.328978671039749</c:v>
                </c:pt>
                <c:pt idx="63">
                  <c:v>79.340470079010259</c:v>
                </c:pt>
                <c:pt idx="64">
                  <c:v>79.350812346183702</c:v>
                </c:pt>
                <c:pt idx="65">
                  <c:v>79.360120386639807</c:v>
                </c:pt>
                <c:pt idx="66">
                  <c:v>79.368497623050303</c:v>
                </c:pt>
                <c:pt idx="67">
                  <c:v>79.376037135819757</c:v>
                </c:pt>
                <c:pt idx="68">
                  <c:v>79.382822697312264</c:v>
                </c:pt>
                <c:pt idx="69">
                  <c:v>79.388929702655503</c:v>
                </c:pt>
                <c:pt idx="70">
                  <c:v>79.394426007464446</c:v>
                </c:pt>
                <c:pt idx="71">
                  <c:v>79.399372681792471</c:v>
                </c:pt>
                <c:pt idx="72">
                  <c:v>79.403824688687706</c:v>
                </c:pt>
                <c:pt idx="73">
                  <c:v>79.407831494893415</c:v>
                </c:pt>
                <c:pt idx="74">
                  <c:v>79.411437620478551</c:v>
                </c:pt>
                <c:pt idx="75">
                  <c:v>79.414683133505179</c:v>
                </c:pt>
                <c:pt idx="76">
                  <c:v>79.417604095229137</c:v>
                </c:pt>
                <c:pt idx="77">
                  <c:v>79.420232960780709</c:v>
                </c:pt>
                <c:pt idx="78">
                  <c:v>79.422598939777117</c:v>
                </c:pt>
                <c:pt idx="79">
                  <c:v>79.424728320873882</c:v>
                </c:pt>
                <c:pt idx="80">
                  <c:v>79.426644763860963</c:v>
                </c:pt>
                <c:pt idx="81">
                  <c:v>79.428369562549349</c:v>
                </c:pt>
                <c:pt idx="82">
                  <c:v>79.429921881368898</c:v>
                </c:pt>
                <c:pt idx="83">
                  <c:v>79.431318968306485</c:v>
                </c:pt>
                <c:pt idx="84">
                  <c:v>79.43257634655032</c:v>
                </c:pt>
                <c:pt idx="85">
                  <c:v>79.433707986969765</c:v>
                </c:pt>
                <c:pt idx="86">
                  <c:v>79.434726463347261</c:v>
                </c:pt>
                <c:pt idx="87">
                  <c:v>79.43564309208702</c:v>
                </c:pt>
                <c:pt idx="88">
                  <c:v>79.436468057952794</c:v>
                </c:pt>
                <c:pt idx="89">
                  <c:v>79.437210527231997</c:v>
                </c:pt>
                <c:pt idx="90">
                  <c:v>79.437878749583263</c:v>
                </c:pt>
                <c:pt idx="91">
                  <c:v>79.43848014969943</c:v>
                </c:pt>
                <c:pt idx="92">
                  <c:v>79.439021409803956</c:v>
                </c:pt>
                <c:pt idx="93">
                  <c:v>79.439508543898043</c:v>
                </c:pt>
                <c:pt idx="94">
                  <c:v>79.439946964582717</c:v>
                </c:pt>
                <c:pt idx="95">
                  <c:v>79.440341543198926</c:v>
                </c:pt>
                <c:pt idx="96">
                  <c:v>79.440696663953503</c:v>
                </c:pt>
                <c:pt idx="97">
                  <c:v>79.441016272632638</c:v>
                </c:pt>
                <c:pt idx="98">
                  <c:v>79.441303920443858</c:v>
                </c:pt>
                <c:pt idx="99">
                  <c:v>79.441562803473943</c:v>
                </c:pt>
                <c:pt idx="100">
                  <c:v>79.441795798201028</c:v>
                </c:pt>
              </c:numCache>
            </c:numRef>
          </c:val>
          <c:smooth val="0"/>
          <c:extLst>
            <c:ext xmlns:c16="http://schemas.microsoft.com/office/drawing/2014/chart" uri="{C3380CC4-5D6E-409C-BE32-E72D297353CC}">
              <c16:uniqueId val="{00000002-98AD-45E7-A59E-9314C6015F7A}"/>
            </c:ext>
          </c:extLst>
        </c:ser>
        <c:ser>
          <c:idx val="4"/>
          <c:order val="3"/>
          <c:tx>
            <c:strRef>
              <c:f>'random walk'!$Z$2</c:f>
              <c:strCache>
                <c:ptCount val="1"/>
                <c:pt idx="0">
                  <c:v>Rich &amp; Famous</c:v>
                </c:pt>
              </c:strCache>
            </c:strRef>
          </c:tx>
          <c:spPr>
            <a:ln w="28575" cap="rnd">
              <a:solidFill>
                <a:schemeClr val="accent5"/>
              </a:solidFill>
              <a:prstDash val="sysDash"/>
              <a:round/>
            </a:ln>
            <a:effectLst/>
          </c:spPr>
          <c:marker>
            <c:symbol val="none"/>
          </c:marker>
          <c:val>
            <c:numRef>
              <c:f>'random walk'!$Z$3:$Z$103</c:f>
              <c:numCache>
                <c:formatCode>0.00</c:formatCode>
                <c:ptCount val="101"/>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pt idx="26">
                  <c:v>93.538918110773338</c:v>
                </c:pt>
                <c:pt idx="27">
                  <c:v>94.185026299696005</c:v>
                </c:pt>
                <c:pt idx="28">
                  <c:v>94.766523669726411</c:v>
                </c:pt>
                <c:pt idx="29">
                  <c:v>95.289871302753767</c:v>
                </c:pt>
                <c:pt idx="30">
                  <c:v>95.760884172478399</c:v>
                </c:pt>
                <c:pt idx="31">
                  <c:v>96.184795755230567</c:v>
                </c:pt>
                <c:pt idx="32">
                  <c:v>96.566316179707513</c:v>
                </c:pt>
                <c:pt idx="33">
                  <c:v>96.909684561736768</c:v>
                </c:pt>
                <c:pt idx="34">
                  <c:v>97.21871610556309</c:v>
                </c:pt>
                <c:pt idx="35">
                  <c:v>97.496844495006783</c:v>
                </c:pt>
                <c:pt idx="36">
                  <c:v>97.747160045506106</c:v>
                </c:pt>
                <c:pt idx="37">
                  <c:v>97.972444040955494</c:v>
                </c:pt>
                <c:pt idx="38">
                  <c:v>98.175199636859944</c:v>
                </c:pt>
                <c:pt idx="39">
                  <c:v>98.357679673173948</c:v>
                </c:pt>
                <c:pt idx="40">
                  <c:v>98.521911705856553</c:v>
                </c:pt>
                <c:pt idx="41">
                  <c:v>98.669720535270898</c:v>
                </c:pt>
                <c:pt idx="42">
                  <c:v>98.802748481743805</c:v>
                </c:pt>
                <c:pt idx="43">
                  <c:v>98.922473633569425</c:v>
                </c:pt>
                <c:pt idx="44">
                  <c:v>99.030226270212481</c:v>
                </c:pt>
                <c:pt idx="45">
                  <c:v>99.127203643191237</c:v>
                </c:pt>
                <c:pt idx="46">
                  <c:v>99.214483278872109</c:v>
                </c:pt>
                <c:pt idx="47">
                  <c:v>99.293034950984904</c:v>
                </c:pt>
                <c:pt idx="48">
                  <c:v>99.363731455886409</c:v>
                </c:pt>
                <c:pt idx="49">
                  <c:v>99.427358310297777</c:v>
                </c:pt>
                <c:pt idx="50">
                  <c:v>99.484622479267998</c:v>
                </c:pt>
                <c:pt idx="51">
                  <c:v>99.536160231341199</c:v>
                </c:pt>
                <c:pt idx="52">
                  <c:v>99.582544208207082</c:v>
                </c:pt>
                <c:pt idx="53">
                  <c:v>99.624289787386374</c:v>
                </c:pt>
                <c:pt idx="54">
                  <c:v>99.661860808647745</c:v>
                </c:pt>
                <c:pt idx="55">
                  <c:v>99.695674727782972</c:v>
                </c:pt>
                <c:pt idx="56">
                  <c:v>99.726107255004678</c:v>
                </c:pt>
                <c:pt idx="57">
                  <c:v>99.753496529504218</c:v>
                </c:pt>
                <c:pt idx="58">
                  <c:v>99.778146876553805</c:v>
                </c:pt>
                <c:pt idx="59">
                  <c:v>99.800332188898423</c:v>
                </c:pt>
                <c:pt idx="60">
                  <c:v>99.820298970008579</c:v>
                </c:pt>
                <c:pt idx="61">
                  <c:v>99.838269073007723</c:v>
                </c:pt>
                <c:pt idx="62">
                  <c:v>99.854442165706956</c:v>
                </c:pt>
                <c:pt idx="63">
                  <c:v>99.868997949136258</c:v>
                </c:pt>
                <c:pt idx="64">
                  <c:v>99.882098154222632</c:v>
                </c:pt>
                <c:pt idx="65">
                  <c:v>99.893888338800366</c:v>
                </c:pt>
                <c:pt idx="66">
                  <c:v>99.904499504920338</c:v>
                </c:pt>
                <c:pt idx="67">
                  <c:v>99.914049554428303</c:v>
                </c:pt>
                <c:pt idx="68">
                  <c:v>99.922644598985471</c:v>
                </c:pt>
                <c:pt idx="69">
                  <c:v>99.930380139086921</c:v>
                </c:pt>
                <c:pt idx="70">
                  <c:v>99.937342125178233</c:v>
                </c:pt>
                <c:pt idx="71">
                  <c:v>99.943607912660411</c:v>
                </c:pt>
                <c:pt idx="72">
                  <c:v>99.949247121394379</c:v>
                </c:pt>
                <c:pt idx="73">
                  <c:v>99.954322409254942</c:v>
                </c:pt>
                <c:pt idx="74">
                  <c:v>99.958890168329447</c:v>
                </c:pt>
                <c:pt idx="75">
                  <c:v>99.963001151496499</c:v>
                </c:pt>
                <c:pt idx="76">
                  <c:v>99.966701036346848</c:v>
                </c:pt>
                <c:pt idx="77">
                  <c:v>99.970030932712163</c:v>
                </c:pt>
                <c:pt idx="78">
                  <c:v>99.973027839440945</c:v>
                </c:pt>
                <c:pt idx="79">
                  <c:v>99.975725055496852</c:v>
                </c:pt>
                <c:pt idx="80">
                  <c:v>99.978152549947168</c:v>
                </c:pt>
                <c:pt idx="81">
                  <c:v>99.980337294952449</c:v>
                </c:pt>
                <c:pt idx="82">
                  <c:v>99.982303565457201</c:v>
                </c:pt>
                <c:pt idx="83">
                  <c:v>99.984073208911482</c:v>
                </c:pt>
                <c:pt idx="84">
                  <c:v>99.985665888020336</c:v>
                </c:pt>
                <c:pt idx="85">
                  <c:v>99.987099299218301</c:v>
                </c:pt>
                <c:pt idx="86">
                  <c:v>99.98838936929647</c:v>
                </c:pt>
                <c:pt idx="87">
                  <c:v>99.989550432366826</c:v>
                </c:pt>
                <c:pt idx="88">
                  <c:v>99.990595389130149</c:v>
                </c:pt>
                <c:pt idx="89">
                  <c:v>99.991535850217133</c:v>
                </c:pt>
                <c:pt idx="90">
                  <c:v>99.992382265195417</c:v>
                </c:pt>
                <c:pt idx="91">
                  <c:v>99.993144038675879</c:v>
                </c:pt>
                <c:pt idx="92">
                  <c:v>99.993829634808293</c:v>
                </c:pt>
                <c:pt idx="93">
                  <c:v>99.994446671327466</c:v>
                </c:pt>
                <c:pt idx="94">
                  <c:v>99.995002004194717</c:v>
                </c:pt>
                <c:pt idx="95">
                  <c:v>99.995501803775241</c:v>
                </c:pt>
                <c:pt idx="96">
                  <c:v>99.995951623397715</c:v>
                </c:pt>
                <c:pt idx="97">
                  <c:v>99.996356461057943</c:v>
                </c:pt>
                <c:pt idx="98">
                  <c:v>99.996720814952155</c:v>
                </c:pt>
                <c:pt idx="99">
                  <c:v>99.997048733456936</c:v>
                </c:pt>
                <c:pt idx="100">
                  <c:v>99.997343860111243</c:v>
                </c:pt>
              </c:numCache>
            </c:numRef>
          </c:val>
          <c:smooth val="0"/>
          <c:extLst>
            <c:ext xmlns:c16="http://schemas.microsoft.com/office/drawing/2014/chart" uri="{C3380CC4-5D6E-409C-BE32-E72D297353CC}">
              <c16:uniqueId val="{00000003-98AD-45E7-A59E-9314C6015F7A}"/>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'no transitions'!$W$2</c:f>
              <c:strCache>
                <c:ptCount val="1"/>
                <c:pt idx="0">
                  <c:v>Poor &amp; Unknown</c:v>
                </c:pt>
              </c:strCache>
            </c:strRef>
          </c:tx>
          <c:spPr>
            <a:ln w="28575" cap="rnd">
              <a:solidFill>
                <a:schemeClr val="accent2"/>
              </a:solidFill>
              <a:prstDash val="lgDash"/>
              <a:round/>
            </a:ln>
            <a:effectLst/>
          </c:spPr>
          <c:marker>
            <c:symbol val="none"/>
          </c:marker>
          <c:val>
            <c:numRef>
              <c:f>'no transitions'!$W$3:$W$28</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D223-45FD-9005-F9A3B0BF3D38}"/>
            </c:ext>
          </c:extLst>
        </c:ser>
        <c:ser>
          <c:idx val="2"/>
          <c:order val="1"/>
          <c:tx>
            <c:strRef>
              <c:f>'no transitions'!$X$2</c:f>
              <c:strCache>
                <c:ptCount val="1"/>
                <c:pt idx="0">
                  <c:v>Poor &amp; Famous</c:v>
                </c:pt>
              </c:strCache>
            </c:strRef>
          </c:tx>
          <c:spPr>
            <a:ln w="28575" cap="rnd">
              <a:solidFill>
                <a:schemeClr val="accent3"/>
              </a:solidFill>
              <a:prstDash val="sysDot"/>
              <a:round/>
            </a:ln>
            <a:effectLst/>
          </c:spPr>
          <c:marker>
            <c:symbol val="none"/>
          </c:marker>
          <c:val>
            <c:numRef>
              <c:f>'no transitions'!$X$3:$X$28</c:f>
              <c:numCache>
                <c:formatCode>0.00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D223-45FD-9005-F9A3B0BF3D38}"/>
            </c:ext>
          </c:extLst>
        </c:ser>
        <c:ser>
          <c:idx val="3"/>
          <c:order val="2"/>
          <c:tx>
            <c:strRef>
              <c:f>'no transitions'!$Y$2</c:f>
              <c:strCache>
                <c:ptCount val="1"/>
                <c:pt idx="0">
                  <c:v>Rich &amp; Unknown</c:v>
                </c:pt>
              </c:strCache>
            </c:strRef>
          </c:tx>
          <c:spPr>
            <a:ln w="28575" cap="rnd">
              <a:solidFill>
                <a:schemeClr val="accent4"/>
              </a:solidFill>
              <a:prstDash val="dashDot"/>
              <a:round/>
            </a:ln>
            <a:effectLst/>
          </c:spPr>
          <c:marker>
            <c:symbol val="none"/>
          </c:marker>
          <c:val>
            <c:numRef>
              <c:f>'no transitions'!$Y$3:$Y$28</c:f>
              <c:numCache>
                <c:formatCode>0.00</c:formatCode>
                <c:ptCount val="26"/>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numCache>
            </c:numRef>
          </c:val>
          <c:smooth val="0"/>
          <c:extLst>
            <c:ext xmlns:c16="http://schemas.microsoft.com/office/drawing/2014/chart" uri="{C3380CC4-5D6E-409C-BE32-E72D297353CC}">
              <c16:uniqueId val="{00000002-D223-45FD-9005-F9A3B0BF3D38}"/>
            </c:ext>
          </c:extLst>
        </c:ser>
        <c:ser>
          <c:idx val="4"/>
          <c:order val="3"/>
          <c:tx>
            <c:strRef>
              <c:f>'no transitions'!$Z$2</c:f>
              <c:strCache>
                <c:ptCount val="1"/>
                <c:pt idx="0">
                  <c:v>Rich &amp; Famous</c:v>
                </c:pt>
              </c:strCache>
            </c:strRef>
          </c:tx>
          <c:spPr>
            <a:ln w="28575" cap="rnd">
              <a:solidFill>
                <a:schemeClr val="accent5"/>
              </a:solidFill>
              <a:prstDash val="sysDash"/>
              <a:round/>
            </a:ln>
            <a:effectLst/>
          </c:spPr>
          <c:marker>
            <c:symbol val="none"/>
          </c:marker>
          <c:val>
            <c:numRef>
              <c:f>'no transitions'!$Z$3:$Z$28</c:f>
              <c:numCache>
                <c:formatCode>0.00</c:formatCode>
                <c:ptCount val="26"/>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numCache>
            </c:numRef>
          </c:val>
          <c:smooth val="0"/>
          <c:extLst>
            <c:ext xmlns:c16="http://schemas.microsoft.com/office/drawing/2014/chart" uri="{C3380CC4-5D6E-409C-BE32-E72D297353CC}">
              <c16:uniqueId val="{00000003-D223-45FD-9005-F9A3B0BF3D38}"/>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'no transitions'!$W$2</c:f>
              <c:strCache>
                <c:ptCount val="1"/>
                <c:pt idx="0">
                  <c:v>Poor &amp; Unknown</c:v>
                </c:pt>
              </c:strCache>
            </c:strRef>
          </c:tx>
          <c:spPr>
            <a:ln w="28575" cap="rnd">
              <a:solidFill>
                <a:schemeClr val="accent2"/>
              </a:solidFill>
              <a:prstDash val="lgDash"/>
              <a:round/>
            </a:ln>
            <a:effectLst/>
          </c:spPr>
          <c:marker>
            <c:symbol val="none"/>
          </c:marker>
          <c:val>
            <c:numRef>
              <c:f>'no transitions'!$W$3:$W$103</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0-E2A9-4A60-9D3D-A8D20AD006CD}"/>
            </c:ext>
          </c:extLst>
        </c:ser>
        <c:ser>
          <c:idx val="2"/>
          <c:order val="1"/>
          <c:tx>
            <c:strRef>
              <c:f>'no transitions'!$X$2</c:f>
              <c:strCache>
                <c:ptCount val="1"/>
                <c:pt idx="0">
                  <c:v>Poor &amp; Famous</c:v>
                </c:pt>
              </c:strCache>
            </c:strRef>
          </c:tx>
          <c:spPr>
            <a:ln w="28575" cap="rnd">
              <a:solidFill>
                <a:schemeClr val="accent3"/>
              </a:solidFill>
              <a:prstDash val="sysDot"/>
              <a:round/>
            </a:ln>
            <a:effectLst/>
          </c:spPr>
          <c:marker>
            <c:symbol val="none"/>
          </c:marker>
          <c:val>
            <c:numRef>
              <c:f>'no transitions'!$X$3:$X$103</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E2A9-4A60-9D3D-A8D20AD006CD}"/>
            </c:ext>
          </c:extLst>
        </c:ser>
        <c:ser>
          <c:idx val="3"/>
          <c:order val="2"/>
          <c:tx>
            <c:strRef>
              <c:f>'no transitions'!$Y$2</c:f>
              <c:strCache>
                <c:ptCount val="1"/>
                <c:pt idx="0">
                  <c:v>Rich &amp; Unknown</c:v>
                </c:pt>
              </c:strCache>
            </c:strRef>
          </c:tx>
          <c:spPr>
            <a:ln w="28575" cap="rnd">
              <a:solidFill>
                <a:schemeClr val="accent4"/>
              </a:solidFill>
              <a:prstDash val="dashDot"/>
              <a:round/>
            </a:ln>
            <a:effectLst/>
          </c:spPr>
          <c:marker>
            <c:symbol val="none"/>
          </c:marker>
          <c:val>
            <c:numRef>
              <c:f>'no transitions'!$Y$3:$Y$103</c:f>
              <c:numCache>
                <c:formatCode>0.00</c:formatCode>
                <c:ptCount val="101"/>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pt idx="26">
                  <c:v>93.538918110773338</c:v>
                </c:pt>
                <c:pt idx="27">
                  <c:v>94.185026299696005</c:v>
                </c:pt>
                <c:pt idx="28">
                  <c:v>94.766523669726411</c:v>
                </c:pt>
                <c:pt idx="29">
                  <c:v>95.289871302753767</c:v>
                </c:pt>
                <c:pt idx="30">
                  <c:v>95.760884172478399</c:v>
                </c:pt>
                <c:pt idx="31">
                  <c:v>96.184795755230567</c:v>
                </c:pt>
                <c:pt idx="32">
                  <c:v>96.566316179707513</c:v>
                </c:pt>
                <c:pt idx="33">
                  <c:v>96.909684561736768</c:v>
                </c:pt>
                <c:pt idx="34">
                  <c:v>97.21871610556309</c:v>
                </c:pt>
                <c:pt idx="35">
                  <c:v>97.496844495006783</c:v>
                </c:pt>
                <c:pt idx="36">
                  <c:v>97.747160045506106</c:v>
                </c:pt>
                <c:pt idx="37">
                  <c:v>97.972444040955494</c:v>
                </c:pt>
                <c:pt idx="38">
                  <c:v>98.175199636859944</c:v>
                </c:pt>
                <c:pt idx="39">
                  <c:v>98.357679673173948</c:v>
                </c:pt>
                <c:pt idx="40">
                  <c:v>98.521911705856553</c:v>
                </c:pt>
                <c:pt idx="41">
                  <c:v>98.669720535270898</c:v>
                </c:pt>
                <c:pt idx="42">
                  <c:v>98.802748481743805</c:v>
                </c:pt>
                <c:pt idx="43">
                  <c:v>98.922473633569425</c:v>
                </c:pt>
                <c:pt idx="44">
                  <c:v>99.030226270212481</c:v>
                </c:pt>
                <c:pt idx="45">
                  <c:v>99.127203643191237</c:v>
                </c:pt>
                <c:pt idx="46">
                  <c:v>99.214483278872109</c:v>
                </c:pt>
                <c:pt idx="47">
                  <c:v>99.293034950984904</c:v>
                </c:pt>
                <c:pt idx="48">
                  <c:v>99.363731455886409</c:v>
                </c:pt>
                <c:pt idx="49">
                  <c:v>99.427358310297777</c:v>
                </c:pt>
                <c:pt idx="50">
                  <c:v>99.484622479267998</c:v>
                </c:pt>
                <c:pt idx="51">
                  <c:v>99.536160231341199</c:v>
                </c:pt>
                <c:pt idx="52">
                  <c:v>99.582544208207082</c:v>
                </c:pt>
                <c:pt idx="53">
                  <c:v>99.624289787386374</c:v>
                </c:pt>
                <c:pt idx="54">
                  <c:v>99.661860808647745</c:v>
                </c:pt>
                <c:pt idx="55">
                  <c:v>99.695674727782972</c:v>
                </c:pt>
                <c:pt idx="56">
                  <c:v>99.726107255004678</c:v>
                </c:pt>
                <c:pt idx="57">
                  <c:v>99.753496529504218</c:v>
                </c:pt>
                <c:pt idx="58">
                  <c:v>99.778146876553805</c:v>
                </c:pt>
                <c:pt idx="59">
                  <c:v>99.800332188898423</c:v>
                </c:pt>
                <c:pt idx="60">
                  <c:v>99.820298970008579</c:v>
                </c:pt>
                <c:pt idx="61">
                  <c:v>99.838269073007723</c:v>
                </c:pt>
                <c:pt idx="62">
                  <c:v>99.854442165706956</c:v>
                </c:pt>
                <c:pt idx="63">
                  <c:v>99.868997949136258</c:v>
                </c:pt>
                <c:pt idx="64">
                  <c:v>99.882098154222632</c:v>
                </c:pt>
                <c:pt idx="65">
                  <c:v>99.893888338800366</c:v>
                </c:pt>
                <c:pt idx="66">
                  <c:v>99.904499504920338</c:v>
                </c:pt>
                <c:pt idx="67">
                  <c:v>99.914049554428303</c:v>
                </c:pt>
                <c:pt idx="68">
                  <c:v>99.922644598985471</c:v>
                </c:pt>
                <c:pt idx="69">
                  <c:v>99.930380139086921</c:v>
                </c:pt>
                <c:pt idx="70">
                  <c:v>99.937342125178233</c:v>
                </c:pt>
                <c:pt idx="71">
                  <c:v>99.943607912660411</c:v>
                </c:pt>
                <c:pt idx="72">
                  <c:v>99.949247121394379</c:v>
                </c:pt>
                <c:pt idx="73">
                  <c:v>99.954322409254942</c:v>
                </c:pt>
                <c:pt idx="74">
                  <c:v>99.958890168329447</c:v>
                </c:pt>
                <c:pt idx="75">
                  <c:v>99.963001151496499</c:v>
                </c:pt>
                <c:pt idx="76">
                  <c:v>99.966701036346848</c:v>
                </c:pt>
                <c:pt idx="77">
                  <c:v>99.970030932712163</c:v>
                </c:pt>
                <c:pt idx="78">
                  <c:v>99.973027839440945</c:v>
                </c:pt>
                <c:pt idx="79">
                  <c:v>99.975725055496852</c:v>
                </c:pt>
                <c:pt idx="80">
                  <c:v>99.978152549947168</c:v>
                </c:pt>
                <c:pt idx="81">
                  <c:v>99.980337294952449</c:v>
                </c:pt>
                <c:pt idx="82">
                  <c:v>99.982303565457201</c:v>
                </c:pt>
                <c:pt idx="83">
                  <c:v>99.984073208911482</c:v>
                </c:pt>
                <c:pt idx="84">
                  <c:v>99.985665888020336</c:v>
                </c:pt>
                <c:pt idx="85">
                  <c:v>99.987099299218301</c:v>
                </c:pt>
                <c:pt idx="86">
                  <c:v>99.98838936929647</c:v>
                </c:pt>
                <c:pt idx="87">
                  <c:v>99.989550432366826</c:v>
                </c:pt>
                <c:pt idx="88">
                  <c:v>99.990595389130149</c:v>
                </c:pt>
                <c:pt idx="89">
                  <c:v>99.991535850217133</c:v>
                </c:pt>
                <c:pt idx="90">
                  <c:v>99.992382265195417</c:v>
                </c:pt>
                <c:pt idx="91">
                  <c:v>99.993144038675879</c:v>
                </c:pt>
                <c:pt idx="92">
                  <c:v>99.993829634808293</c:v>
                </c:pt>
                <c:pt idx="93">
                  <c:v>99.994446671327466</c:v>
                </c:pt>
                <c:pt idx="94">
                  <c:v>99.995002004194717</c:v>
                </c:pt>
                <c:pt idx="95">
                  <c:v>99.995501803775241</c:v>
                </c:pt>
                <c:pt idx="96">
                  <c:v>99.995951623397715</c:v>
                </c:pt>
                <c:pt idx="97">
                  <c:v>99.996356461057943</c:v>
                </c:pt>
                <c:pt idx="98">
                  <c:v>99.996720814952155</c:v>
                </c:pt>
                <c:pt idx="99">
                  <c:v>99.997048733456936</c:v>
                </c:pt>
                <c:pt idx="100">
                  <c:v>99.997343860111243</c:v>
                </c:pt>
              </c:numCache>
            </c:numRef>
          </c:val>
          <c:smooth val="0"/>
          <c:extLst>
            <c:ext xmlns:c16="http://schemas.microsoft.com/office/drawing/2014/chart" uri="{C3380CC4-5D6E-409C-BE32-E72D297353CC}">
              <c16:uniqueId val="{00000002-E2A9-4A60-9D3D-A8D20AD006CD}"/>
            </c:ext>
          </c:extLst>
        </c:ser>
        <c:ser>
          <c:idx val="4"/>
          <c:order val="3"/>
          <c:tx>
            <c:strRef>
              <c:f>'no transitions'!$Z$2</c:f>
              <c:strCache>
                <c:ptCount val="1"/>
                <c:pt idx="0">
                  <c:v>Rich &amp; Famous</c:v>
                </c:pt>
              </c:strCache>
            </c:strRef>
          </c:tx>
          <c:spPr>
            <a:ln w="28575" cap="rnd">
              <a:solidFill>
                <a:schemeClr val="accent5"/>
              </a:solidFill>
              <a:prstDash val="sysDash"/>
              <a:round/>
            </a:ln>
            <a:effectLst/>
          </c:spPr>
          <c:marker>
            <c:symbol val="none"/>
          </c:marker>
          <c:val>
            <c:numRef>
              <c:f>'no transitions'!$Z$3:$Z$103</c:f>
              <c:numCache>
                <c:formatCode>0.00</c:formatCode>
                <c:ptCount val="101"/>
                <c:pt idx="0">
                  <c:v>0</c:v>
                </c:pt>
                <c:pt idx="1">
                  <c:v>10</c:v>
                </c:pt>
                <c:pt idx="2">
                  <c:v>19</c:v>
                </c:pt>
                <c:pt idx="3">
                  <c:v>27.1</c:v>
                </c:pt>
                <c:pt idx="4">
                  <c:v>34.39</c:v>
                </c:pt>
                <c:pt idx="5">
                  <c:v>40.951000000000001</c:v>
                </c:pt>
                <c:pt idx="6">
                  <c:v>46.855899999999998</c:v>
                </c:pt>
                <c:pt idx="7">
                  <c:v>52.170310000000001</c:v>
                </c:pt>
                <c:pt idx="8">
                  <c:v>56.953279000000002</c:v>
                </c:pt>
                <c:pt idx="9">
                  <c:v>61.2579511</c:v>
                </c:pt>
                <c:pt idx="10">
                  <c:v>65.132155990000001</c:v>
                </c:pt>
                <c:pt idx="11">
                  <c:v>68.618940390999995</c:v>
                </c:pt>
                <c:pt idx="12">
                  <c:v>71.757046351899987</c:v>
                </c:pt>
                <c:pt idx="13">
                  <c:v>74.581341716709986</c:v>
                </c:pt>
                <c:pt idx="14">
                  <c:v>77.123207545038994</c:v>
                </c:pt>
                <c:pt idx="15">
                  <c:v>79.410886790535102</c:v>
                </c:pt>
                <c:pt idx="16">
                  <c:v>81.469798111481595</c:v>
                </c:pt>
                <c:pt idx="17">
                  <c:v>83.322818300333438</c:v>
                </c:pt>
                <c:pt idx="18">
                  <c:v>84.9905364703001</c:v>
                </c:pt>
                <c:pt idx="19">
                  <c:v>86.49148282327009</c:v>
                </c:pt>
                <c:pt idx="20">
                  <c:v>87.842334540943085</c:v>
                </c:pt>
                <c:pt idx="21">
                  <c:v>89.058101086848779</c:v>
                </c:pt>
                <c:pt idx="22">
                  <c:v>90.152290978163904</c:v>
                </c:pt>
                <c:pt idx="23">
                  <c:v>91.137061880347517</c:v>
                </c:pt>
                <c:pt idx="24">
                  <c:v>92.023355692312762</c:v>
                </c:pt>
                <c:pt idx="25">
                  <c:v>92.821020123081482</c:v>
                </c:pt>
                <c:pt idx="26">
                  <c:v>93.538918110773338</c:v>
                </c:pt>
                <c:pt idx="27">
                  <c:v>94.185026299696005</c:v>
                </c:pt>
                <c:pt idx="28">
                  <c:v>94.766523669726411</c:v>
                </c:pt>
                <c:pt idx="29">
                  <c:v>95.289871302753767</c:v>
                </c:pt>
                <c:pt idx="30">
                  <c:v>95.760884172478399</c:v>
                </c:pt>
                <c:pt idx="31">
                  <c:v>96.184795755230567</c:v>
                </c:pt>
                <c:pt idx="32">
                  <c:v>96.566316179707513</c:v>
                </c:pt>
                <c:pt idx="33">
                  <c:v>96.909684561736768</c:v>
                </c:pt>
                <c:pt idx="34">
                  <c:v>97.21871610556309</c:v>
                </c:pt>
                <c:pt idx="35">
                  <c:v>97.496844495006783</c:v>
                </c:pt>
                <c:pt idx="36">
                  <c:v>97.747160045506106</c:v>
                </c:pt>
                <c:pt idx="37">
                  <c:v>97.972444040955494</c:v>
                </c:pt>
                <c:pt idx="38">
                  <c:v>98.175199636859944</c:v>
                </c:pt>
                <c:pt idx="39">
                  <c:v>98.357679673173948</c:v>
                </c:pt>
                <c:pt idx="40">
                  <c:v>98.521911705856553</c:v>
                </c:pt>
                <c:pt idx="41">
                  <c:v>98.669720535270898</c:v>
                </c:pt>
                <c:pt idx="42">
                  <c:v>98.802748481743805</c:v>
                </c:pt>
                <c:pt idx="43">
                  <c:v>98.922473633569425</c:v>
                </c:pt>
                <c:pt idx="44">
                  <c:v>99.030226270212481</c:v>
                </c:pt>
                <c:pt idx="45">
                  <c:v>99.127203643191237</c:v>
                </c:pt>
                <c:pt idx="46">
                  <c:v>99.214483278872109</c:v>
                </c:pt>
                <c:pt idx="47">
                  <c:v>99.293034950984904</c:v>
                </c:pt>
                <c:pt idx="48">
                  <c:v>99.363731455886409</c:v>
                </c:pt>
                <c:pt idx="49">
                  <c:v>99.427358310297777</c:v>
                </c:pt>
                <c:pt idx="50">
                  <c:v>99.484622479267998</c:v>
                </c:pt>
                <c:pt idx="51">
                  <c:v>99.536160231341199</c:v>
                </c:pt>
                <c:pt idx="52">
                  <c:v>99.582544208207082</c:v>
                </c:pt>
                <c:pt idx="53">
                  <c:v>99.624289787386374</c:v>
                </c:pt>
                <c:pt idx="54">
                  <c:v>99.661860808647745</c:v>
                </c:pt>
                <c:pt idx="55">
                  <c:v>99.695674727782972</c:v>
                </c:pt>
                <c:pt idx="56">
                  <c:v>99.726107255004678</c:v>
                </c:pt>
                <c:pt idx="57">
                  <c:v>99.753496529504218</c:v>
                </c:pt>
                <c:pt idx="58">
                  <c:v>99.778146876553805</c:v>
                </c:pt>
                <c:pt idx="59">
                  <c:v>99.800332188898423</c:v>
                </c:pt>
                <c:pt idx="60">
                  <c:v>99.820298970008579</c:v>
                </c:pt>
                <c:pt idx="61">
                  <c:v>99.838269073007723</c:v>
                </c:pt>
                <c:pt idx="62">
                  <c:v>99.854442165706956</c:v>
                </c:pt>
                <c:pt idx="63">
                  <c:v>99.868997949136258</c:v>
                </c:pt>
                <c:pt idx="64">
                  <c:v>99.882098154222632</c:v>
                </c:pt>
                <c:pt idx="65">
                  <c:v>99.893888338800366</c:v>
                </c:pt>
                <c:pt idx="66">
                  <c:v>99.904499504920338</c:v>
                </c:pt>
                <c:pt idx="67">
                  <c:v>99.914049554428303</c:v>
                </c:pt>
                <c:pt idx="68">
                  <c:v>99.922644598985471</c:v>
                </c:pt>
                <c:pt idx="69">
                  <c:v>99.930380139086921</c:v>
                </c:pt>
                <c:pt idx="70">
                  <c:v>99.937342125178233</c:v>
                </c:pt>
                <c:pt idx="71">
                  <c:v>99.943607912660411</c:v>
                </c:pt>
                <c:pt idx="72">
                  <c:v>99.949247121394379</c:v>
                </c:pt>
                <c:pt idx="73">
                  <c:v>99.954322409254942</c:v>
                </c:pt>
                <c:pt idx="74">
                  <c:v>99.958890168329447</c:v>
                </c:pt>
                <c:pt idx="75">
                  <c:v>99.963001151496499</c:v>
                </c:pt>
                <c:pt idx="76">
                  <c:v>99.966701036346848</c:v>
                </c:pt>
                <c:pt idx="77">
                  <c:v>99.970030932712163</c:v>
                </c:pt>
                <c:pt idx="78">
                  <c:v>99.973027839440945</c:v>
                </c:pt>
                <c:pt idx="79">
                  <c:v>99.975725055496852</c:v>
                </c:pt>
                <c:pt idx="80">
                  <c:v>99.978152549947168</c:v>
                </c:pt>
                <c:pt idx="81">
                  <c:v>99.980337294952449</c:v>
                </c:pt>
                <c:pt idx="82">
                  <c:v>99.982303565457201</c:v>
                </c:pt>
                <c:pt idx="83">
                  <c:v>99.984073208911482</c:v>
                </c:pt>
                <c:pt idx="84">
                  <c:v>99.985665888020336</c:v>
                </c:pt>
                <c:pt idx="85">
                  <c:v>99.987099299218301</c:v>
                </c:pt>
                <c:pt idx="86">
                  <c:v>99.98838936929647</c:v>
                </c:pt>
                <c:pt idx="87">
                  <c:v>99.989550432366826</c:v>
                </c:pt>
                <c:pt idx="88">
                  <c:v>99.990595389130149</c:v>
                </c:pt>
                <c:pt idx="89">
                  <c:v>99.991535850217133</c:v>
                </c:pt>
                <c:pt idx="90">
                  <c:v>99.992382265195417</c:v>
                </c:pt>
                <c:pt idx="91">
                  <c:v>99.993144038675879</c:v>
                </c:pt>
                <c:pt idx="92">
                  <c:v>99.993829634808293</c:v>
                </c:pt>
                <c:pt idx="93">
                  <c:v>99.994446671327466</c:v>
                </c:pt>
                <c:pt idx="94">
                  <c:v>99.995002004194717</c:v>
                </c:pt>
                <c:pt idx="95">
                  <c:v>99.995501803775241</c:v>
                </c:pt>
                <c:pt idx="96">
                  <c:v>99.995951623397715</c:v>
                </c:pt>
                <c:pt idx="97">
                  <c:v>99.996356461057943</c:v>
                </c:pt>
                <c:pt idx="98">
                  <c:v>99.996720814952155</c:v>
                </c:pt>
                <c:pt idx="99">
                  <c:v>99.997048733456936</c:v>
                </c:pt>
                <c:pt idx="100">
                  <c:v>99.997343860111243</c:v>
                </c:pt>
              </c:numCache>
            </c:numRef>
          </c:val>
          <c:smooth val="0"/>
          <c:extLst>
            <c:ext xmlns:c16="http://schemas.microsoft.com/office/drawing/2014/chart" uri="{C3380CC4-5D6E-409C-BE32-E72D297353CC}">
              <c16:uniqueId val="{00000003-E2A9-4A60-9D3D-A8D20AD006CD}"/>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'iid transitions'!$W$2</c:f>
              <c:strCache>
                <c:ptCount val="1"/>
                <c:pt idx="0">
                  <c:v>Poor &amp; Unknown</c:v>
                </c:pt>
              </c:strCache>
            </c:strRef>
          </c:tx>
          <c:spPr>
            <a:ln w="28575" cap="rnd">
              <a:solidFill>
                <a:schemeClr val="accent2"/>
              </a:solidFill>
              <a:prstDash val="lgDash"/>
              <a:round/>
            </a:ln>
            <a:effectLst/>
          </c:spPr>
          <c:marker>
            <c:symbol val="none"/>
          </c:marker>
          <c:val>
            <c:numRef>
              <c:f>'iid transitions'!$W$3:$W$28</c:f>
              <c:numCache>
                <c:formatCode>0.00</c:formatCode>
                <c:ptCount val="26"/>
                <c:pt idx="0">
                  <c:v>0</c:v>
                </c:pt>
                <c:pt idx="1">
                  <c:v>0</c:v>
                </c:pt>
                <c:pt idx="2">
                  <c:v>6.3</c:v>
                </c:pt>
                <c:pt idx="3">
                  <c:v>11.970000000000002</c:v>
                </c:pt>
                <c:pt idx="4">
                  <c:v>17.073000000000004</c:v>
                </c:pt>
                <c:pt idx="5">
                  <c:v>21.665700000000001</c:v>
                </c:pt>
                <c:pt idx="6">
                  <c:v>25.799130000000005</c:v>
                </c:pt>
                <c:pt idx="7">
                  <c:v>29.519217000000005</c:v>
                </c:pt>
                <c:pt idx="8">
                  <c:v>32.867295300000002</c:v>
                </c:pt>
                <c:pt idx="9">
                  <c:v>35.880565770000004</c:v>
                </c:pt>
                <c:pt idx="10">
                  <c:v>38.592509193000012</c:v>
                </c:pt>
                <c:pt idx="11">
                  <c:v>41.033258273700014</c:v>
                </c:pt>
                <c:pt idx="12">
                  <c:v>43.229932446330011</c:v>
                </c:pt>
                <c:pt idx="13">
                  <c:v>45.206939201697011</c:v>
                </c:pt>
                <c:pt idx="14">
                  <c:v>46.98624528152731</c:v>
                </c:pt>
                <c:pt idx="15">
                  <c:v>48.587620753374594</c:v>
                </c:pt>
                <c:pt idx="16">
                  <c:v>50.028858678037139</c:v>
                </c:pt>
                <c:pt idx="17">
                  <c:v>51.325972810233431</c:v>
                </c:pt>
                <c:pt idx="18">
                  <c:v>52.493375529210091</c:v>
                </c:pt>
                <c:pt idx="19">
                  <c:v>53.544037976289083</c:v>
                </c:pt>
                <c:pt idx="20">
                  <c:v>54.489634178660182</c:v>
                </c:pt>
                <c:pt idx="21">
                  <c:v>55.340670760794168</c:v>
                </c:pt>
                <c:pt idx="22">
                  <c:v>56.106603684714749</c:v>
                </c:pt>
                <c:pt idx="23">
                  <c:v>56.795943316243289</c:v>
                </c:pt>
                <c:pt idx="24">
                  <c:v>57.416348984618963</c:v>
                </c:pt>
                <c:pt idx="25">
                  <c:v>57.974714086157064</c:v>
                </c:pt>
              </c:numCache>
            </c:numRef>
          </c:val>
          <c:smooth val="0"/>
          <c:extLst>
            <c:ext xmlns:c16="http://schemas.microsoft.com/office/drawing/2014/chart" uri="{C3380CC4-5D6E-409C-BE32-E72D297353CC}">
              <c16:uniqueId val="{00000000-CA2A-4F11-9AED-28598BDEA809}"/>
            </c:ext>
          </c:extLst>
        </c:ser>
        <c:ser>
          <c:idx val="2"/>
          <c:order val="1"/>
          <c:tx>
            <c:strRef>
              <c:f>'iid transitions'!$X$2</c:f>
              <c:strCache>
                <c:ptCount val="1"/>
                <c:pt idx="0">
                  <c:v>Poor &amp; Famous</c:v>
                </c:pt>
              </c:strCache>
            </c:strRef>
          </c:tx>
          <c:spPr>
            <a:ln w="28575" cap="rnd">
              <a:solidFill>
                <a:schemeClr val="accent3"/>
              </a:solidFill>
              <a:prstDash val="sysDot"/>
              <a:round/>
            </a:ln>
            <a:effectLst/>
          </c:spPr>
          <c:marker>
            <c:symbol val="none"/>
          </c:marker>
          <c:val>
            <c:numRef>
              <c:f>'iid transitions'!$X$3:$X$28</c:f>
              <c:numCache>
                <c:formatCode>0.00</c:formatCode>
                <c:ptCount val="26"/>
                <c:pt idx="0">
                  <c:v>0</c:v>
                </c:pt>
                <c:pt idx="1">
                  <c:v>0</c:v>
                </c:pt>
                <c:pt idx="2">
                  <c:v>6.3</c:v>
                </c:pt>
                <c:pt idx="3">
                  <c:v>11.970000000000002</c:v>
                </c:pt>
                <c:pt idx="4">
                  <c:v>17.073000000000004</c:v>
                </c:pt>
                <c:pt idx="5">
                  <c:v>21.665700000000001</c:v>
                </c:pt>
                <c:pt idx="6">
                  <c:v>25.799130000000005</c:v>
                </c:pt>
                <c:pt idx="7">
                  <c:v>29.519217000000005</c:v>
                </c:pt>
                <c:pt idx="8">
                  <c:v>32.867295300000002</c:v>
                </c:pt>
                <c:pt idx="9">
                  <c:v>35.880565770000004</c:v>
                </c:pt>
                <c:pt idx="10">
                  <c:v>38.592509193000012</c:v>
                </c:pt>
                <c:pt idx="11">
                  <c:v>41.033258273700014</c:v>
                </c:pt>
                <c:pt idx="12">
                  <c:v>43.229932446330011</c:v>
                </c:pt>
                <c:pt idx="13">
                  <c:v>45.206939201697011</c:v>
                </c:pt>
                <c:pt idx="14">
                  <c:v>46.98624528152731</c:v>
                </c:pt>
                <c:pt idx="15">
                  <c:v>48.587620753374594</c:v>
                </c:pt>
                <c:pt idx="16">
                  <c:v>50.028858678037139</c:v>
                </c:pt>
                <c:pt idx="17">
                  <c:v>51.325972810233431</c:v>
                </c:pt>
                <c:pt idx="18">
                  <c:v>52.493375529210091</c:v>
                </c:pt>
                <c:pt idx="19">
                  <c:v>53.544037976289083</c:v>
                </c:pt>
                <c:pt idx="20">
                  <c:v>54.489634178660182</c:v>
                </c:pt>
                <c:pt idx="21">
                  <c:v>55.340670760794168</c:v>
                </c:pt>
                <c:pt idx="22">
                  <c:v>56.106603684714749</c:v>
                </c:pt>
                <c:pt idx="23">
                  <c:v>56.795943316243289</c:v>
                </c:pt>
                <c:pt idx="24">
                  <c:v>57.416348984618963</c:v>
                </c:pt>
                <c:pt idx="25">
                  <c:v>57.974714086157064</c:v>
                </c:pt>
              </c:numCache>
            </c:numRef>
          </c:val>
          <c:smooth val="0"/>
          <c:extLst>
            <c:ext xmlns:c16="http://schemas.microsoft.com/office/drawing/2014/chart" uri="{C3380CC4-5D6E-409C-BE32-E72D297353CC}">
              <c16:uniqueId val="{00000001-CA2A-4F11-9AED-28598BDEA809}"/>
            </c:ext>
          </c:extLst>
        </c:ser>
        <c:ser>
          <c:idx val="3"/>
          <c:order val="2"/>
          <c:tx>
            <c:strRef>
              <c:f>'iid transitions'!$Y$2</c:f>
              <c:strCache>
                <c:ptCount val="1"/>
                <c:pt idx="0">
                  <c:v>Rich &amp; Unknown</c:v>
                </c:pt>
              </c:strCache>
            </c:strRef>
          </c:tx>
          <c:spPr>
            <a:ln w="28575" cap="rnd">
              <a:solidFill>
                <a:schemeClr val="accent4"/>
              </a:solidFill>
              <a:prstDash val="dashDot"/>
              <a:round/>
            </a:ln>
            <a:effectLst/>
          </c:spPr>
          <c:marker>
            <c:symbol val="none"/>
          </c:marker>
          <c:val>
            <c:numRef>
              <c:f>'iid transitions'!$Y$3:$Y$28</c:f>
              <c:numCache>
                <c:formatCode>0.00</c:formatCode>
                <c:ptCount val="26"/>
                <c:pt idx="0">
                  <c:v>0</c:v>
                </c:pt>
                <c:pt idx="1">
                  <c:v>10</c:v>
                </c:pt>
                <c:pt idx="2">
                  <c:v>16.3</c:v>
                </c:pt>
                <c:pt idx="3">
                  <c:v>21.970000000000002</c:v>
                </c:pt>
                <c:pt idx="4">
                  <c:v>27.073</c:v>
                </c:pt>
                <c:pt idx="5">
                  <c:v>31.665700000000008</c:v>
                </c:pt>
                <c:pt idx="6">
                  <c:v>35.799130000000005</c:v>
                </c:pt>
                <c:pt idx="7">
                  <c:v>39.519217000000005</c:v>
                </c:pt>
                <c:pt idx="8">
                  <c:v>42.867295300000009</c:v>
                </c:pt>
                <c:pt idx="9">
                  <c:v>45.880565770000004</c:v>
                </c:pt>
                <c:pt idx="10">
                  <c:v>48.592509193000012</c:v>
                </c:pt>
                <c:pt idx="11">
                  <c:v>51.033258273700014</c:v>
                </c:pt>
                <c:pt idx="12">
                  <c:v>53.229932446330011</c:v>
                </c:pt>
                <c:pt idx="13">
                  <c:v>55.206939201697011</c:v>
                </c:pt>
                <c:pt idx="14">
                  <c:v>56.986245281527317</c:v>
                </c:pt>
                <c:pt idx="15">
                  <c:v>58.587620753374594</c:v>
                </c:pt>
                <c:pt idx="16">
                  <c:v>60.028858678037139</c:v>
                </c:pt>
                <c:pt idx="17">
                  <c:v>61.325972810233431</c:v>
                </c:pt>
                <c:pt idx="18">
                  <c:v>62.493375529210091</c:v>
                </c:pt>
                <c:pt idx="19">
                  <c:v>63.54403797628909</c:v>
                </c:pt>
                <c:pt idx="20">
                  <c:v>64.489634178660182</c:v>
                </c:pt>
                <c:pt idx="21">
                  <c:v>65.340670760794168</c:v>
                </c:pt>
                <c:pt idx="22">
                  <c:v>66.106603684714756</c:v>
                </c:pt>
                <c:pt idx="23">
                  <c:v>66.795943316243296</c:v>
                </c:pt>
                <c:pt idx="24">
                  <c:v>67.416348984618963</c:v>
                </c:pt>
                <c:pt idx="25">
                  <c:v>67.974714086157064</c:v>
                </c:pt>
              </c:numCache>
            </c:numRef>
          </c:val>
          <c:smooth val="0"/>
          <c:extLst>
            <c:ext xmlns:c16="http://schemas.microsoft.com/office/drawing/2014/chart" uri="{C3380CC4-5D6E-409C-BE32-E72D297353CC}">
              <c16:uniqueId val="{00000002-CA2A-4F11-9AED-28598BDEA809}"/>
            </c:ext>
          </c:extLst>
        </c:ser>
        <c:ser>
          <c:idx val="4"/>
          <c:order val="3"/>
          <c:tx>
            <c:strRef>
              <c:f>'iid transitions'!$Z$2</c:f>
              <c:strCache>
                <c:ptCount val="1"/>
                <c:pt idx="0">
                  <c:v>Rich &amp; Famous</c:v>
                </c:pt>
              </c:strCache>
            </c:strRef>
          </c:tx>
          <c:spPr>
            <a:ln w="28575" cap="rnd">
              <a:solidFill>
                <a:schemeClr val="accent5"/>
              </a:solidFill>
              <a:prstDash val="sysDash"/>
              <a:round/>
            </a:ln>
            <a:effectLst/>
          </c:spPr>
          <c:marker>
            <c:symbol val="none"/>
          </c:marker>
          <c:val>
            <c:numRef>
              <c:f>'iid transitions'!$Z$3:$Z$28</c:f>
              <c:numCache>
                <c:formatCode>0.00</c:formatCode>
                <c:ptCount val="26"/>
                <c:pt idx="0">
                  <c:v>0</c:v>
                </c:pt>
                <c:pt idx="1">
                  <c:v>10</c:v>
                </c:pt>
                <c:pt idx="2">
                  <c:v>16.3</c:v>
                </c:pt>
                <c:pt idx="3">
                  <c:v>21.970000000000002</c:v>
                </c:pt>
                <c:pt idx="4">
                  <c:v>27.073</c:v>
                </c:pt>
                <c:pt idx="5">
                  <c:v>31.665700000000008</c:v>
                </c:pt>
                <c:pt idx="6">
                  <c:v>35.799130000000005</c:v>
                </c:pt>
                <c:pt idx="7">
                  <c:v>39.519217000000005</c:v>
                </c:pt>
                <c:pt idx="8">
                  <c:v>42.867295300000009</c:v>
                </c:pt>
                <c:pt idx="9">
                  <c:v>45.880565770000004</c:v>
                </c:pt>
                <c:pt idx="10">
                  <c:v>48.592509193000012</c:v>
                </c:pt>
                <c:pt idx="11">
                  <c:v>51.033258273700014</c:v>
                </c:pt>
                <c:pt idx="12">
                  <c:v>53.229932446330011</c:v>
                </c:pt>
                <c:pt idx="13">
                  <c:v>55.206939201697011</c:v>
                </c:pt>
                <c:pt idx="14">
                  <c:v>56.986245281527317</c:v>
                </c:pt>
                <c:pt idx="15">
                  <c:v>58.587620753374594</c:v>
                </c:pt>
                <c:pt idx="16">
                  <c:v>60.028858678037139</c:v>
                </c:pt>
                <c:pt idx="17">
                  <c:v>61.325972810233431</c:v>
                </c:pt>
                <c:pt idx="18">
                  <c:v>62.493375529210091</c:v>
                </c:pt>
                <c:pt idx="19">
                  <c:v>63.54403797628909</c:v>
                </c:pt>
                <c:pt idx="20">
                  <c:v>64.489634178660182</c:v>
                </c:pt>
                <c:pt idx="21">
                  <c:v>65.340670760794168</c:v>
                </c:pt>
                <c:pt idx="22">
                  <c:v>66.106603684714756</c:v>
                </c:pt>
                <c:pt idx="23">
                  <c:v>66.795943316243296</c:v>
                </c:pt>
                <c:pt idx="24">
                  <c:v>67.416348984618963</c:v>
                </c:pt>
                <c:pt idx="25">
                  <c:v>67.974714086157064</c:v>
                </c:pt>
              </c:numCache>
            </c:numRef>
          </c:val>
          <c:smooth val="0"/>
          <c:extLst>
            <c:ext xmlns:c16="http://schemas.microsoft.com/office/drawing/2014/chart" uri="{C3380CC4-5D6E-409C-BE32-E72D297353CC}">
              <c16:uniqueId val="{00000003-CA2A-4F11-9AED-28598BDEA809}"/>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'iid transitions'!$W$2</c:f>
              <c:strCache>
                <c:ptCount val="1"/>
                <c:pt idx="0">
                  <c:v>Poor &amp; Unknown</c:v>
                </c:pt>
              </c:strCache>
            </c:strRef>
          </c:tx>
          <c:spPr>
            <a:ln w="28575" cap="rnd">
              <a:solidFill>
                <a:schemeClr val="accent2"/>
              </a:solidFill>
              <a:prstDash val="lgDash"/>
              <a:round/>
            </a:ln>
            <a:effectLst/>
          </c:spPr>
          <c:marker>
            <c:symbol val="none"/>
          </c:marker>
          <c:val>
            <c:numRef>
              <c:f>'iid transitions'!$W$3:$W$103</c:f>
              <c:numCache>
                <c:formatCode>0.00</c:formatCode>
                <c:ptCount val="101"/>
                <c:pt idx="0">
                  <c:v>0</c:v>
                </c:pt>
                <c:pt idx="1">
                  <c:v>0</c:v>
                </c:pt>
                <c:pt idx="2">
                  <c:v>6.3</c:v>
                </c:pt>
                <c:pt idx="3">
                  <c:v>11.970000000000002</c:v>
                </c:pt>
                <c:pt idx="4">
                  <c:v>17.073000000000004</c:v>
                </c:pt>
                <c:pt idx="5">
                  <c:v>21.665700000000001</c:v>
                </c:pt>
                <c:pt idx="6">
                  <c:v>25.799130000000005</c:v>
                </c:pt>
                <c:pt idx="7">
                  <c:v>29.519217000000005</c:v>
                </c:pt>
                <c:pt idx="8">
                  <c:v>32.867295300000002</c:v>
                </c:pt>
                <c:pt idx="9">
                  <c:v>35.880565770000004</c:v>
                </c:pt>
                <c:pt idx="10">
                  <c:v>38.592509193000012</c:v>
                </c:pt>
                <c:pt idx="11">
                  <c:v>41.033258273700014</c:v>
                </c:pt>
                <c:pt idx="12">
                  <c:v>43.229932446330011</c:v>
                </c:pt>
                <c:pt idx="13">
                  <c:v>45.206939201697011</c:v>
                </c:pt>
                <c:pt idx="14">
                  <c:v>46.98624528152731</c:v>
                </c:pt>
                <c:pt idx="15">
                  <c:v>48.587620753374594</c:v>
                </c:pt>
                <c:pt idx="16">
                  <c:v>50.028858678037139</c:v>
                </c:pt>
                <c:pt idx="17">
                  <c:v>51.325972810233431</c:v>
                </c:pt>
                <c:pt idx="18">
                  <c:v>52.493375529210091</c:v>
                </c:pt>
                <c:pt idx="19">
                  <c:v>53.544037976289083</c:v>
                </c:pt>
                <c:pt idx="20">
                  <c:v>54.489634178660182</c:v>
                </c:pt>
                <c:pt idx="21">
                  <c:v>55.340670760794168</c:v>
                </c:pt>
                <c:pt idx="22">
                  <c:v>56.106603684714749</c:v>
                </c:pt>
                <c:pt idx="23">
                  <c:v>56.795943316243289</c:v>
                </c:pt>
                <c:pt idx="24">
                  <c:v>57.416348984618963</c:v>
                </c:pt>
                <c:pt idx="25">
                  <c:v>57.974714086157064</c:v>
                </c:pt>
                <c:pt idx="26">
                  <c:v>58.477242677541355</c:v>
                </c:pt>
                <c:pt idx="27">
                  <c:v>58.929518409787221</c:v>
                </c:pt>
                <c:pt idx="28">
                  <c:v>59.3365665688085</c:v>
                </c:pt>
                <c:pt idx="29">
                  <c:v>59.702909911927648</c:v>
                </c:pt>
                <c:pt idx="30">
                  <c:v>60.03261892073489</c:v>
                </c:pt>
                <c:pt idx="31">
                  <c:v>60.329357028661406</c:v>
                </c:pt>
                <c:pt idx="32">
                  <c:v>60.596421325795262</c:v>
                </c:pt>
                <c:pt idx="33">
                  <c:v>60.836779193215733</c:v>
                </c:pt>
                <c:pt idx="34">
                  <c:v>61.053101273894157</c:v>
                </c:pt>
                <c:pt idx="35">
                  <c:v>61.247791146504753</c:v>
                </c:pt>
                <c:pt idx="36">
                  <c:v>61.42301203185427</c:v>
                </c:pt>
                <c:pt idx="37">
                  <c:v>61.580710828668842</c:v>
                </c:pt>
                <c:pt idx="38">
                  <c:v>61.722639745801963</c:v>
                </c:pt>
                <c:pt idx="39">
                  <c:v>61.850375771221771</c:v>
                </c:pt>
                <c:pt idx="40">
                  <c:v>61.965338194099601</c:v>
                </c:pt>
                <c:pt idx="41">
                  <c:v>62.068804374689641</c:v>
                </c:pt>
                <c:pt idx="42">
                  <c:v>62.161923937220671</c:v>
                </c:pt>
                <c:pt idx="43">
                  <c:v>62.245731543498607</c:v>
                </c:pt>
                <c:pt idx="44">
                  <c:v>62.321158389148749</c:v>
                </c:pt>
                <c:pt idx="45">
                  <c:v>62.389042550233867</c:v>
                </c:pt>
                <c:pt idx="46">
                  <c:v>62.450138295210486</c:v>
                </c:pt>
                <c:pt idx="47">
                  <c:v>62.505124465689434</c:v>
                </c:pt>
                <c:pt idx="48">
                  <c:v>62.554612019120484</c:v>
                </c:pt>
                <c:pt idx="49">
                  <c:v>62.599150817208439</c:v>
                </c:pt>
                <c:pt idx="50">
                  <c:v>62.639235735487588</c:v>
                </c:pt>
                <c:pt idx="51">
                  <c:v>62.675312161938834</c:v>
                </c:pt>
                <c:pt idx="52">
                  <c:v>62.70778094574495</c:v>
                </c:pt>
                <c:pt idx="53">
                  <c:v>62.737002851170459</c:v>
                </c:pt>
                <c:pt idx="54">
                  <c:v>62.763302566053412</c:v>
                </c:pt>
                <c:pt idx="55">
                  <c:v>62.786972309448075</c:v>
                </c:pt>
                <c:pt idx="56">
                  <c:v>62.808275078503272</c:v>
                </c:pt>
                <c:pt idx="57">
                  <c:v>62.82744757065295</c:v>
                </c:pt>
                <c:pt idx="58">
                  <c:v>62.844702813587659</c:v>
                </c:pt>
                <c:pt idx="59">
                  <c:v>62.860232532228892</c:v>
                </c:pt>
                <c:pt idx="60">
                  <c:v>62.874209279005996</c:v>
                </c:pt>
                <c:pt idx="61">
                  <c:v>62.886788351105409</c:v>
                </c:pt>
                <c:pt idx="62">
                  <c:v>62.898109515994875</c:v>
                </c:pt>
                <c:pt idx="63">
                  <c:v>62.908298564395395</c:v>
                </c:pt>
                <c:pt idx="64">
                  <c:v>62.917468707955848</c:v>
                </c:pt>
                <c:pt idx="65">
                  <c:v>62.925721837160268</c:v>
                </c:pt>
                <c:pt idx="66">
                  <c:v>62.933149653444246</c:v>
                </c:pt>
                <c:pt idx="67">
                  <c:v>62.939834688099829</c:v>
                </c:pt>
                <c:pt idx="68">
                  <c:v>62.94585121928985</c:v>
                </c:pt>
                <c:pt idx="69">
                  <c:v>62.951266097360865</c:v>
                </c:pt>
                <c:pt idx="70">
                  <c:v>62.956139487624789</c:v>
                </c:pt>
                <c:pt idx="71">
                  <c:v>62.960525538862314</c:v>
                </c:pt>
                <c:pt idx="72">
                  <c:v>62.964472984976084</c:v>
                </c:pt>
                <c:pt idx="73">
                  <c:v>62.968025686478477</c:v>
                </c:pt>
                <c:pt idx="74">
                  <c:v>62.971223117830633</c:v>
                </c:pt>
                <c:pt idx="75">
                  <c:v>62.974100806047574</c:v>
                </c:pt>
                <c:pt idx="76">
                  <c:v>62.976690725442822</c:v>
                </c:pt>
                <c:pt idx="77">
                  <c:v>62.979021652898545</c:v>
                </c:pt>
                <c:pt idx="78">
                  <c:v>62.981119487608694</c:v>
                </c:pt>
                <c:pt idx="79">
                  <c:v>62.983007538847829</c:v>
                </c:pt>
                <c:pt idx="80">
                  <c:v>62.984706784963052</c:v>
                </c:pt>
                <c:pt idx="81">
                  <c:v>62.986236106466755</c:v>
                </c:pt>
                <c:pt idx="82">
                  <c:v>62.987612495820073</c:v>
                </c:pt>
                <c:pt idx="83">
                  <c:v>62.988851246238077</c:v>
                </c:pt>
                <c:pt idx="84">
                  <c:v>62.989966121614273</c:v>
                </c:pt>
                <c:pt idx="85">
                  <c:v>62.990969509452839</c:v>
                </c:pt>
                <c:pt idx="86">
                  <c:v>62.991872558507566</c:v>
                </c:pt>
                <c:pt idx="87">
                  <c:v>62.992685302656817</c:v>
                </c:pt>
                <c:pt idx="88">
                  <c:v>62.993416772391129</c:v>
                </c:pt>
                <c:pt idx="89">
                  <c:v>62.994075095152027</c:v>
                </c:pt>
                <c:pt idx="90">
                  <c:v>62.994667585636819</c:v>
                </c:pt>
                <c:pt idx="91">
                  <c:v>62.995200827073148</c:v>
                </c:pt>
                <c:pt idx="92">
                  <c:v>62.995680744365842</c:v>
                </c:pt>
                <c:pt idx="93">
                  <c:v>62.996112669929254</c:v>
                </c:pt>
                <c:pt idx="94">
                  <c:v>62.996501402936332</c:v>
                </c:pt>
                <c:pt idx="95">
                  <c:v>62.996851262642707</c:v>
                </c:pt>
                <c:pt idx="96">
                  <c:v>62.997166136378425</c:v>
                </c:pt>
                <c:pt idx="97">
                  <c:v>62.997449522740581</c:v>
                </c:pt>
                <c:pt idx="98">
                  <c:v>62.997704570466524</c:v>
                </c:pt>
                <c:pt idx="99">
                  <c:v>62.997934113419873</c:v>
                </c:pt>
                <c:pt idx="100">
                  <c:v>62.99814070207789</c:v>
                </c:pt>
              </c:numCache>
            </c:numRef>
          </c:val>
          <c:smooth val="0"/>
          <c:extLst>
            <c:ext xmlns:c16="http://schemas.microsoft.com/office/drawing/2014/chart" uri="{C3380CC4-5D6E-409C-BE32-E72D297353CC}">
              <c16:uniqueId val="{00000000-7974-414C-9408-88897967C346}"/>
            </c:ext>
          </c:extLst>
        </c:ser>
        <c:ser>
          <c:idx val="2"/>
          <c:order val="1"/>
          <c:tx>
            <c:strRef>
              <c:f>'iid transitions'!$X$2</c:f>
              <c:strCache>
                <c:ptCount val="1"/>
                <c:pt idx="0">
                  <c:v>Poor &amp; Famous</c:v>
                </c:pt>
              </c:strCache>
            </c:strRef>
          </c:tx>
          <c:spPr>
            <a:ln w="28575" cap="rnd">
              <a:solidFill>
                <a:schemeClr val="accent3"/>
              </a:solidFill>
              <a:prstDash val="sysDot"/>
              <a:round/>
            </a:ln>
            <a:effectLst/>
          </c:spPr>
          <c:marker>
            <c:symbol val="none"/>
          </c:marker>
          <c:val>
            <c:numRef>
              <c:f>'iid transitions'!$X$3:$X$103</c:f>
              <c:numCache>
                <c:formatCode>0.00</c:formatCode>
                <c:ptCount val="101"/>
                <c:pt idx="0">
                  <c:v>0</c:v>
                </c:pt>
                <c:pt idx="1">
                  <c:v>0</c:v>
                </c:pt>
                <c:pt idx="2">
                  <c:v>6.3</c:v>
                </c:pt>
                <c:pt idx="3">
                  <c:v>11.970000000000002</c:v>
                </c:pt>
                <c:pt idx="4">
                  <c:v>17.073000000000004</c:v>
                </c:pt>
                <c:pt idx="5">
                  <c:v>21.665700000000001</c:v>
                </c:pt>
                <c:pt idx="6">
                  <c:v>25.799130000000005</c:v>
                </c:pt>
                <c:pt idx="7">
                  <c:v>29.519217000000005</c:v>
                </c:pt>
                <c:pt idx="8">
                  <c:v>32.867295300000002</c:v>
                </c:pt>
                <c:pt idx="9">
                  <c:v>35.880565770000004</c:v>
                </c:pt>
                <c:pt idx="10">
                  <c:v>38.592509193000012</c:v>
                </c:pt>
                <c:pt idx="11">
                  <c:v>41.033258273700014</c:v>
                </c:pt>
                <c:pt idx="12">
                  <c:v>43.229932446330011</c:v>
                </c:pt>
                <c:pt idx="13">
                  <c:v>45.206939201697011</c:v>
                </c:pt>
                <c:pt idx="14">
                  <c:v>46.98624528152731</c:v>
                </c:pt>
                <c:pt idx="15">
                  <c:v>48.587620753374594</c:v>
                </c:pt>
                <c:pt idx="16">
                  <c:v>50.028858678037139</c:v>
                </c:pt>
                <c:pt idx="17">
                  <c:v>51.325972810233431</c:v>
                </c:pt>
                <c:pt idx="18">
                  <c:v>52.493375529210091</c:v>
                </c:pt>
                <c:pt idx="19">
                  <c:v>53.544037976289083</c:v>
                </c:pt>
                <c:pt idx="20">
                  <c:v>54.489634178660182</c:v>
                </c:pt>
                <c:pt idx="21">
                  <c:v>55.340670760794168</c:v>
                </c:pt>
                <c:pt idx="22">
                  <c:v>56.106603684714749</c:v>
                </c:pt>
                <c:pt idx="23">
                  <c:v>56.795943316243289</c:v>
                </c:pt>
                <c:pt idx="24">
                  <c:v>57.416348984618963</c:v>
                </c:pt>
                <c:pt idx="25">
                  <c:v>57.974714086157064</c:v>
                </c:pt>
                <c:pt idx="26">
                  <c:v>58.477242677541355</c:v>
                </c:pt>
                <c:pt idx="27">
                  <c:v>58.929518409787221</c:v>
                </c:pt>
                <c:pt idx="28">
                  <c:v>59.3365665688085</c:v>
                </c:pt>
                <c:pt idx="29">
                  <c:v>59.702909911927648</c:v>
                </c:pt>
                <c:pt idx="30">
                  <c:v>60.03261892073489</c:v>
                </c:pt>
                <c:pt idx="31">
                  <c:v>60.329357028661406</c:v>
                </c:pt>
                <c:pt idx="32">
                  <c:v>60.596421325795262</c:v>
                </c:pt>
                <c:pt idx="33">
                  <c:v>60.836779193215733</c:v>
                </c:pt>
                <c:pt idx="34">
                  <c:v>61.053101273894157</c:v>
                </c:pt>
                <c:pt idx="35">
                  <c:v>61.247791146504753</c:v>
                </c:pt>
                <c:pt idx="36">
                  <c:v>61.42301203185427</c:v>
                </c:pt>
                <c:pt idx="37">
                  <c:v>61.580710828668842</c:v>
                </c:pt>
                <c:pt idx="38">
                  <c:v>61.722639745801963</c:v>
                </c:pt>
                <c:pt idx="39">
                  <c:v>61.850375771221771</c:v>
                </c:pt>
                <c:pt idx="40">
                  <c:v>61.965338194099601</c:v>
                </c:pt>
                <c:pt idx="41">
                  <c:v>62.068804374689641</c:v>
                </c:pt>
                <c:pt idx="42">
                  <c:v>62.161923937220671</c:v>
                </c:pt>
                <c:pt idx="43">
                  <c:v>62.245731543498607</c:v>
                </c:pt>
                <c:pt idx="44">
                  <c:v>62.321158389148749</c:v>
                </c:pt>
                <c:pt idx="45">
                  <c:v>62.389042550233867</c:v>
                </c:pt>
                <c:pt idx="46">
                  <c:v>62.450138295210486</c:v>
                </c:pt>
                <c:pt idx="47">
                  <c:v>62.505124465689434</c:v>
                </c:pt>
                <c:pt idx="48">
                  <c:v>62.554612019120484</c:v>
                </c:pt>
                <c:pt idx="49">
                  <c:v>62.599150817208439</c:v>
                </c:pt>
                <c:pt idx="50">
                  <c:v>62.639235735487588</c:v>
                </c:pt>
                <c:pt idx="51">
                  <c:v>62.675312161938834</c:v>
                </c:pt>
                <c:pt idx="52">
                  <c:v>62.70778094574495</c:v>
                </c:pt>
                <c:pt idx="53">
                  <c:v>62.737002851170459</c:v>
                </c:pt>
                <c:pt idx="54">
                  <c:v>62.763302566053412</c:v>
                </c:pt>
                <c:pt idx="55">
                  <c:v>62.786972309448075</c:v>
                </c:pt>
                <c:pt idx="56">
                  <c:v>62.808275078503272</c:v>
                </c:pt>
                <c:pt idx="57">
                  <c:v>62.82744757065295</c:v>
                </c:pt>
                <c:pt idx="58">
                  <c:v>62.844702813587659</c:v>
                </c:pt>
                <c:pt idx="59">
                  <c:v>62.860232532228892</c:v>
                </c:pt>
                <c:pt idx="60">
                  <c:v>62.874209279005996</c:v>
                </c:pt>
                <c:pt idx="61">
                  <c:v>62.886788351105409</c:v>
                </c:pt>
                <c:pt idx="62">
                  <c:v>62.898109515994875</c:v>
                </c:pt>
                <c:pt idx="63">
                  <c:v>62.908298564395395</c:v>
                </c:pt>
                <c:pt idx="64">
                  <c:v>62.917468707955848</c:v>
                </c:pt>
                <c:pt idx="65">
                  <c:v>62.925721837160268</c:v>
                </c:pt>
                <c:pt idx="66">
                  <c:v>62.933149653444246</c:v>
                </c:pt>
                <c:pt idx="67">
                  <c:v>62.939834688099829</c:v>
                </c:pt>
                <c:pt idx="68">
                  <c:v>62.94585121928985</c:v>
                </c:pt>
                <c:pt idx="69">
                  <c:v>62.951266097360865</c:v>
                </c:pt>
                <c:pt idx="70">
                  <c:v>62.956139487624789</c:v>
                </c:pt>
                <c:pt idx="71">
                  <c:v>62.960525538862314</c:v>
                </c:pt>
                <c:pt idx="72">
                  <c:v>62.964472984976084</c:v>
                </c:pt>
                <c:pt idx="73">
                  <c:v>62.968025686478477</c:v>
                </c:pt>
                <c:pt idx="74">
                  <c:v>62.971223117830633</c:v>
                </c:pt>
                <c:pt idx="75">
                  <c:v>62.974100806047574</c:v>
                </c:pt>
                <c:pt idx="76">
                  <c:v>62.976690725442822</c:v>
                </c:pt>
                <c:pt idx="77">
                  <c:v>62.979021652898545</c:v>
                </c:pt>
                <c:pt idx="78">
                  <c:v>62.981119487608694</c:v>
                </c:pt>
                <c:pt idx="79">
                  <c:v>62.983007538847829</c:v>
                </c:pt>
                <c:pt idx="80">
                  <c:v>62.984706784963052</c:v>
                </c:pt>
                <c:pt idx="81">
                  <c:v>62.986236106466755</c:v>
                </c:pt>
                <c:pt idx="82">
                  <c:v>62.987612495820073</c:v>
                </c:pt>
                <c:pt idx="83">
                  <c:v>62.988851246238077</c:v>
                </c:pt>
                <c:pt idx="84">
                  <c:v>62.989966121614273</c:v>
                </c:pt>
                <c:pt idx="85">
                  <c:v>62.990969509452839</c:v>
                </c:pt>
                <c:pt idx="86">
                  <c:v>62.991872558507566</c:v>
                </c:pt>
                <c:pt idx="87">
                  <c:v>62.992685302656817</c:v>
                </c:pt>
                <c:pt idx="88">
                  <c:v>62.993416772391129</c:v>
                </c:pt>
                <c:pt idx="89">
                  <c:v>62.994075095152027</c:v>
                </c:pt>
                <c:pt idx="90">
                  <c:v>62.994667585636819</c:v>
                </c:pt>
                <c:pt idx="91">
                  <c:v>62.995200827073148</c:v>
                </c:pt>
                <c:pt idx="92">
                  <c:v>62.995680744365842</c:v>
                </c:pt>
                <c:pt idx="93">
                  <c:v>62.996112669929254</c:v>
                </c:pt>
                <c:pt idx="94">
                  <c:v>62.996501402936332</c:v>
                </c:pt>
                <c:pt idx="95">
                  <c:v>62.996851262642707</c:v>
                </c:pt>
                <c:pt idx="96">
                  <c:v>62.997166136378425</c:v>
                </c:pt>
                <c:pt idx="97">
                  <c:v>62.997449522740581</c:v>
                </c:pt>
                <c:pt idx="98">
                  <c:v>62.997704570466524</c:v>
                </c:pt>
                <c:pt idx="99">
                  <c:v>62.997934113419873</c:v>
                </c:pt>
                <c:pt idx="100">
                  <c:v>62.99814070207789</c:v>
                </c:pt>
              </c:numCache>
            </c:numRef>
          </c:val>
          <c:smooth val="0"/>
          <c:extLst>
            <c:ext xmlns:c16="http://schemas.microsoft.com/office/drawing/2014/chart" uri="{C3380CC4-5D6E-409C-BE32-E72D297353CC}">
              <c16:uniqueId val="{00000001-7974-414C-9408-88897967C346}"/>
            </c:ext>
          </c:extLst>
        </c:ser>
        <c:ser>
          <c:idx val="3"/>
          <c:order val="2"/>
          <c:tx>
            <c:strRef>
              <c:f>'iid transitions'!$Y$2</c:f>
              <c:strCache>
                <c:ptCount val="1"/>
                <c:pt idx="0">
                  <c:v>Rich &amp; Unknown</c:v>
                </c:pt>
              </c:strCache>
            </c:strRef>
          </c:tx>
          <c:spPr>
            <a:ln w="28575" cap="rnd">
              <a:solidFill>
                <a:schemeClr val="accent4"/>
              </a:solidFill>
              <a:prstDash val="dashDot"/>
              <a:round/>
            </a:ln>
            <a:effectLst/>
          </c:spPr>
          <c:marker>
            <c:symbol val="none"/>
          </c:marker>
          <c:val>
            <c:numRef>
              <c:f>'iid transitions'!$Y$3:$Y$103</c:f>
              <c:numCache>
                <c:formatCode>0.00</c:formatCode>
                <c:ptCount val="101"/>
                <c:pt idx="0">
                  <c:v>0</c:v>
                </c:pt>
                <c:pt idx="1">
                  <c:v>10</c:v>
                </c:pt>
                <c:pt idx="2">
                  <c:v>16.3</c:v>
                </c:pt>
                <c:pt idx="3">
                  <c:v>21.970000000000002</c:v>
                </c:pt>
                <c:pt idx="4">
                  <c:v>27.073</c:v>
                </c:pt>
                <c:pt idx="5">
                  <c:v>31.665700000000008</c:v>
                </c:pt>
                <c:pt idx="6">
                  <c:v>35.799130000000005</c:v>
                </c:pt>
                <c:pt idx="7">
                  <c:v>39.519217000000005</c:v>
                </c:pt>
                <c:pt idx="8">
                  <c:v>42.867295300000009</c:v>
                </c:pt>
                <c:pt idx="9">
                  <c:v>45.880565770000004</c:v>
                </c:pt>
                <c:pt idx="10">
                  <c:v>48.592509193000012</c:v>
                </c:pt>
                <c:pt idx="11">
                  <c:v>51.033258273700014</c:v>
                </c:pt>
                <c:pt idx="12">
                  <c:v>53.229932446330011</c:v>
                </c:pt>
                <c:pt idx="13">
                  <c:v>55.206939201697011</c:v>
                </c:pt>
                <c:pt idx="14">
                  <c:v>56.986245281527317</c:v>
                </c:pt>
                <c:pt idx="15">
                  <c:v>58.587620753374594</c:v>
                </c:pt>
                <c:pt idx="16">
                  <c:v>60.028858678037139</c:v>
                </c:pt>
                <c:pt idx="17">
                  <c:v>61.325972810233431</c:v>
                </c:pt>
                <c:pt idx="18">
                  <c:v>62.493375529210091</c:v>
                </c:pt>
                <c:pt idx="19">
                  <c:v>63.54403797628909</c:v>
                </c:pt>
                <c:pt idx="20">
                  <c:v>64.489634178660182</c:v>
                </c:pt>
                <c:pt idx="21">
                  <c:v>65.340670760794168</c:v>
                </c:pt>
                <c:pt idx="22">
                  <c:v>66.106603684714756</c:v>
                </c:pt>
                <c:pt idx="23">
                  <c:v>66.795943316243296</c:v>
                </c:pt>
                <c:pt idx="24">
                  <c:v>67.416348984618963</c:v>
                </c:pt>
                <c:pt idx="25">
                  <c:v>67.974714086157064</c:v>
                </c:pt>
                <c:pt idx="26">
                  <c:v>68.477242677541355</c:v>
                </c:pt>
                <c:pt idx="27">
                  <c:v>68.929518409787221</c:v>
                </c:pt>
                <c:pt idx="28">
                  <c:v>69.336566568808493</c:v>
                </c:pt>
                <c:pt idx="29">
                  <c:v>69.702909911927648</c:v>
                </c:pt>
                <c:pt idx="30">
                  <c:v>70.03261892073489</c:v>
                </c:pt>
                <c:pt idx="31">
                  <c:v>70.329357028661406</c:v>
                </c:pt>
                <c:pt idx="32">
                  <c:v>70.596421325795262</c:v>
                </c:pt>
                <c:pt idx="33">
                  <c:v>70.836779193215733</c:v>
                </c:pt>
                <c:pt idx="34">
                  <c:v>71.053101273894157</c:v>
                </c:pt>
                <c:pt idx="35">
                  <c:v>71.247791146504753</c:v>
                </c:pt>
                <c:pt idx="36">
                  <c:v>71.42301203185427</c:v>
                </c:pt>
                <c:pt idx="37">
                  <c:v>71.580710828668842</c:v>
                </c:pt>
                <c:pt idx="38">
                  <c:v>71.722639745801956</c:v>
                </c:pt>
                <c:pt idx="39">
                  <c:v>71.850375771221763</c:v>
                </c:pt>
                <c:pt idx="40">
                  <c:v>71.965338194099601</c:v>
                </c:pt>
                <c:pt idx="41">
                  <c:v>72.068804374689634</c:v>
                </c:pt>
                <c:pt idx="42">
                  <c:v>72.161923937220678</c:v>
                </c:pt>
                <c:pt idx="43">
                  <c:v>72.245731543498607</c:v>
                </c:pt>
                <c:pt idx="44">
                  <c:v>72.321158389148749</c:v>
                </c:pt>
                <c:pt idx="45">
                  <c:v>72.389042550233867</c:v>
                </c:pt>
                <c:pt idx="46">
                  <c:v>72.450138295210479</c:v>
                </c:pt>
                <c:pt idx="47">
                  <c:v>72.505124465689434</c:v>
                </c:pt>
                <c:pt idx="48">
                  <c:v>72.554612019120484</c:v>
                </c:pt>
                <c:pt idx="49">
                  <c:v>72.599150817208439</c:v>
                </c:pt>
                <c:pt idx="50">
                  <c:v>72.639235735487588</c:v>
                </c:pt>
                <c:pt idx="51">
                  <c:v>72.675312161938834</c:v>
                </c:pt>
                <c:pt idx="52">
                  <c:v>72.707780945744958</c:v>
                </c:pt>
                <c:pt idx="53">
                  <c:v>72.737002851170459</c:v>
                </c:pt>
                <c:pt idx="54">
                  <c:v>72.763302566053412</c:v>
                </c:pt>
                <c:pt idx="55">
                  <c:v>72.786972309448075</c:v>
                </c:pt>
                <c:pt idx="56">
                  <c:v>72.808275078503272</c:v>
                </c:pt>
                <c:pt idx="57">
                  <c:v>72.82744757065295</c:v>
                </c:pt>
                <c:pt idx="58">
                  <c:v>72.844702813587659</c:v>
                </c:pt>
                <c:pt idx="59">
                  <c:v>72.860232532228892</c:v>
                </c:pt>
                <c:pt idx="60">
                  <c:v>72.874209279005996</c:v>
                </c:pt>
                <c:pt idx="61">
                  <c:v>72.886788351105409</c:v>
                </c:pt>
                <c:pt idx="62">
                  <c:v>72.898109515994875</c:v>
                </c:pt>
                <c:pt idx="63">
                  <c:v>72.908298564395395</c:v>
                </c:pt>
                <c:pt idx="64">
                  <c:v>72.917468707955848</c:v>
                </c:pt>
                <c:pt idx="65">
                  <c:v>72.925721837160268</c:v>
                </c:pt>
                <c:pt idx="66">
                  <c:v>72.933149653444246</c:v>
                </c:pt>
                <c:pt idx="67">
                  <c:v>72.939834688099836</c:v>
                </c:pt>
                <c:pt idx="68">
                  <c:v>72.94585121928985</c:v>
                </c:pt>
                <c:pt idx="69">
                  <c:v>72.951266097360872</c:v>
                </c:pt>
                <c:pt idx="70">
                  <c:v>72.956139487624796</c:v>
                </c:pt>
                <c:pt idx="71">
                  <c:v>72.960525538862314</c:v>
                </c:pt>
                <c:pt idx="72">
                  <c:v>72.964472984976084</c:v>
                </c:pt>
                <c:pt idx="73">
                  <c:v>72.968025686478484</c:v>
                </c:pt>
                <c:pt idx="74">
                  <c:v>72.971223117830633</c:v>
                </c:pt>
                <c:pt idx="75">
                  <c:v>72.974100806047574</c:v>
                </c:pt>
                <c:pt idx="76">
                  <c:v>72.976690725442822</c:v>
                </c:pt>
                <c:pt idx="77">
                  <c:v>72.979021652898552</c:v>
                </c:pt>
                <c:pt idx="78">
                  <c:v>72.981119487608694</c:v>
                </c:pt>
                <c:pt idx="79">
                  <c:v>72.983007538847829</c:v>
                </c:pt>
                <c:pt idx="80">
                  <c:v>72.984706784963052</c:v>
                </c:pt>
                <c:pt idx="81">
                  <c:v>72.986236106466748</c:v>
                </c:pt>
                <c:pt idx="82">
                  <c:v>72.987612495820073</c:v>
                </c:pt>
                <c:pt idx="83">
                  <c:v>72.988851246238085</c:v>
                </c:pt>
                <c:pt idx="84">
                  <c:v>72.989966121614273</c:v>
                </c:pt>
                <c:pt idx="85">
                  <c:v>72.990969509452853</c:v>
                </c:pt>
                <c:pt idx="86">
                  <c:v>72.991872558507566</c:v>
                </c:pt>
                <c:pt idx="87">
                  <c:v>72.99268530265681</c:v>
                </c:pt>
                <c:pt idx="88">
                  <c:v>72.993416772391143</c:v>
                </c:pt>
                <c:pt idx="89">
                  <c:v>72.994075095152027</c:v>
                </c:pt>
                <c:pt idx="90">
                  <c:v>72.994667585636833</c:v>
                </c:pt>
                <c:pt idx="91">
                  <c:v>72.995200827073148</c:v>
                </c:pt>
                <c:pt idx="92">
                  <c:v>72.995680744365828</c:v>
                </c:pt>
                <c:pt idx="93">
                  <c:v>72.996112669929261</c:v>
                </c:pt>
                <c:pt idx="94">
                  <c:v>72.996501402936332</c:v>
                </c:pt>
                <c:pt idx="95">
                  <c:v>72.996851262642693</c:v>
                </c:pt>
                <c:pt idx="96">
                  <c:v>72.997166136378425</c:v>
                </c:pt>
                <c:pt idx="97">
                  <c:v>72.997449522740581</c:v>
                </c:pt>
                <c:pt idx="98">
                  <c:v>72.997704570466524</c:v>
                </c:pt>
                <c:pt idx="99">
                  <c:v>72.997934113419873</c:v>
                </c:pt>
                <c:pt idx="100">
                  <c:v>72.99814070207789</c:v>
                </c:pt>
              </c:numCache>
            </c:numRef>
          </c:val>
          <c:smooth val="0"/>
          <c:extLst>
            <c:ext xmlns:c16="http://schemas.microsoft.com/office/drawing/2014/chart" uri="{C3380CC4-5D6E-409C-BE32-E72D297353CC}">
              <c16:uniqueId val="{00000002-7974-414C-9408-88897967C346}"/>
            </c:ext>
          </c:extLst>
        </c:ser>
        <c:ser>
          <c:idx val="4"/>
          <c:order val="3"/>
          <c:tx>
            <c:strRef>
              <c:f>'iid transitions'!$Z$2</c:f>
              <c:strCache>
                <c:ptCount val="1"/>
                <c:pt idx="0">
                  <c:v>Rich &amp; Famous</c:v>
                </c:pt>
              </c:strCache>
            </c:strRef>
          </c:tx>
          <c:spPr>
            <a:ln w="28575" cap="rnd">
              <a:solidFill>
                <a:schemeClr val="accent5"/>
              </a:solidFill>
              <a:prstDash val="sysDash"/>
              <a:round/>
            </a:ln>
            <a:effectLst/>
          </c:spPr>
          <c:marker>
            <c:symbol val="none"/>
          </c:marker>
          <c:val>
            <c:numRef>
              <c:f>'iid transitions'!$Z$3:$Z$103</c:f>
              <c:numCache>
                <c:formatCode>0.00</c:formatCode>
                <c:ptCount val="101"/>
                <c:pt idx="0">
                  <c:v>0</c:v>
                </c:pt>
                <c:pt idx="1">
                  <c:v>10</c:v>
                </c:pt>
                <c:pt idx="2">
                  <c:v>16.3</c:v>
                </c:pt>
                <c:pt idx="3">
                  <c:v>21.970000000000002</c:v>
                </c:pt>
                <c:pt idx="4">
                  <c:v>27.073</c:v>
                </c:pt>
                <c:pt idx="5">
                  <c:v>31.665700000000008</c:v>
                </c:pt>
                <c:pt idx="6">
                  <c:v>35.799130000000005</c:v>
                </c:pt>
                <c:pt idx="7">
                  <c:v>39.519217000000005</c:v>
                </c:pt>
                <c:pt idx="8">
                  <c:v>42.867295300000009</c:v>
                </c:pt>
                <c:pt idx="9">
                  <c:v>45.880565770000004</c:v>
                </c:pt>
                <c:pt idx="10">
                  <c:v>48.592509193000012</c:v>
                </c:pt>
                <c:pt idx="11">
                  <c:v>51.033258273700014</c:v>
                </c:pt>
                <c:pt idx="12">
                  <c:v>53.229932446330011</c:v>
                </c:pt>
                <c:pt idx="13">
                  <c:v>55.206939201697011</c:v>
                </c:pt>
                <c:pt idx="14">
                  <c:v>56.986245281527317</c:v>
                </c:pt>
                <c:pt idx="15">
                  <c:v>58.587620753374594</c:v>
                </c:pt>
                <c:pt idx="16">
                  <c:v>60.028858678037139</c:v>
                </c:pt>
                <c:pt idx="17">
                  <c:v>61.325972810233431</c:v>
                </c:pt>
                <c:pt idx="18">
                  <c:v>62.493375529210091</c:v>
                </c:pt>
                <c:pt idx="19">
                  <c:v>63.54403797628909</c:v>
                </c:pt>
                <c:pt idx="20">
                  <c:v>64.489634178660182</c:v>
                </c:pt>
                <c:pt idx="21">
                  <c:v>65.340670760794168</c:v>
                </c:pt>
                <c:pt idx="22">
                  <c:v>66.106603684714756</c:v>
                </c:pt>
                <c:pt idx="23">
                  <c:v>66.795943316243296</c:v>
                </c:pt>
                <c:pt idx="24">
                  <c:v>67.416348984618963</c:v>
                </c:pt>
                <c:pt idx="25">
                  <c:v>67.974714086157064</c:v>
                </c:pt>
                <c:pt idx="26">
                  <c:v>68.477242677541355</c:v>
                </c:pt>
                <c:pt idx="27">
                  <c:v>68.929518409787221</c:v>
                </c:pt>
                <c:pt idx="28">
                  <c:v>69.336566568808493</c:v>
                </c:pt>
                <c:pt idx="29">
                  <c:v>69.702909911927648</c:v>
                </c:pt>
                <c:pt idx="30">
                  <c:v>70.03261892073489</c:v>
                </c:pt>
                <c:pt idx="31">
                  <c:v>70.329357028661406</c:v>
                </c:pt>
                <c:pt idx="32">
                  <c:v>70.596421325795262</c:v>
                </c:pt>
                <c:pt idx="33">
                  <c:v>70.836779193215733</c:v>
                </c:pt>
                <c:pt idx="34">
                  <c:v>71.053101273894157</c:v>
                </c:pt>
                <c:pt idx="35">
                  <c:v>71.247791146504753</c:v>
                </c:pt>
                <c:pt idx="36">
                  <c:v>71.42301203185427</c:v>
                </c:pt>
                <c:pt idx="37">
                  <c:v>71.580710828668842</c:v>
                </c:pt>
                <c:pt idx="38">
                  <c:v>71.722639745801956</c:v>
                </c:pt>
                <c:pt idx="39">
                  <c:v>71.850375771221763</c:v>
                </c:pt>
                <c:pt idx="40">
                  <c:v>71.965338194099601</c:v>
                </c:pt>
                <c:pt idx="41">
                  <c:v>72.068804374689634</c:v>
                </c:pt>
                <c:pt idx="42">
                  <c:v>72.161923937220678</c:v>
                </c:pt>
                <c:pt idx="43">
                  <c:v>72.245731543498607</c:v>
                </c:pt>
                <c:pt idx="44">
                  <c:v>72.321158389148749</c:v>
                </c:pt>
                <c:pt idx="45">
                  <c:v>72.389042550233867</c:v>
                </c:pt>
                <c:pt idx="46">
                  <c:v>72.450138295210479</c:v>
                </c:pt>
                <c:pt idx="47">
                  <c:v>72.505124465689434</c:v>
                </c:pt>
                <c:pt idx="48">
                  <c:v>72.554612019120484</c:v>
                </c:pt>
                <c:pt idx="49">
                  <c:v>72.599150817208439</c:v>
                </c:pt>
                <c:pt idx="50">
                  <c:v>72.639235735487588</c:v>
                </c:pt>
                <c:pt idx="51">
                  <c:v>72.675312161938834</c:v>
                </c:pt>
                <c:pt idx="52">
                  <c:v>72.707780945744958</c:v>
                </c:pt>
                <c:pt idx="53">
                  <c:v>72.737002851170459</c:v>
                </c:pt>
                <c:pt idx="54">
                  <c:v>72.763302566053412</c:v>
                </c:pt>
                <c:pt idx="55">
                  <c:v>72.786972309448075</c:v>
                </c:pt>
                <c:pt idx="56">
                  <c:v>72.808275078503272</c:v>
                </c:pt>
                <c:pt idx="57">
                  <c:v>72.82744757065295</c:v>
                </c:pt>
                <c:pt idx="58">
                  <c:v>72.844702813587659</c:v>
                </c:pt>
                <c:pt idx="59">
                  <c:v>72.860232532228892</c:v>
                </c:pt>
                <c:pt idx="60">
                  <c:v>72.874209279005996</c:v>
                </c:pt>
                <c:pt idx="61">
                  <c:v>72.886788351105409</c:v>
                </c:pt>
                <c:pt idx="62">
                  <c:v>72.898109515994875</c:v>
                </c:pt>
                <c:pt idx="63">
                  <c:v>72.908298564395395</c:v>
                </c:pt>
                <c:pt idx="64">
                  <c:v>72.917468707955848</c:v>
                </c:pt>
                <c:pt idx="65">
                  <c:v>72.925721837160268</c:v>
                </c:pt>
                <c:pt idx="66">
                  <c:v>72.933149653444246</c:v>
                </c:pt>
                <c:pt idx="67">
                  <c:v>72.939834688099836</c:v>
                </c:pt>
                <c:pt idx="68">
                  <c:v>72.94585121928985</c:v>
                </c:pt>
                <c:pt idx="69">
                  <c:v>72.951266097360872</c:v>
                </c:pt>
                <c:pt idx="70">
                  <c:v>72.956139487624796</c:v>
                </c:pt>
                <c:pt idx="71">
                  <c:v>72.960525538862314</c:v>
                </c:pt>
                <c:pt idx="72">
                  <c:v>72.964472984976084</c:v>
                </c:pt>
                <c:pt idx="73">
                  <c:v>72.968025686478484</c:v>
                </c:pt>
                <c:pt idx="74">
                  <c:v>72.971223117830633</c:v>
                </c:pt>
                <c:pt idx="75">
                  <c:v>72.974100806047574</c:v>
                </c:pt>
                <c:pt idx="76">
                  <c:v>72.976690725442822</c:v>
                </c:pt>
                <c:pt idx="77">
                  <c:v>72.979021652898552</c:v>
                </c:pt>
                <c:pt idx="78">
                  <c:v>72.981119487608694</c:v>
                </c:pt>
                <c:pt idx="79">
                  <c:v>72.983007538847829</c:v>
                </c:pt>
                <c:pt idx="80">
                  <c:v>72.984706784963052</c:v>
                </c:pt>
                <c:pt idx="81">
                  <c:v>72.986236106466748</c:v>
                </c:pt>
                <c:pt idx="82">
                  <c:v>72.987612495820073</c:v>
                </c:pt>
                <c:pt idx="83">
                  <c:v>72.988851246238085</c:v>
                </c:pt>
                <c:pt idx="84">
                  <c:v>72.989966121614273</c:v>
                </c:pt>
                <c:pt idx="85">
                  <c:v>72.990969509452853</c:v>
                </c:pt>
                <c:pt idx="86">
                  <c:v>72.991872558507566</c:v>
                </c:pt>
                <c:pt idx="87">
                  <c:v>72.99268530265681</c:v>
                </c:pt>
                <c:pt idx="88">
                  <c:v>72.993416772391143</c:v>
                </c:pt>
                <c:pt idx="89">
                  <c:v>72.994075095152027</c:v>
                </c:pt>
                <c:pt idx="90">
                  <c:v>72.994667585636833</c:v>
                </c:pt>
                <c:pt idx="91">
                  <c:v>72.995200827073148</c:v>
                </c:pt>
                <c:pt idx="92">
                  <c:v>72.995680744365828</c:v>
                </c:pt>
                <c:pt idx="93">
                  <c:v>72.996112669929261</c:v>
                </c:pt>
                <c:pt idx="94">
                  <c:v>72.996501402936332</c:v>
                </c:pt>
                <c:pt idx="95">
                  <c:v>72.996851262642693</c:v>
                </c:pt>
                <c:pt idx="96">
                  <c:v>72.997166136378425</c:v>
                </c:pt>
                <c:pt idx="97">
                  <c:v>72.997449522740581</c:v>
                </c:pt>
                <c:pt idx="98">
                  <c:v>72.997704570466524</c:v>
                </c:pt>
                <c:pt idx="99">
                  <c:v>72.997934113419873</c:v>
                </c:pt>
                <c:pt idx="100">
                  <c:v>72.99814070207789</c:v>
                </c:pt>
              </c:numCache>
            </c:numRef>
          </c:val>
          <c:smooth val="0"/>
          <c:extLst>
            <c:ext xmlns:c16="http://schemas.microsoft.com/office/drawing/2014/chart" uri="{C3380CC4-5D6E-409C-BE32-E72D297353CC}">
              <c16:uniqueId val="{00000003-7974-414C-9408-88897967C346}"/>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'non-stationary transitions'!$W$2</c:f>
              <c:strCache>
                <c:ptCount val="1"/>
                <c:pt idx="0">
                  <c:v>Poor &amp; Unknown</c:v>
                </c:pt>
              </c:strCache>
            </c:strRef>
          </c:tx>
          <c:spPr>
            <a:ln w="28575" cap="rnd">
              <a:solidFill>
                <a:schemeClr val="accent2"/>
              </a:solidFill>
              <a:prstDash val="lgDash"/>
              <a:round/>
            </a:ln>
            <a:effectLst/>
          </c:spPr>
          <c:marker>
            <c:symbol val="none"/>
          </c:marker>
          <c:val>
            <c:numRef>
              <c:f>'non-stationary transitions'!$W$3:$W$28</c:f>
              <c:numCache>
                <c:formatCode>0.00</c:formatCode>
                <c:ptCount val="26"/>
                <c:pt idx="0">
                  <c:v>0</c:v>
                </c:pt>
                <c:pt idx="1">
                  <c:v>0</c:v>
                </c:pt>
                <c:pt idx="2">
                  <c:v>4.5</c:v>
                </c:pt>
                <c:pt idx="3">
                  <c:v>10.574999999999999</c:v>
                </c:pt>
                <c:pt idx="4">
                  <c:v>17.865000000000002</c:v>
                </c:pt>
                <c:pt idx="5">
                  <c:v>25.656187500000001</c:v>
                </c:pt>
                <c:pt idx="6">
                  <c:v>33.959953125000006</c:v>
                </c:pt>
                <c:pt idx="7">
                  <c:v>42.761944687500005</c:v>
                </c:pt>
                <c:pt idx="8">
                  <c:v>52.141047960937513</c:v>
                </c:pt>
                <c:pt idx="9">
                  <c:v>62.146047568359393</c:v>
                </c:pt>
                <c:pt idx="10">
                  <c:v>72.830378241562528</c:v>
                </c:pt>
                <c:pt idx="11">
                  <c:v>84.240743991319363</c:v>
                </c:pt>
                <c:pt idx="12">
                  <c:v>96.426953320927623</c:v>
                </c:pt>
                <c:pt idx="13">
                  <c:v>109.44105261668544</c:v>
                </c:pt>
                <c:pt idx="14">
                  <c:v>123.33908878815569</c:v>
                </c:pt>
                <c:pt idx="15">
                  <c:v>138.18093848298042</c:v>
                </c:pt>
                <c:pt idx="16">
                  <c:v>154.03068514226368</c:v>
                </c:pt>
                <c:pt idx="17">
                  <c:v>170.95677029533698</c:v>
                </c:pt>
                <c:pt idx="18">
                  <c:v>189.03229713811197</c:v>
                </c:pt>
                <c:pt idx="19">
                  <c:v>208.33532700180331</c:v>
                </c:pt>
                <c:pt idx="20">
                  <c:v>228.94922146087151</c:v>
                </c:pt>
                <c:pt idx="21">
                  <c:v>250.96300122473679</c:v>
                </c:pt>
                <c:pt idx="22">
                  <c:v>274.47173223052897</c:v>
                </c:pt>
                <c:pt idx="23">
                  <c:v>299.57693615769642</c:v>
                </c:pt>
                <c:pt idx="24">
                  <c:v>326.38702908805953</c:v>
                </c:pt>
                <c:pt idx="25">
                  <c:v>355.01778963587662</c:v>
                </c:pt>
              </c:numCache>
            </c:numRef>
          </c:val>
          <c:smooth val="0"/>
          <c:extLst>
            <c:ext xmlns:c16="http://schemas.microsoft.com/office/drawing/2014/chart" uri="{C3380CC4-5D6E-409C-BE32-E72D297353CC}">
              <c16:uniqueId val="{00000000-CB1B-457A-81A4-DC60EA26B8E3}"/>
            </c:ext>
          </c:extLst>
        </c:ser>
        <c:ser>
          <c:idx val="2"/>
          <c:order val="1"/>
          <c:tx>
            <c:strRef>
              <c:f>'non-stationary transitions'!$X$2</c:f>
              <c:strCache>
                <c:ptCount val="1"/>
                <c:pt idx="0">
                  <c:v>Poor &amp; Famous</c:v>
                </c:pt>
              </c:strCache>
            </c:strRef>
          </c:tx>
          <c:spPr>
            <a:ln w="28575" cap="rnd">
              <a:solidFill>
                <a:schemeClr val="accent3"/>
              </a:solidFill>
              <a:prstDash val="sysDot"/>
              <a:round/>
            </a:ln>
            <a:effectLst/>
          </c:spPr>
          <c:marker>
            <c:symbol val="none"/>
          </c:marker>
          <c:val>
            <c:numRef>
              <c:f>'non-stationary transitions'!$X$3:$X$28</c:f>
              <c:numCache>
                <c:formatCode>0.00</c:formatCode>
                <c:ptCount val="26"/>
                <c:pt idx="0">
                  <c:v>0</c:v>
                </c:pt>
                <c:pt idx="1">
                  <c:v>0</c:v>
                </c:pt>
                <c:pt idx="2">
                  <c:v>4.5</c:v>
                </c:pt>
                <c:pt idx="3">
                  <c:v>10.575000000000001</c:v>
                </c:pt>
                <c:pt idx="4">
                  <c:v>16.0425</c:v>
                </c:pt>
                <c:pt idx="5">
                  <c:v>21.373312500000004</c:v>
                </c:pt>
                <c:pt idx="6">
                  <c:v>26.724628125000002</c:v>
                </c:pt>
                <c:pt idx="7">
                  <c:v>32.371188750000002</c:v>
                </c:pt>
                <c:pt idx="8">
                  <c:v>38.387266945312504</c:v>
                </c:pt>
                <c:pt idx="9">
                  <c:v>44.82745996992189</c:v>
                </c:pt>
                <c:pt idx="10">
                  <c:v>51.713253817382821</c:v>
                </c:pt>
                <c:pt idx="11">
                  <c:v>59.07159472613381</c:v>
                </c:pt>
                <c:pt idx="12">
                  <c:v>66.930650133094801</c:v>
                </c:pt>
                <c:pt idx="13">
                  <c:v>75.323551300201075</c:v>
                </c:pt>
                <c:pt idx="14">
                  <c:v>84.286172693179992</c:v>
                </c:pt>
                <c:pt idx="15">
                  <c:v>93.857312173222795</c:v>
                </c:pt>
                <c:pt idx="16">
                  <c:v>104.07835418306064</c:v>
                </c:pt>
                <c:pt idx="17">
                  <c:v>114.99349020972991</c:v>
                </c:pt>
                <c:pt idx="18">
                  <c:v>126.64986965549517</c:v>
                </c:pt>
                <c:pt idx="19">
                  <c:v>139.09783503219182</c:v>
                </c:pt>
                <c:pt idx="20">
                  <c:v>152.39114111993618</c:v>
                </c:pt>
                <c:pt idx="21">
                  <c:v>166.58719378900645</c:v>
                </c:pt>
                <c:pt idx="22">
                  <c:v>181.74729753887598</c:v>
                </c:pt>
                <c:pt idx="23">
                  <c:v>197.93692066167807</c:v>
                </c:pt>
                <c:pt idx="24">
                  <c:v>215.22597753469529</c:v>
                </c:pt>
                <c:pt idx="25">
                  <c:v>233.68913049200961</c:v>
                </c:pt>
              </c:numCache>
            </c:numRef>
          </c:val>
          <c:smooth val="0"/>
          <c:extLst>
            <c:ext xmlns:c16="http://schemas.microsoft.com/office/drawing/2014/chart" uri="{C3380CC4-5D6E-409C-BE32-E72D297353CC}">
              <c16:uniqueId val="{00000001-CB1B-457A-81A4-DC60EA26B8E3}"/>
            </c:ext>
          </c:extLst>
        </c:ser>
        <c:ser>
          <c:idx val="3"/>
          <c:order val="2"/>
          <c:tx>
            <c:strRef>
              <c:f>'non-stationary transitions'!$Y$2</c:f>
              <c:strCache>
                <c:ptCount val="1"/>
                <c:pt idx="0">
                  <c:v>Rich &amp; Unknown</c:v>
                </c:pt>
              </c:strCache>
            </c:strRef>
          </c:tx>
          <c:spPr>
            <a:ln w="28575" cap="rnd">
              <a:solidFill>
                <a:schemeClr val="accent4"/>
              </a:solidFill>
              <a:prstDash val="dashDot"/>
              <a:round/>
            </a:ln>
            <a:effectLst/>
          </c:spPr>
          <c:marker>
            <c:symbol val="none"/>
          </c:marker>
          <c:val>
            <c:numRef>
              <c:f>'non-stationary transitions'!$Y$3:$Y$28</c:f>
              <c:numCache>
                <c:formatCode>0.00</c:formatCode>
                <c:ptCount val="26"/>
                <c:pt idx="0">
                  <c:v>0</c:v>
                </c:pt>
                <c:pt idx="1">
                  <c:v>10</c:v>
                </c:pt>
                <c:pt idx="2">
                  <c:v>14.5</c:v>
                </c:pt>
                <c:pt idx="3">
                  <c:v>18.55</c:v>
                </c:pt>
                <c:pt idx="4">
                  <c:v>23.106249999999999</c:v>
                </c:pt>
                <c:pt idx="5">
                  <c:v>28.437062500000003</c:v>
                </c:pt>
                <c:pt idx="6">
                  <c:v>34.341962500000001</c:v>
                </c:pt>
                <c:pt idx="7">
                  <c:v>40.735862031250008</c:v>
                </c:pt>
                <c:pt idx="8">
                  <c:v>47.574013023437509</c:v>
                </c:pt>
                <c:pt idx="9">
                  <c:v>54.871777442968764</c:v>
                </c:pt>
                <c:pt idx="10">
                  <c:v>62.658021255097673</c:v>
                </c:pt>
                <c:pt idx="11">
                  <c:v>70.969779773497095</c:v>
                </c:pt>
                <c:pt idx="12">
                  <c:v>79.844735694167412</c:v>
                </c:pt>
                <c:pt idx="13">
                  <c:v>89.322260056792771</c:v>
                </c:pt>
                <c:pt idx="14">
                  <c:v>99.443490703065208</c:v>
                </c:pt>
                <c:pt idx="15">
                  <c:v>110.2521607710494</c:v>
                </c:pt>
                <c:pt idx="16">
                  <c:v>121.79489466431343</c:v>
                </c:pt>
                <c:pt idx="17">
                  <c:v>134.12151091295971</c:v>
                </c:pt>
                <c:pt idx="18">
                  <c:v>147.2852265437335</c:v>
                </c:pt>
                <c:pt idx="19">
                  <c:v>161.34288565683048</c:v>
                </c:pt>
                <c:pt idx="20">
                  <c:v>176.35519569638521</c:v>
                </c:pt>
                <c:pt idx="21">
                  <c:v>192.38698772076555</c:v>
                </c:pt>
                <c:pt idx="22">
                  <c:v>209.50749502547603</c:v>
                </c:pt>
                <c:pt idx="23">
                  <c:v>227.79065226520225</c:v>
                </c:pt>
                <c:pt idx="24">
                  <c:v>247.3154147903044</c:v>
                </c:pt>
                <c:pt idx="25">
                  <c:v>268.16609974526375</c:v>
                </c:pt>
              </c:numCache>
            </c:numRef>
          </c:val>
          <c:smooth val="0"/>
          <c:extLst>
            <c:ext xmlns:c16="http://schemas.microsoft.com/office/drawing/2014/chart" uri="{C3380CC4-5D6E-409C-BE32-E72D297353CC}">
              <c16:uniqueId val="{00000002-CB1B-457A-81A4-DC60EA26B8E3}"/>
            </c:ext>
          </c:extLst>
        </c:ser>
        <c:ser>
          <c:idx val="4"/>
          <c:order val="3"/>
          <c:tx>
            <c:strRef>
              <c:f>'non-stationary transitions'!$Z$2</c:f>
              <c:strCache>
                <c:ptCount val="1"/>
                <c:pt idx="0">
                  <c:v>Rich &amp; Famous</c:v>
                </c:pt>
              </c:strCache>
            </c:strRef>
          </c:tx>
          <c:spPr>
            <a:ln w="28575" cap="rnd">
              <a:solidFill>
                <a:schemeClr val="accent5"/>
              </a:solidFill>
              <a:prstDash val="sysDash"/>
              <a:round/>
            </a:ln>
            <a:effectLst/>
          </c:spPr>
          <c:marker>
            <c:symbol val="none"/>
          </c:marker>
          <c:val>
            <c:numRef>
              <c:f>'non-stationary transitions'!$Z$3:$Z$28</c:f>
              <c:numCache>
                <c:formatCode>0.00</c:formatCode>
                <c:ptCount val="26"/>
                <c:pt idx="0">
                  <c:v>0</c:v>
                </c:pt>
                <c:pt idx="1">
                  <c:v>10</c:v>
                </c:pt>
                <c:pt idx="2">
                  <c:v>19</c:v>
                </c:pt>
                <c:pt idx="3">
                  <c:v>25.075000000000003</c:v>
                </c:pt>
                <c:pt idx="4">
                  <c:v>29.631250000000001</c:v>
                </c:pt>
                <c:pt idx="5">
                  <c:v>33.731875000000002</c:v>
                </c:pt>
                <c:pt idx="6">
                  <c:v>37.976021875000001</c:v>
                </c:pt>
                <c:pt idx="7">
                  <c:v>42.543092968750003</c:v>
                </c:pt>
                <c:pt idx="8">
                  <c:v>47.475529750000007</c:v>
                </c:pt>
                <c:pt idx="9">
                  <c:v>52.772294248046883</c:v>
                </c:pt>
                <c:pt idx="10">
                  <c:v>58.439832260957047</c:v>
                </c:pt>
                <c:pt idx="11">
                  <c:v>64.49403408222463</c:v>
                </c:pt>
                <c:pt idx="12">
                  <c:v>70.958716235074775</c:v>
                </c:pt>
                <c:pt idx="13">
                  <c:v>77.86155336815898</c:v>
                </c:pt>
                <c:pt idx="14">
                  <c:v>85.232716041228286</c:v>
                </c:pt>
                <c:pt idx="15">
                  <c:v>93.104293034932084</c:v>
                </c:pt>
                <c:pt idx="16">
                  <c:v>101.51040421269167</c:v>
                </c:pt>
                <c:pt idx="17">
                  <c:v>110.4873844946523</c:v>
                </c:pt>
                <c:pt idx="18">
                  <c:v>120.07400293342539</c:v>
                </c:pt>
                <c:pt idx="19">
                  <c:v>130.31165326472151</c:v>
                </c:pt>
                <c:pt idx="20">
                  <c:v>141.2445425146984</c:v>
                </c:pt>
                <c:pt idx="21">
                  <c:v>152.91988219498762</c:v>
                </c:pt>
                <c:pt idx="22">
                  <c:v>165.38809146208894</c:v>
                </c:pt>
                <c:pt idx="23">
                  <c:v>178.70301391940424</c:v>
                </c:pt>
                <c:pt idx="24">
                  <c:v>192.92214978307294</c:v>
                </c:pt>
                <c:pt idx="25">
                  <c:v>208.10690405801981</c:v>
                </c:pt>
              </c:numCache>
            </c:numRef>
          </c:val>
          <c:smooth val="0"/>
          <c:extLst>
            <c:ext xmlns:c16="http://schemas.microsoft.com/office/drawing/2014/chart" uri="{C3380CC4-5D6E-409C-BE32-E72D297353CC}">
              <c16:uniqueId val="{00000003-CB1B-457A-81A4-DC60EA26B8E3}"/>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'non-stationary transitions'!$W$2</c:f>
              <c:strCache>
                <c:ptCount val="1"/>
                <c:pt idx="0">
                  <c:v>Poor &amp; Unknown</c:v>
                </c:pt>
              </c:strCache>
            </c:strRef>
          </c:tx>
          <c:spPr>
            <a:ln w="28575" cap="rnd">
              <a:solidFill>
                <a:schemeClr val="accent2"/>
              </a:solidFill>
              <a:prstDash val="lgDash"/>
              <a:round/>
            </a:ln>
            <a:effectLst/>
          </c:spPr>
          <c:marker>
            <c:symbol val="none"/>
          </c:marker>
          <c:val>
            <c:numRef>
              <c:f>'non-stationary transitions'!$W$3:$W$103</c:f>
              <c:numCache>
                <c:formatCode>0.00</c:formatCode>
                <c:ptCount val="101"/>
                <c:pt idx="0">
                  <c:v>0</c:v>
                </c:pt>
                <c:pt idx="1">
                  <c:v>0</c:v>
                </c:pt>
                <c:pt idx="2">
                  <c:v>4.5</c:v>
                </c:pt>
                <c:pt idx="3">
                  <c:v>10.574999999999999</c:v>
                </c:pt>
                <c:pt idx="4">
                  <c:v>17.865000000000002</c:v>
                </c:pt>
                <c:pt idx="5">
                  <c:v>25.656187500000001</c:v>
                </c:pt>
                <c:pt idx="6">
                  <c:v>33.959953125000006</c:v>
                </c:pt>
                <c:pt idx="7">
                  <c:v>42.761944687500005</c:v>
                </c:pt>
                <c:pt idx="8">
                  <c:v>52.141047960937513</c:v>
                </c:pt>
                <c:pt idx="9">
                  <c:v>62.146047568359393</c:v>
                </c:pt>
                <c:pt idx="10">
                  <c:v>72.830378241562528</c:v>
                </c:pt>
                <c:pt idx="11">
                  <c:v>84.240743991319363</c:v>
                </c:pt>
                <c:pt idx="12">
                  <c:v>96.426953320927623</c:v>
                </c:pt>
                <c:pt idx="13">
                  <c:v>109.44105261668544</c:v>
                </c:pt>
                <c:pt idx="14">
                  <c:v>123.33908878815569</c:v>
                </c:pt>
                <c:pt idx="15">
                  <c:v>138.18093848298042</c:v>
                </c:pt>
                <c:pt idx="16">
                  <c:v>154.03068514226368</c:v>
                </c:pt>
                <c:pt idx="17">
                  <c:v>170.95677029533698</c:v>
                </c:pt>
                <c:pt idx="18">
                  <c:v>189.03229713811197</c:v>
                </c:pt>
                <c:pt idx="19">
                  <c:v>208.33532700180331</c:v>
                </c:pt>
                <c:pt idx="20">
                  <c:v>228.94922146087151</c:v>
                </c:pt>
                <c:pt idx="21">
                  <c:v>250.96300122473679</c:v>
                </c:pt>
                <c:pt idx="22">
                  <c:v>274.47173223052897</c:v>
                </c:pt>
                <c:pt idx="23">
                  <c:v>299.57693615769642</c:v>
                </c:pt>
                <c:pt idx="24">
                  <c:v>326.38702908805953</c:v>
                </c:pt>
                <c:pt idx="25">
                  <c:v>355.01778963587662</c:v>
                </c:pt>
                <c:pt idx="26">
                  <c:v>385.59285894291747</c:v>
                </c:pt>
                <c:pt idx="27">
                  <c:v>418.2442745970078</c:v>
                </c:pt>
                <c:pt idx="28">
                  <c:v>453.11304083196569</c:v>
                </c:pt>
                <c:pt idx="29">
                  <c:v>490.34973744742524</c:v>
                </c:pt>
                <c:pt idx="30">
                  <c:v>530.11517008430246</c:v>
                </c:pt>
                <c:pt idx="31">
                  <c:v>572.58106465946605</c:v>
                </c:pt>
                <c:pt idx="32">
                  <c:v>617.93080895964624</c:v>
                </c:pt>
                <c:pt idx="33">
                  <c:v>666.36024459652344</c:v>
                </c:pt>
                <c:pt idx="34">
                  <c:v>718.07851274332938</c:v>
                </c:pt>
                <c:pt idx="35">
                  <c:v>773.30895730518773</c:v>
                </c:pt>
                <c:pt idx="36">
                  <c:v>832.36234251334236</c:v>
                </c:pt>
                <c:pt idx="37">
                  <c:v>895.52802745623035</c:v>
                </c:pt>
                <c:pt idx="38">
                  <c:v>963.08770411528656</c:v>
                </c:pt>
                <c:pt idx="39">
                  <c:v>1035.3583680757763</c:v>
                </c:pt>
                <c:pt idx="40">
                  <c:v>1112.6646040084904</c:v>
                </c:pt>
                <c:pt idx="41">
                  <c:v>1195.362767026148</c:v>
                </c:pt>
                <c:pt idx="42">
                  <c:v>1283.8263308041655</c:v>
                </c:pt>
                <c:pt idx="43">
                  <c:v>1378.4600184907654</c:v>
                </c:pt>
                <c:pt idx="44">
                  <c:v>1479.6926018789309</c:v>
                </c:pt>
                <c:pt idx="45">
                  <c:v>1587.98568095153</c:v>
                </c:pt>
                <c:pt idx="46">
                  <c:v>1703.8307725729724</c:v>
                </c:pt>
                <c:pt idx="47">
                  <c:v>1827.7553047626418</c:v>
                </c:pt>
                <c:pt idx="48">
                  <c:v>1960.3222427409178</c:v>
                </c:pt>
                <c:pt idx="49">
                  <c:v>2102.1347203565701</c:v>
                </c:pt>
                <c:pt idx="50">
                  <c:v>2253.837250053542</c:v>
                </c:pt>
                <c:pt idx="51">
                  <c:v>2416.1197958159737</c:v>
                </c:pt>
                <c:pt idx="52">
                  <c:v>2589.720063679441</c:v>
                </c:pt>
                <c:pt idx="53">
                  <c:v>2775.427486214056</c:v>
                </c:pt>
                <c:pt idx="54">
                  <c:v>2974.0863443092576</c:v>
                </c:pt>
                <c:pt idx="55">
                  <c:v>3186.5999537394255</c:v>
                </c:pt>
                <c:pt idx="56">
                  <c:v>3413.9345141270778</c:v>
                </c:pt>
                <c:pt idx="57">
                  <c:v>3657.1236939851651</c:v>
                </c:pt>
                <c:pt idx="58">
                  <c:v>3917.273187996323</c:v>
                </c:pt>
                <c:pt idx="59">
                  <c:v>4195.5658502935294</c:v>
                </c:pt>
                <c:pt idx="60">
                  <c:v>4493.2669938999516</c:v>
                </c:pt>
                <c:pt idx="61">
                  <c:v>4811.7302022824506</c:v>
                </c:pt>
                <c:pt idx="62">
                  <c:v>5152.403440308437</c:v>
                </c:pt>
                <c:pt idx="63">
                  <c:v>5516.8356700685163</c:v>
                </c:pt>
                <c:pt idx="64">
                  <c:v>5906.6838696340992</c:v>
                </c:pt>
                <c:pt idx="65">
                  <c:v>6323.7205847467812</c:v>
                </c:pt>
                <c:pt idx="66">
                  <c:v>6769.8419748998504</c:v>
                </c:pt>
                <c:pt idx="67">
                  <c:v>7247.0764445414989</c:v>
                </c:pt>
                <c:pt idx="68">
                  <c:v>7757.5938584137566</c:v>
                </c:pt>
                <c:pt idx="69">
                  <c:v>8303.7154128175971</c:v>
                </c:pt>
                <c:pt idx="70">
                  <c:v>8887.9241854779757</c:v>
                </c:pt>
                <c:pt idx="71">
                  <c:v>9512.8764284771005</c:v>
                </c:pt>
                <c:pt idx="72">
                  <c:v>10181.413643342243</c:v>
                </c:pt>
                <c:pt idx="73">
                  <c:v>10896.575502299454</c:v>
                </c:pt>
                <c:pt idx="74">
                  <c:v>11661.613667675043</c:v>
                </c:pt>
                <c:pt idx="75">
                  <c:v>12480.006577306649</c:v>
                </c:pt>
                <c:pt idx="76">
                  <c:v>13355.475259453384</c:v>
                </c:pt>
                <c:pt idx="77">
                  <c:v>14292.000251887392</c:v>
                </c:pt>
                <c:pt idx="78">
                  <c:v>15293.839700031242</c:v>
                </c:pt>
                <c:pt idx="79">
                  <c:v>16365.548717961261</c:v>
                </c:pt>
                <c:pt idx="80">
                  <c:v>17512.000099167923</c:v>
                </c:pt>
                <c:pt idx="81">
                  <c:v>18738.406472085859</c:v>
                </c:pt>
                <c:pt idx="82">
                  <c:v>20050.344000500689</c:v>
                </c:pt>
                <c:pt idx="83">
                  <c:v>21453.777737059398</c:v>
                </c:pt>
                <c:pt idx="84">
                  <c:v>22955.088744813504</c:v>
                </c:pt>
                <c:pt idx="85">
                  <c:v>24561.10311036761</c:v>
                </c:pt>
                <c:pt idx="86">
                  <c:v>26279.122980357366</c:v>
                </c:pt>
                <c:pt idx="87">
                  <c:v>28116.9597625143</c:v>
                </c:pt>
                <c:pt idx="88">
                  <c:v>30082.969642168733</c:v>
                </c:pt>
                <c:pt idx="89">
                  <c:v>32186.09157575397</c:v>
                </c:pt>
                <c:pt idx="90">
                  <c:v>34435.887934000501</c:v>
                </c:pt>
                <c:pt idx="91">
                  <c:v>36842.587979657859</c:v>
                </c:pt>
                <c:pt idx="92">
                  <c:v>39417.134377394475</c:v>
                </c:pt>
                <c:pt idx="93">
                  <c:v>42171.232947368204</c:v>
                </c:pt>
                <c:pt idx="94">
                  <c:v>45117.405888666915</c:v>
                </c:pt>
                <c:pt idx="95">
                  <c:v>48269.048714626049</c:v>
                </c:pt>
                <c:pt idx="96">
                  <c:v>51640.49115888396</c:v>
                </c:pt>
                <c:pt idx="97">
                  <c:v>55247.062329107022</c:v>
                </c:pt>
                <c:pt idx="98">
                  <c:v>59105.160404616836</c:v>
                </c:pt>
                <c:pt idx="99">
                  <c:v>63232.327194821177</c:v>
                </c:pt>
                <c:pt idx="100">
                  <c:v>67647.327897444397</c:v>
                </c:pt>
              </c:numCache>
            </c:numRef>
          </c:val>
          <c:smooth val="0"/>
          <c:extLst>
            <c:ext xmlns:c16="http://schemas.microsoft.com/office/drawing/2014/chart" uri="{C3380CC4-5D6E-409C-BE32-E72D297353CC}">
              <c16:uniqueId val="{00000000-47F0-4A89-B895-47B357E594D6}"/>
            </c:ext>
          </c:extLst>
        </c:ser>
        <c:ser>
          <c:idx val="2"/>
          <c:order val="1"/>
          <c:tx>
            <c:strRef>
              <c:f>'non-stationary transitions'!$X$2</c:f>
              <c:strCache>
                <c:ptCount val="1"/>
                <c:pt idx="0">
                  <c:v>Poor &amp; Famous</c:v>
                </c:pt>
              </c:strCache>
            </c:strRef>
          </c:tx>
          <c:spPr>
            <a:ln w="28575" cap="rnd">
              <a:solidFill>
                <a:schemeClr val="accent3"/>
              </a:solidFill>
              <a:prstDash val="sysDot"/>
              <a:round/>
            </a:ln>
            <a:effectLst/>
          </c:spPr>
          <c:marker>
            <c:symbol val="none"/>
          </c:marker>
          <c:val>
            <c:numRef>
              <c:f>'non-stationary transitions'!$X$3:$X$103</c:f>
              <c:numCache>
                <c:formatCode>0.00</c:formatCode>
                <c:ptCount val="101"/>
                <c:pt idx="0">
                  <c:v>0</c:v>
                </c:pt>
                <c:pt idx="1">
                  <c:v>0</c:v>
                </c:pt>
                <c:pt idx="2">
                  <c:v>4.5</c:v>
                </c:pt>
                <c:pt idx="3">
                  <c:v>10.575000000000001</c:v>
                </c:pt>
                <c:pt idx="4">
                  <c:v>16.0425</c:v>
                </c:pt>
                <c:pt idx="5">
                  <c:v>21.373312500000004</c:v>
                </c:pt>
                <c:pt idx="6">
                  <c:v>26.724628125000002</c:v>
                </c:pt>
                <c:pt idx="7">
                  <c:v>32.371188750000002</c:v>
                </c:pt>
                <c:pt idx="8">
                  <c:v>38.387266945312504</c:v>
                </c:pt>
                <c:pt idx="9">
                  <c:v>44.82745996992189</c:v>
                </c:pt>
                <c:pt idx="10">
                  <c:v>51.713253817382821</c:v>
                </c:pt>
                <c:pt idx="11">
                  <c:v>59.07159472613381</c:v>
                </c:pt>
                <c:pt idx="12">
                  <c:v>66.930650133094801</c:v>
                </c:pt>
                <c:pt idx="13">
                  <c:v>75.323551300201075</c:v>
                </c:pt>
                <c:pt idx="14">
                  <c:v>84.286172693179992</c:v>
                </c:pt>
                <c:pt idx="15">
                  <c:v>93.857312173222795</c:v>
                </c:pt>
                <c:pt idx="16">
                  <c:v>104.07835418306064</c:v>
                </c:pt>
                <c:pt idx="17">
                  <c:v>114.99349020972991</c:v>
                </c:pt>
                <c:pt idx="18">
                  <c:v>126.64986965549517</c:v>
                </c:pt>
                <c:pt idx="19">
                  <c:v>139.09783503219182</c:v>
                </c:pt>
                <c:pt idx="20">
                  <c:v>152.39114111993618</c:v>
                </c:pt>
                <c:pt idx="21">
                  <c:v>166.58719378900645</c:v>
                </c:pt>
                <c:pt idx="22">
                  <c:v>181.74729753887598</c:v>
                </c:pt>
                <c:pt idx="23">
                  <c:v>197.93692066167807</c:v>
                </c:pt>
                <c:pt idx="24">
                  <c:v>215.22597753469529</c:v>
                </c:pt>
                <c:pt idx="25">
                  <c:v>233.68913049200961</c:v>
                </c:pt>
                <c:pt idx="26">
                  <c:v>253.40611216225341</c:v>
                </c:pt>
                <c:pt idx="27">
                  <c:v>274.46206979447777</c:v>
                </c:pt>
                <c:pt idx="28">
                  <c:v>296.94793296008413</c:v>
                </c:pt>
                <c:pt idx="29">
                  <c:v>320.96080623563711</c:v>
                </c:pt>
                <c:pt idx="30">
                  <c:v>346.60438854735628</c:v>
                </c:pt>
                <c:pt idx="31">
                  <c:v>373.98942099325882</c:v>
                </c:pt>
                <c:pt idx="32">
                  <c:v>403.23416507550371</c:v>
                </c:pt>
                <c:pt idx="33">
                  <c:v>434.46491340943965</c:v>
                </c:pt>
                <c:pt idx="34">
                  <c:v>467.81653511467277</c:v>
                </c:pt>
                <c:pt idx="35">
                  <c:v>503.59362066532128</c:v>
                </c:pt>
                <c:pt idx="36">
                  <c:v>541.95472750877707</c:v>
                </c:pt>
                <c:pt idx="37">
                  <c:v>583.01847050045922</c:v>
                </c:pt>
                <c:pt idx="38">
                  <c:v>626.97927699635841</c:v>
                </c:pt>
                <c:pt idx="39">
                  <c:v>674.01194740456503</c:v>
                </c:pt>
                <c:pt idx="40">
                  <c:v>724.33787281762443</c:v>
                </c:pt>
                <c:pt idx="41">
                  <c:v>778.17391050266951</c:v>
                </c:pt>
                <c:pt idx="42">
                  <c:v>835.77008365290453</c:v>
                </c:pt>
                <c:pt idx="43">
                  <c:v>897.38228261545567</c:v>
                </c:pt>
                <c:pt idx="44">
                  <c:v>963.29389220027088</c:v>
                </c:pt>
                <c:pt idx="45">
                  <c:v>1033.8014953047784</c:v>
                </c:pt>
                <c:pt idx="46">
                  <c:v>1109.2275827692984</c:v>
                </c:pt>
                <c:pt idx="47">
                  <c:v>1189.913453256273</c:v>
                </c:pt>
                <c:pt idx="48">
                  <c:v>1276.2270581647547</c:v>
                </c:pt>
                <c:pt idx="49">
                  <c:v>1368.5599578022036</c:v>
                </c:pt>
                <c:pt idx="50">
                  <c:v>1467.3325827171823</c:v>
                </c:pt>
                <c:pt idx="51">
                  <c:v>1572.9935454339864</c:v>
                </c:pt>
                <c:pt idx="52">
                  <c:v>1686.0236041176472</c:v>
                </c:pt>
                <c:pt idx="53">
                  <c:v>1806.9364145565128</c:v>
                </c:pt>
                <c:pt idx="54">
                  <c:v>1936.2819284639722</c:v>
                </c:pt>
                <c:pt idx="55">
                  <c:v>2074.6481028345534</c:v>
                </c:pt>
                <c:pt idx="56">
                  <c:v>2222.6641602106502</c:v>
                </c:pt>
                <c:pt idx="57">
                  <c:v>2381.0030130051791</c:v>
                </c:pt>
                <c:pt idx="58">
                  <c:v>2550.3846471786378</c:v>
                </c:pt>
                <c:pt idx="59">
                  <c:v>2731.5791548654433</c:v>
                </c:pt>
                <c:pt idx="60">
                  <c:v>2925.4104147394364</c:v>
                </c:pt>
                <c:pt idx="61">
                  <c:v>3132.7597049754827</c:v>
                </c:pt>
                <c:pt idx="62">
                  <c:v>3354.5698089965745</c:v>
                </c:pt>
                <c:pt idx="63">
                  <c:v>3591.8492286538672</c:v>
                </c:pt>
                <c:pt idx="64">
                  <c:v>3845.6768241744448</c:v>
                </c:pt>
                <c:pt idx="65">
                  <c:v>4117.2066789401606</c:v>
                </c:pt>
                <c:pt idx="66">
                  <c:v>4407.6733769267021</c:v>
                </c:pt>
                <c:pt idx="67">
                  <c:v>4718.3975936756979</c:v>
                </c:pt>
                <c:pt idx="68">
                  <c:v>5050.7921176989894</c:v>
                </c:pt>
                <c:pt idx="69">
                  <c:v>5406.3682617248478</c:v>
                </c:pt>
                <c:pt idx="70">
                  <c:v>5786.7427434360106</c:v>
                </c:pt>
                <c:pt idx="71">
                  <c:v>6193.6450294636525</c:v>
                </c:pt>
                <c:pt idx="72">
                  <c:v>6628.9252039062794</c:v>
                </c:pt>
                <c:pt idx="73">
                  <c:v>7094.5623764367883</c:v>
                </c:pt>
                <c:pt idx="74">
                  <c:v>7592.6736836167984</c:v>
                </c:pt>
                <c:pt idx="75">
                  <c:v>8125.5239129106685</c:v>
                </c:pt>
                <c:pt idx="76">
                  <c:v>8695.5358016527953</c:v>
                </c:pt>
                <c:pt idx="77">
                  <c:v>9305.3010514828438</c:v>
                </c:pt>
                <c:pt idx="78">
                  <c:v>9957.5921130187089</c:v>
                </c:pt>
                <c:pt idx="79">
                  <c:v>10655.374790864611</c:v>
                </c:pt>
                <c:pt idx="80">
                  <c:v>11401.821728855144</c:v>
                </c:pt>
                <c:pt idx="81">
                  <c:v>12200.326834925732</c:v>
                </c:pt>
                <c:pt idx="82">
                  <c:v>13054.52071262497</c:v>
                </c:pt>
                <c:pt idx="83">
                  <c:v>13968.287168370232</c:v>
                </c:pt>
                <c:pt idx="84">
                  <c:v>14945.780870289844</c:v>
                </c:pt>
                <c:pt idx="85">
                  <c:v>15991.44623835602</c:v>
                </c:pt>
                <c:pt idx="86">
                  <c:v>17110.037652132811</c:v>
                </c:pt>
                <c:pt idx="87">
                  <c:v>18306.641067695004</c:v>
                </c:pt>
                <c:pt idx="88">
                  <c:v>19586.697142245222</c:v>
                </c:pt>
                <c:pt idx="89">
                  <c:v>20956.02597139241</c:v>
                </c:pt>
                <c:pt idx="90">
                  <c:v>22420.853551698601</c:v>
                </c:pt>
                <c:pt idx="91">
                  <c:v>23987.840088714154</c:v>
                </c:pt>
                <c:pt idx="92">
                  <c:v>25664.110279283974</c:v>
                </c:pt>
                <c:pt idx="93">
                  <c:v>27457.285705756745</c:v>
                </c:pt>
                <c:pt idx="94">
                  <c:v>29375.5194894257</c:v>
                </c:pt>
                <c:pt idx="95">
                  <c:v>31427.533360731595</c:v>
                </c:pt>
                <c:pt idx="96">
                  <c:v>33622.657314799129</c:v>
                </c:pt>
                <c:pt idx="97">
                  <c:v>35970.872032594081</c:v>
                </c:pt>
                <c:pt idx="98">
                  <c:v>38482.854260591812</c:v>
                </c:pt>
                <c:pt idx="99">
                  <c:v>41170.02535527818</c:v>
                </c:pt>
                <c:pt idx="100">
                  <c:v>44044.603213209215</c:v>
                </c:pt>
              </c:numCache>
            </c:numRef>
          </c:val>
          <c:smooth val="0"/>
          <c:extLst>
            <c:ext xmlns:c16="http://schemas.microsoft.com/office/drawing/2014/chart" uri="{C3380CC4-5D6E-409C-BE32-E72D297353CC}">
              <c16:uniqueId val="{00000001-47F0-4A89-B895-47B357E594D6}"/>
            </c:ext>
          </c:extLst>
        </c:ser>
        <c:ser>
          <c:idx val="3"/>
          <c:order val="2"/>
          <c:tx>
            <c:strRef>
              <c:f>'non-stationary transitions'!$Y$2</c:f>
              <c:strCache>
                <c:ptCount val="1"/>
                <c:pt idx="0">
                  <c:v>Rich &amp; Unknown</c:v>
                </c:pt>
              </c:strCache>
            </c:strRef>
          </c:tx>
          <c:spPr>
            <a:ln w="28575" cap="rnd">
              <a:solidFill>
                <a:schemeClr val="accent4"/>
              </a:solidFill>
              <a:prstDash val="dashDot"/>
              <a:round/>
            </a:ln>
            <a:effectLst/>
          </c:spPr>
          <c:marker>
            <c:symbol val="none"/>
          </c:marker>
          <c:val>
            <c:numRef>
              <c:f>'non-stationary transitions'!$Y$3:$Y$103</c:f>
              <c:numCache>
                <c:formatCode>0.00</c:formatCode>
                <c:ptCount val="101"/>
                <c:pt idx="0">
                  <c:v>0</c:v>
                </c:pt>
                <c:pt idx="1">
                  <c:v>10</c:v>
                </c:pt>
                <c:pt idx="2">
                  <c:v>14.5</c:v>
                </c:pt>
                <c:pt idx="3">
                  <c:v>18.55</c:v>
                </c:pt>
                <c:pt idx="4">
                  <c:v>23.106249999999999</c:v>
                </c:pt>
                <c:pt idx="5">
                  <c:v>28.437062500000003</c:v>
                </c:pt>
                <c:pt idx="6">
                  <c:v>34.341962500000001</c:v>
                </c:pt>
                <c:pt idx="7">
                  <c:v>40.735862031250008</c:v>
                </c:pt>
                <c:pt idx="8">
                  <c:v>47.574013023437509</c:v>
                </c:pt>
                <c:pt idx="9">
                  <c:v>54.871777442968764</c:v>
                </c:pt>
                <c:pt idx="10">
                  <c:v>62.658021255097673</c:v>
                </c:pt>
                <c:pt idx="11">
                  <c:v>70.969779773497095</c:v>
                </c:pt>
                <c:pt idx="12">
                  <c:v>79.844735694167412</c:v>
                </c:pt>
                <c:pt idx="13">
                  <c:v>89.322260056792771</c:v>
                </c:pt>
                <c:pt idx="14">
                  <c:v>99.443490703065208</c:v>
                </c:pt>
                <c:pt idx="15">
                  <c:v>110.2521607710494</c:v>
                </c:pt>
                <c:pt idx="16">
                  <c:v>121.79489466431343</c:v>
                </c:pt>
                <c:pt idx="17">
                  <c:v>134.12151091295971</c:v>
                </c:pt>
                <c:pt idx="18">
                  <c:v>147.2852265437335</c:v>
                </c:pt>
                <c:pt idx="19">
                  <c:v>161.34288565683048</c:v>
                </c:pt>
                <c:pt idx="20">
                  <c:v>176.35519569638521</c:v>
                </c:pt>
                <c:pt idx="21">
                  <c:v>192.38698772076555</c:v>
                </c:pt>
                <c:pt idx="22">
                  <c:v>209.50749502547603</c:v>
                </c:pt>
                <c:pt idx="23">
                  <c:v>227.79065226520225</c:v>
                </c:pt>
                <c:pt idx="24">
                  <c:v>247.3154147903044</c:v>
                </c:pt>
                <c:pt idx="25">
                  <c:v>268.16609974526375</c:v>
                </c:pt>
                <c:pt idx="26">
                  <c:v>290.43275022151317</c:v>
                </c:pt>
                <c:pt idx="27">
                  <c:v>314.2115241239938</c:v>
                </c:pt>
                <c:pt idx="28">
                  <c:v>339.60510942445075</c:v>
                </c:pt>
                <c:pt idx="29">
                  <c:v>366.72316761538741</c:v>
                </c:pt>
                <c:pt idx="30">
                  <c:v>395.68280727826573</c:v>
                </c:pt>
                <c:pt idx="31">
                  <c:v>426.60908981315572</c:v>
                </c:pt>
                <c:pt idx="32">
                  <c:v>459.63556951267981</c:v>
                </c:pt>
                <c:pt idx="33">
                  <c:v>494.90487031254673</c:v>
                </c:pt>
                <c:pt idx="34">
                  <c:v>532.56930170908163</c:v>
                </c:pt>
                <c:pt idx="35">
                  <c:v>572.79151650358494</c:v>
                </c:pt>
                <c:pt idx="36">
                  <c:v>615.74521321394775</c:v>
                </c:pt>
                <c:pt idx="37">
                  <c:v>661.6484000772806</c:v>
                </c:pt>
                <c:pt idx="38">
                  <c:v>710.72939239007997</c:v>
                </c:pt>
                <c:pt idx="39">
                  <c:v>763.21769342741504</c:v>
                </c:pt>
                <c:pt idx="40">
                  <c:v>819.35922767643615</c:v>
                </c:pt>
                <c:pt idx="41">
                  <c:v>879.41072425821699</c:v>
                </c:pt>
                <c:pt idx="42">
                  <c:v>943.64807107796435</c:v>
                </c:pt>
                <c:pt idx="43">
                  <c:v>1012.3634808469585</c:v>
                </c:pt>
                <c:pt idx="44">
                  <c:v>1085.8705747019758</c:v>
                </c:pt>
                <c:pt idx="45">
                  <c:v>1164.5034294614079</c:v>
                </c:pt>
                <c:pt idx="46">
                  <c:v>1248.620099685822</c:v>
                </c:pt>
                <c:pt idx="47">
                  <c:v>1338.6028925164574</c:v>
                </c:pt>
                <c:pt idx="48">
                  <c:v>1434.8611887755947</c:v>
                </c:pt>
                <c:pt idx="49">
                  <c:v>1537.8325441824306</c:v>
                </c:pt>
                <c:pt idx="50">
                  <c:v>1647.9852690425505</c:v>
                </c:pt>
                <c:pt idx="51">
                  <c:v>1765.8201335932417</c:v>
                </c:pt>
                <c:pt idx="52">
                  <c:v>1891.8729682341473</c:v>
                </c:pt>
                <c:pt idx="53">
                  <c:v>2026.7168643611146</c:v>
                </c:pt>
                <c:pt idx="54">
                  <c:v>2170.9649577588266</c:v>
                </c:pt>
                <c:pt idx="55">
                  <c:v>2325.273085930638</c:v>
                </c:pt>
                <c:pt idx="56">
                  <c:v>2490.3428678515284</c:v>
                </c:pt>
                <c:pt idx="57">
                  <c:v>2666.9248218903731</c:v>
                </c:pt>
                <c:pt idx="58">
                  <c:v>2855.8218321439927</c:v>
                </c:pt>
                <c:pt idx="59">
                  <c:v>3057.892759063142</c:v>
                </c:pt>
                <c:pt idx="60">
                  <c:v>3274.0563742105023</c:v>
                </c:pt>
                <c:pt idx="61">
                  <c:v>3505.2955156497046</c:v>
                </c:pt>
                <c:pt idx="62">
                  <c:v>3752.6615730694698</c:v>
                </c:pt>
                <c:pt idx="63">
                  <c:v>4017.2792560200583</c:v>
                </c:pt>
                <c:pt idx="64">
                  <c:v>4300.3517167398586</c:v>
                </c:pt>
                <c:pt idx="65">
                  <c:v>4603.166013868281</c:v>
                </c:pt>
                <c:pt idx="66">
                  <c:v>4927.0989693767788</c:v>
                </c:pt>
                <c:pt idx="67">
                  <c:v>5273.6234249244835</c:v>
                </c:pt>
                <c:pt idx="68">
                  <c:v>5644.3149412596922</c:v>
                </c:pt>
                <c:pt idx="69">
                  <c:v>6040.8589598530525</c:v>
                </c:pt>
                <c:pt idx="70">
                  <c:v>6465.0584677017923</c:v>
                </c:pt>
                <c:pt idx="71">
                  <c:v>6918.8421939308955</c:v>
                </c:pt>
                <c:pt idx="72">
                  <c:v>7404.2733800835977</c:v>
                </c:pt>
                <c:pt idx="73">
                  <c:v>7923.5591605416284</c:v>
                </c:pt>
                <c:pt idx="74">
                  <c:v>8479.0605982784873</c:v>
                </c:pt>
                <c:pt idx="75">
                  <c:v>9073.3034196790886</c:v>
                </c:pt>
                <c:pt idx="76">
                  <c:v>9708.9894986435829</c:v>
                </c:pt>
                <c:pt idx="77">
                  <c:v>10389.009141143635</c:v>
                </c:pt>
                <c:pt idx="78">
                  <c:v>11116.454226863963</c:v>
                </c:pt>
                <c:pt idx="79">
                  <c:v>11894.632267102843</c:v>
                </c:pt>
                <c:pt idx="80">
                  <c:v>12727.081443278847</c:v>
                </c:pt>
                <c:pt idx="81">
                  <c:v>13617.586694101046</c:v>
                </c:pt>
                <c:pt idx="82">
                  <c:v>14570.196924784108</c:v>
                </c:pt>
                <c:pt idx="83">
                  <c:v>15589.243416378158</c:v>
                </c:pt>
                <c:pt idx="84">
                  <c:v>16679.359519046899</c:v>
                </c:pt>
                <c:pt idx="85">
                  <c:v>17845.501718737181</c:v>
                </c:pt>
                <c:pt idx="86">
                  <c:v>19092.972173097158</c:v>
                </c:pt>
                <c:pt idx="87">
                  <c:v>20427.442819054537</c:v>
                </c:pt>
                <c:pt idx="88">
                  <c:v>21854.981161705975</c:v>
                </c:pt>
                <c:pt idx="89">
                  <c:v>23382.077861743619</c:v>
                </c:pt>
                <c:pt idx="90">
                  <c:v>25015.676246873918</c:v>
                </c:pt>
                <c:pt idx="91">
                  <c:v>26763.203881393489</c:v>
                </c:pt>
                <c:pt idx="92">
                  <c:v>28632.606337473109</c:v>
                </c:pt>
                <c:pt idx="93">
                  <c:v>30632.383321690413</c:v>
                </c:pt>
                <c:pt idx="94">
                  <c:v>32771.627321076376</c:v>
                </c:pt>
                <c:pt idx="95">
                  <c:v>35060.064944384481</c:v>
                </c:pt>
                <c:pt idx="96">
                  <c:v>37508.101146554742</c:v>
                </c:pt>
                <c:pt idx="97">
                  <c:v>40126.866537447415</c:v>
                </c:pt>
                <c:pt idx="98">
                  <c:v>42928.267989949498</c:v>
                </c:pt>
                <c:pt idx="99">
                  <c:v>45925.042777554852</c:v>
                </c:pt>
                <c:pt idx="100">
                  <c:v>49130.816487569216</c:v>
                </c:pt>
              </c:numCache>
            </c:numRef>
          </c:val>
          <c:smooth val="0"/>
          <c:extLst>
            <c:ext xmlns:c16="http://schemas.microsoft.com/office/drawing/2014/chart" uri="{C3380CC4-5D6E-409C-BE32-E72D297353CC}">
              <c16:uniqueId val="{00000002-47F0-4A89-B895-47B357E594D6}"/>
            </c:ext>
          </c:extLst>
        </c:ser>
        <c:ser>
          <c:idx val="4"/>
          <c:order val="3"/>
          <c:tx>
            <c:strRef>
              <c:f>'non-stationary transitions'!$Z$2</c:f>
              <c:strCache>
                <c:ptCount val="1"/>
                <c:pt idx="0">
                  <c:v>Rich &amp; Famous</c:v>
                </c:pt>
              </c:strCache>
            </c:strRef>
          </c:tx>
          <c:spPr>
            <a:ln w="28575" cap="rnd">
              <a:solidFill>
                <a:schemeClr val="accent5"/>
              </a:solidFill>
              <a:prstDash val="sysDash"/>
              <a:round/>
            </a:ln>
            <a:effectLst/>
          </c:spPr>
          <c:marker>
            <c:symbol val="none"/>
          </c:marker>
          <c:val>
            <c:numRef>
              <c:f>'non-stationary transitions'!$Z$3:$Z$103</c:f>
              <c:numCache>
                <c:formatCode>0.00</c:formatCode>
                <c:ptCount val="101"/>
                <c:pt idx="0">
                  <c:v>0</c:v>
                </c:pt>
                <c:pt idx="1">
                  <c:v>10</c:v>
                </c:pt>
                <c:pt idx="2">
                  <c:v>19</c:v>
                </c:pt>
                <c:pt idx="3">
                  <c:v>25.075000000000003</c:v>
                </c:pt>
                <c:pt idx="4">
                  <c:v>29.631250000000001</c:v>
                </c:pt>
                <c:pt idx="5">
                  <c:v>33.731875000000002</c:v>
                </c:pt>
                <c:pt idx="6">
                  <c:v>37.976021875000001</c:v>
                </c:pt>
                <c:pt idx="7">
                  <c:v>42.543092968750003</c:v>
                </c:pt>
                <c:pt idx="8">
                  <c:v>47.475529750000007</c:v>
                </c:pt>
                <c:pt idx="9">
                  <c:v>52.772294248046883</c:v>
                </c:pt>
                <c:pt idx="10">
                  <c:v>58.439832260957047</c:v>
                </c:pt>
                <c:pt idx="11">
                  <c:v>64.49403408222463</c:v>
                </c:pt>
                <c:pt idx="12">
                  <c:v>70.958716235074775</c:v>
                </c:pt>
                <c:pt idx="13">
                  <c:v>77.86155336815898</c:v>
                </c:pt>
                <c:pt idx="14">
                  <c:v>85.232716041228286</c:v>
                </c:pt>
                <c:pt idx="15">
                  <c:v>93.104293034932084</c:v>
                </c:pt>
                <c:pt idx="16">
                  <c:v>101.51040421269167</c:v>
                </c:pt>
                <c:pt idx="17">
                  <c:v>110.4873844946523</c:v>
                </c:pt>
                <c:pt idx="18">
                  <c:v>120.07400293342539</c:v>
                </c:pt>
                <c:pt idx="19">
                  <c:v>130.31165326472151</c:v>
                </c:pt>
                <c:pt idx="20">
                  <c:v>141.2445425146984</c:v>
                </c:pt>
                <c:pt idx="21">
                  <c:v>152.91988219498762</c:v>
                </c:pt>
                <c:pt idx="22">
                  <c:v>165.38809146208894</c:v>
                </c:pt>
                <c:pt idx="23">
                  <c:v>178.70301391940424</c:v>
                </c:pt>
                <c:pt idx="24">
                  <c:v>192.92214978307294</c:v>
                </c:pt>
                <c:pt idx="25">
                  <c:v>208.10690405801981</c:v>
                </c:pt>
                <c:pt idx="26">
                  <c:v>224.3228517114776</c:v>
                </c:pt>
                <c:pt idx="27">
                  <c:v>241.64002086984584</c:v>
                </c:pt>
                <c:pt idx="28">
                  <c:v>260.13319524722783</c:v>
                </c:pt>
                <c:pt idx="29">
                  <c:v>279.88223710225537</c:v>
                </c:pt>
                <c:pt idx="30">
                  <c:v>300.97243212293927</c:v>
                </c:pt>
                <c:pt idx="31">
                  <c:v>323.49485773054226</c:v>
                </c:pt>
                <c:pt idx="32">
                  <c:v>347.54677639466411</c:v>
                </c:pt>
                <c:pt idx="33">
                  <c:v>373.23205565830477</c:v>
                </c:pt>
                <c:pt idx="34">
                  <c:v>401.01842206849568</c:v>
                </c:pt>
                <c:pt idx="35">
                  <c:v>431.03488160320552</c:v>
                </c:pt>
                <c:pt idx="36">
                  <c:v>463.23425859878915</c:v>
                </c:pt>
                <c:pt idx="37">
                  <c:v>497.75925475789938</c:v>
                </c:pt>
                <c:pt idx="38">
                  <c:v>534.71662345041329</c:v>
                </c:pt>
                <c:pt idx="39">
                  <c:v>574.28134929672262</c:v>
                </c:pt>
                <c:pt idx="40">
                  <c:v>616.61075266410853</c:v>
                </c:pt>
                <c:pt idx="41">
                  <c:v>661.90408553586201</c:v>
                </c:pt>
                <c:pt idx="42">
                  <c:v>710.35651945240261</c:v>
                </c:pt>
                <c:pt idx="43">
                  <c:v>762.19307528761408</c:v>
                </c:pt>
                <c:pt idx="44">
                  <c:v>817.64405435391006</c:v>
                </c:pt>
                <c:pt idx="45">
                  <c:v>876.96450298024376</c:v>
                </c:pt>
                <c:pt idx="46">
                  <c:v>940.42134577430056</c:v>
                </c:pt>
                <c:pt idx="47">
                  <c:v>1008.3048244923685</c:v>
                </c:pt>
                <c:pt idx="48">
                  <c:v>1080.9221079306458</c:v>
                </c:pt>
                <c:pt idx="49">
                  <c:v>1158.6043523482792</c:v>
                </c:pt>
                <c:pt idx="50">
                  <c:v>1241.7039620219832</c:v>
                </c:pt>
                <c:pt idx="51">
                  <c:v>1330.5993244454642</c:v>
                </c:pt>
                <c:pt idx="52">
                  <c:v>1425.6941908905878</c:v>
                </c:pt>
                <c:pt idx="53">
                  <c:v>1527.4212437058825</c:v>
                </c:pt>
                <c:pt idx="54">
                  <c:v>1636.2427731008615</c:v>
                </c:pt>
                <c:pt idx="55">
                  <c:v>1752.653735617575</c:v>
                </c:pt>
                <c:pt idx="56">
                  <c:v>1877.183292551098</c:v>
                </c:pt>
                <c:pt idx="57">
                  <c:v>2010.3977441895852</c:v>
                </c:pt>
                <c:pt idx="58">
                  <c:v>2152.9027117046612</c:v>
                </c:pt>
                <c:pt idx="59">
                  <c:v>2305.3461824607739</c:v>
                </c:pt>
                <c:pt idx="60">
                  <c:v>2468.4212393788989</c:v>
                </c:pt>
                <c:pt idx="61">
                  <c:v>2642.8693732654929</c:v>
                </c:pt>
                <c:pt idx="62">
                  <c:v>2829.4837344779344</c:v>
                </c:pt>
                <c:pt idx="63">
                  <c:v>3029.1128280969169</c:v>
                </c:pt>
                <c:pt idx="64">
                  <c:v>3242.6643057884803</c:v>
                </c:pt>
                <c:pt idx="65">
                  <c:v>3471.1091417570005</c:v>
                </c:pt>
                <c:pt idx="66">
                  <c:v>3715.4860110461445</c:v>
                </c:pt>
                <c:pt idx="67">
                  <c:v>3976.9060392340321</c:v>
                </c:pt>
                <c:pt idx="68">
                  <c:v>4256.5578343081279</c:v>
                </c:pt>
                <c:pt idx="69">
                  <c:v>4555.712905929091</c:v>
                </c:pt>
                <c:pt idx="70">
                  <c:v>4875.7314355523631</c:v>
                </c:pt>
                <c:pt idx="71">
                  <c:v>5218.0684690924099</c:v>
                </c:pt>
                <c:pt idx="72">
                  <c:v>5584.2805265172874</c:v>
                </c:pt>
                <c:pt idx="73">
                  <c:v>5976.032683515652</c:v>
                </c:pt>
                <c:pt idx="74">
                  <c:v>6395.1061387931095</c:v>
                </c:pt>
                <c:pt idx="75">
                  <c:v>6843.4063152551189</c:v>
                </c:pt>
                <c:pt idx="76">
                  <c:v>7322.9715216196018</c:v>
                </c:pt>
                <c:pt idx="77">
                  <c:v>7835.9822214875157</c:v>
                </c:pt>
                <c:pt idx="78">
                  <c:v>8384.77094633456</c:v>
                </c:pt>
                <c:pt idx="79">
                  <c:v>8971.832901716838</c:v>
                </c:pt>
                <c:pt idx="80">
                  <c:v>9599.8373117781503</c:v>
                </c:pt>
                <c:pt idx="81">
                  <c:v>10271.63955596963</c:v>
                </c:pt>
                <c:pt idx="82">
                  <c:v>10990.29415143316</c:v>
                </c:pt>
                <c:pt idx="83">
                  <c:v>11759.068641362473</c:v>
                </c:pt>
                <c:pt idx="84">
                  <c:v>12581.45845153321</c:v>
                </c:pt>
                <c:pt idx="85">
                  <c:v>13461.20278326086</c:v>
                </c:pt>
                <c:pt idx="86">
                  <c:v>14402.301614520418</c:v>
                </c:pt>
                <c:pt idx="87">
                  <c:v>15409.033886919529</c:v>
                </c:pt>
                <c:pt idx="88">
                  <c:v>16485.976960925505</c:v>
                </c:pt>
                <c:pt idx="89">
                  <c:v>17638.027428020701</c:v>
                </c:pt>
                <c:pt idx="90">
                  <c:v>18870.423374253169</c:v>
                </c:pt>
                <c:pt idx="91">
                  <c:v>20188.768196528741</c:v>
                </c:pt>
                <c:pt idx="92">
                  <c:v>21599.05607984274</c:v>
                </c:pt>
                <c:pt idx="93">
                  <c:v>23107.699251355578</c:v>
                </c:pt>
                <c:pt idx="94">
                  <c:v>24721.557135181072</c:v>
                </c:pt>
                <c:pt idx="95">
                  <c:v>26447.967540483132</c:v>
                </c:pt>
                <c:pt idx="96">
                  <c:v>28294.780024658437</c:v>
                </c:pt>
                <c:pt idx="97">
                  <c:v>30270.391583319219</c:v>
                </c:pt>
                <c:pt idx="98">
                  <c:v>32383.784829334672</c:v>
                </c:pt>
                <c:pt idx="99">
                  <c:v>34644.568834532634</c:v>
                </c:pt>
                <c:pt idx="100">
                  <c:v>37063.02281975036</c:v>
                </c:pt>
              </c:numCache>
            </c:numRef>
          </c:val>
          <c:smooth val="0"/>
          <c:extLst>
            <c:ext xmlns:c16="http://schemas.microsoft.com/office/drawing/2014/chart" uri="{C3380CC4-5D6E-409C-BE32-E72D297353CC}">
              <c16:uniqueId val="{00000003-47F0-4A89-B895-47B357E594D6}"/>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'playing with discount factor'!$W$2</c:f>
              <c:strCache>
                <c:ptCount val="1"/>
                <c:pt idx="0">
                  <c:v>Poor &amp; Unknown</c:v>
                </c:pt>
              </c:strCache>
            </c:strRef>
          </c:tx>
          <c:spPr>
            <a:ln w="28575" cap="rnd">
              <a:solidFill>
                <a:schemeClr val="accent2"/>
              </a:solidFill>
              <a:prstDash val="lgDash"/>
              <a:round/>
            </a:ln>
            <a:effectLst/>
          </c:spPr>
          <c:marker>
            <c:symbol val="none"/>
          </c:marker>
          <c:val>
            <c:numRef>
              <c:f>'playing with discount factor'!$W$3:$W$28</c:f>
              <c:numCache>
                <c:formatCode>0.00</c:formatCode>
                <c:ptCount val="26"/>
                <c:pt idx="0">
                  <c:v>0</c:v>
                </c:pt>
                <c:pt idx="1">
                  <c:v>0</c:v>
                </c:pt>
                <c:pt idx="2">
                  <c:v>0</c:v>
                </c:pt>
                <c:pt idx="3">
                  <c:v>2.5</c:v>
                </c:pt>
                <c:pt idx="4">
                  <c:v>6.25</c:v>
                </c:pt>
                <c:pt idx="5">
                  <c:v>10.625</c:v>
                </c:pt>
                <c:pt idx="6">
                  <c:v>15</c:v>
                </c:pt>
                <c:pt idx="7">
                  <c:v>19.21875</c:v>
                </c:pt>
                <c:pt idx="8">
                  <c:v>23.28125</c:v>
                </c:pt>
                <c:pt idx="9">
                  <c:v>27.265625</c:v>
                </c:pt>
                <c:pt idx="10">
                  <c:v>31.23046875</c:v>
                </c:pt>
                <c:pt idx="11">
                  <c:v>35.205078125</c:v>
                </c:pt>
                <c:pt idx="12">
                  <c:v>39.1943359375</c:v>
                </c:pt>
                <c:pt idx="13">
                  <c:v>43.193359375</c:v>
                </c:pt>
                <c:pt idx="14">
                  <c:v>47.196044921875</c:v>
                </c:pt>
                <c:pt idx="15">
                  <c:v>51.19873046875</c:v>
                </c:pt>
                <c:pt idx="16">
                  <c:v>55.2001953125</c:v>
                </c:pt>
                <c:pt idx="17">
                  <c:v>59.200592041015625</c:v>
                </c:pt>
                <c:pt idx="18">
                  <c:v>63.200454711914063</c:v>
                </c:pt>
                <c:pt idx="19">
                  <c:v>67.200202941894531</c:v>
                </c:pt>
                <c:pt idx="20">
                  <c:v>71.200027465820313</c:v>
                </c:pt>
                <c:pt idx="21">
                  <c:v>75.199956893920898</c:v>
                </c:pt>
                <c:pt idx="22">
                  <c:v>79.199953079223633</c:v>
                </c:pt>
                <c:pt idx="23">
                  <c:v>83.199973106384277</c:v>
                </c:pt>
                <c:pt idx="24">
                  <c:v>87.199991941452026</c:v>
                </c:pt>
                <c:pt idx="25">
                  <c:v>91.200001835823059</c:v>
                </c:pt>
              </c:numCache>
            </c:numRef>
          </c:val>
          <c:smooth val="0"/>
          <c:extLst>
            <c:ext xmlns:c16="http://schemas.microsoft.com/office/drawing/2014/chart" uri="{C3380CC4-5D6E-409C-BE32-E72D297353CC}">
              <c16:uniqueId val="{00000000-FE14-4144-B3FE-CD96750C746C}"/>
            </c:ext>
          </c:extLst>
        </c:ser>
        <c:ser>
          <c:idx val="2"/>
          <c:order val="1"/>
          <c:tx>
            <c:strRef>
              <c:f>'playing with discount factor'!$X$2</c:f>
              <c:strCache>
                <c:ptCount val="1"/>
                <c:pt idx="0">
                  <c:v>Poor &amp; Famous</c:v>
                </c:pt>
              </c:strCache>
            </c:strRef>
          </c:tx>
          <c:spPr>
            <a:ln w="28575" cap="rnd">
              <a:solidFill>
                <a:schemeClr val="accent3"/>
              </a:solidFill>
              <a:prstDash val="sysDot"/>
              <a:round/>
            </a:ln>
            <a:effectLst/>
          </c:spPr>
          <c:marker>
            <c:symbol val="none"/>
          </c:marker>
          <c:val>
            <c:numRef>
              <c:f>'playing with discount factor'!$X$3:$X$28</c:f>
              <c:numCache>
                <c:formatCode>0.00</c:formatCode>
                <c:ptCount val="26"/>
                <c:pt idx="0">
                  <c:v>0</c:v>
                </c:pt>
                <c:pt idx="1">
                  <c:v>0</c:v>
                </c:pt>
                <c:pt idx="2">
                  <c:v>5</c:v>
                </c:pt>
                <c:pt idx="3">
                  <c:v>10</c:v>
                </c:pt>
                <c:pt idx="4">
                  <c:v>15</c:v>
                </c:pt>
                <c:pt idx="5">
                  <c:v>19.375</c:v>
                </c:pt>
                <c:pt idx="6">
                  <c:v>23.4375</c:v>
                </c:pt>
                <c:pt idx="7">
                  <c:v>27.34375</c:v>
                </c:pt>
                <c:pt idx="8">
                  <c:v>31.25</c:v>
                </c:pt>
                <c:pt idx="9">
                  <c:v>35.1953125</c:v>
                </c:pt>
                <c:pt idx="10">
                  <c:v>39.1796875</c:v>
                </c:pt>
                <c:pt idx="11">
                  <c:v>43.18359375</c:v>
                </c:pt>
                <c:pt idx="12">
                  <c:v>47.1923828125</c:v>
                </c:pt>
                <c:pt idx="13">
                  <c:v>51.19873046875</c:v>
                </c:pt>
                <c:pt idx="14">
                  <c:v>55.201416015625</c:v>
                </c:pt>
                <c:pt idx="15">
                  <c:v>59.20166015625</c:v>
                </c:pt>
                <c:pt idx="16">
                  <c:v>63.20098876953125</c:v>
                </c:pt>
                <c:pt idx="17">
                  <c:v>67.2003173828125</c:v>
                </c:pt>
                <c:pt idx="18">
                  <c:v>71.199951171875</c:v>
                </c:pt>
                <c:pt idx="19">
                  <c:v>75.199851989746094</c:v>
                </c:pt>
                <c:pt idx="20">
                  <c:v>79.199886322021484</c:v>
                </c:pt>
                <c:pt idx="21">
                  <c:v>83.199949264526367</c:v>
                </c:pt>
                <c:pt idx="22">
                  <c:v>87.199993133544922</c:v>
                </c:pt>
                <c:pt idx="23">
                  <c:v>91.200010776519775</c:v>
                </c:pt>
                <c:pt idx="24">
                  <c:v>95.200011730194092</c:v>
                </c:pt>
                <c:pt idx="25">
                  <c:v>99.200006723403931</c:v>
                </c:pt>
              </c:numCache>
            </c:numRef>
          </c:val>
          <c:smooth val="0"/>
          <c:extLst>
            <c:ext xmlns:c16="http://schemas.microsoft.com/office/drawing/2014/chart" uri="{C3380CC4-5D6E-409C-BE32-E72D297353CC}">
              <c16:uniqueId val="{00000001-FE14-4144-B3FE-CD96750C746C}"/>
            </c:ext>
          </c:extLst>
        </c:ser>
        <c:ser>
          <c:idx val="3"/>
          <c:order val="2"/>
          <c:tx>
            <c:strRef>
              <c:f>'playing with discount factor'!$Y$2</c:f>
              <c:strCache>
                <c:ptCount val="1"/>
                <c:pt idx="0">
                  <c:v>Rich &amp; Unknown</c:v>
                </c:pt>
              </c:strCache>
            </c:strRef>
          </c:tx>
          <c:spPr>
            <a:ln w="28575" cap="rnd">
              <a:solidFill>
                <a:schemeClr val="accent4"/>
              </a:solidFill>
              <a:prstDash val="dashDot"/>
              <a:round/>
            </a:ln>
            <a:effectLst/>
          </c:spPr>
          <c:marker>
            <c:symbol val="none"/>
          </c:marker>
          <c:val>
            <c:numRef>
              <c:f>'playing with discount factor'!$Y$3:$Y$28</c:f>
              <c:numCache>
                <c:formatCode>0.00</c:formatCode>
                <c:ptCount val="26"/>
                <c:pt idx="0">
                  <c:v>0</c:v>
                </c:pt>
                <c:pt idx="1">
                  <c:v>10</c:v>
                </c:pt>
                <c:pt idx="2">
                  <c:v>15</c:v>
                </c:pt>
                <c:pt idx="3">
                  <c:v>17.5</c:v>
                </c:pt>
                <c:pt idx="4">
                  <c:v>20</c:v>
                </c:pt>
                <c:pt idx="5">
                  <c:v>23.125</c:v>
                </c:pt>
                <c:pt idx="6">
                  <c:v>26.875</c:v>
                </c:pt>
                <c:pt idx="7">
                  <c:v>30.9375</c:v>
                </c:pt>
                <c:pt idx="8">
                  <c:v>35.078125</c:v>
                </c:pt>
                <c:pt idx="9">
                  <c:v>39.1796875</c:v>
                </c:pt>
                <c:pt idx="10">
                  <c:v>43.22265625</c:v>
                </c:pt>
                <c:pt idx="11">
                  <c:v>47.2265625</c:v>
                </c:pt>
                <c:pt idx="12">
                  <c:v>51.2158203125</c:v>
                </c:pt>
                <c:pt idx="13">
                  <c:v>55.205078125</c:v>
                </c:pt>
                <c:pt idx="14">
                  <c:v>59.19921875</c:v>
                </c:pt>
                <c:pt idx="15">
                  <c:v>63.1976318359375</c:v>
                </c:pt>
                <c:pt idx="16">
                  <c:v>67.19818115234375</c:v>
                </c:pt>
                <c:pt idx="17">
                  <c:v>71.199188232421875</c:v>
                </c:pt>
                <c:pt idx="18">
                  <c:v>75.19989013671875</c:v>
                </c:pt>
                <c:pt idx="19">
                  <c:v>79.200172424316406</c:v>
                </c:pt>
                <c:pt idx="20">
                  <c:v>83.200187683105469</c:v>
                </c:pt>
                <c:pt idx="21">
                  <c:v>87.200107574462891</c:v>
                </c:pt>
                <c:pt idx="22">
                  <c:v>91.200032234191895</c:v>
                </c:pt>
                <c:pt idx="23">
                  <c:v>95.199992656707764</c:v>
                </c:pt>
                <c:pt idx="24">
                  <c:v>99.199982881546021</c:v>
                </c:pt>
                <c:pt idx="25">
                  <c:v>103.19998741149902</c:v>
                </c:pt>
              </c:numCache>
            </c:numRef>
          </c:val>
          <c:smooth val="0"/>
          <c:extLst>
            <c:ext xmlns:c16="http://schemas.microsoft.com/office/drawing/2014/chart" uri="{C3380CC4-5D6E-409C-BE32-E72D297353CC}">
              <c16:uniqueId val="{00000002-FE14-4144-B3FE-CD96750C746C}"/>
            </c:ext>
          </c:extLst>
        </c:ser>
        <c:ser>
          <c:idx val="4"/>
          <c:order val="3"/>
          <c:tx>
            <c:strRef>
              <c:f>'playing with discount factor'!$Z$2</c:f>
              <c:strCache>
                <c:ptCount val="1"/>
                <c:pt idx="0">
                  <c:v>Rich &amp; Famous</c:v>
                </c:pt>
              </c:strCache>
            </c:strRef>
          </c:tx>
          <c:spPr>
            <a:ln w="28575" cap="rnd">
              <a:solidFill>
                <a:schemeClr val="accent5"/>
              </a:solidFill>
              <a:prstDash val="sysDash"/>
              <a:round/>
            </a:ln>
            <a:effectLst/>
          </c:spPr>
          <c:marker>
            <c:symbol val="none"/>
          </c:marker>
          <c:val>
            <c:numRef>
              <c:f>'playing with discount factor'!$Z$3:$Z$28</c:f>
              <c:numCache>
                <c:formatCode>0.00</c:formatCode>
                <c:ptCount val="26"/>
                <c:pt idx="0">
                  <c:v>0</c:v>
                </c:pt>
                <c:pt idx="1">
                  <c:v>10</c:v>
                </c:pt>
                <c:pt idx="2">
                  <c:v>20</c:v>
                </c:pt>
                <c:pt idx="3">
                  <c:v>27.5</c:v>
                </c:pt>
                <c:pt idx="4">
                  <c:v>32.5</c:v>
                </c:pt>
                <c:pt idx="5">
                  <c:v>36.25</c:v>
                </c:pt>
                <c:pt idx="6">
                  <c:v>39.6875</c:v>
                </c:pt>
                <c:pt idx="7">
                  <c:v>43.28125</c:v>
                </c:pt>
                <c:pt idx="8">
                  <c:v>47.109375</c:v>
                </c:pt>
                <c:pt idx="9">
                  <c:v>51.09375</c:v>
                </c:pt>
                <c:pt idx="10">
                  <c:v>55.13671875</c:v>
                </c:pt>
                <c:pt idx="11">
                  <c:v>59.1796875</c:v>
                </c:pt>
                <c:pt idx="12">
                  <c:v>63.203125</c:v>
                </c:pt>
                <c:pt idx="13">
                  <c:v>67.20947265625</c:v>
                </c:pt>
                <c:pt idx="14">
                  <c:v>71.207275390625</c:v>
                </c:pt>
                <c:pt idx="15">
                  <c:v>75.2032470703125</c:v>
                </c:pt>
                <c:pt idx="16">
                  <c:v>79.200439453125</c:v>
                </c:pt>
                <c:pt idx="17">
                  <c:v>83.199310302734375</c:v>
                </c:pt>
                <c:pt idx="18">
                  <c:v>87.199249267578125</c:v>
                </c:pt>
                <c:pt idx="19">
                  <c:v>91.199569702148438</c:v>
                </c:pt>
                <c:pt idx="20">
                  <c:v>95.199871063232422</c:v>
                </c:pt>
                <c:pt idx="21">
                  <c:v>99.200029373168945</c:v>
                </c:pt>
                <c:pt idx="22">
                  <c:v>103.20006847381592</c:v>
                </c:pt>
                <c:pt idx="23">
                  <c:v>107.20005035400391</c:v>
                </c:pt>
                <c:pt idx="24">
                  <c:v>111.20002150535583</c:v>
                </c:pt>
                <c:pt idx="25">
                  <c:v>115.20000219345093</c:v>
                </c:pt>
              </c:numCache>
            </c:numRef>
          </c:val>
          <c:smooth val="0"/>
          <c:extLst>
            <c:ext xmlns:c16="http://schemas.microsoft.com/office/drawing/2014/chart" uri="{C3380CC4-5D6E-409C-BE32-E72D297353CC}">
              <c16:uniqueId val="{00000003-FE14-4144-B3FE-CD96750C746C}"/>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'playing with discount factor'!$W$2</c:f>
              <c:strCache>
                <c:ptCount val="1"/>
                <c:pt idx="0">
                  <c:v>Poor &amp; Unknown</c:v>
                </c:pt>
              </c:strCache>
            </c:strRef>
          </c:tx>
          <c:spPr>
            <a:ln w="28575" cap="rnd">
              <a:solidFill>
                <a:schemeClr val="accent2"/>
              </a:solidFill>
              <a:prstDash val="lgDash"/>
              <a:round/>
            </a:ln>
            <a:effectLst/>
          </c:spPr>
          <c:marker>
            <c:symbol val="none"/>
          </c:marker>
          <c:val>
            <c:numRef>
              <c:f>'playing with discount factor'!$W$3:$W$103</c:f>
              <c:numCache>
                <c:formatCode>0.00</c:formatCode>
                <c:ptCount val="101"/>
                <c:pt idx="0">
                  <c:v>0</c:v>
                </c:pt>
                <c:pt idx="1">
                  <c:v>0</c:v>
                </c:pt>
                <c:pt idx="2">
                  <c:v>0</c:v>
                </c:pt>
                <c:pt idx="3">
                  <c:v>2.5</c:v>
                </c:pt>
                <c:pt idx="4">
                  <c:v>6.25</c:v>
                </c:pt>
                <c:pt idx="5">
                  <c:v>10.625</c:v>
                </c:pt>
                <c:pt idx="6">
                  <c:v>15</c:v>
                </c:pt>
                <c:pt idx="7">
                  <c:v>19.21875</c:v>
                </c:pt>
                <c:pt idx="8">
                  <c:v>23.28125</c:v>
                </c:pt>
                <c:pt idx="9">
                  <c:v>27.265625</c:v>
                </c:pt>
                <c:pt idx="10">
                  <c:v>31.23046875</c:v>
                </c:pt>
                <c:pt idx="11">
                  <c:v>35.205078125</c:v>
                </c:pt>
                <c:pt idx="12">
                  <c:v>39.1943359375</c:v>
                </c:pt>
                <c:pt idx="13">
                  <c:v>43.193359375</c:v>
                </c:pt>
                <c:pt idx="14">
                  <c:v>47.196044921875</c:v>
                </c:pt>
                <c:pt idx="15">
                  <c:v>51.19873046875</c:v>
                </c:pt>
                <c:pt idx="16">
                  <c:v>55.2001953125</c:v>
                </c:pt>
                <c:pt idx="17">
                  <c:v>59.200592041015625</c:v>
                </c:pt>
                <c:pt idx="18">
                  <c:v>63.200454711914063</c:v>
                </c:pt>
                <c:pt idx="19">
                  <c:v>67.200202941894531</c:v>
                </c:pt>
                <c:pt idx="20">
                  <c:v>71.200027465820313</c:v>
                </c:pt>
                <c:pt idx="21">
                  <c:v>75.199956893920898</c:v>
                </c:pt>
                <c:pt idx="22">
                  <c:v>79.199953079223633</c:v>
                </c:pt>
                <c:pt idx="23">
                  <c:v>83.199973106384277</c:v>
                </c:pt>
                <c:pt idx="24">
                  <c:v>87.199991941452026</c:v>
                </c:pt>
                <c:pt idx="25">
                  <c:v>91.200001835823059</c:v>
                </c:pt>
                <c:pt idx="26">
                  <c:v>95.200004279613495</c:v>
                </c:pt>
                <c:pt idx="27">
                  <c:v>99.200003147125244</c:v>
                </c:pt>
                <c:pt idx="28">
                  <c:v>103.20000134408474</c:v>
                </c:pt>
                <c:pt idx="29">
                  <c:v>107.20000013709068</c:v>
                </c:pt>
                <c:pt idx="30">
                  <c:v>111.19999967515469</c:v>
                </c:pt>
                <c:pt idx="31">
                  <c:v>115.19999966956675</c:v>
                </c:pt>
                <c:pt idx="32">
                  <c:v>119.19999981764704</c:v>
                </c:pt>
                <c:pt idx="33">
                  <c:v>123.19999994942918</c:v>
                </c:pt>
                <c:pt idx="34">
                  <c:v>127.20000001601875</c:v>
                </c:pt>
                <c:pt idx="35">
                  <c:v>131.20000003080349</c:v>
                </c:pt>
                <c:pt idx="36">
                  <c:v>135.2000000217231</c:v>
                </c:pt>
                <c:pt idx="37">
                  <c:v>139.20000000885921</c:v>
                </c:pt>
                <c:pt idx="38">
                  <c:v>143.20000000057917</c:v>
                </c:pt>
                <c:pt idx="39">
                  <c:v>147.1999999975742</c:v>
                </c:pt>
                <c:pt idx="40">
                  <c:v>151.1999999976797</c:v>
                </c:pt>
                <c:pt idx="41">
                  <c:v>155.19999999876745</c:v>
                </c:pt>
                <c:pt idx="42">
                  <c:v>159.19999999968695</c:v>
                </c:pt>
                <c:pt idx="43">
                  <c:v>163.20000000013351</c:v>
                </c:pt>
                <c:pt idx="44">
                  <c:v>167.20000000022083</c:v>
                </c:pt>
                <c:pt idx="45">
                  <c:v>171.20000000014954</c:v>
                </c:pt>
                <c:pt idx="46">
                  <c:v>175.20000000005808</c:v>
                </c:pt>
                <c:pt idx="47">
                  <c:v>179.20000000000144</c:v>
                </c:pt>
                <c:pt idx="48">
                  <c:v>183.19999999998203</c:v>
                </c:pt>
                <c:pt idx="49">
                  <c:v>187.19999999998376</c:v>
                </c:pt>
                <c:pt idx="50">
                  <c:v>191.19999999999169</c:v>
                </c:pt>
                <c:pt idx="51">
                  <c:v>195.19999999999808</c:v>
                </c:pt>
                <c:pt idx="52">
                  <c:v>199.20000000000107</c:v>
                </c:pt>
                <c:pt idx="53">
                  <c:v>203.20000000000158</c:v>
                </c:pt>
                <c:pt idx="54">
                  <c:v>207.20000000000101</c:v>
                </c:pt>
                <c:pt idx="55">
                  <c:v>211.20000000000039</c:v>
                </c:pt>
                <c:pt idx="56">
                  <c:v>215.2</c:v>
                </c:pt>
                <c:pt idx="57">
                  <c:v>219.19999999999987</c:v>
                </c:pt>
                <c:pt idx="58">
                  <c:v>223.19999999999987</c:v>
                </c:pt>
                <c:pt idx="59">
                  <c:v>227.19999999999993</c:v>
                </c:pt>
                <c:pt idx="60">
                  <c:v>231.2</c:v>
                </c:pt>
                <c:pt idx="61">
                  <c:v>235.2</c:v>
                </c:pt>
                <c:pt idx="62">
                  <c:v>239.2</c:v>
                </c:pt>
                <c:pt idx="63">
                  <c:v>243.2</c:v>
                </c:pt>
                <c:pt idx="64">
                  <c:v>247.2</c:v>
                </c:pt>
                <c:pt idx="65">
                  <c:v>251.2</c:v>
                </c:pt>
                <c:pt idx="66">
                  <c:v>255.19999999999996</c:v>
                </c:pt>
                <c:pt idx="67">
                  <c:v>259.19999999999993</c:v>
                </c:pt>
                <c:pt idx="68">
                  <c:v>263.19999999999993</c:v>
                </c:pt>
                <c:pt idx="69">
                  <c:v>267.19999999999993</c:v>
                </c:pt>
                <c:pt idx="70">
                  <c:v>271.19999999999993</c:v>
                </c:pt>
                <c:pt idx="71">
                  <c:v>275.19999999999993</c:v>
                </c:pt>
                <c:pt idx="72">
                  <c:v>279.19999999999993</c:v>
                </c:pt>
                <c:pt idx="73">
                  <c:v>283.19999999999993</c:v>
                </c:pt>
                <c:pt idx="74">
                  <c:v>287.19999999999993</c:v>
                </c:pt>
                <c:pt idx="75">
                  <c:v>291.19999999999993</c:v>
                </c:pt>
                <c:pt idx="76">
                  <c:v>295.19999999999993</c:v>
                </c:pt>
                <c:pt idx="77">
                  <c:v>299.19999999999993</c:v>
                </c:pt>
                <c:pt idx="78">
                  <c:v>303.19999999999993</c:v>
                </c:pt>
                <c:pt idx="79">
                  <c:v>307.19999999999993</c:v>
                </c:pt>
                <c:pt idx="80">
                  <c:v>311.19999999999993</c:v>
                </c:pt>
                <c:pt idx="81">
                  <c:v>315.19999999999993</c:v>
                </c:pt>
                <c:pt idx="82">
                  <c:v>319.19999999999993</c:v>
                </c:pt>
                <c:pt idx="83">
                  <c:v>323.19999999999993</c:v>
                </c:pt>
                <c:pt idx="84">
                  <c:v>327.19999999999993</c:v>
                </c:pt>
                <c:pt idx="85">
                  <c:v>331.19999999999993</c:v>
                </c:pt>
                <c:pt idx="86">
                  <c:v>335.19999999999993</c:v>
                </c:pt>
                <c:pt idx="87">
                  <c:v>339.19999999999993</c:v>
                </c:pt>
                <c:pt idx="88">
                  <c:v>343.19999999999993</c:v>
                </c:pt>
                <c:pt idx="89">
                  <c:v>347.19999999999993</c:v>
                </c:pt>
                <c:pt idx="90">
                  <c:v>351.19999999999993</c:v>
                </c:pt>
                <c:pt idx="91">
                  <c:v>355.19999999999993</c:v>
                </c:pt>
                <c:pt idx="92">
                  <c:v>359.19999999999993</c:v>
                </c:pt>
                <c:pt idx="93">
                  <c:v>363.19999999999993</c:v>
                </c:pt>
                <c:pt idx="94">
                  <c:v>367.19999999999993</c:v>
                </c:pt>
                <c:pt idx="95">
                  <c:v>371.19999999999993</c:v>
                </c:pt>
                <c:pt idx="96">
                  <c:v>375.19999999999993</c:v>
                </c:pt>
                <c:pt idx="97">
                  <c:v>379.19999999999993</c:v>
                </c:pt>
                <c:pt idx="98">
                  <c:v>383.19999999999993</c:v>
                </c:pt>
                <c:pt idx="99">
                  <c:v>387.19999999999993</c:v>
                </c:pt>
                <c:pt idx="100">
                  <c:v>391.19999999999993</c:v>
                </c:pt>
              </c:numCache>
            </c:numRef>
          </c:val>
          <c:smooth val="0"/>
          <c:extLst>
            <c:ext xmlns:c16="http://schemas.microsoft.com/office/drawing/2014/chart" uri="{C3380CC4-5D6E-409C-BE32-E72D297353CC}">
              <c16:uniqueId val="{00000000-8050-4FAB-B71A-39D8F5905E46}"/>
            </c:ext>
          </c:extLst>
        </c:ser>
        <c:ser>
          <c:idx val="2"/>
          <c:order val="1"/>
          <c:tx>
            <c:strRef>
              <c:f>'playing with discount factor'!$X$2</c:f>
              <c:strCache>
                <c:ptCount val="1"/>
                <c:pt idx="0">
                  <c:v>Poor &amp; Famous</c:v>
                </c:pt>
              </c:strCache>
            </c:strRef>
          </c:tx>
          <c:spPr>
            <a:ln w="28575" cap="rnd">
              <a:solidFill>
                <a:schemeClr val="accent3"/>
              </a:solidFill>
              <a:prstDash val="sysDot"/>
              <a:round/>
            </a:ln>
            <a:effectLst/>
          </c:spPr>
          <c:marker>
            <c:symbol val="none"/>
          </c:marker>
          <c:val>
            <c:numRef>
              <c:f>'playing with discount factor'!$X$3:$X$103</c:f>
              <c:numCache>
                <c:formatCode>0.00</c:formatCode>
                <c:ptCount val="101"/>
                <c:pt idx="0">
                  <c:v>0</c:v>
                </c:pt>
                <c:pt idx="1">
                  <c:v>0</c:v>
                </c:pt>
                <c:pt idx="2">
                  <c:v>5</c:v>
                </c:pt>
                <c:pt idx="3">
                  <c:v>10</c:v>
                </c:pt>
                <c:pt idx="4">
                  <c:v>15</c:v>
                </c:pt>
                <c:pt idx="5">
                  <c:v>19.375</c:v>
                </c:pt>
                <c:pt idx="6">
                  <c:v>23.4375</c:v>
                </c:pt>
                <c:pt idx="7">
                  <c:v>27.34375</c:v>
                </c:pt>
                <c:pt idx="8">
                  <c:v>31.25</c:v>
                </c:pt>
                <c:pt idx="9">
                  <c:v>35.1953125</c:v>
                </c:pt>
                <c:pt idx="10">
                  <c:v>39.1796875</c:v>
                </c:pt>
                <c:pt idx="11">
                  <c:v>43.18359375</c:v>
                </c:pt>
                <c:pt idx="12">
                  <c:v>47.1923828125</c:v>
                </c:pt>
                <c:pt idx="13">
                  <c:v>51.19873046875</c:v>
                </c:pt>
                <c:pt idx="14">
                  <c:v>55.201416015625</c:v>
                </c:pt>
                <c:pt idx="15">
                  <c:v>59.20166015625</c:v>
                </c:pt>
                <c:pt idx="16">
                  <c:v>63.20098876953125</c:v>
                </c:pt>
                <c:pt idx="17">
                  <c:v>67.2003173828125</c:v>
                </c:pt>
                <c:pt idx="18">
                  <c:v>71.199951171875</c:v>
                </c:pt>
                <c:pt idx="19">
                  <c:v>75.199851989746094</c:v>
                </c:pt>
                <c:pt idx="20">
                  <c:v>79.199886322021484</c:v>
                </c:pt>
                <c:pt idx="21">
                  <c:v>83.199949264526367</c:v>
                </c:pt>
                <c:pt idx="22">
                  <c:v>87.199993133544922</c:v>
                </c:pt>
                <c:pt idx="23">
                  <c:v>91.200010776519775</c:v>
                </c:pt>
                <c:pt idx="24">
                  <c:v>95.200011730194092</c:v>
                </c:pt>
                <c:pt idx="25">
                  <c:v>99.200006723403931</c:v>
                </c:pt>
                <c:pt idx="26">
                  <c:v>103.20000201463699</c:v>
                </c:pt>
                <c:pt idx="27">
                  <c:v>107.19999954104424</c:v>
                </c:pt>
                <c:pt idx="28">
                  <c:v>111.19999893009663</c:v>
                </c:pt>
                <c:pt idx="29">
                  <c:v>115.19999921321869</c:v>
                </c:pt>
                <c:pt idx="30">
                  <c:v>119.19999966397882</c:v>
                </c:pt>
                <c:pt idx="31">
                  <c:v>123.19999996572733</c:v>
                </c:pt>
                <c:pt idx="32">
                  <c:v>127.20000008121133</c:v>
                </c:pt>
                <c:pt idx="33">
                  <c:v>131.20000008260831</c:v>
                </c:pt>
                <c:pt idx="34">
                  <c:v>135.20000004558824</c:v>
                </c:pt>
                <c:pt idx="35">
                  <c:v>139.2000000126427</c:v>
                </c:pt>
                <c:pt idx="36">
                  <c:v>143.19999999599531</c:v>
                </c:pt>
                <c:pt idx="37">
                  <c:v>147.19999999229913</c:v>
                </c:pt>
                <c:pt idx="38">
                  <c:v>151.19999999456923</c:v>
                </c:pt>
                <c:pt idx="39">
                  <c:v>155.1999999977852</c:v>
                </c:pt>
                <c:pt idx="40">
                  <c:v>159.19999999985521</c:v>
                </c:pt>
                <c:pt idx="41">
                  <c:v>163.20000000060645</c:v>
                </c:pt>
                <c:pt idx="42">
                  <c:v>167.20000000058008</c:v>
                </c:pt>
                <c:pt idx="43">
                  <c:v>171.20000000030814</c:v>
                </c:pt>
                <c:pt idx="44">
                  <c:v>175.20000000007826</c:v>
                </c:pt>
                <c:pt idx="45">
                  <c:v>179.19999999996662</c:v>
                </c:pt>
                <c:pt idx="46">
                  <c:v>183.19999999994479</c:v>
                </c:pt>
                <c:pt idx="47">
                  <c:v>187.19999999996261</c:v>
                </c:pt>
                <c:pt idx="48">
                  <c:v>191.19999999998549</c:v>
                </c:pt>
                <c:pt idx="49">
                  <c:v>195.19999999999965</c:v>
                </c:pt>
                <c:pt idx="50">
                  <c:v>199.20000000000448</c:v>
                </c:pt>
                <c:pt idx="51">
                  <c:v>203.20000000000405</c:v>
                </c:pt>
                <c:pt idx="52">
                  <c:v>207.20000000000206</c:v>
                </c:pt>
                <c:pt idx="53">
                  <c:v>211.20000000000047</c:v>
                </c:pt>
                <c:pt idx="54">
                  <c:v>215.19999999999973</c:v>
                </c:pt>
                <c:pt idx="55">
                  <c:v>219.19999999999959</c:v>
                </c:pt>
                <c:pt idx="56">
                  <c:v>223.19999999999976</c:v>
                </c:pt>
                <c:pt idx="57">
                  <c:v>227.1999999999999</c:v>
                </c:pt>
                <c:pt idx="58">
                  <c:v>231.2</c:v>
                </c:pt>
                <c:pt idx="59">
                  <c:v>235.20000000000002</c:v>
                </c:pt>
                <c:pt idx="60">
                  <c:v>239.20000000000002</c:v>
                </c:pt>
                <c:pt idx="61">
                  <c:v>243.20000000000002</c:v>
                </c:pt>
                <c:pt idx="62">
                  <c:v>247.2</c:v>
                </c:pt>
                <c:pt idx="63">
                  <c:v>251.19999999999996</c:v>
                </c:pt>
                <c:pt idx="64">
                  <c:v>255.19999999999996</c:v>
                </c:pt>
                <c:pt idx="65">
                  <c:v>259.19999999999993</c:v>
                </c:pt>
                <c:pt idx="66">
                  <c:v>263.19999999999993</c:v>
                </c:pt>
                <c:pt idx="67">
                  <c:v>267.19999999999993</c:v>
                </c:pt>
                <c:pt idx="68">
                  <c:v>271.19999999999993</c:v>
                </c:pt>
                <c:pt idx="69">
                  <c:v>275.19999999999993</c:v>
                </c:pt>
                <c:pt idx="70">
                  <c:v>279.19999999999993</c:v>
                </c:pt>
                <c:pt idx="71">
                  <c:v>283.19999999999993</c:v>
                </c:pt>
                <c:pt idx="72">
                  <c:v>287.19999999999993</c:v>
                </c:pt>
                <c:pt idx="73">
                  <c:v>291.19999999999993</c:v>
                </c:pt>
                <c:pt idx="74">
                  <c:v>295.19999999999993</c:v>
                </c:pt>
                <c:pt idx="75">
                  <c:v>299.19999999999993</c:v>
                </c:pt>
                <c:pt idx="76">
                  <c:v>303.19999999999993</c:v>
                </c:pt>
                <c:pt idx="77">
                  <c:v>307.19999999999993</c:v>
                </c:pt>
                <c:pt idx="78">
                  <c:v>311.19999999999993</c:v>
                </c:pt>
                <c:pt idx="79">
                  <c:v>315.19999999999993</c:v>
                </c:pt>
                <c:pt idx="80">
                  <c:v>319.19999999999993</c:v>
                </c:pt>
                <c:pt idx="81">
                  <c:v>323.19999999999993</c:v>
                </c:pt>
                <c:pt idx="82">
                  <c:v>327.19999999999993</c:v>
                </c:pt>
                <c:pt idx="83">
                  <c:v>331.19999999999993</c:v>
                </c:pt>
                <c:pt idx="84">
                  <c:v>335.19999999999993</c:v>
                </c:pt>
                <c:pt idx="85">
                  <c:v>339.19999999999993</c:v>
                </c:pt>
                <c:pt idx="86">
                  <c:v>343.19999999999993</c:v>
                </c:pt>
                <c:pt idx="87">
                  <c:v>347.19999999999993</c:v>
                </c:pt>
                <c:pt idx="88">
                  <c:v>351.19999999999993</c:v>
                </c:pt>
                <c:pt idx="89">
                  <c:v>355.19999999999993</c:v>
                </c:pt>
                <c:pt idx="90">
                  <c:v>359.19999999999993</c:v>
                </c:pt>
                <c:pt idx="91">
                  <c:v>363.19999999999993</c:v>
                </c:pt>
                <c:pt idx="92">
                  <c:v>367.19999999999993</c:v>
                </c:pt>
                <c:pt idx="93">
                  <c:v>371.19999999999993</c:v>
                </c:pt>
                <c:pt idx="94">
                  <c:v>375.19999999999993</c:v>
                </c:pt>
                <c:pt idx="95">
                  <c:v>379.19999999999993</c:v>
                </c:pt>
                <c:pt idx="96">
                  <c:v>383.19999999999993</c:v>
                </c:pt>
                <c:pt idx="97">
                  <c:v>387.19999999999993</c:v>
                </c:pt>
                <c:pt idx="98">
                  <c:v>391.19999999999993</c:v>
                </c:pt>
                <c:pt idx="99">
                  <c:v>395.19999999999993</c:v>
                </c:pt>
                <c:pt idx="100">
                  <c:v>399.19999999999993</c:v>
                </c:pt>
              </c:numCache>
            </c:numRef>
          </c:val>
          <c:smooth val="0"/>
          <c:extLst>
            <c:ext xmlns:c16="http://schemas.microsoft.com/office/drawing/2014/chart" uri="{C3380CC4-5D6E-409C-BE32-E72D297353CC}">
              <c16:uniqueId val="{00000001-8050-4FAB-B71A-39D8F5905E46}"/>
            </c:ext>
          </c:extLst>
        </c:ser>
        <c:ser>
          <c:idx val="3"/>
          <c:order val="2"/>
          <c:tx>
            <c:strRef>
              <c:f>'playing with discount factor'!$Y$2</c:f>
              <c:strCache>
                <c:ptCount val="1"/>
                <c:pt idx="0">
                  <c:v>Rich &amp; Unknown</c:v>
                </c:pt>
              </c:strCache>
            </c:strRef>
          </c:tx>
          <c:spPr>
            <a:ln w="28575" cap="rnd">
              <a:solidFill>
                <a:schemeClr val="accent4"/>
              </a:solidFill>
              <a:prstDash val="dashDot"/>
              <a:round/>
            </a:ln>
            <a:effectLst/>
          </c:spPr>
          <c:marker>
            <c:symbol val="none"/>
          </c:marker>
          <c:val>
            <c:numRef>
              <c:f>'playing with discount factor'!$Y$3:$Y$103</c:f>
              <c:numCache>
                <c:formatCode>0.00</c:formatCode>
                <c:ptCount val="101"/>
                <c:pt idx="0">
                  <c:v>0</c:v>
                </c:pt>
                <c:pt idx="1">
                  <c:v>10</c:v>
                </c:pt>
                <c:pt idx="2">
                  <c:v>15</c:v>
                </c:pt>
                <c:pt idx="3">
                  <c:v>17.5</c:v>
                </c:pt>
                <c:pt idx="4">
                  <c:v>20</c:v>
                </c:pt>
                <c:pt idx="5">
                  <c:v>23.125</c:v>
                </c:pt>
                <c:pt idx="6">
                  <c:v>26.875</c:v>
                </c:pt>
                <c:pt idx="7">
                  <c:v>30.9375</c:v>
                </c:pt>
                <c:pt idx="8">
                  <c:v>35.078125</c:v>
                </c:pt>
                <c:pt idx="9">
                  <c:v>39.1796875</c:v>
                </c:pt>
                <c:pt idx="10">
                  <c:v>43.22265625</c:v>
                </c:pt>
                <c:pt idx="11">
                  <c:v>47.2265625</c:v>
                </c:pt>
                <c:pt idx="12">
                  <c:v>51.2158203125</c:v>
                </c:pt>
                <c:pt idx="13">
                  <c:v>55.205078125</c:v>
                </c:pt>
                <c:pt idx="14">
                  <c:v>59.19921875</c:v>
                </c:pt>
                <c:pt idx="15">
                  <c:v>63.1976318359375</c:v>
                </c:pt>
                <c:pt idx="16">
                  <c:v>67.19818115234375</c:v>
                </c:pt>
                <c:pt idx="17">
                  <c:v>71.199188232421875</c:v>
                </c:pt>
                <c:pt idx="18">
                  <c:v>75.19989013671875</c:v>
                </c:pt>
                <c:pt idx="19">
                  <c:v>79.200172424316406</c:v>
                </c:pt>
                <c:pt idx="20">
                  <c:v>83.200187683105469</c:v>
                </c:pt>
                <c:pt idx="21">
                  <c:v>87.200107574462891</c:v>
                </c:pt>
                <c:pt idx="22">
                  <c:v>91.200032234191895</c:v>
                </c:pt>
                <c:pt idx="23">
                  <c:v>95.199992656707764</c:v>
                </c:pt>
                <c:pt idx="24">
                  <c:v>99.199982881546021</c:v>
                </c:pt>
                <c:pt idx="25">
                  <c:v>103.19998741149902</c:v>
                </c:pt>
                <c:pt idx="26">
                  <c:v>107.19999462366104</c:v>
                </c:pt>
                <c:pt idx="27">
                  <c:v>111.19999945163727</c:v>
                </c:pt>
                <c:pt idx="28">
                  <c:v>115.20000129938126</c:v>
                </c:pt>
                <c:pt idx="29">
                  <c:v>119.200001321733</c:v>
                </c:pt>
                <c:pt idx="30">
                  <c:v>123.20000072941184</c:v>
                </c:pt>
                <c:pt idx="31">
                  <c:v>127.20000020228326</c:v>
                </c:pt>
                <c:pt idx="32">
                  <c:v>131.19999993592501</c:v>
                </c:pt>
                <c:pt idx="33">
                  <c:v>135.19999987678602</c:v>
                </c:pt>
                <c:pt idx="34">
                  <c:v>139.1999999131076</c:v>
                </c:pt>
                <c:pt idx="35">
                  <c:v>143.19999996456318</c:v>
                </c:pt>
                <c:pt idx="36">
                  <c:v>147.19999999768334</c:v>
                </c:pt>
                <c:pt idx="37">
                  <c:v>151.20000000970322</c:v>
                </c:pt>
                <c:pt idx="38">
                  <c:v>155.20000000928121</c:v>
                </c:pt>
                <c:pt idx="39">
                  <c:v>159.20000000493019</c:v>
                </c:pt>
                <c:pt idx="40">
                  <c:v>163.20000000125219</c:v>
                </c:pt>
                <c:pt idx="41">
                  <c:v>167.19999999946594</c:v>
                </c:pt>
                <c:pt idx="42">
                  <c:v>171.1999999991167</c:v>
                </c:pt>
                <c:pt idx="43">
                  <c:v>175.19999999940183</c:v>
                </c:pt>
                <c:pt idx="44">
                  <c:v>179.19999999976767</c:v>
                </c:pt>
                <c:pt idx="45">
                  <c:v>183.19999999999425</c:v>
                </c:pt>
                <c:pt idx="46">
                  <c:v>187.2000000000719</c:v>
                </c:pt>
                <c:pt idx="47">
                  <c:v>191.20000000006499</c:v>
                </c:pt>
                <c:pt idx="48">
                  <c:v>195.20000000003321</c:v>
                </c:pt>
                <c:pt idx="49">
                  <c:v>199.20000000000761</c:v>
                </c:pt>
                <c:pt idx="50">
                  <c:v>203.19999999999567</c:v>
                </c:pt>
                <c:pt idx="51">
                  <c:v>207.19999999999368</c:v>
                </c:pt>
                <c:pt idx="52">
                  <c:v>211.1999999999959</c:v>
                </c:pt>
                <c:pt idx="53">
                  <c:v>215.19999999999848</c:v>
                </c:pt>
                <c:pt idx="54">
                  <c:v>219.20000000000005</c:v>
                </c:pt>
                <c:pt idx="55">
                  <c:v>223.20000000000053</c:v>
                </c:pt>
                <c:pt idx="56">
                  <c:v>227.20000000000044</c:v>
                </c:pt>
                <c:pt idx="57">
                  <c:v>231.20000000000022</c:v>
                </c:pt>
                <c:pt idx="58">
                  <c:v>235.20000000000005</c:v>
                </c:pt>
                <c:pt idx="59">
                  <c:v>239.19999999999996</c:v>
                </c:pt>
                <c:pt idx="60">
                  <c:v>243.19999999999993</c:v>
                </c:pt>
                <c:pt idx="61">
                  <c:v>247.19999999999996</c:v>
                </c:pt>
                <c:pt idx="62">
                  <c:v>251.19999999999996</c:v>
                </c:pt>
                <c:pt idx="63">
                  <c:v>255.19999999999996</c:v>
                </c:pt>
                <c:pt idx="64">
                  <c:v>259.19999999999993</c:v>
                </c:pt>
                <c:pt idx="65">
                  <c:v>263.19999999999993</c:v>
                </c:pt>
                <c:pt idx="66">
                  <c:v>267.19999999999993</c:v>
                </c:pt>
                <c:pt idx="67">
                  <c:v>271.19999999999993</c:v>
                </c:pt>
                <c:pt idx="68">
                  <c:v>275.19999999999993</c:v>
                </c:pt>
                <c:pt idx="69">
                  <c:v>279.19999999999993</c:v>
                </c:pt>
                <c:pt idx="70">
                  <c:v>283.19999999999993</c:v>
                </c:pt>
                <c:pt idx="71">
                  <c:v>287.19999999999993</c:v>
                </c:pt>
                <c:pt idx="72">
                  <c:v>291.19999999999993</c:v>
                </c:pt>
                <c:pt idx="73">
                  <c:v>295.19999999999993</c:v>
                </c:pt>
                <c:pt idx="74">
                  <c:v>299.19999999999993</c:v>
                </c:pt>
                <c:pt idx="75">
                  <c:v>303.19999999999993</c:v>
                </c:pt>
                <c:pt idx="76">
                  <c:v>307.19999999999993</c:v>
                </c:pt>
                <c:pt idx="77">
                  <c:v>311.19999999999993</c:v>
                </c:pt>
                <c:pt idx="78">
                  <c:v>315.19999999999993</c:v>
                </c:pt>
                <c:pt idx="79">
                  <c:v>319.19999999999993</c:v>
                </c:pt>
                <c:pt idx="80">
                  <c:v>323.19999999999993</c:v>
                </c:pt>
                <c:pt idx="81">
                  <c:v>327.19999999999993</c:v>
                </c:pt>
                <c:pt idx="82">
                  <c:v>331.19999999999993</c:v>
                </c:pt>
                <c:pt idx="83">
                  <c:v>335.19999999999993</c:v>
                </c:pt>
                <c:pt idx="84">
                  <c:v>339.19999999999993</c:v>
                </c:pt>
                <c:pt idx="85">
                  <c:v>343.19999999999993</c:v>
                </c:pt>
                <c:pt idx="86">
                  <c:v>347.19999999999993</c:v>
                </c:pt>
                <c:pt idx="87">
                  <c:v>351.19999999999993</c:v>
                </c:pt>
                <c:pt idx="88">
                  <c:v>355.19999999999993</c:v>
                </c:pt>
                <c:pt idx="89">
                  <c:v>359.19999999999993</c:v>
                </c:pt>
                <c:pt idx="90">
                  <c:v>363.19999999999993</c:v>
                </c:pt>
                <c:pt idx="91">
                  <c:v>367.19999999999993</c:v>
                </c:pt>
                <c:pt idx="92">
                  <c:v>371.19999999999993</c:v>
                </c:pt>
                <c:pt idx="93">
                  <c:v>375.19999999999993</c:v>
                </c:pt>
                <c:pt idx="94">
                  <c:v>379.19999999999993</c:v>
                </c:pt>
                <c:pt idx="95">
                  <c:v>383.19999999999993</c:v>
                </c:pt>
                <c:pt idx="96">
                  <c:v>387.19999999999993</c:v>
                </c:pt>
                <c:pt idx="97">
                  <c:v>391.19999999999993</c:v>
                </c:pt>
                <c:pt idx="98">
                  <c:v>395.19999999999993</c:v>
                </c:pt>
                <c:pt idx="99">
                  <c:v>399.19999999999993</c:v>
                </c:pt>
                <c:pt idx="100">
                  <c:v>403.19999999999993</c:v>
                </c:pt>
              </c:numCache>
            </c:numRef>
          </c:val>
          <c:smooth val="0"/>
          <c:extLst>
            <c:ext xmlns:c16="http://schemas.microsoft.com/office/drawing/2014/chart" uri="{C3380CC4-5D6E-409C-BE32-E72D297353CC}">
              <c16:uniqueId val="{00000002-8050-4FAB-B71A-39D8F5905E46}"/>
            </c:ext>
          </c:extLst>
        </c:ser>
        <c:ser>
          <c:idx val="4"/>
          <c:order val="3"/>
          <c:tx>
            <c:strRef>
              <c:f>'playing with discount factor'!$Z$2</c:f>
              <c:strCache>
                <c:ptCount val="1"/>
                <c:pt idx="0">
                  <c:v>Rich &amp; Famous</c:v>
                </c:pt>
              </c:strCache>
            </c:strRef>
          </c:tx>
          <c:spPr>
            <a:ln w="28575" cap="rnd">
              <a:solidFill>
                <a:schemeClr val="accent5"/>
              </a:solidFill>
              <a:prstDash val="sysDash"/>
              <a:round/>
            </a:ln>
            <a:effectLst/>
          </c:spPr>
          <c:marker>
            <c:symbol val="none"/>
          </c:marker>
          <c:val>
            <c:numRef>
              <c:f>'playing with discount factor'!$Z$3:$Z$103</c:f>
              <c:numCache>
                <c:formatCode>0.00</c:formatCode>
                <c:ptCount val="101"/>
                <c:pt idx="0">
                  <c:v>0</c:v>
                </c:pt>
                <c:pt idx="1">
                  <c:v>10</c:v>
                </c:pt>
                <c:pt idx="2">
                  <c:v>20</c:v>
                </c:pt>
                <c:pt idx="3">
                  <c:v>27.5</c:v>
                </c:pt>
                <c:pt idx="4">
                  <c:v>32.5</c:v>
                </c:pt>
                <c:pt idx="5">
                  <c:v>36.25</c:v>
                </c:pt>
                <c:pt idx="6">
                  <c:v>39.6875</c:v>
                </c:pt>
                <c:pt idx="7">
                  <c:v>43.28125</c:v>
                </c:pt>
                <c:pt idx="8">
                  <c:v>47.109375</c:v>
                </c:pt>
                <c:pt idx="9">
                  <c:v>51.09375</c:v>
                </c:pt>
                <c:pt idx="10">
                  <c:v>55.13671875</c:v>
                </c:pt>
                <c:pt idx="11">
                  <c:v>59.1796875</c:v>
                </c:pt>
                <c:pt idx="12">
                  <c:v>63.203125</c:v>
                </c:pt>
                <c:pt idx="13">
                  <c:v>67.20947265625</c:v>
                </c:pt>
                <c:pt idx="14">
                  <c:v>71.207275390625</c:v>
                </c:pt>
                <c:pt idx="15">
                  <c:v>75.2032470703125</c:v>
                </c:pt>
                <c:pt idx="16">
                  <c:v>79.200439453125</c:v>
                </c:pt>
                <c:pt idx="17">
                  <c:v>83.199310302734375</c:v>
                </c:pt>
                <c:pt idx="18">
                  <c:v>87.199249267578125</c:v>
                </c:pt>
                <c:pt idx="19">
                  <c:v>91.199569702148438</c:v>
                </c:pt>
                <c:pt idx="20">
                  <c:v>95.199871063232422</c:v>
                </c:pt>
                <c:pt idx="21">
                  <c:v>99.200029373168945</c:v>
                </c:pt>
                <c:pt idx="22">
                  <c:v>103.20006847381592</c:v>
                </c:pt>
                <c:pt idx="23">
                  <c:v>107.20005035400391</c:v>
                </c:pt>
                <c:pt idx="24">
                  <c:v>111.20002150535583</c:v>
                </c:pt>
                <c:pt idx="25">
                  <c:v>115.20000219345093</c:v>
                </c:pt>
                <c:pt idx="26">
                  <c:v>119.19999480247498</c:v>
                </c:pt>
                <c:pt idx="27">
                  <c:v>123.19999471306801</c:v>
                </c:pt>
                <c:pt idx="28">
                  <c:v>127.19999708235264</c:v>
                </c:pt>
                <c:pt idx="29">
                  <c:v>131.19999919086695</c:v>
                </c:pt>
                <c:pt idx="30">
                  <c:v>135.20000025629997</c:v>
                </c:pt>
                <c:pt idx="31">
                  <c:v>139.20000049285591</c:v>
                </c:pt>
                <c:pt idx="32">
                  <c:v>143.20000034756958</c:v>
                </c:pt>
                <c:pt idx="33">
                  <c:v>147.2000001417473</c:v>
                </c:pt>
                <c:pt idx="34">
                  <c:v>151.20000000926666</c:v>
                </c:pt>
                <c:pt idx="35">
                  <c:v>155.19999996118713</c:v>
                </c:pt>
                <c:pt idx="36">
                  <c:v>159.19999996287515</c:v>
                </c:pt>
                <c:pt idx="37">
                  <c:v>163.19999998027924</c:v>
                </c:pt>
                <c:pt idx="38">
                  <c:v>167.19999999499123</c:v>
                </c:pt>
                <c:pt idx="39">
                  <c:v>171.20000000213622</c:v>
                </c:pt>
                <c:pt idx="40">
                  <c:v>175.20000000353321</c:v>
                </c:pt>
                <c:pt idx="41">
                  <c:v>179.2000000023927</c:v>
                </c:pt>
                <c:pt idx="42">
                  <c:v>183.20000000092932</c:v>
                </c:pt>
                <c:pt idx="43">
                  <c:v>187.20000000002301</c:v>
                </c:pt>
                <c:pt idx="44">
                  <c:v>191.19999999971242</c:v>
                </c:pt>
                <c:pt idx="45">
                  <c:v>195.19999999974004</c:v>
                </c:pt>
                <c:pt idx="46">
                  <c:v>199.19999999986715</c:v>
                </c:pt>
                <c:pt idx="47">
                  <c:v>203.19999999996952</c:v>
                </c:pt>
                <c:pt idx="48">
                  <c:v>207.20000000001727</c:v>
                </c:pt>
                <c:pt idx="49">
                  <c:v>211.20000000002523</c:v>
                </c:pt>
                <c:pt idx="50">
                  <c:v>215.20000000001642</c:v>
                </c:pt>
                <c:pt idx="51">
                  <c:v>219.20000000000604</c:v>
                </c:pt>
                <c:pt idx="52">
                  <c:v>223.19999999999987</c:v>
                </c:pt>
                <c:pt idx="53">
                  <c:v>227.19999999999789</c:v>
                </c:pt>
                <c:pt idx="54">
                  <c:v>231.19999999999817</c:v>
                </c:pt>
                <c:pt idx="55">
                  <c:v>235.19999999999911</c:v>
                </c:pt>
                <c:pt idx="56">
                  <c:v>239.19999999999982</c:v>
                </c:pt>
                <c:pt idx="57">
                  <c:v>243.20000000000013</c:v>
                </c:pt>
                <c:pt idx="58">
                  <c:v>247.20000000000016</c:v>
                </c:pt>
                <c:pt idx="59">
                  <c:v>251.2000000000001</c:v>
                </c:pt>
                <c:pt idx="60">
                  <c:v>255.20000000000005</c:v>
                </c:pt>
                <c:pt idx="61">
                  <c:v>259.2</c:v>
                </c:pt>
                <c:pt idx="62">
                  <c:v>263.19999999999993</c:v>
                </c:pt>
                <c:pt idx="63">
                  <c:v>267.19999999999993</c:v>
                </c:pt>
                <c:pt idx="64">
                  <c:v>271.19999999999993</c:v>
                </c:pt>
                <c:pt idx="65">
                  <c:v>275.19999999999993</c:v>
                </c:pt>
                <c:pt idx="66">
                  <c:v>279.19999999999993</c:v>
                </c:pt>
                <c:pt idx="67">
                  <c:v>283.19999999999993</c:v>
                </c:pt>
                <c:pt idx="68">
                  <c:v>287.19999999999993</c:v>
                </c:pt>
                <c:pt idx="69">
                  <c:v>291.19999999999993</c:v>
                </c:pt>
                <c:pt idx="70">
                  <c:v>295.19999999999993</c:v>
                </c:pt>
                <c:pt idx="71">
                  <c:v>299.19999999999993</c:v>
                </c:pt>
                <c:pt idx="72">
                  <c:v>303.19999999999993</c:v>
                </c:pt>
                <c:pt idx="73">
                  <c:v>307.19999999999993</c:v>
                </c:pt>
                <c:pt idx="74">
                  <c:v>311.19999999999993</c:v>
                </c:pt>
                <c:pt idx="75">
                  <c:v>315.19999999999993</c:v>
                </c:pt>
                <c:pt idx="76">
                  <c:v>319.19999999999993</c:v>
                </c:pt>
                <c:pt idx="77">
                  <c:v>323.19999999999993</c:v>
                </c:pt>
                <c:pt idx="78">
                  <c:v>327.19999999999993</c:v>
                </c:pt>
                <c:pt idx="79">
                  <c:v>331.19999999999993</c:v>
                </c:pt>
                <c:pt idx="80">
                  <c:v>335.19999999999993</c:v>
                </c:pt>
                <c:pt idx="81">
                  <c:v>339.19999999999993</c:v>
                </c:pt>
                <c:pt idx="82">
                  <c:v>343.19999999999993</c:v>
                </c:pt>
                <c:pt idx="83">
                  <c:v>347.19999999999993</c:v>
                </c:pt>
                <c:pt idx="84">
                  <c:v>351.19999999999993</c:v>
                </c:pt>
                <c:pt idx="85">
                  <c:v>355.19999999999993</c:v>
                </c:pt>
                <c:pt idx="86">
                  <c:v>359.19999999999993</c:v>
                </c:pt>
                <c:pt idx="87">
                  <c:v>363.19999999999993</c:v>
                </c:pt>
                <c:pt idx="88">
                  <c:v>367.19999999999993</c:v>
                </c:pt>
                <c:pt idx="89">
                  <c:v>371.19999999999993</c:v>
                </c:pt>
                <c:pt idx="90">
                  <c:v>375.19999999999993</c:v>
                </c:pt>
                <c:pt idx="91">
                  <c:v>379.19999999999993</c:v>
                </c:pt>
                <c:pt idx="92">
                  <c:v>383.19999999999993</c:v>
                </c:pt>
                <c:pt idx="93">
                  <c:v>387.19999999999993</c:v>
                </c:pt>
                <c:pt idx="94">
                  <c:v>391.19999999999993</c:v>
                </c:pt>
                <c:pt idx="95">
                  <c:v>395.19999999999993</c:v>
                </c:pt>
                <c:pt idx="96">
                  <c:v>399.19999999999993</c:v>
                </c:pt>
                <c:pt idx="97">
                  <c:v>403.19999999999993</c:v>
                </c:pt>
                <c:pt idx="98">
                  <c:v>407.19999999999993</c:v>
                </c:pt>
                <c:pt idx="99">
                  <c:v>411.19999999999993</c:v>
                </c:pt>
                <c:pt idx="100">
                  <c:v>415.19999999999993</c:v>
                </c:pt>
              </c:numCache>
            </c:numRef>
          </c:val>
          <c:smooth val="0"/>
          <c:extLst>
            <c:ext xmlns:c16="http://schemas.microsoft.com/office/drawing/2014/chart" uri="{C3380CC4-5D6E-409C-BE32-E72D297353CC}">
              <c16:uniqueId val="{00000003-8050-4FAB-B71A-39D8F5905E46}"/>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'basic example'!$W$2</c:f>
              <c:strCache>
                <c:ptCount val="1"/>
                <c:pt idx="0">
                  <c:v>Poor &amp; Unknown</c:v>
                </c:pt>
              </c:strCache>
            </c:strRef>
          </c:tx>
          <c:spPr>
            <a:ln w="28575" cap="rnd">
              <a:solidFill>
                <a:schemeClr val="accent2"/>
              </a:solidFill>
              <a:prstDash val="lgDash"/>
              <a:round/>
            </a:ln>
            <a:effectLst/>
          </c:spPr>
          <c:marker>
            <c:symbol val="none"/>
          </c:marker>
          <c:val>
            <c:numRef>
              <c:f>'basic example'!$W$3:$W$28</c:f>
              <c:numCache>
                <c:formatCode>0.00</c:formatCode>
                <c:ptCount val="26"/>
                <c:pt idx="0">
                  <c:v>0</c:v>
                </c:pt>
                <c:pt idx="1">
                  <c:v>0</c:v>
                </c:pt>
                <c:pt idx="2">
                  <c:v>0</c:v>
                </c:pt>
                <c:pt idx="3">
                  <c:v>2.0249999999999999</c:v>
                </c:pt>
                <c:pt idx="4">
                  <c:v>4.7587500000000009</c:v>
                </c:pt>
                <c:pt idx="5">
                  <c:v>7.6291875000000013</c:v>
                </c:pt>
                <c:pt idx="6">
                  <c:v>10.212581249999999</c:v>
                </c:pt>
                <c:pt idx="7">
                  <c:v>12.454597968750001</c:v>
                </c:pt>
                <c:pt idx="8">
                  <c:v>14.397679125</c:v>
                </c:pt>
                <c:pt idx="9">
                  <c:v>16.112821914843749</c:v>
                </c:pt>
                <c:pt idx="10">
                  <c:v>17.648883619277342</c:v>
                </c:pt>
                <c:pt idx="11">
                  <c:v>19.034744216159183</c:v>
                </c:pt>
                <c:pt idx="12">
                  <c:v>20.286615588256495</c:v>
                </c:pt>
                <c:pt idx="13">
                  <c:v>21.416057924086275</c:v>
                </c:pt>
                <c:pt idx="14">
                  <c:v>22.433486885401067</c:v>
                </c:pt>
                <c:pt idx="15">
                  <c:v>23.349172950584382</c:v>
                </c:pt>
                <c:pt idx="16">
                  <c:v>24.173039077301006</c:v>
                </c:pt>
                <c:pt idx="17">
                  <c:v>24.914320667436641</c:v>
                </c:pt>
                <c:pt idx="18">
                  <c:v>25.58138503279951</c:v>
                </c:pt>
                <c:pt idx="19">
                  <c:v>26.181725784658248</c:v>
                </c:pt>
                <c:pt idx="20">
                  <c:v>26.722042767511816</c:v>
                </c:pt>
                <c:pt idx="21">
                  <c:v>27.208340805978658</c:v>
                </c:pt>
                <c:pt idx="22">
                  <c:v>27.646016345104389</c:v>
                </c:pt>
                <c:pt idx="23">
                  <c:v>28.039926678194337</c:v>
                </c:pt>
                <c:pt idx="24">
                  <c:v>28.394445872320841</c:v>
                </c:pt>
                <c:pt idx="25">
                  <c:v>28.713512433867113</c:v>
                </c:pt>
              </c:numCache>
            </c:numRef>
          </c:val>
          <c:smooth val="0"/>
          <c:extLst>
            <c:ext xmlns:c16="http://schemas.microsoft.com/office/drawing/2014/chart" uri="{C3380CC4-5D6E-409C-BE32-E72D297353CC}">
              <c16:uniqueId val="{00000001-51F0-4CDA-88F3-D181F96E5627}"/>
            </c:ext>
          </c:extLst>
        </c:ser>
        <c:ser>
          <c:idx val="2"/>
          <c:order val="1"/>
          <c:tx>
            <c:strRef>
              <c:f>'basic example'!$X$2</c:f>
              <c:strCache>
                <c:ptCount val="1"/>
                <c:pt idx="0">
                  <c:v>Poor &amp; Famous</c:v>
                </c:pt>
              </c:strCache>
            </c:strRef>
          </c:tx>
          <c:spPr>
            <a:ln w="28575" cap="rnd">
              <a:solidFill>
                <a:schemeClr val="accent3"/>
              </a:solidFill>
              <a:prstDash val="sysDot"/>
              <a:round/>
            </a:ln>
            <a:effectLst/>
          </c:spPr>
          <c:marker>
            <c:symbol val="none"/>
          </c:marker>
          <c:val>
            <c:numRef>
              <c:f>'basic example'!$X$3:$X$28</c:f>
              <c:numCache>
                <c:formatCode>0.00</c:formatCode>
                <c:ptCount val="26"/>
                <c:pt idx="0">
                  <c:v>0</c:v>
                </c:pt>
                <c:pt idx="1">
                  <c:v>0</c:v>
                </c:pt>
                <c:pt idx="2">
                  <c:v>4.5</c:v>
                </c:pt>
                <c:pt idx="3">
                  <c:v>8.5500000000000007</c:v>
                </c:pt>
                <c:pt idx="4">
                  <c:v>12.195000000000002</c:v>
                </c:pt>
                <c:pt idx="5">
                  <c:v>15.0654375</c:v>
                </c:pt>
                <c:pt idx="6">
                  <c:v>17.464303125000001</c:v>
                </c:pt>
                <c:pt idx="7">
                  <c:v>19.54024453125</c:v>
                </c:pt>
                <c:pt idx="8">
                  <c:v>21.408591796874997</c:v>
                </c:pt>
                <c:pt idx="9">
                  <c:v>23.106919461328125</c:v>
                </c:pt>
                <c:pt idx="10">
                  <c:v>24.650547972187503</c:v>
                </c:pt>
                <c:pt idx="11">
                  <c:v>26.046623757744143</c:v>
                </c:pt>
                <c:pt idx="12">
                  <c:v>27.304624243046341</c:v>
                </c:pt>
                <c:pt idx="13">
                  <c:v>28.436135154582765</c:v>
                </c:pt>
                <c:pt idx="14">
                  <c:v>29.453564115897564</c:v>
                </c:pt>
                <c:pt idx="15">
                  <c:v>30.368691665640078</c:v>
                </c:pt>
                <c:pt idx="16">
                  <c:v>31.192117961447082</c:v>
                </c:pt>
                <c:pt idx="17">
                  <c:v>31.933201627673377</c:v>
                </c:pt>
                <c:pt idx="18">
                  <c:v>32.60022782199659</c:v>
                </c:pt>
                <c:pt idx="19">
                  <c:v>33.200591476479119</c:v>
                </c:pt>
                <c:pt idx="20">
                  <c:v>33.740936801329639</c:v>
                </c:pt>
                <c:pt idx="21">
                  <c:v>34.227251072031095</c:v>
                </c:pt>
                <c:pt idx="22">
                  <c:v>34.664931828660805</c:v>
                </c:pt>
                <c:pt idx="23">
                  <c:v>35.058841926963083</c:v>
                </c:pt>
                <c:pt idx="24">
                  <c:v>35.413359536272743</c:v>
                </c:pt>
                <c:pt idx="25">
                  <c:v>35.732424909206394</c:v>
                </c:pt>
              </c:numCache>
            </c:numRef>
          </c:val>
          <c:smooth val="0"/>
          <c:extLst>
            <c:ext xmlns:c16="http://schemas.microsoft.com/office/drawing/2014/chart" uri="{C3380CC4-5D6E-409C-BE32-E72D297353CC}">
              <c16:uniqueId val="{00000002-51F0-4CDA-88F3-D181F96E5627}"/>
            </c:ext>
          </c:extLst>
        </c:ser>
        <c:ser>
          <c:idx val="3"/>
          <c:order val="2"/>
          <c:tx>
            <c:strRef>
              <c:f>'basic example'!$Y$2</c:f>
              <c:strCache>
                <c:ptCount val="1"/>
                <c:pt idx="0">
                  <c:v>Rich &amp; Unknown</c:v>
                </c:pt>
              </c:strCache>
            </c:strRef>
          </c:tx>
          <c:spPr>
            <a:ln w="28575" cap="rnd">
              <a:solidFill>
                <a:schemeClr val="accent4"/>
              </a:solidFill>
              <a:prstDash val="dashDot"/>
              <a:round/>
            </a:ln>
            <a:effectLst/>
          </c:spPr>
          <c:marker>
            <c:symbol val="none"/>
          </c:marker>
          <c:val>
            <c:numRef>
              <c:f>'basic example'!$Y$3:$Y$28</c:f>
              <c:numCache>
                <c:formatCode>0.00</c:formatCode>
                <c:ptCount val="26"/>
                <c:pt idx="0">
                  <c:v>0</c:v>
                </c:pt>
                <c:pt idx="1">
                  <c:v>10</c:v>
                </c:pt>
                <c:pt idx="2">
                  <c:v>14.5</c:v>
                </c:pt>
                <c:pt idx="3">
                  <c:v>16.524999999999999</c:v>
                </c:pt>
                <c:pt idx="4">
                  <c:v>18.3475</c:v>
                </c:pt>
                <c:pt idx="5">
                  <c:v>20.397812500000001</c:v>
                </c:pt>
                <c:pt idx="6">
                  <c:v>22.61215</c:v>
                </c:pt>
                <c:pt idx="7">
                  <c:v>24.771129062500002</c:v>
                </c:pt>
                <c:pt idx="8">
                  <c:v>26.751577164062503</c:v>
                </c:pt>
                <c:pt idx="9">
                  <c:v>28.517165330078125</c:v>
                </c:pt>
                <c:pt idx="10">
                  <c:v>30.083494260214842</c:v>
                </c:pt>
                <c:pt idx="11">
                  <c:v>31.479570045771485</c:v>
                </c:pt>
                <c:pt idx="12">
                  <c:v>32.731441417868801</c:v>
                </c:pt>
                <c:pt idx="13">
                  <c:v>33.858125652756385</c:v>
                </c:pt>
                <c:pt idx="14">
                  <c:v>34.873382609579195</c:v>
                </c:pt>
                <c:pt idx="15">
                  <c:v>35.78809127274112</c:v>
                </c:pt>
                <c:pt idx="16">
                  <c:v>36.611768900496472</c:v>
                </c:pt>
                <c:pt idx="17">
                  <c:v>37.353163590008862</c:v>
                </c:pt>
                <c:pt idx="18">
                  <c:v>38.020367915850478</c:v>
                </c:pt>
                <c:pt idx="19">
                  <c:v>38.620788826892493</c:v>
                </c:pt>
                <c:pt idx="20">
                  <c:v>39.161131575197835</c:v>
                </c:pt>
                <c:pt idx="21">
                  <c:v>39.647428454219344</c:v>
                </c:pt>
                <c:pt idx="22">
                  <c:v>40.085096167089105</c:v>
                </c:pt>
                <c:pt idx="23">
                  <c:v>40.479000630487079</c:v>
                </c:pt>
                <c:pt idx="24">
                  <c:v>40.833517288906634</c:v>
                </c:pt>
                <c:pt idx="25">
                  <c:v>41.152583422552368</c:v>
                </c:pt>
              </c:numCache>
            </c:numRef>
          </c:val>
          <c:smooth val="0"/>
          <c:extLst>
            <c:ext xmlns:c16="http://schemas.microsoft.com/office/drawing/2014/chart" uri="{C3380CC4-5D6E-409C-BE32-E72D297353CC}">
              <c16:uniqueId val="{00000003-51F0-4CDA-88F3-D181F96E5627}"/>
            </c:ext>
          </c:extLst>
        </c:ser>
        <c:ser>
          <c:idx val="4"/>
          <c:order val="3"/>
          <c:tx>
            <c:strRef>
              <c:f>'basic example'!$Z$2</c:f>
              <c:strCache>
                <c:ptCount val="1"/>
                <c:pt idx="0">
                  <c:v>Rich &amp; Famous</c:v>
                </c:pt>
              </c:strCache>
            </c:strRef>
          </c:tx>
          <c:spPr>
            <a:ln w="28575" cap="rnd">
              <a:solidFill>
                <a:schemeClr val="accent5"/>
              </a:solidFill>
              <a:prstDash val="sysDash"/>
              <a:round/>
            </a:ln>
            <a:effectLst/>
          </c:spPr>
          <c:marker>
            <c:symbol val="none"/>
          </c:marker>
          <c:val>
            <c:numRef>
              <c:f>'basic example'!$Z$3:$Z$28</c:f>
              <c:numCache>
                <c:formatCode>0.00</c:formatCode>
                <c:ptCount val="26"/>
                <c:pt idx="0">
                  <c:v>0</c:v>
                </c:pt>
                <c:pt idx="1">
                  <c:v>10</c:v>
                </c:pt>
                <c:pt idx="2">
                  <c:v>19</c:v>
                </c:pt>
                <c:pt idx="3">
                  <c:v>25.075000000000003</c:v>
                </c:pt>
                <c:pt idx="4">
                  <c:v>28.72</c:v>
                </c:pt>
                <c:pt idx="5">
                  <c:v>31.180374999999998</c:v>
                </c:pt>
                <c:pt idx="6">
                  <c:v>33.210184374999997</c:v>
                </c:pt>
                <c:pt idx="7">
                  <c:v>35.120050468749994</c:v>
                </c:pt>
                <c:pt idx="8">
                  <c:v>36.9510307890625</c:v>
                </c:pt>
                <c:pt idx="9">
                  <c:v>38.666173578906253</c:v>
                </c:pt>
                <c:pt idx="10">
                  <c:v>40.232502509042973</c:v>
                </c:pt>
                <c:pt idx="11">
                  <c:v>41.642198546166014</c:v>
                </c:pt>
                <c:pt idx="12">
                  <c:v>42.904795866371877</c:v>
                </c:pt>
                <c:pt idx="13">
                  <c:v>44.036306777908308</c:v>
                </c:pt>
                <c:pt idx="14">
                  <c:v>45.052494593799111</c:v>
                </c:pt>
                <c:pt idx="15">
                  <c:v>45.966644741520241</c:v>
                </c:pt>
                <c:pt idx="16">
                  <c:v>46.78963120641761</c:v>
                </c:pt>
                <c:pt idx="17">
                  <c:v>47.530630048111334</c:v>
                </c:pt>
                <c:pt idx="18">
                  <c:v>48.19770713715409</c:v>
                </c:pt>
                <c:pt idx="19">
                  <c:v>48.798133773852058</c:v>
                </c:pt>
                <c:pt idx="20">
                  <c:v>49.33851517033505</c:v>
                </c:pt>
                <c:pt idx="21">
                  <c:v>49.824841035489797</c:v>
                </c:pt>
                <c:pt idx="22">
                  <c:v>50.26252127036912</c:v>
                </c:pt>
                <c:pt idx="23">
                  <c:v>50.656427846856204</c:v>
                </c:pt>
                <c:pt idx="24">
                  <c:v>51.01094281480448</c:v>
                </c:pt>
                <c:pt idx="25">
                  <c:v>51.330007046670005</c:v>
                </c:pt>
              </c:numCache>
            </c:numRef>
          </c:val>
          <c:smooth val="0"/>
          <c:extLst>
            <c:ext xmlns:c16="http://schemas.microsoft.com/office/drawing/2014/chart" uri="{C3380CC4-5D6E-409C-BE32-E72D297353CC}">
              <c16:uniqueId val="{00000004-51F0-4CDA-88F3-D181F96E5627}"/>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'basic example'!$W$2</c:f>
              <c:strCache>
                <c:ptCount val="1"/>
                <c:pt idx="0">
                  <c:v>Poor &amp; Unknown</c:v>
                </c:pt>
              </c:strCache>
            </c:strRef>
          </c:tx>
          <c:spPr>
            <a:ln w="28575" cap="rnd">
              <a:solidFill>
                <a:schemeClr val="accent2"/>
              </a:solidFill>
              <a:prstDash val="lgDash"/>
              <a:round/>
            </a:ln>
            <a:effectLst/>
          </c:spPr>
          <c:marker>
            <c:symbol val="none"/>
          </c:marker>
          <c:val>
            <c:numRef>
              <c:f>'basic example'!$W$3:$W$103</c:f>
              <c:numCache>
                <c:formatCode>0.00</c:formatCode>
                <c:ptCount val="101"/>
                <c:pt idx="0">
                  <c:v>0</c:v>
                </c:pt>
                <c:pt idx="1">
                  <c:v>0</c:v>
                </c:pt>
                <c:pt idx="2">
                  <c:v>0</c:v>
                </c:pt>
                <c:pt idx="3">
                  <c:v>2.0249999999999999</c:v>
                </c:pt>
                <c:pt idx="4">
                  <c:v>4.7587500000000009</c:v>
                </c:pt>
                <c:pt idx="5">
                  <c:v>7.6291875000000013</c:v>
                </c:pt>
                <c:pt idx="6">
                  <c:v>10.212581249999999</c:v>
                </c:pt>
                <c:pt idx="7">
                  <c:v>12.454597968750001</c:v>
                </c:pt>
                <c:pt idx="8">
                  <c:v>14.397679125</c:v>
                </c:pt>
                <c:pt idx="9">
                  <c:v>16.112821914843749</c:v>
                </c:pt>
                <c:pt idx="10">
                  <c:v>17.648883619277342</c:v>
                </c:pt>
                <c:pt idx="11">
                  <c:v>19.034744216159183</c:v>
                </c:pt>
                <c:pt idx="12">
                  <c:v>20.286615588256495</c:v>
                </c:pt>
                <c:pt idx="13">
                  <c:v>21.416057924086275</c:v>
                </c:pt>
                <c:pt idx="14">
                  <c:v>22.433486885401067</c:v>
                </c:pt>
                <c:pt idx="15">
                  <c:v>23.349172950584382</c:v>
                </c:pt>
                <c:pt idx="16">
                  <c:v>24.173039077301006</c:v>
                </c:pt>
                <c:pt idx="17">
                  <c:v>24.914320667436641</c:v>
                </c:pt>
                <c:pt idx="18">
                  <c:v>25.58138503279951</c:v>
                </c:pt>
                <c:pt idx="19">
                  <c:v>26.181725784658248</c:v>
                </c:pt>
                <c:pt idx="20">
                  <c:v>26.722042767511816</c:v>
                </c:pt>
                <c:pt idx="21">
                  <c:v>27.208340805978658</c:v>
                </c:pt>
                <c:pt idx="22">
                  <c:v>27.646016345104389</c:v>
                </c:pt>
                <c:pt idx="23">
                  <c:v>28.039926678194337</c:v>
                </c:pt>
                <c:pt idx="24">
                  <c:v>28.394445872320841</c:v>
                </c:pt>
                <c:pt idx="25">
                  <c:v>28.713512433867113</c:v>
                </c:pt>
                <c:pt idx="26">
                  <c:v>29.000671804383074</c:v>
                </c:pt>
                <c:pt idx="27">
                  <c:v>29.259115006781151</c:v>
                </c:pt>
                <c:pt idx="28">
                  <c:v>29.491713849946983</c:v>
                </c:pt>
                <c:pt idx="29">
                  <c:v>29.701052839990176</c:v>
                </c:pt>
                <c:pt idx="30">
                  <c:v>29.889457966122244</c:v>
                </c:pt>
                <c:pt idx="31">
                  <c:v>30.059022598986232</c:v>
                </c:pt>
                <c:pt idx="32">
                  <c:v>30.211630774426574</c:v>
                </c:pt>
                <c:pt idx="33">
                  <c:v>30.348978131763257</c:v>
                </c:pt>
                <c:pt idx="34">
                  <c:v>30.472590751351618</c:v>
                </c:pt>
                <c:pt idx="35">
                  <c:v>30.583842107540299</c:v>
                </c:pt>
                <c:pt idx="36">
                  <c:v>30.683968327512734</c:v>
                </c:pt>
                <c:pt idx="37">
                  <c:v>30.774081925402687</c:v>
                </c:pt>
                <c:pt idx="38">
                  <c:v>30.855184163596583</c:v>
                </c:pt>
                <c:pt idx="39">
                  <c:v>30.928176178067353</c:v>
                </c:pt>
                <c:pt idx="40">
                  <c:v>30.993868991142129</c:v>
                </c:pt>
                <c:pt idx="41">
                  <c:v>31.052992522923944</c:v>
                </c:pt>
                <c:pt idx="42">
                  <c:v>31.106203701525338</c:v>
                </c:pt>
                <c:pt idx="43">
                  <c:v>31.154093762260935</c:v>
                </c:pt>
                <c:pt idx="44">
                  <c:v>31.197194816919101</c:v>
                </c:pt>
                <c:pt idx="45">
                  <c:v>31.235985766109909</c:v>
                </c:pt>
                <c:pt idx="46">
                  <c:v>31.270897620381461</c:v>
                </c:pt>
                <c:pt idx="47">
                  <c:v>31.302318289226132</c:v>
                </c:pt>
                <c:pt idx="48">
                  <c:v>31.330596891186598</c:v>
                </c:pt>
                <c:pt idx="49">
                  <c:v>31.356047632951153</c:v>
                </c:pt>
                <c:pt idx="50">
                  <c:v>31.37895330053929</c:v>
                </c:pt>
                <c:pt idx="51">
                  <c:v>31.399568401368604</c:v>
                </c:pt>
                <c:pt idx="52">
                  <c:v>31.418121992114969</c:v>
                </c:pt>
                <c:pt idx="53">
                  <c:v>31.434820223786687</c:v>
                </c:pt>
                <c:pt idx="54">
                  <c:v>31.449848632291236</c:v>
                </c:pt>
                <c:pt idx="55">
                  <c:v>31.463374199945321</c:v>
                </c:pt>
                <c:pt idx="56">
                  <c:v>31.475547210834002</c:v>
                </c:pt>
                <c:pt idx="57">
                  <c:v>31.486502920633818</c:v>
                </c:pt>
                <c:pt idx="58">
                  <c:v>31.49636305945365</c:v>
                </c:pt>
                <c:pt idx="59">
                  <c:v>31.5052371843915</c:v>
                </c:pt>
                <c:pt idx="60">
                  <c:v>31.513223896835566</c:v>
                </c:pt>
                <c:pt idx="61">
                  <c:v>31.520411938035224</c:v>
                </c:pt>
                <c:pt idx="62">
                  <c:v>31.526881175114916</c:v>
                </c:pt>
                <c:pt idx="63">
                  <c:v>31.532703488486639</c:v>
                </c:pt>
                <c:pt idx="64">
                  <c:v>31.53794357052119</c:v>
                </c:pt>
                <c:pt idx="65">
                  <c:v>31.542659644352284</c:v>
                </c:pt>
                <c:pt idx="66">
                  <c:v>31.54690411080027</c:v>
                </c:pt>
                <c:pt idx="67">
                  <c:v>31.550724130603456</c:v>
                </c:pt>
                <c:pt idx="68">
                  <c:v>31.554162148426325</c:v>
                </c:pt>
                <c:pt idx="69">
                  <c:v>31.557256364466902</c:v>
                </c:pt>
                <c:pt idx="70">
                  <c:v>31.560041158903427</c:v>
                </c:pt>
                <c:pt idx="71">
                  <c:v>31.562547473896299</c:v>
                </c:pt>
                <c:pt idx="72">
                  <c:v>31.564803157389886</c:v>
                </c:pt>
                <c:pt idx="73">
                  <c:v>31.566833272534112</c:v>
                </c:pt>
                <c:pt idx="74">
                  <c:v>31.568660376163916</c:v>
                </c:pt>
                <c:pt idx="75">
                  <c:v>31.570304769430734</c:v>
                </c:pt>
                <c:pt idx="76">
                  <c:v>31.571784723370875</c:v>
                </c:pt>
                <c:pt idx="77">
                  <c:v>31.573116681917</c:v>
                </c:pt>
                <c:pt idx="78">
                  <c:v>31.574315444608516</c:v>
                </c:pt>
                <c:pt idx="79">
                  <c:v>31.575394331030878</c:v>
                </c:pt>
                <c:pt idx="80">
                  <c:v>31.576365328811008</c:v>
                </c:pt>
                <c:pt idx="81">
                  <c:v>31.57723922681312</c:v>
                </c:pt>
                <c:pt idx="82">
                  <c:v>31.578025735015025</c:v>
                </c:pt>
                <c:pt idx="83">
                  <c:v>31.578733592396738</c:v>
                </c:pt>
                <c:pt idx="84">
                  <c:v>31.579370664040276</c:v>
                </c:pt>
                <c:pt idx="85">
                  <c:v>31.579944028519456</c:v>
                </c:pt>
                <c:pt idx="86">
                  <c:v>31.580460056550727</c:v>
                </c:pt>
                <c:pt idx="87">
                  <c:v>31.580924481778869</c:v>
                </c:pt>
                <c:pt idx="88">
                  <c:v>31.581342464484194</c:v>
                </c:pt>
                <c:pt idx="89">
                  <c:v>31.58171864891899</c:v>
                </c:pt>
                <c:pt idx="90">
                  <c:v>31.5820572149103</c:v>
                </c:pt>
                <c:pt idx="91">
                  <c:v>31.582361924302486</c:v>
                </c:pt>
                <c:pt idx="92">
                  <c:v>31.582636162755453</c:v>
                </c:pt>
                <c:pt idx="93">
                  <c:v>31.58288297736312</c:v>
                </c:pt>
                <c:pt idx="94">
                  <c:v>31.583105110510026</c:v>
                </c:pt>
                <c:pt idx="95">
                  <c:v>31.583305030342231</c:v>
                </c:pt>
                <c:pt idx="96">
                  <c:v>31.583484958191224</c:v>
                </c:pt>
                <c:pt idx="97">
                  <c:v>31.583646893255313</c:v>
                </c:pt>
                <c:pt idx="98">
                  <c:v>31.583792634812994</c:v>
                </c:pt>
                <c:pt idx="99">
                  <c:v>31.583923802214912</c:v>
                </c:pt>
                <c:pt idx="100">
                  <c:v>31.584041852876638</c:v>
                </c:pt>
              </c:numCache>
            </c:numRef>
          </c:val>
          <c:smooth val="0"/>
          <c:extLst>
            <c:ext xmlns:c16="http://schemas.microsoft.com/office/drawing/2014/chart" uri="{C3380CC4-5D6E-409C-BE32-E72D297353CC}">
              <c16:uniqueId val="{00000000-3D25-46F1-9F0B-91F9DD65588F}"/>
            </c:ext>
          </c:extLst>
        </c:ser>
        <c:ser>
          <c:idx val="2"/>
          <c:order val="1"/>
          <c:tx>
            <c:strRef>
              <c:f>'basic example'!$X$2</c:f>
              <c:strCache>
                <c:ptCount val="1"/>
                <c:pt idx="0">
                  <c:v>Poor &amp; Famous</c:v>
                </c:pt>
              </c:strCache>
            </c:strRef>
          </c:tx>
          <c:spPr>
            <a:ln w="28575" cap="rnd">
              <a:solidFill>
                <a:schemeClr val="accent3"/>
              </a:solidFill>
              <a:prstDash val="sysDot"/>
              <a:round/>
            </a:ln>
            <a:effectLst/>
          </c:spPr>
          <c:marker>
            <c:symbol val="none"/>
          </c:marker>
          <c:val>
            <c:numRef>
              <c:f>'basic example'!$X$3:$X$103</c:f>
              <c:numCache>
                <c:formatCode>0.00</c:formatCode>
                <c:ptCount val="101"/>
                <c:pt idx="0">
                  <c:v>0</c:v>
                </c:pt>
                <c:pt idx="1">
                  <c:v>0</c:v>
                </c:pt>
                <c:pt idx="2">
                  <c:v>4.5</c:v>
                </c:pt>
                <c:pt idx="3">
                  <c:v>8.5500000000000007</c:v>
                </c:pt>
                <c:pt idx="4">
                  <c:v>12.195000000000002</c:v>
                </c:pt>
                <c:pt idx="5">
                  <c:v>15.0654375</c:v>
                </c:pt>
                <c:pt idx="6">
                  <c:v>17.464303125000001</c:v>
                </c:pt>
                <c:pt idx="7">
                  <c:v>19.54024453125</c:v>
                </c:pt>
                <c:pt idx="8">
                  <c:v>21.408591796874997</c:v>
                </c:pt>
                <c:pt idx="9">
                  <c:v>23.106919461328125</c:v>
                </c:pt>
                <c:pt idx="10">
                  <c:v>24.650547972187503</c:v>
                </c:pt>
                <c:pt idx="11">
                  <c:v>26.046623757744143</c:v>
                </c:pt>
                <c:pt idx="12">
                  <c:v>27.304624243046341</c:v>
                </c:pt>
                <c:pt idx="13">
                  <c:v>28.436135154582765</c:v>
                </c:pt>
                <c:pt idx="14">
                  <c:v>29.453564115897564</c:v>
                </c:pt>
                <c:pt idx="15">
                  <c:v>30.368691665640078</c:v>
                </c:pt>
                <c:pt idx="16">
                  <c:v>31.192117961447082</c:v>
                </c:pt>
                <c:pt idx="17">
                  <c:v>31.933201627673377</c:v>
                </c:pt>
                <c:pt idx="18">
                  <c:v>32.60022782199659</c:v>
                </c:pt>
                <c:pt idx="19">
                  <c:v>33.200591476479119</c:v>
                </c:pt>
                <c:pt idx="20">
                  <c:v>33.740936801329639</c:v>
                </c:pt>
                <c:pt idx="21">
                  <c:v>34.227251072031095</c:v>
                </c:pt>
                <c:pt idx="22">
                  <c:v>34.664931828660805</c:v>
                </c:pt>
                <c:pt idx="23">
                  <c:v>35.058841926963083</c:v>
                </c:pt>
                <c:pt idx="24">
                  <c:v>35.413359536272743</c:v>
                </c:pt>
                <c:pt idx="25">
                  <c:v>35.732424909206394</c:v>
                </c:pt>
                <c:pt idx="26">
                  <c:v>36.019583766241702</c:v>
                </c:pt>
                <c:pt idx="27">
                  <c:v>36.278026881989916</c:v>
                </c:pt>
                <c:pt idx="28">
                  <c:v>36.510625794475629</c:v>
                </c:pt>
                <c:pt idx="29">
                  <c:v>36.719964862503701</c:v>
                </c:pt>
                <c:pt idx="30">
                  <c:v>36.908370031624933</c:v>
                </c:pt>
                <c:pt idx="31">
                  <c:v>37.07793467751727</c:v>
                </c:pt>
                <c:pt idx="32">
                  <c:v>37.230542851713999</c:v>
                </c:pt>
                <c:pt idx="33">
                  <c:v>37.367890204573669</c:v>
                </c:pt>
                <c:pt idx="34">
                  <c:v>37.491502820960164</c:v>
                </c:pt>
                <c:pt idx="35">
                  <c:v>37.602754175821325</c:v>
                </c:pt>
                <c:pt idx="36">
                  <c:v>37.702880395604346</c:v>
                </c:pt>
                <c:pt idx="37">
                  <c:v>37.792993993700833</c:v>
                </c:pt>
                <c:pt idx="38">
                  <c:v>37.874096232108641</c:v>
                </c:pt>
                <c:pt idx="39">
                  <c:v>37.947088246692928</c:v>
                </c:pt>
                <c:pt idx="40">
                  <c:v>38.01278105979997</c:v>
                </c:pt>
                <c:pt idx="41">
                  <c:v>38.071904591576811</c:v>
                </c:pt>
                <c:pt idx="42">
                  <c:v>38.125115770165621</c:v>
                </c:pt>
                <c:pt idx="43">
                  <c:v>38.17300583089262</c:v>
                </c:pt>
                <c:pt idx="44">
                  <c:v>38.216106885547362</c:v>
                </c:pt>
                <c:pt idx="45">
                  <c:v>38.254897834737783</c:v>
                </c:pt>
                <c:pt idx="46">
                  <c:v>38.289809689009942</c:v>
                </c:pt>
                <c:pt idx="47">
                  <c:v>38.3212303578552</c:v>
                </c:pt>
                <c:pt idx="48">
                  <c:v>38.349508959815964</c:v>
                </c:pt>
                <c:pt idx="49">
                  <c:v>38.3749597015806</c:v>
                </c:pt>
                <c:pt idx="50">
                  <c:v>38.397865369168713</c:v>
                </c:pt>
                <c:pt idx="51">
                  <c:v>38.418480469997995</c:v>
                </c:pt>
                <c:pt idx="52">
                  <c:v>38.437034060744338</c:v>
                </c:pt>
                <c:pt idx="53">
                  <c:v>38.453732292416049</c:v>
                </c:pt>
                <c:pt idx="54">
                  <c:v>38.468760700920591</c:v>
                </c:pt>
                <c:pt idx="55">
                  <c:v>38.482286268574683</c:v>
                </c:pt>
                <c:pt idx="56">
                  <c:v>38.494459279463364</c:v>
                </c:pt>
                <c:pt idx="57">
                  <c:v>38.50541498926318</c:v>
                </c:pt>
                <c:pt idx="58">
                  <c:v>38.515275128083019</c:v>
                </c:pt>
                <c:pt idx="59">
                  <c:v>38.524149253020866</c:v>
                </c:pt>
                <c:pt idx="60">
                  <c:v>38.532135965464931</c:v>
                </c:pt>
                <c:pt idx="61">
                  <c:v>38.539324006664586</c:v>
                </c:pt>
                <c:pt idx="62">
                  <c:v>38.545793243744278</c:v>
                </c:pt>
                <c:pt idx="63">
                  <c:v>38.551615557116001</c:v>
                </c:pt>
                <c:pt idx="64">
                  <c:v>38.556855639150548</c:v>
                </c:pt>
                <c:pt idx="65">
                  <c:v>38.561571712981646</c:v>
                </c:pt>
                <c:pt idx="66">
                  <c:v>38.565816179429632</c:v>
                </c:pt>
                <c:pt idx="67">
                  <c:v>38.569636199232818</c:v>
                </c:pt>
                <c:pt idx="68">
                  <c:v>38.573074217055684</c:v>
                </c:pt>
                <c:pt idx="69">
                  <c:v>38.576168433096271</c:v>
                </c:pt>
                <c:pt idx="70">
                  <c:v>38.578953227532793</c:v>
                </c:pt>
                <c:pt idx="71">
                  <c:v>38.581459542525664</c:v>
                </c:pt>
                <c:pt idx="72">
                  <c:v>38.583715226019251</c:v>
                </c:pt>
                <c:pt idx="73">
                  <c:v>38.585745341163474</c:v>
                </c:pt>
                <c:pt idx="74">
                  <c:v>38.587572444793274</c:v>
                </c:pt>
                <c:pt idx="75">
                  <c:v>38.589216838060096</c:v>
                </c:pt>
                <c:pt idx="76">
                  <c:v>38.590696792000237</c:v>
                </c:pt>
                <c:pt idx="77">
                  <c:v>38.592028750546362</c:v>
                </c:pt>
                <c:pt idx="78">
                  <c:v>38.593227513237878</c:v>
                </c:pt>
                <c:pt idx="79">
                  <c:v>38.59430639966024</c:v>
                </c:pt>
                <c:pt idx="80">
                  <c:v>38.59527739744037</c:v>
                </c:pt>
                <c:pt idx="81">
                  <c:v>38.596151295442482</c:v>
                </c:pt>
                <c:pt idx="82">
                  <c:v>38.596937803644387</c:v>
                </c:pt>
                <c:pt idx="83">
                  <c:v>38.5976456610261</c:v>
                </c:pt>
                <c:pt idx="84">
                  <c:v>38.598282732669631</c:v>
                </c:pt>
                <c:pt idx="85">
                  <c:v>38.598856097148818</c:v>
                </c:pt>
                <c:pt idx="86">
                  <c:v>38.599372125180089</c:v>
                </c:pt>
                <c:pt idx="87">
                  <c:v>38.599836550408227</c:v>
                </c:pt>
                <c:pt idx="88">
                  <c:v>38.600254533113556</c:v>
                </c:pt>
                <c:pt idx="89">
                  <c:v>38.600630717548349</c:v>
                </c:pt>
                <c:pt idx="90">
                  <c:v>38.600969283539669</c:v>
                </c:pt>
                <c:pt idx="91">
                  <c:v>38.601273992931851</c:v>
                </c:pt>
                <c:pt idx="92">
                  <c:v>38.601548231384811</c:v>
                </c:pt>
                <c:pt idx="93">
                  <c:v>38.601795045992489</c:v>
                </c:pt>
                <c:pt idx="94">
                  <c:v>38.602017179139381</c:v>
                </c:pt>
                <c:pt idx="95">
                  <c:v>38.6022170989716</c:v>
                </c:pt>
                <c:pt idx="96">
                  <c:v>38.602397026820583</c:v>
                </c:pt>
                <c:pt idx="97">
                  <c:v>38.602558961884675</c:v>
                </c:pt>
                <c:pt idx="98">
                  <c:v>38.602704703442356</c:v>
                </c:pt>
                <c:pt idx="99">
                  <c:v>38.602835870844274</c:v>
                </c:pt>
                <c:pt idx="100">
                  <c:v>38.602953921506</c:v>
                </c:pt>
              </c:numCache>
            </c:numRef>
          </c:val>
          <c:smooth val="0"/>
          <c:extLst>
            <c:ext xmlns:c16="http://schemas.microsoft.com/office/drawing/2014/chart" uri="{C3380CC4-5D6E-409C-BE32-E72D297353CC}">
              <c16:uniqueId val="{00000001-3D25-46F1-9F0B-91F9DD65588F}"/>
            </c:ext>
          </c:extLst>
        </c:ser>
        <c:ser>
          <c:idx val="3"/>
          <c:order val="2"/>
          <c:tx>
            <c:strRef>
              <c:f>'basic example'!$Y$2</c:f>
              <c:strCache>
                <c:ptCount val="1"/>
                <c:pt idx="0">
                  <c:v>Rich &amp; Unknown</c:v>
                </c:pt>
              </c:strCache>
            </c:strRef>
          </c:tx>
          <c:spPr>
            <a:ln w="28575" cap="rnd">
              <a:solidFill>
                <a:schemeClr val="accent4"/>
              </a:solidFill>
              <a:prstDash val="dashDot"/>
              <a:round/>
            </a:ln>
            <a:effectLst/>
          </c:spPr>
          <c:marker>
            <c:symbol val="none"/>
          </c:marker>
          <c:val>
            <c:numRef>
              <c:f>'basic example'!$Y$3:$Y$103</c:f>
              <c:numCache>
                <c:formatCode>0.00</c:formatCode>
                <c:ptCount val="101"/>
                <c:pt idx="0">
                  <c:v>0</c:v>
                </c:pt>
                <c:pt idx="1">
                  <c:v>10</c:v>
                </c:pt>
                <c:pt idx="2">
                  <c:v>14.5</c:v>
                </c:pt>
                <c:pt idx="3">
                  <c:v>16.524999999999999</c:v>
                </c:pt>
                <c:pt idx="4">
                  <c:v>18.3475</c:v>
                </c:pt>
                <c:pt idx="5">
                  <c:v>20.397812500000001</c:v>
                </c:pt>
                <c:pt idx="6">
                  <c:v>22.61215</c:v>
                </c:pt>
                <c:pt idx="7">
                  <c:v>24.771129062500002</c:v>
                </c:pt>
                <c:pt idx="8">
                  <c:v>26.751577164062503</c:v>
                </c:pt>
                <c:pt idx="9">
                  <c:v>28.517165330078125</c:v>
                </c:pt>
                <c:pt idx="10">
                  <c:v>30.083494260214842</c:v>
                </c:pt>
                <c:pt idx="11">
                  <c:v>31.479570045771485</c:v>
                </c:pt>
                <c:pt idx="12">
                  <c:v>32.731441417868801</c:v>
                </c:pt>
                <c:pt idx="13">
                  <c:v>33.858125652756385</c:v>
                </c:pt>
                <c:pt idx="14">
                  <c:v>34.873382609579195</c:v>
                </c:pt>
                <c:pt idx="15">
                  <c:v>35.78809127274112</c:v>
                </c:pt>
                <c:pt idx="16">
                  <c:v>36.611768900496472</c:v>
                </c:pt>
                <c:pt idx="17">
                  <c:v>37.353163590008862</c:v>
                </c:pt>
                <c:pt idx="18">
                  <c:v>38.020367915850478</c:v>
                </c:pt>
                <c:pt idx="19">
                  <c:v>38.620788826892493</c:v>
                </c:pt>
                <c:pt idx="20">
                  <c:v>39.161131575197835</c:v>
                </c:pt>
                <c:pt idx="21">
                  <c:v>39.647428454219344</c:v>
                </c:pt>
                <c:pt idx="22">
                  <c:v>40.085096167089105</c:v>
                </c:pt>
                <c:pt idx="23">
                  <c:v>40.479000630487079</c:v>
                </c:pt>
                <c:pt idx="24">
                  <c:v>40.833517288906634</c:v>
                </c:pt>
                <c:pt idx="25">
                  <c:v>41.152583422552368</c:v>
                </c:pt>
                <c:pt idx="26">
                  <c:v>41.439743135388767</c:v>
                </c:pt>
                <c:pt idx="27">
                  <c:v>41.698186722897333</c:v>
                </c:pt>
                <c:pt idx="28">
                  <c:v>41.930785778355315</c:v>
                </c:pt>
                <c:pt idx="29">
                  <c:v>42.140124832736035</c:v>
                </c:pt>
                <c:pt idx="30">
                  <c:v>42.328529952726797</c:v>
                </c:pt>
                <c:pt idx="31">
                  <c:v>42.49809456348207</c:v>
                </c:pt>
                <c:pt idx="32">
                  <c:v>42.65070272311074</c:v>
                </c:pt>
                <c:pt idx="33">
                  <c:v>42.788050073891796</c:v>
                </c:pt>
                <c:pt idx="34">
                  <c:v>42.911662692544773</c:v>
                </c:pt>
                <c:pt idx="35">
                  <c:v>43.022914049753382</c:v>
                </c:pt>
                <c:pt idx="36">
                  <c:v>43.123040270782155</c:v>
                </c:pt>
                <c:pt idx="37">
                  <c:v>43.213153869232698</c:v>
                </c:pt>
                <c:pt idx="38">
                  <c:v>43.294256107585923</c:v>
                </c:pt>
                <c:pt idx="39">
                  <c:v>43.36724812203213</c:v>
                </c:pt>
                <c:pt idx="40">
                  <c:v>43.432940935044769</c:v>
                </c:pt>
                <c:pt idx="41">
                  <c:v>43.4920644667841</c:v>
                </c:pt>
                <c:pt idx="42">
                  <c:v>43.545275645368619</c:v>
                </c:pt>
                <c:pt idx="43">
                  <c:v>43.593165706102283</c:v>
                </c:pt>
                <c:pt idx="44">
                  <c:v>43.636266760763448</c:v>
                </c:pt>
                <c:pt idx="45">
                  <c:v>43.675057709957144</c:v>
                </c:pt>
                <c:pt idx="46">
                  <c:v>43.709969564230178</c:v>
                </c:pt>
                <c:pt idx="47">
                  <c:v>43.741390233075236</c:v>
                </c:pt>
                <c:pt idx="48">
                  <c:v>43.769668835035617</c:v>
                </c:pt>
                <c:pt idx="49">
                  <c:v>43.795119576799991</c:v>
                </c:pt>
                <c:pt idx="50">
                  <c:v>43.818025244388018</c:v>
                </c:pt>
                <c:pt idx="51">
                  <c:v>43.838640345217286</c:v>
                </c:pt>
                <c:pt idx="52">
                  <c:v>43.85719393596365</c:v>
                </c:pt>
                <c:pt idx="53">
                  <c:v>43.873892167635383</c:v>
                </c:pt>
                <c:pt idx="54">
                  <c:v>43.888920576139938</c:v>
                </c:pt>
                <c:pt idx="55">
                  <c:v>43.902446143794023</c:v>
                </c:pt>
                <c:pt idx="56">
                  <c:v>43.914619154682711</c:v>
                </c:pt>
                <c:pt idx="57">
                  <c:v>43.92557486448252</c:v>
                </c:pt>
                <c:pt idx="58">
                  <c:v>43.935435003302352</c:v>
                </c:pt>
                <c:pt idx="59">
                  <c:v>43.944309128240207</c:v>
                </c:pt>
                <c:pt idx="60">
                  <c:v>43.952295840684272</c:v>
                </c:pt>
                <c:pt idx="61">
                  <c:v>43.959483881883926</c:v>
                </c:pt>
                <c:pt idx="62">
                  <c:v>43.965953118963611</c:v>
                </c:pt>
                <c:pt idx="63">
                  <c:v>43.971775432335335</c:v>
                </c:pt>
                <c:pt idx="64">
                  <c:v>43.977015514369889</c:v>
                </c:pt>
                <c:pt idx="65">
                  <c:v>43.981731588200986</c:v>
                </c:pt>
                <c:pt idx="66">
                  <c:v>43.985976054648972</c:v>
                </c:pt>
                <c:pt idx="67">
                  <c:v>43.989796074452158</c:v>
                </c:pt>
                <c:pt idx="68">
                  <c:v>43.993234092275031</c:v>
                </c:pt>
                <c:pt idx="69">
                  <c:v>43.996328308315611</c:v>
                </c:pt>
                <c:pt idx="70">
                  <c:v>43.999113102752133</c:v>
                </c:pt>
                <c:pt idx="71">
                  <c:v>44.001619417745005</c:v>
                </c:pt>
                <c:pt idx="72">
                  <c:v>44.003875101238592</c:v>
                </c:pt>
                <c:pt idx="73">
                  <c:v>44.005905216382814</c:v>
                </c:pt>
                <c:pt idx="74">
                  <c:v>44.007732320012622</c:v>
                </c:pt>
                <c:pt idx="75">
                  <c:v>44.009376713279437</c:v>
                </c:pt>
                <c:pt idx="76">
                  <c:v>44.010856667219571</c:v>
                </c:pt>
                <c:pt idx="77">
                  <c:v>44.012188625765702</c:v>
                </c:pt>
                <c:pt idx="78">
                  <c:v>44.013387388457218</c:v>
                </c:pt>
                <c:pt idx="79">
                  <c:v>44.014466274879581</c:v>
                </c:pt>
                <c:pt idx="80">
                  <c:v>44.01543727265971</c:v>
                </c:pt>
                <c:pt idx="81">
                  <c:v>44.016311170661822</c:v>
                </c:pt>
                <c:pt idx="82">
                  <c:v>44.01709767886372</c:v>
                </c:pt>
                <c:pt idx="83">
                  <c:v>44.017805536245433</c:v>
                </c:pt>
                <c:pt idx="84">
                  <c:v>44.018442607888979</c:v>
                </c:pt>
                <c:pt idx="85">
                  <c:v>44.019015972368166</c:v>
                </c:pt>
                <c:pt idx="86">
                  <c:v>44.01953200039943</c:v>
                </c:pt>
                <c:pt idx="87">
                  <c:v>44.019996425627568</c:v>
                </c:pt>
                <c:pt idx="88">
                  <c:v>44.020414408332897</c:v>
                </c:pt>
                <c:pt idx="89">
                  <c:v>44.020790592767696</c:v>
                </c:pt>
                <c:pt idx="90">
                  <c:v>44.02112915875901</c:v>
                </c:pt>
                <c:pt idx="91">
                  <c:v>44.021433868151192</c:v>
                </c:pt>
                <c:pt idx="92">
                  <c:v>44.021708106604152</c:v>
                </c:pt>
                <c:pt idx="93">
                  <c:v>44.021954921211822</c:v>
                </c:pt>
                <c:pt idx="94">
                  <c:v>44.022177054358721</c:v>
                </c:pt>
                <c:pt idx="95">
                  <c:v>44.022376974190934</c:v>
                </c:pt>
                <c:pt idx="96">
                  <c:v>44.022556902039923</c:v>
                </c:pt>
                <c:pt idx="97">
                  <c:v>44.022718837104016</c:v>
                </c:pt>
                <c:pt idx="98">
                  <c:v>44.022864578661697</c:v>
                </c:pt>
                <c:pt idx="99">
                  <c:v>44.022995746063614</c:v>
                </c:pt>
                <c:pt idx="100">
                  <c:v>44.02311379672534</c:v>
                </c:pt>
              </c:numCache>
            </c:numRef>
          </c:val>
          <c:smooth val="0"/>
          <c:extLst>
            <c:ext xmlns:c16="http://schemas.microsoft.com/office/drawing/2014/chart" uri="{C3380CC4-5D6E-409C-BE32-E72D297353CC}">
              <c16:uniqueId val="{00000002-3D25-46F1-9F0B-91F9DD65588F}"/>
            </c:ext>
          </c:extLst>
        </c:ser>
        <c:ser>
          <c:idx val="4"/>
          <c:order val="3"/>
          <c:tx>
            <c:strRef>
              <c:f>'basic example'!$Z$2</c:f>
              <c:strCache>
                <c:ptCount val="1"/>
                <c:pt idx="0">
                  <c:v>Rich &amp; Famous</c:v>
                </c:pt>
              </c:strCache>
            </c:strRef>
          </c:tx>
          <c:spPr>
            <a:ln w="28575" cap="rnd">
              <a:solidFill>
                <a:schemeClr val="accent5"/>
              </a:solidFill>
              <a:prstDash val="sysDash"/>
              <a:round/>
            </a:ln>
            <a:effectLst/>
          </c:spPr>
          <c:marker>
            <c:symbol val="none"/>
          </c:marker>
          <c:val>
            <c:numRef>
              <c:f>'basic example'!$Z$3:$Z$103</c:f>
              <c:numCache>
                <c:formatCode>0.00</c:formatCode>
                <c:ptCount val="101"/>
                <c:pt idx="0">
                  <c:v>0</c:v>
                </c:pt>
                <c:pt idx="1">
                  <c:v>10</c:v>
                </c:pt>
                <c:pt idx="2">
                  <c:v>19</c:v>
                </c:pt>
                <c:pt idx="3">
                  <c:v>25.075000000000003</c:v>
                </c:pt>
                <c:pt idx="4">
                  <c:v>28.72</c:v>
                </c:pt>
                <c:pt idx="5">
                  <c:v>31.180374999999998</c:v>
                </c:pt>
                <c:pt idx="6">
                  <c:v>33.210184374999997</c:v>
                </c:pt>
                <c:pt idx="7">
                  <c:v>35.120050468749994</c:v>
                </c:pt>
                <c:pt idx="8">
                  <c:v>36.9510307890625</c:v>
                </c:pt>
                <c:pt idx="9">
                  <c:v>38.666173578906253</c:v>
                </c:pt>
                <c:pt idx="10">
                  <c:v>40.232502509042973</c:v>
                </c:pt>
                <c:pt idx="11">
                  <c:v>41.642198546166014</c:v>
                </c:pt>
                <c:pt idx="12">
                  <c:v>42.904795866371877</c:v>
                </c:pt>
                <c:pt idx="13">
                  <c:v>44.036306777908308</c:v>
                </c:pt>
                <c:pt idx="14">
                  <c:v>45.052494593799111</c:v>
                </c:pt>
                <c:pt idx="15">
                  <c:v>45.966644741520241</c:v>
                </c:pt>
                <c:pt idx="16">
                  <c:v>46.78963120641761</c:v>
                </c:pt>
                <c:pt idx="17">
                  <c:v>47.530630048111334</c:v>
                </c:pt>
                <c:pt idx="18">
                  <c:v>48.19770713715409</c:v>
                </c:pt>
                <c:pt idx="19">
                  <c:v>48.798133773852058</c:v>
                </c:pt>
                <c:pt idx="20">
                  <c:v>49.33851517033505</c:v>
                </c:pt>
                <c:pt idx="21">
                  <c:v>49.824841035489797</c:v>
                </c:pt>
                <c:pt idx="22">
                  <c:v>50.26252127036912</c:v>
                </c:pt>
                <c:pt idx="23">
                  <c:v>50.656427846856204</c:v>
                </c:pt>
                <c:pt idx="24">
                  <c:v>51.01094281480448</c:v>
                </c:pt>
                <c:pt idx="25">
                  <c:v>51.330007046670005</c:v>
                </c:pt>
                <c:pt idx="26">
                  <c:v>51.617165711150065</c:v>
                </c:pt>
                <c:pt idx="27">
                  <c:v>51.875608980942474</c:v>
                </c:pt>
                <c:pt idx="28">
                  <c:v>52.108208066727912</c:v>
                </c:pt>
                <c:pt idx="29">
                  <c:v>52.317547230287452</c:v>
                </c:pt>
                <c:pt idx="30">
                  <c:v>52.505952428360573</c:v>
                </c:pt>
                <c:pt idx="31">
                  <c:v>52.675517071489317</c:v>
                </c:pt>
                <c:pt idx="32">
                  <c:v>52.828125235737126</c:v>
                </c:pt>
                <c:pt idx="33">
                  <c:v>52.965472581481542</c:v>
                </c:pt>
                <c:pt idx="34">
                  <c:v>53.089085194917999</c:v>
                </c:pt>
                <c:pt idx="35">
                  <c:v>53.200336549358248</c:v>
                </c:pt>
                <c:pt idx="36">
                  <c:v>53.30046276960023</c:v>
                </c:pt>
                <c:pt idx="37">
                  <c:v>53.390576368172077</c:v>
                </c:pt>
                <c:pt idx="38">
                  <c:v>53.47167860683215</c:v>
                </c:pt>
                <c:pt idx="39">
                  <c:v>53.544670621488137</c:v>
                </c:pt>
                <c:pt idx="40">
                  <c:v>53.610363434584116</c:v>
                </c:pt>
                <c:pt idx="41">
                  <c:v>53.669486966332997</c:v>
                </c:pt>
                <c:pt idx="42">
                  <c:v>53.722698144902694</c:v>
                </c:pt>
                <c:pt idx="43">
                  <c:v>53.77058820562209</c:v>
                </c:pt>
                <c:pt idx="44">
                  <c:v>53.813689260275972</c:v>
                </c:pt>
                <c:pt idx="45">
                  <c:v>53.852480209467743</c:v>
                </c:pt>
                <c:pt idx="46">
                  <c:v>53.887392063741203</c:v>
                </c:pt>
                <c:pt idx="47">
                  <c:v>53.918812732587128</c:v>
                </c:pt>
                <c:pt idx="48">
                  <c:v>53.947091334548062</c:v>
                </c:pt>
                <c:pt idx="49">
                  <c:v>53.972542076312656</c:v>
                </c:pt>
                <c:pt idx="50">
                  <c:v>53.995447743900698</c:v>
                </c:pt>
                <c:pt idx="51">
                  <c:v>54.016062844729923</c:v>
                </c:pt>
                <c:pt idx="52">
                  <c:v>54.034616435476245</c:v>
                </c:pt>
                <c:pt idx="53">
                  <c:v>54.051314667147956</c:v>
                </c:pt>
                <c:pt idx="54">
                  <c:v>54.066343075652505</c:v>
                </c:pt>
                <c:pt idx="55">
                  <c:v>54.079868643306597</c:v>
                </c:pt>
                <c:pt idx="56">
                  <c:v>54.092041654195285</c:v>
                </c:pt>
                <c:pt idx="57">
                  <c:v>54.102997363995101</c:v>
                </c:pt>
                <c:pt idx="58">
                  <c:v>54.112857502814933</c:v>
                </c:pt>
                <c:pt idx="59">
                  <c:v>54.12173162775278</c:v>
                </c:pt>
                <c:pt idx="60">
                  <c:v>54.129718340196845</c:v>
                </c:pt>
                <c:pt idx="61">
                  <c:v>54.1369063813965</c:v>
                </c:pt>
                <c:pt idx="62">
                  <c:v>54.143375618476192</c:v>
                </c:pt>
                <c:pt idx="63">
                  <c:v>54.149197931847908</c:v>
                </c:pt>
                <c:pt idx="64">
                  <c:v>54.154438013882462</c:v>
                </c:pt>
                <c:pt idx="65">
                  <c:v>54.15915408771356</c:v>
                </c:pt>
                <c:pt idx="66">
                  <c:v>54.163398554161546</c:v>
                </c:pt>
                <c:pt idx="67">
                  <c:v>54.167218573964732</c:v>
                </c:pt>
                <c:pt idx="68">
                  <c:v>54.170656591787605</c:v>
                </c:pt>
                <c:pt idx="69">
                  <c:v>54.173750807828185</c:v>
                </c:pt>
                <c:pt idx="70">
                  <c:v>54.176535602264707</c:v>
                </c:pt>
                <c:pt idx="71">
                  <c:v>54.179041917257578</c:v>
                </c:pt>
                <c:pt idx="72">
                  <c:v>54.181297600751165</c:v>
                </c:pt>
                <c:pt idx="73">
                  <c:v>54.183327715895388</c:v>
                </c:pt>
                <c:pt idx="74">
                  <c:v>54.185154819525195</c:v>
                </c:pt>
                <c:pt idx="75">
                  <c:v>54.186799212792017</c:v>
                </c:pt>
                <c:pt idx="76">
                  <c:v>54.188279166732158</c:v>
                </c:pt>
                <c:pt idx="77">
                  <c:v>54.189611125278276</c:v>
                </c:pt>
                <c:pt idx="78">
                  <c:v>54.190809887969792</c:v>
                </c:pt>
                <c:pt idx="79">
                  <c:v>54.191888774392154</c:v>
                </c:pt>
                <c:pt idx="80">
                  <c:v>54.192859772172284</c:v>
                </c:pt>
                <c:pt idx="81">
                  <c:v>54.193733670174396</c:v>
                </c:pt>
                <c:pt idx="82">
                  <c:v>54.194520178376301</c:v>
                </c:pt>
                <c:pt idx="83">
                  <c:v>54.195228035758007</c:v>
                </c:pt>
                <c:pt idx="84">
                  <c:v>54.195865107401545</c:v>
                </c:pt>
                <c:pt idx="85">
                  <c:v>54.196438471880739</c:v>
                </c:pt>
                <c:pt idx="86">
                  <c:v>54.19695449991201</c:v>
                </c:pt>
                <c:pt idx="87">
                  <c:v>54.197418925140148</c:v>
                </c:pt>
                <c:pt idx="88">
                  <c:v>54.19783690784547</c:v>
                </c:pt>
                <c:pt idx="89">
                  <c:v>54.19821309228027</c:v>
                </c:pt>
                <c:pt idx="90">
                  <c:v>54.198551658271583</c:v>
                </c:pt>
                <c:pt idx="91">
                  <c:v>54.198856367663765</c:v>
                </c:pt>
                <c:pt idx="92">
                  <c:v>54.199130606116732</c:v>
                </c:pt>
                <c:pt idx="93">
                  <c:v>54.199377420724403</c:v>
                </c:pt>
                <c:pt idx="94">
                  <c:v>54.199599553871302</c:v>
                </c:pt>
                <c:pt idx="95">
                  <c:v>54.199799473703507</c:v>
                </c:pt>
                <c:pt idx="96">
                  <c:v>54.199979401552497</c:v>
                </c:pt>
                <c:pt idx="97">
                  <c:v>54.200141336616589</c:v>
                </c:pt>
                <c:pt idx="98">
                  <c:v>54.20028707817427</c:v>
                </c:pt>
                <c:pt idx="99">
                  <c:v>54.200418245576188</c:v>
                </c:pt>
                <c:pt idx="100">
                  <c:v>54.200536296237914</c:v>
                </c:pt>
              </c:numCache>
            </c:numRef>
          </c:val>
          <c:smooth val="0"/>
          <c:extLst>
            <c:ext xmlns:c16="http://schemas.microsoft.com/office/drawing/2014/chart" uri="{C3380CC4-5D6E-409C-BE32-E72D297353CC}">
              <c16:uniqueId val="{00000003-3D25-46F1-9F0B-91F9DD65588F}"/>
            </c:ext>
          </c:extLst>
        </c:ser>
        <c:dLbls>
          <c:showLegendKey val="0"/>
          <c:showVal val="0"/>
          <c:showCatName val="0"/>
          <c:showSerName val="0"/>
          <c:showPercent val="0"/>
          <c:showBubbleSize val="0"/>
        </c:dLbls>
        <c:smooth val="0"/>
        <c:axId val="798759903"/>
        <c:axId val="798755743"/>
      </c:lineChart>
      <c:catAx>
        <c:axId val="7987599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Iterations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5743"/>
        <c:crosses val="autoZero"/>
        <c:auto val="1"/>
        <c:lblAlgn val="ctr"/>
        <c:lblOffset val="100"/>
        <c:noMultiLvlLbl val="0"/>
      </c:catAx>
      <c:valAx>
        <c:axId val="7987557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759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DF865963-A570-41DB-8854-0A45C6678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80D083DD-DB20-436B-834A-87922E93A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1493B6A9-86D6-4ACD-9C33-69B25B45E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A576A1FE-6F75-4604-9650-71C3915CA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CEB53A7F-2287-4185-8570-1BA089E3F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A5BE230B-0FF3-44D7-BB66-A8F5268A6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D4B80599-55CD-409C-A99E-5046E3CC2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9528EF56-41D4-4219-9547-206B95F01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7B7AC7A5-E808-4AC6-ABEB-B1BD67CCB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F56F952A-AE7D-43AA-BEAD-B68344019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56348DD6-449F-448B-90CD-3849A1249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3FD1BBFA-1851-4347-AB32-7A1CCD902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25977</xdr:colOff>
      <xdr:row>8</xdr:row>
      <xdr:rowOff>48490</xdr:rowOff>
    </xdr:from>
    <xdr:to>
      <xdr:col>26</xdr:col>
      <xdr:colOff>285750</xdr:colOff>
      <xdr:row>21</xdr:row>
      <xdr:rowOff>90054</xdr:rowOff>
    </xdr:to>
    <xdr:graphicFrame macro="">
      <xdr:nvGraphicFramePr>
        <xdr:cNvPr id="2" name="Diagramm 1">
          <a:extLst>
            <a:ext uri="{FF2B5EF4-FFF2-40B4-BE49-F238E27FC236}">
              <a16:creationId xmlns:a16="http://schemas.microsoft.com/office/drawing/2014/main" id="{F0CF5958-29E5-42B7-9215-43ED0E573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105832</xdr:colOff>
      <xdr:row>25</xdr:row>
      <xdr:rowOff>0</xdr:rowOff>
    </xdr:from>
    <xdr:to>
      <xdr:col>26</xdr:col>
      <xdr:colOff>365605</xdr:colOff>
      <xdr:row>38</xdr:row>
      <xdr:rowOff>41563</xdr:rowOff>
    </xdr:to>
    <xdr:graphicFrame macro="">
      <xdr:nvGraphicFramePr>
        <xdr:cNvPr id="3" name="Diagramm 2">
          <a:extLst>
            <a:ext uri="{FF2B5EF4-FFF2-40B4-BE49-F238E27FC236}">
              <a16:creationId xmlns:a16="http://schemas.microsoft.com/office/drawing/2014/main" id="{A9E9C7A8-E480-4D72-BB3A-B40860C42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4D16-34A9-4DE6-B99D-54AE4BF6B20C}">
  <sheetPr>
    <outlinePr summaryBelow="0" summaryRight="0"/>
  </sheetPr>
  <dimension ref="A1:AD879"/>
  <sheetViews>
    <sheetView tabSelected="1" zoomScale="90" zoomScaleNormal="90" workbookViewId="0">
      <pane xSplit="1" ySplit="2" topLeftCell="M3" activePane="bottomRight" state="frozen"/>
      <selection pane="topRight" activeCell="B1" sqref="B1"/>
      <selection pane="bottomLeft" activeCell="A3" sqref="A3"/>
      <selection pane="bottomRight" activeCell="P43" sqref="P43"/>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0</v>
      </c>
      <c r="Z4" s="23" cm="1">
        <f t="array" ref="Z4">INDEX(C:C,((ROW(3:3)-1)*4)+ 2)</f>
        <v>5</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Save</v>
      </c>
    </row>
    <row r="5" spans="1:30" ht="15" x14ac:dyDescent="0.2">
      <c r="A5" s="5">
        <v>0</v>
      </c>
      <c r="B5" s="18" t="s">
        <v>13</v>
      </c>
      <c r="C5" s="6">
        <v>0</v>
      </c>
      <c r="D5" s="39"/>
      <c r="E5" s="40"/>
      <c r="F5" s="40"/>
      <c r="G5" s="40"/>
      <c r="H5" s="40"/>
      <c r="I5" s="40"/>
      <c r="J5" s="40"/>
      <c r="K5" s="40"/>
      <c r="L5" s="40"/>
      <c r="M5" s="40"/>
      <c r="O5" s="22" t="s">
        <v>11</v>
      </c>
      <c r="P5" s="12">
        <v>0.5</v>
      </c>
      <c r="Q5" s="12">
        <v>0.5</v>
      </c>
      <c r="R5" s="12">
        <v>0</v>
      </c>
      <c r="S5" s="12">
        <v>0</v>
      </c>
      <c r="T5" s="12">
        <f t="shared" ref="T5:T8" si="0">SUM(P5:S5)</f>
        <v>1</v>
      </c>
      <c r="V5" s="27">
        <f t="shared" ref="V5:V47" si="1">V4+1</f>
        <v>2</v>
      </c>
      <c r="W5" s="23" cm="1">
        <f t="array" ref="W5">INDEX(C:C,((ROW(4:4)-1)*4)- 1)</f>
        <v>0</v>
      </c>
      <c r="X5" s="23" cm="1">
        <f t="array" ref="X5">INDEX(C:C,((ROW(4:4)-1)*4)+0)</f>
        <v>2.25</v>
      </c>
      <c r="Y5" s="23" cm="1">
        <f t="array" ref="Y5">INDEX(C:C,((ROW(4:4)-1)*4)+ 1)</f>
        <v>0</v>
      </c>
      <c r="Z5" s="23" cm="1">
        <f t="array" ref="Z5">INDEX(C:C,((ROW(4:4)-1)*4)+ 2)</f>
        <v>7.25</v>
      </c>
      <c r="AA5" s="27" t="str" cm="1">
        <f t="array" ref="AA5">IF(INDEX(H:H,((ROW(4:4)-1)*4)-1)=INDEX(M:M,((ROW(4:4)-1)*4)-1),"Invest or Save",IF(INDEX(H:H,((ROW(4:4)-1)*4)-1)&gt;INDEX(M:M,((ROW(4:4)-1)*4)-1),"Invest","Save"))</f>
        <v>Invest or Save</v>
      </c>
      <c r="AB5" s="27" t="str" cm="1">
        <f t="array" ref="AB5">IF(INDEX(H:H,((ROW(4:4)-1)*4)+ 0)=INDEX(M:M,((ROW(4:4)-1)*4)+ 0),"Invest or Save",IF(INDEX(H:H,((ROW(4:4)-1)*4)+ 0)&gt;INDEX(M:M,((ROW(4:4)-1)*4)+ 0),"Invest","Save"))</f>
        <v>Save</v>
      </c>
      <c r="AC5" s="27" t="str" cm="1">
        <f t="array" ref="AC5">IF(INDEX(H:H,((ROW(4:4)-1)*4)+ 1)=INDEX(M:M,((ROW(4:4)-1)*4)+ 1),"Invest or Save",IF(INDEX(H:H,((ROW(4:4)-1)*4)+ 1)&gt;INDEX(M:M,((ROW(4:4)-1)*4)+ 1),"Invest","Save"))</f>
        <v>Invest or Save</v>
      </c>
      <c r="AD5" s="27" t="str" cm="1">
        <f t="array" ref="AD5">IF(INDEX(H:H,((ROW(4:4)-1)*4)+ 2)=INDEX(M:M,((ROW(4:4)-1)*4)+ 2),"Invest or Save",IF(INDEX(H:H,((ROW(4:4)-1)*4)+ 2)&gt;INDEX(M:M,((ROW(4:4)-1)*4)+ 2),"Invest","Save"))</f>
        <v>Save</v>
      </c>
    </row>
    <row r="6" spans="1:30" thickBot="1" x14ac:dyDescent="0.25">
      <c r="A6" s="7">
        <v>0</v>
      </c>
      <c r="B6" s="18" t="s">
        <v>14</v>
      </c>
      <c r="C6" s="8">
        <v>0</v>
      </c>
      <c r="D6" s="41"/>
      <c r="E6" s="42"/>
      <c r="F6" s="42"/>
      <c r="G6" s="42"/>
      <c r="H6" s="42"/>
      <c r="I6" s="42"/>
      <c r="J6" s="42"/>
      <c r="K6" s="42"/>
      <c r="L6" s="42"/>
      <c r="M6" s="42"/>
      <c r="O6" s="22" t="s">
        <v>12</v>
      </c>
      <c r="P6" s="12">
        <v>0</v>
      </c>
      <c r="Q6" s="12">
        <v>1</v>
      </c>
      <c r="R6" s="12">
        <v>0</v>
      </c>
      <c r="S6" s="12">
        <v>0</v>
      </c>
      <c r="T6" s="12">
        <f t="shared" si="0"/>
        <v>1</v>
      </c>
      <c r="V6" s="27">
        <f t="shared" si="1"/>
        <v>3</v>
      </c>
      <c r="W6" s="23" cm="1">
        <f t="array" aca="1" ref="W6" ca="1">INDEX(C:C,((ROW(5:5)-1)*4)- 1)</f>
        <v>1.0125</v>
      </c>
      <c r="X6" s="23" cm="1">
        <f t="array" aca="1" ref="X6" ca="1">INDEX(C:C,((ROW(5:5)-1)*4)+0)</f>
        <v>3.2625000000000002</v>
      </c>
      <c r="Y6" s="23" cm="1">
        <f t="array" aca="1" ref="Y6" ca="1">INDEX(C:C,((ROW(5:5)-1)*4)+ 1)</f>
        <v>1.0125</v>
      </c>
      <c r="Z6" s="23" cm="1">
        <f t="array" aca="1" ref="Z6" ca="1">INDEX(C:C,((ROW(5:5)-1)*4)+ 2)</f>
        <v>8.2624999999999993</v>
      </c>
      <c r="AA6" s="27" t="str" cm="1">
        <f t="array" aca="1" ref="AA6" ca="1">IF(INDEX(H:H,((ROW(5:5)-1)*4)-1)=INDEX(M:M,((ROW(5:5)-1)*4)-1),"Invest or Save",IF(INDEX(H:H,((ROW(5:5)-1)*4)-1)&gt;INDEX(M:M,((ROW(5:5)-1)*4)-1),"Invest","Save"))</f>
        <v>Invest</v>
      </c>
      <c r="AB6" s="27" t="str" cm="1">
        <f t="array" aca="1" ref="AB6" ca="1">IF(INDEX(H:H,((ROW(5:5)-1)*4)+ 0)=INDEX(M:M,((ROW(5:5)-1)*4)+ 0),"Invest or Save",IF(INDEX(H:H,((ROW(5:5)-1)*4)+ 0)&gt;INDEX(M:M,((ROW(5:5)-1)*4)+ 0),"Invest","Save"))</f>
        <v>Save</v>
      </c>
      <c r="AC6" s="27" t="str" cm="1">
        <f t="array" aca="1" ref="AC6" ca="1">IF(INDEX(H:H,((ROW(5:5)-1)*4)+ 1)=INDEX(M:M,((ROW(5:5)-1)*4)+ 1),"Invest or Save",IF(INDEX(H:H,((ROW(5:5)-1)*4)+ 1)&gt;INDEX(M:M,((ROW(5:5)-1)*4)+ 1),"Invest","Save"))</f>
        <v>Invest</v>
      </c>
      <c r="AD6" s="27" t="str" cm="1">
        <f t="array" aca="1" ref="AD6" ca="1">IF(INDEX(H:H,((ROW(5:5)-1)*4)+ 2)=INDEX(M:M,((ROW(5:5)-1)*4)+ 2),"Invest or Save",IF(INDEX(H:H,((ROW(5:5)-1)*4)+ 2)&gt;INDEX(M:M,((ROW(5:5)-1)*4)+ 2),"Invest","Save"))</f>
        <v>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0.5</v>
      </c>
      <c r="Q7" s="12">
        <v>0.5</v>
      </c>
      <c r="R7" s="12">
        <v>0</v>
      </c>
      <c r="S7" s="12">
        <v>0</v>
      </c>
      <c r="T7" s="12">
        <f t="shared" si="0"/>
        <v>1</v>
      </c>
      <c r="V7" s="27">
        <f t="shared" si="1"/>
        <v>4</v>
      </c>
      <c r="W7" s="23" cm="1">
        <f t="array" aca="1" ref="W7" ca="1">INDEX(C:C,((ROW(6:6)-1)*4)- 1)</f>
        <v>1.9237500000000001</v>
      </c>
      <c r="X7" s="23" cm="1">
        <f t="array" aca="1" ref="X7" ca="1">INDEX(C:C,((ROW(6:6)-1)*4)+0)</f>
        <v>4.1737500000000001</v>
      </c>
      <c r="Y7" s="23" cm="1">
        <f t="array" aca="1" ref="Y7" ca="1">INDEX(C:C,((ROW(6:6)-1)*4)+ 1)</f>
        <v>1.9237500000000001</v>
      </c>
      <c r="Z7" s="23" cm="1">
        <f t="array" aca="1" ref="Z7" ca="1">INDEX(C:C,((ROW(6:6)-1)*4)+ 2)</f>
        <v>9.1737500000000001</v>
      </c>
      <c r="AA7" s="27" t="str" cm="1">
        <f t="array" aca="1" ref="AA7" ca="1">IF(INDEX(H:H,((ROW(6:6)-1)*4)-1)=INDEX(M:M,((ROW(6:6)-1)*4)-1),"Invest or Save",IF(INDEX(H:H,((ROW(6:6)-1)*4)-1)&gt;INDEX(M:M,((ROW(6:6)-1)*4)-1),"Invest","Save"))</f>
        <v>Invest</v>
      </c>
      <c r="AB7" s="27" t="str" cm="1">
        <f t="array" aca="1" ref="AB7" ca="1">IF(INDEX(H:H,((ROW(6:6)-1)*4)+ 0)=INDEX(M:M,((ROW(6:6)-1)*4)+ 0),"Invest or Save",IF(INDEX(H:H,((ROW(6:6)-1)*4)+ 0)&gt;INDEX(M:M,((ROW(6:6)-1)*4)+ 0),"Invest","Save"))</f>
        <v>Save</v>
      </c>
      <c r="AC7" s="27" t="str" cm="1">
        <f t="array" aca="1" ref="AC7" ca="1">IF(INDEX(H:H,((ROW(6:6)-1)*4)+ 1)=INDEX(M:M,((ROW(6:6)-1)*4)+ 1),"Invest or Save",IF(INDEX(H:H,((ROW(6:6)-1)*4)+ 1)&gt;INDEX(M:M,((ROW(6:6)-1)*4)+ 1),"Invest","Save"))</f>
        <v>Invest</v>
      </c>
      <c r="AD7" s="27" t="str" cm="1">
        <f t="array" aca="1" ref="AD7" ca="1">IF(INDEX(H:H,((ROW(6:6)-1)*4)+ 2)=INDEX(M:M,((ROW(6:6)-1)*4)+ 2),"Invest or Save",IF(INDEX(H:H,((ROW(6:6)-1)*4)+ 2)&gt;INDEX(M:M,((ROW(6:6)-1)*4)+ 2),"Invest","Save"))</f>
        <v>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1</v>
      </c>
      <c r="R8" s="12">
        <v>0</v>
      </c>
      <c r="S8" s="12">
        <v>0</v>
      </c>
      <c r="T8" s="12">
        <f t="shared" si="0"/>
        <v>1</v>
      </c>
      <c r="V8" s="27">
        <f t="shared" si="1"/>
        <v>5</v>
      </c>
      <c r="W8" s="23" cm="1">
        <f t="array" aca="1" ref="W8" ca="1">INDEX(C:C,((ROW(7:7)-1)*4)- 1)</f>
        <v>2.7438750000000001</v>
      </c>
      <c r="X8" s="23" cm="1">
        <f t="array" aca="1" ref="X8" ca="1">INDEX(C:C,((ROW(7:7)-1)*4)+0)</f>
        <v>4.9938750000000001</v>
      </c>
      <c r="Y8" s="23" cm="1">
        <f t="array" aca="1" ref="Y8" ca="1">INDEX(C:C,((ROW(7:7)-1)*4)+ 1)</f>
        <v>2.7438750000000001</v>
      </c>
      <c r="Z8" s="23" cm="1">
        <f t="array" aca="1" ref="Z8" ca="1">INDEX(C:C,((ROW(7:7)-1)*4)+ 2)</f>
        <v>9.9938749999999992</v>
      </c>
      <c r="AA8" s="27" t="str" cm="1">
        <f t="array" aca="1" ref="AA8" ca="1">IF(INDEX(H:H,((ROW(7:7)-1)*4)-1)=INDEX(M:M,((ROW(7:7)-1)*4)-1),"Invest or Save",IF(INDEX(H:H,((ROW(7:7)-1)*4)-1)&gt;INDEX(M:M,((ROW(7:7)-1)*4)-1),"Invest","Save"))</f>
        <v>Invest</v>
      </c>
      <c r="AB8" s="27" t="str" cm="1">
        <f t="array" aca="1" ref="AB8" ca="1">IF(INDEX(H:H,((ROW(7:7)-1)*4)+ 0)=INDEX(M:M,((ROW(7:7)-1)*4)+ 0),"Invest or Save",IF(INDEX(H:H,((ROW(7:7)-1)*4)+ 0)&gt;INDEX(M:M,((ROW(7:7)-1)*4)+ 0),"Invest","Save"))</f>
        <v>Save</v>
      </c>
      <c r="AC8" s="27" t="str" cm="1">
        <f t="array" aca="1" ref="AC8" ca="1">IF(INDEX(H:H,((ROW(7:7)-1)*4)+ 1)=INDEX(M:M,((ROW(7:7)-1)*4)+ 1),"Invest or Save",IF(INDEX(H:H,((ROW(7:7)-1)*4)+ 1)&gt;INDEX(M:M,((ROW(7:7)-1)*4)+ 1),"Invest","Save"))</f>
        <v>Invest</v>
      </c>
      <c r="AD8" s="27" t="str" cm="1">
        <f t="array" aca="1" ref="AD8" ca="1">IF(INDEX(H:H,((ROW(7:7)-1)*4)+ 2)=INDEX(M:M,((ROW(7:7)-1)*4)+ 2),"Invest or Save",IF(INDEX(H:H,((ROW(7:7)-1)*4)+ 2)&gt;INDEX(M:M,((ROW(7:7)-1)*4)+ 2),"Invest","Save"))</f>
        <v>Save</v>
      </c>
    </row>
    <row r="9" spans="1:30" ht="16.5" thickTop="1" thickBot="1" x14ac:dyDescent="0.25">
      <c r="A9" s="24">
        <f t="shared" si="2"/>
        <v>1</v>
      </c>
      <c r="B9" s="18" t="s">
        <v>13</v>
      </c>
      <c r="C9" s="9">
        <f t="shared" si="5"/>
        <v>0</v>
      </c>
      <c r="D9" s="12">
        <f t="shared" si="6"/>
        <v>0</v>
      </c>
      <c r="E9" s="12">
        <f t="shared" ref="E9:E10" si="7">Q7 * (Q16 + ($P$1 * $C$4))</f>
        <v>0</v>
      </c>
      <c r="F9" s="12">
        <f t="shared" ref="F9:F10" si="8">R7 * (R16 + ($P$1 * $C$5))</f>
        <v>0</v>
      </c>
      <c r="G9" s="12">
        <f t="shared" ref="G9:G10" si="9">S7 * (S16 + ($P$1 * $C$6))</f>
        <v>0</v>
      </c>
      <c r="H9" s="13">
        <f t="shared" si="3"/>
        <v>0</v>
      </c>
      <c r="I9" s="12">
        <f t="shared" ref="I9:I10" si="10">P25 * (P34 + ($P$1 * $C$3))</f>
        <v>0</v>
      </c>
      <c r="J9" s="12">
        <f t="shared" ref="J9:J10" si="11">Q25 * (Q34 + ($P$1 * $C$4))</f>
        <v>0</v>
      </c>
      <c r="K9" s="12">
        <f t="shared" ref="K9:K10" si="12">R25 * (R34 + ($P$1 * $C$5))</f>
        <v>0</v>
      </c>
      <c r="L9" s="12">
        <f t="shared" ref="L9:L10" si="13">S25 * (S34 + ($P$1 * $C$6))</f>
        <v>0</v>
      </c>
      <c r="M9" s="13">
        <f t="shared" si="4"/>
        <v>0</v>
      </c>
      <c r="V9" s="27">
        <f t="shared" si="1"/>
        <v>6</v>
      </c>
      <c r="W9" s="23" cm="1">
        <f t="array" aca="1" ref="W9" ca="1">INDEX(C:C,((ROW(8:8)-1)*4)- 1)</f>
        <v>3.4819874999999998</v>
      </c>
      <c r="X9" s="23" cm="1">
        <f t="array" aca="1" ref="X9" ca="1">INDEX(C:C,((ROW(8:8)-1)*4)+0)</f>
        <v>5.7319874999999998</v>
      </c>
      <c r="Y9" s="23" cm="1">
        <f t="array" aca="1" ref="Y9" ca="1">INDEX(C:C,((ROW(8:8)-1)*4)+ 1)</f>
        <v>3.4819874999999998</v>
      </c>
      <c r="Z9" s="23" cm="1">
        <f t="array" aca="1" ref="Z9" ca="1">INDEX(C:C,((ROW(8:8)-1)*4)+ 2)</f>
        <v>10.731987499999999</v>
      </c>
      <c r="AA9" s="27" t="str" cm="1">
        <f t="array" aca="1" ref="AA9" ca="1">IF(INDEX(H:H,((ROW(8:8)-1)*4)-1)=INDEX(M:M,((ROW(8:8)-1)*4)-1),"Invest or Save",IF(INDEX(H:H,((ROW(8:8)-1)*4)-1)&gt;INDEX(M:M,((ROW(8:8)-1)*4)-1),"Invest","Save"))</f>
        <v>Invest</v>
      </c>
      <c r="AB9" s="27" t="str" cm="1">
        <f t="array" aca="1" ref="AB9" ca="1">IF(INDEX(H:H,((ROW(8:8)-1)*4)+ 0)=INDEX(M:M,((ROW(8:8)-1)*4)+ 0),"Invest or Save",IF(INDEX(H:H,((ROW(8:8)-1)*4)+ 0)&gt;INDEX(M:M,((ROW(8:8)-1)*4)+ 0),"Invest","Save"))</f>
        <v>Save</v>
      </c>
      <c r="AC9" s="27" t="str" cm="1">
        <f t="array" aca="1" ref="AC9" ca="1">IF(INDEX(H:H,((ROW(8:8)-1)*4)+ 1)=INDEX(M:M,((ROW(8:8)-1)*4)+ 1),"Invest or Save",IF(INDEX(H:H,((ROW(8:8)-1)*4)+ 1)&gt;INDEX(M:M,((ROW(8:8)-1)*4)+ 1),"Invest","Save"))</f>
        <v>Invest</v>
      </c>
      <c r="AD9" s="27" t="str" cm="1">
        <f t="array" aca="1" ref="AD9" ca="1">IF(INDEX(H:H,((ROW(8:8)-1)*4)+ 2)=INDEX(M:M,((ROW(8:8)-1)*4)+ 2),"Invest or Save",IF(INDEX(H:H,((ROW(8:8)-1)*4)+ 2)&gt;INDEX(M:M,((ROW(8:8)-1)*4)+ 2),"Invest","Save"))</f>
        <v>Save</v>
      </c>
    </row>
    <row r="10" spans="1:30" ht="16.5" thickTop="1" thickBot="1" x14ac:dyDescent="0.25">
      <c r="A10" s="24">
        <f t="shared" si="2"/>
        <v>1</v>
      </c>
      <c r="B10" s="18" t="s">
        <v>14</v>
      </c>
      <c r="C10" s="9">
        <f t="shared" si="5"/>
        <v>5</v>
      </c>
      <c r="D10" s="12">
        <f t="shared" si="6"/>
        <v>0</v>
      </c>
      <c r="E10" s="12">
        <f t="shared" si="7"/>
        <v>0</v>
      </c>
      <c r="F10" s="12">
        <f t="shared" si="8"/>
        <v>0</v>
      </c>
      <c r="G10" s="12">
        <f t="shared" si="9"/>
        <v>0</v>
      </c>
      <c r="H10" s="15">
        <f t="shared" si="3"/>
        <v>0</v>
      </c>
      <c r="I10" s="12">
        <f t="shared" si="10"/>
        <v>0</v>
      </c>
      <c r="J10" s="12">
        <f t="shared" si="11"/>
        <v>0</v>
      </c>
      <c r="K10" s="12">
        <f t="shared" si="12"/>
        <v>0</v>
      </c>
      <c r="L10" s="12">
        <f t="shared" si="13"/>
        <v>5</v>
      </c>
      <c r="M10" s="15">
        <f t="shared" si="4"/>
        <v>5</v>
      </c>
      <c r="V10" s="27">
        <f t="shared" si="1"/>
        <v>7</v>
      </c>
      <c r="W10" s="23" cm="1">
        <f t="array" aca="1" ref="W10" ca="1">INDEX(C:C,((ROW(9:9)-1)*4)- 1)</f>
        <v>4.1462887500000001</v>
      </c>
      <c r="X10" s="23" cm="1">
        <f t="array" aca="1" ref="X10" ca="1">INDEX(C:C,((ROW(9:9)-1)*4)+0)</f>
        <v>6.3962887500000001</v>
      </c>
      <c r="Y10" s="23" cm="1">
        <f t="array" aca="1" ref="Y10" ca="1">INDEX(C:C,((ROW(9:9)-1)*4)+ 1)</f>
        <v>4.1462887500000001</v>
      </c>
      <c r="Z10" s="23" cm="1">
        <f t="array" aca="1" ref="Z10" ca="1">INDEX(C:C,((ROW(9:9)-1)*4)+ 2)</f>
        <v>11.39628875</v>
      </c>
      <c r="AA10" s="27" t="str" cm="1">
        <f t="array" aca="1" ref="AA10" ca="1">IF(INDEX(H:H,((ROW(9:9)-1)*4)-1)=INDEX(M:M,((ROW(9:9)-1)*4)-1),"Invest or Save",IF(INDEX(H:H,((ROW(9:9)-1)*4)-1)&gt;INDEX(M:M,((ROW(9:9)-1)*4)-1),"Invest","Save"))</f>
        <v>Invest</v>
      </c>
      <c r="AB10" s="27" t="str" cm="1">
        <f t="array" aca="1" ref="AB10" ca="1">IF(INDEX(H:H,((ROW(9:9)-1)*4)+ 0)=INDEX(M:M,((ROW(9:9)-1)*4)+ 0),"Invest or Save",IF(INDEX(H:H,((ROW(9:9)-1)*4)+ 0)&gt;INDEX(M:M,((ROW(9:9)-1)*4)+ 0),"Invest","Save"))</f>
        <v>Save</v>
      </c>
      <c r="AC10" s="27" t="str" cm="1">
        <f t="array" aca="1" ref="AC10" ca="1">IF(INDEX(H:H,((ROW(9:9)-1)*4)+ 1)=INDEX(M:M,((ROW(9:9)-1)*4)+ 1),"Invest or Save",IF(INDEX(H:H,((ROW(9:9)-1)*4)+ 1)&gt;INDEX(M:M,((ROW(9:9)-1)*4)+ 1),"Invest","Save"))</f>
        <v>Invest</v>
      </c>
      <c r="AD10" s="27" t="str" cm="1">
        <f t="array" aca="1" ref="AD10" ca="1">IF(INDEX(H:H,((ROW(9:9)-1)*4)+ 2)=INDEX(M:M,((ROW(9:9)-1)*4)+ 2),"Invest or Save",IF(INDEX(H:H,((ROW(9:9)-1)*4)+ 2)&gt;INDEX(M:M,((ROW(9:9)-1)*4)+ 2),"Invest","Save"))</f>
        <v>Save</v>
      </c>
    </row>
    <row r="11" spans="1:30" ht="16.5" thickTop="1" thickBot="1" x14ac:dyDescent="0.25">
      <c r="A11" s="25">
        <f t="shared" si="2"/>
        <v>2</v>
      </c>
      <c r="B11" s="19" t="s">
        <v>11</v>
      </c>
      <c r="C11" s="9">
        <f xml:space="preserve"> MAX(H11, M11)</f>
        <v>0</v>
      </c>
      <c r="D11" s="10">
        <f>P5 * (P14 + ($P$1 * $C$7))</f>
        <v>0</v>
      </c>
      <c r="E11" s="10">
        <f>Q5 * (Q14 + ($P$1 * $C$8))</f>
        <v>0</v>
      </c>
      <c r="F11" s="10">
        <f>R5 * (R14 + ($P$1 * $C$9))</f>
        <v>0</v>
      </c>
      <c r="G11" s="10">
        <f>S5 * (S14 + ($P$1 * $C$10))</f>
        <v>0</v>
      </c>
      <c r="H11" s="11">
        <f t="shared" si="3"/>
        <v>0</v>
      </c>
      <c r="I11" s="10">
        <f>P23 * (P32 + ($P$1 * $C$7))</f>
        <v>0</v>
      </c>
      <c r="J11" s="10">
        <f>Q23 * (Q32 + ($P$1 * $C$8))</f>
        <v>0</v>
      </c>
      <c r="K11" s="10">
        <f>R23 * (R32 + ($P$1 * $C$9))</f>
        <v>0</v>
      </c>
      <c r="L11" s="10">
        <f>S23 * (S32 + ($P$1 * $C$10))</f>
        <v>0</v>
      </c>
      <c r="M11" s="11">
        <f t="shared" si="4"/>
        <v>0</v>
      </c>
      <c r="O11" s="28" t="s">
        <v>17</v>
      </c>
      <c r="P11" s="29"/>
      <c r="Q11" s="29"/>
      <c r="R11" s="29"/>
      <c r="S11" s="30"/>
      <c r="V11" s="27">
        <f t="shared" si="1"/>
        <v>8</v>
      </c>
      <c r="W11" s="23" cm="1">
        <f t="array" aca="1" ref="W11" ca="1">INDEX(C:C,((ROW(10:10)-1)*4)- 1)</f>
        <v>4.7441598750000002</v>
      </c>
      <c r="X11" s="23" cm="1">
        <f t="array" aca="1" ref="X11" ca="1">INDEX(C:C,((ROW(10:10)-1)*4)+0)</f>
        <v>6.9941598750000002</v>
      </c>
      <c r="Y11" s="23" cm="1">
        <f t="array" aca="1" ref="Y11" ca="1">INDEX(C:C,((ROW(10:10)-1)*4)+ 1)</f>
        <v>4.7441598750000002</v>
      </c>
      <c r="Z11" s="23" cm="1">
        <f t="array" aca="1" ref="Z11" ca="1">INDEX(C:C,((ROW(10:10)-1)*4)+ 2)</f>
        <v>11.994159875000001</v>
      </c>
      <c r="AA11" s="27" t="str" cm="1">
        <f t="array" aca="1" ref="AA11" ca="1">IF(INDEX(H:H,((ROW(10:10)-1)*4)-1)=INDEX(M:M,((ROW(10:10)-1)*4)-1),"Invest or Save",IF(INDEX(H:H,((ROW(10:10)-1)*4)-1)&gt;INDEX(M:M,((ROW(10:10)-1)*4)-1),"Invest","Save"))</f>
        <v>Invest</v>
      </c>
      <c r="AB11" s="27" t="str" cm="1">
        <f t="array" aca="1" ref="AB11" ca="1">IF(INDEX(H:H,((ROW(10:10)-1)*4)+ 0)=INDEX(M:M,((ROW(10:10)-1)*4)+ 0),"Invest or Save",IF(INDEX(H:H,((ROW(10:10)-1)*4)+ 0)&gt;INDEX(M:M,((ROW(10:10)-1)*4)+ 0),"Invest","Save"))</f>
        <v>Save</v>
      </c>
      <c r="AC11" s="27" t="str" cm="1">
        <f t="array" aca="1" ref="AC11" ca="1">IF(INDEX(H:H,((ROW(10:10)-1)*4)+ 1)=INDEX(M:M,((ROW(10:10)-1)*4)+ 1),"Invest or Save",IF(INDEX(H:H,((ROW(10:10)-1)*4)+ 1)&gt;INDEX(M:M,((ROW(10:10)-1)*4)+ 1),"Invest","Save"))</f>
        <v>Invest</v>
      </c>
      <c r="AD11" s="27" t="str" cm="1">
        <f t="array" aca="1" ref="AD11" ca="1">IF(INDEX(H:H,((ROW(10:10)-1)*4)+ 2)=INDEX(M:M,((ROW(10:10)-1)*4)+ 2),"Invest or Save",IF(INDEX(H:H,((ROW(10:10)-1)*4)+ 2)&gt;INDEX(M:M,((ROW(10:10)-1)*4)+ 2),"Invest","Save"))</f>
        <v>Save</v>
      </c>
    </row>
    <row r="12" spans="1:30" ht="16.5" thickTop="1" thickBot="1" x14ac:dyDescent="0.25">
      <c r="A12" s="24">
        <f t="shared" si="2"/>
        <v>2</v>
      </c>
      <c r="B12" s="18" t="s">
        <v>12</v>
      </c>
      <c r="C12" s="9">
        <f t="shared" ref="C12:C14" si="14" xml:space="preserve"> MAX(H12, M12)</f>
        <v>2.25</v>
      </c>
      <c r="D12" s="12">
        <f>P6 * (P15 + ($P$1 * $C$7))</f>
        <v>0</v>
      </c>
      <c r="E12" s="12">
        <f>Q6 * (Q15 + ($P$1 * $C$8))</f>
        <v>0</v>
      </c>
      <c r="F12" s="12">
        <f>R6 * (R15 + ($P$1 * $C$9))</f>
        <v>0</v>
      </c>
      <c r="G12" s="12">
        <f>S6 * (S15 + ($P$1 * $C$10))</f>
        <v>0</v>
      </c>
      <c r="H12" s="13">
        <f t="shared" si="3"/>
        <v>0</v>
      </c>
      <c r="I12" s="12">
        <f>P24 * (P33 + ($P$1 * $C$7))</f>
        <v>0</v>
      </c>
      <c r="J12" s="12">
        <f>Q24 * (Q33 + ($P$1 * $C$8))</f>
        <v>0</v>
      </c>
      <c r="K12" s="12">
        <f>R24 * (R33 + ($P$1 * $C$9))</f>
        <v>0</v>
      </c>
      <c r="L12" s="12">
        <f>S24 * (S33 + ($P$1 * $C$10))</f>
        <v>2.25</v>
      </c>
      <c r="M12" s="13">
        <f t="shared" si="4"/>
        <v>2.25</v>
      </c>
      <c r="O12" s="31" t="s">
        <v>5</v>
      </c>
      <c r="P12" s="33" t="s">
        <v>6</v>
      </c>
      <c r="Q12" s="29"/>
      <c r="R12" s="29"/>
      <c r="S12" s="30"/>
      <c r="V12" s="27">
        <f t="shared" si="1"/>
        <v>9</v>
      </c>
      <c r="W12" s="23" cm="1">
        <f t="array" aca="1" ref="W12" ca="1">INDEX(C:C,((ROW(11:11)-1)*4)- 1)</f>
        <v>5.2822438875</v>
      </c>
      <c r="X12" s="23" cm="1">
        <f t="array" aca="1" ref="X12" ca="1">INDEX(C:C,((ROW(11:11)-1)*4)+0)</f>
        <v>7.5322438875000008</v>
      </c>
      <c r="Y12" s="23" cm="1">
        <f t="array" aca="1" ref="Y12" ca="1">INDEX(C:C,((ROW(11:11)-1)*4)+ 1)</f>
        <v>5.2822438875</v>
      </c>
      <c r="Z12" s="23" cm="1">
        <f t="array" aca="1" ref="Z12" ca="1">INDEX(C:C,((ROW(11:11)-1)*4)+ 2)</f>
        <v>12.532243887500002</v>
      </c>
      <c r="AA12" s="27" t="str" cm="1">
        <f t="array" aca="1" ref="AA12" ca="1">IF(INDEX(H:H,((ROW(11:11)-1)*4)-1)=INDEX(M:M,((ROW(11:11)-1)*4)-1),"Invest or Save",IF(INDEX(H:H,((ROW(11:11)-1)*4)-1)&gt;INDEX(M:M,((ROW(11:11)-1)*4)-1),"Invest","Save"))</f>
        <v>Invest</v>
      </c>
      <c r="AB12" s="27" t="str" cm="1">
        <f t="array" aca="1" ref="AB12" ca="1">IF(INDEX(H:H,((ROW(11:11)-1)*4)+ 0)=INDEX(M:M,((ROW(11:11)-1)*4)+ 0),"Invest or Save",IF(INDEX(H:H,((ROW(11:11)-1)*4)+ 0)&gt;INDEX(M:M,((ROW(11:11)-1)*4)+ 0),"Invest","Save"))</f>
        <v>Save</v>
      </c>
      <c r="AC12" s="27" t="str" cm="1">
        <f t="array" aca="1" ref="AC12" ca="1">IF(INDEX(H:H,((ROW(11:11)-1)*4)+ 1)=INDEX(M:M,((ROW(11:11)-1)*4)+ 1),"Invest or Save",IF(INDEX(H:H,((ROW(11:11)-1)*4)+ 1)&gt;INDEX(M:M,((ROW(11:11)-1)*4)+ 1),"Invest","Save"))</f>
        <v>Invest</v>
      </c>
      <c r="AD12" s="27" t="str" cm="1">
        <f t="array" aca="1" ref="AD12" ca="1">IF(INDEX(H:H,((ROW(11:11)-1)*4)+ 2)=INDEX(M:M,((ROW(11:11)-1)*4)+ 2),"Invest or Save",IF(INDEX(H:H,((ROW(11:11)-1)*4)+ 2)&gt;INDEX(M:M,((ROW(11:11)-1)*4)+ 2),"Invest","Save"))</f>
        <v>Save</v>
      </c>
    </row>
    <row r="13" spans="1:30" ht="16.5" thickTop="1" thickBot="1" x14ac:dyDescent="0.25">
      <c r="A13" s="24">
        <f t="shared" si="2"/>
        <v>2</v>
      </c>
      <c r="B13" s="18" t="s">
        <v>13</v>
      </c>
      <c r="C13" s="9">
        <f t="shared" si="14"/>
        <v>0</v>
      </c>
      <c r="D13" s="12">
        <f>P7 * (P16 + ($P$1 * $C$7))</f>
        <v>0</v>
      </c>
      <c r="E13" s="12">
        <f>Q7 * (Q16 + ($P$1 * $C$8))</f>
        <v>0</v>
      </c>
      <c r="F13" s="12">
        <f>R7 * (R16 + ($P$1 * $C$9))</f>
        <v>0</v>
      </c>
      <c r="G13" s="12">
        <f>S7 * (S16 + ($P$1 * $C$10))</f>
        <v>0</v>
      </c>
      <c r="H13" s="13">
        <f t="shared" si="3"/>
        <v>0</v>
      </c>
      <c r="I13" s="12">
        <f>P25 * (P34 + ($P$1 * $C$7))</f>
        <v>0</v>
      </c>
      <c r="J13" s="12">
        <f>Q25 * (Q34 + ($P$1 * $C$8))</f>
        <v>0</v>
      </c>
      <c r="K13" s="12">
        <f>R25 * (R34 + ($P$1 * $C$9))</f>
        <v>0</v>
      </c>
      <c r="L13" s="12">
        <f>S25 * (S34 + ($P$1 * $C$10))</f>
        <v>0</v>
      </c>
      <c r="M13" s="13">
        <f t="shared" si="4"/>
        <v>0</v>
      </c>
      <c r="O13" s="32"/>
      <c r="P13" s="22" t="s">
        <v>11</v>
      </c>
      <c r="Q13" s="22" t="s">
        <v>12</v>
      </c>
      <c r="R13" s="22" t="s">
        <v>13</v>
      </c>
      <c r="S13" s="22" t="s">
        <v>14</v>
      </c>
      <c r="V13" s="27">
        <f t="shared" si="1"/>
        <v>10</v>
      </c>
      <c r="W13" s="23" cm="1">
        <f t="array" aca="1" ref="W13" ca="1">INDEX(C:C,((ROW(12:12)-1)*4)- 1)</f>
        <v>5.7665194987500001</v>
      </c>
      <c r="X13" s="23" cm="1">
        <f t="array" aca="1" ref="X13" ca="1">INDEX(C:C,((ROW(12:12)-1)*4)+0)</f>
        <v>8.0165194987500001</v>
      </c>
      <c r="Y13" s="23" cm="1">
        <f t="array" aca="1" ref="Y13" ca="1">INDEX(C:C,((ROW(12:12)-1)*4)+ 1)</f>
        <v>5.7665194987500001</v>
      </c>
      <c r="Z13" s="23" cm="1">
        <f t="array" aca="1" ref="Z13" ca="1">INDEX(C:C,((ROW(12:12)-1)*4)+ 2)</f>
        <v>13.016519498750002</v>
      </c>
      <c r="AA13" s="27" t="str" cm="1">
        <f t="array" aca="1" ref="AA13" ca="1">IF(INDEX(H:H,((ROW(12:12)-1)*4)-1)=INDEX(M:M,((ROW(12:12)-1)*4)-1),"Invest or Save",IF(INDEX(H:H,((ROW(12:12)-1)*4)-1)&gt;INDEX(M:M,((ROW(12:12)-1)*4)-1),"Invest","Save"))</f>
        <v>Invest</v>
      </c>
      <c r="AB13" s="27" t="str" cm="1">
        <f t="array" aca="1" ref="AB13" ca="1">IF(INDEX(H:H,((ROW(12:12)-1)*4)+ 0)=INDEX(M:M,((ROW(12:12)-1)*4)+ 0),"Invest or Save",IF(INDEX(H:H,((ROW(12:12)-1)*4)+ 0)&gt;INDEX(M:M,((ROW(12:12)-1)*4)+ 0),"Invest","Save"))</f>
        <v>Save</v>
      </c>
      <c r="AC13" s="27" t="str" cm="1">
        <f t="array" aca="1" ref="AC13" ca="1">IF(INDEX(H:H,((ROW(12:12)-1)*4)+ 1)=INDEX(M:M,((ROW(12:12)-1)*4)+ 1),"Invest or Save",IF(INDEX(H:H,((ROW(12:12)-1)*4)+ 1)&gt;INDEX(M:M,((ROW(12:12)-1)*4)+ 1),"Invest","Save"))</f>
        <v>Invest</v>
      </c>
      <c r="AD13" s="27" t="str" cm="1">
        <f t="array" aca="1" ref="AD13" ca="1">IF(INDEX(H:H,((ROW(12:12)-1)*4)+ 2)=INDEX(M:M,((ROW(12:12)-1)*4)+ 2),"Invest or Save",IF(INDEX(H:H,((ROW(12:12)-1)*4)+ 2)&gt;INDEX(M:M,((ROW(12:12)-1)*4)+ 2),"Invest","Save"))</f>
        <v>Save</v>
      </c>
    </row>
    <row r="14" spans="1:30" ht="16.5" thickTop="1" thickBot="1" x14ac:dyDescent="0.25">
      <c r="A14" s="24">
        <f t="shared" si="2"/>
        <v>2</v>
      </c>
      <c r="B14" s="18" t="s">
        <v>14</v>
      </c>
      <c r="C14" s="9">
        <f t="shared" si="14"/>
        <v>7.25</v>
      </c>
      <c r="D14" s="12">
        <f>P8 * (P17 + ($P$1 * $C$7))</f>
        <v>0</v>
      </c>
      <c r="E14" s="12">
        <f>Q8 * (Q17 + ($P$1 * $C$8))</f>
        <v>0</v>
      </c>
      <c r="F14" s="12">
        <f>R8 * (R17 + ($P$1 * $C$9))</f>
        <v>0</v>
      </c>
      <c r="G14" s="12">
        <f>S8 * (S17 + ($P$1 * $C$10))</f>
        <v>0</v>
      </c>
      <c r="H14" s="15">
        <f t="shared" si="3"/>
        <v>0</v>
      </c>
      <c r="I14" s="12">
        <f>P26 * (P35 + ($P$1 * $C$7))</f>
        <v>0</v>
      </c>
      <c r="J14" s="12">
        <f>Q26 * (Q35 + ($P$1 * $C$8))</f>
        <v>0</v>
      </c>
      <c r="K14" s="12">
        <f>R26 * (R35 + ($P$1 * $C$9))</f>
        <v>0</v>
      </c>
      <c r="L14" s="12">
        <f>S26 * (S35 + ($P$1 * $C$10))</f>
        <v>7.25</v>
      </c>
      <c r="M14" s="15">
        <f t="shared" si="4"/>
        <v>7.25</v>
      </c>
      <c r="O14" s="22" t="s">
        <v>11</v>
      </c>
      <c r="P14" s="5">
        <v>0</v>
      </c>
      <c r="Q14" s="5">
        <v>0</v>
      </c>
      <c r="R14" s="5">
        <v>0</v>
      </c>
      <c r="S14" s="5">
        <v>0</v>
      </c>
      <c r="V14" s="27">
        <f t="shared" si="1"/>
        <v>11</v>
      </c>
      <c r="W14" s="23" cm="1">
        <f t="array" aca="1" ref="W14" ca="1">INDEX(C:C,((ROW(13:13)-1)*4)- 1)</f>
        <v>6.2023675488750003</v>
      </c>
      <c r="X14" s="23" cm="1">
        <f t="array" aca="1" ref="X14" ca="1">INDEX(C:C,((ROW(13:13)-1)*4)+0)</f>
        <v>8.4523675488750012</v>
      </c>
      <c r="Y14" s="23" cm="1">
        <f t="array" aca="1" ref="Y14" ca="1">INDEX(C:C,((ROW(13:13)-1)*4)+ 1)</f>
        <v>6.2023675488750003</v>
      </c>
      <c r="Z14" s="23" cm="1">
        <f t="array" aca="1" ref="Z14" ca="1">INDEX(C:C,((ROW(13:13)-1)*4)+ 2)</f>
        <v>13.452367548875001</v>
      </c>
      <c r="AA14" s="27" t="str" cm="1">
        <f t="array" aca="1" ref="AA14" ca="1">IF(INDEX(H:H,((ROW(13:13)-1)*4)-1)=INDEX(M:M,((ROW(13:13)-1)*4)-1),"Invest or Save",IF(INDEX(H:H,((ROW(13:13)-1)*4)-1)&gt;INDEX(M:M,((ROW(13:13)-1)*4)-1),"Invest","Save"))</f>
        <v>Invest</v>
      </c>
      <c r="AB14" s="27" t="str" cm="1">
        <f t="array" aca="1" ref="AB14" ca="1">IF(INDEX(H:H,((ROW(13:13)-1)*4)+ 0)=INDEX(M:M,((ROW(13:13)-1)*4)+ 0),"Invest or Save",IF(INDEX(H:H,((ROW(13:13)-1)*4)+ 0)&gt;INDEX(M:M,((ROW(13:13)-1)*4)+ 0),"Invest","Save"))</f>
        <v>Save</v>
      </c>
      <c r="AC14" s="27" t="str" cm="1">
        <f t="array" aca="1" ref="AC14" ca="1">IF(INDEX(H:H,((ROW(13:13)-1)*4)+ 1)=INDEX(M:M,((ROW(13:13)-1)*4)+ 1),"Invest or Save",IF(INDEX(H:H,((ROW(13:13)-1)*4)+ 1)&gt;INDEX(M:M,((ROW(13:13)-1)*4)+ 1),"Invest","Save"))</f>
        <v>Invest</v>
      </c>
      <c r="AD14" s="27" t="str" cm="1">
        <f t="array" aca="1" ref="AD14" ca="1">IF(INDEX(H:H,((ROW(13:13)-1)*4)+ 2)=INDEX(M:M,((ROW(13:13)-1)*4)+ 2),"Invest or Save",IF(INDEX(H:H,((ROW(13:13)-1)*4)+ 2)&gt;INDEX(M:M,((ROW(13:13)-1)*4)+ 2),"Invest","Save"))</f>
        <v>Save</v>
      </c>
    </row>
    <row r="15" spans="1:30" ht="16.5" thickTop="1" thickBot="1" x14ac:dyDescent="0.25">
      <c r="A15" s="25">
        <f t="shared" si="2"/>
        <v>3</v>
      </c>
      <c r="B15" s="19" t="s">
        <v>11</v>
      </c>
      <c r="C15" s="9">
        <f ca="1" xml:space="preserve"> MAX(H15, M15)</f>
        <v>1.0125</v>
      </c>
      <c r="D15" s="10">
        <f ca="1">$P$5 * ($P$14 + ($P$1 * OFFSET($C$3, 4 * INT((ROW() - 7) / 4) + (COLUMN() - 4), 0)))</f>
        <v>0</v>
      </c>
      <c r="E15" s="10">
        <f ca="1">$Q$5 * ($Q$14 + ($P$1 * OFFSET($C$3, 4 * INT((ROW() - 7) / 4) + (COLUMN() - 4), 0)))</f>
        <v>1.0125</v>
      </c>
      <c r="F15" s="10">
        <f ca="1">$R$5 * ($R$14 + ($P$1 * OFFSET($C$3, 4 * INT((ROW() - 7) / 4) + (COLUMN() - 4), 0)))</f>
        <v>0</v>
      </c>
      <c r="G15" s="10">
        <f ca="1">$S$5 * ($S$14 + ($P$1 * OFFSET($C$3, 4 * INT((ROW() - 7) / 4) + (COLUMN() - 4), 0)))</f>
        <v>0</v>
      </c>
      <c r="H15" s="11">
        <f t="shared" ca="1" si="3"/>
        <v>1.0125</v>
      </c>
      <c r="I15" s="10">
        <f ca="1">$P$23 * ($P$32 + ($P$1 * OFFSET($C$3, 4 * INT((ROW() - 7) / 4) + (COLUMN() - 9), 0)))</f>
        <v>0</v>
      </c>
      <c r="J15" s="10">
        <f ca="1">$Q$23 * ($Q$32 + ($P$1 * OFFSET($C$3, 4 * INT((ROW() - 7) / 4) + (COLUMN() - 9), 0)))</f>
        <v>0</v>
      </c>
      <c r="K15" s="10">
        <f ca="1">$R$23 * ($R$32 + ($P$1 * OFFSET($C$3, 4 * INT((ROW() - 7) / 4) + (COLUMN() - 9), 0)))</f>
        <v>0</v>
      </c>
      <c r="L15" s="10">
        <f ca="1">$S$23 * ($S$32 + ($P$1 * OFFSET($C$3, 4 * INT((ROW() - 7) / 4) + (COLUMN() - 9), 0)))</f>
        <v>0</v>
      </c>
      <c r="M15" s="11">
        <f t="shared" ca="1" si="4"/>
        <v>0</v>
      </c>
      <c r="O15" s="22" t="s">
        <v>12</v>
      </c>
      <c r="P15" s="5">
        <v>0</v>
      </c>
      <c r="Q15" s="5">
        <v>0</v>
      </c>
      <c r="R15" s="5">
        <v>0</v>
      </c>
      <c r="S15" s="5">
        <v>0</v>
      </c>
      <c r="V15" s="27">
        <f t="shared" si="1"/>
        <v>12</v>
      </c>
      <c r="W15" s="23" cm="1">
        <f t="array" aca="1" ref="W15" ca="1">INDEX(C:C,((ROW(14:14)-1)*4)- 1)</f>
        <v>6.5946307939875002</v>
      </c>
      <c r="X15" s="23" cm="1">
        <f t="array" aca="1" ref="X15" ca="1">INDEX(C:C,((ROW(14:14)-1)*4)+0)</f>
        <v>8.8446307939875002</v>
      </c>
      <c r="Y15" s="23" cm="1">
        <f t="array" aca="1" ref="Y15" ca="1">INDEX(C:C,((ROW(14:14)-1)*4)+ 1)</f>
        <v>6.5946307939875002</v>
      </c>
      <c r="Z15" s="23" cm="1">
        <f t="array" aca="1" ref="Z15" ca="1">INDEX(C:C,((ROW(14:14)-1)*4)+ 2)</f>
        <v>13.8446307939875</v>
      </c>
      <c r="AA15" s="27" t="str" cm="1">
        <f t="array" aca="1" ref="AA15" ca="1">IF(INDEX(H:H,((ROW(14:14)-1)*4)-1)=INDEX(M:M,((ROW(14:14)-1)*4)-1),"Invest or Save",IF(INDEX(H:H,((ROW(14:14)-1)*4)-1)&gt;INDEX(M:M,((ROW(14:14)-1)*4)-1),"Invest","Save"))</f>
        <v>Invest</v>
      </c>
      <c r="AB15" s="27" t="str" cm="1">
        <f t="array" aca="1" ref="AB15" ca="1">IF(INDEX(H:H,((ROW(14:14)-1)*4)+ 0)=INDEX(M:M,((ROW(14:14)-1)*4)+ 0),"Invest or Save",IF(INDEX(H:H,((ROW(14:14)-1)*4)+ 0)&gt;INDEX(M:M,((ROW(14:14)-1)*4)+ 0),"Invest","Save"))</f>
        <v>Save</v>
      </c>
      <c r="AC15" s="27" t="str" cm="1">
        <f t="array" aca="1" ref="AC15" ca="1">IF(INDEX(H:H,((ROW(14:14)-1)*4)+ 1)=INDEX(M:M,((ROW(14:14)-1)*4)+ 1),"Invest or Save",IF(INDEX(H:H,((ROW(14:14)-1)*4)+ 1)&gt;INDEX(M:M,((ROW(14:14)-1)*4)+ 1),"Invest","Save"))</f>
        <v>Invest</v>
      </c>
      <c r="AD15" s="27" t="str" cm="1">
        <f t="array" aca="1" ref="AD15" ca="1">IF(INDEX(H:H,((ROW(14:14)-1)*4)+ 2)=INDEX(M:M,((ROW(14:14)-1)*4)+ 2),"Invest or Save",IF(INDEX(H:H,((ROW(14:14)-1)*4)+ 2)&gt;INDEX(M:M,((ROW(14:14)-1)*4)+ 2),"Invest","Save"))</f>
        <v>Save</v>
      </c>
    </row>
    <row r="16" spans="1:30" ht="16.5" thickTop="1" thickBot="1" x14ac:dyDescent="0.25">
      <c r="A16" s="24">
        <f t="shared" si="2"/>
        <v>3</v>
      </c>
      <c r="B16" s="18" t="s">
        <v>12</v>
      </c>
      <c r="C16" s="9">
        <f t="shared" ref="C16:C18" ca="1" si="15" xml:space="preserve"> MAX(H16, M16)</f>
        <v>3.2625000000000002</v>
      </c>
      <c r="D16" s="12">
        <f ca="1">$P$6 * ($P$15 + ($P$1 * OFFSET($C$3, 4 * INT((ROW() - 7) / 4) + (COLUMN() - 4), 0)))</f>
        <v>0</v>
      </c>
      <c r="E16" s="12">
        <f ca="1">$Q$6 * ($Q$15 + ($P$1 * OFFSET($C$3, 4 * INT((ROW() - 7) / 4) + (COLUMN() - 4), 0)))</f>
        <v>2.0249999999999999</v>
      </c>
      <c r="F16" s="12">
        <f ca="1">$R$6 * ($R$15 + ($P$1 * OFFSET($C$3, 4 * INT((ROW() - 7) / 4) + (COLUMN() - 4), 0)))</f>
        <v>0</v>
      </c>
      <c r="G16" s="12">
        <f ca="1">$S$6 * ($S$15 + ($P$1 * OFFSET($C$3, 4 * INT((ROW() - 7) / 4) + (COLUMN() - 4), 0)))</f>
        <v>0</v>
      </c>
      <c r="H16" s="13">
        <f t="shared" ca="1" si="3"/>
        <v>2.0249999999999999</v>
      </c>
      <c r="I16" s="12">
        <f ca="1">$P$24 * ($P$33 + ($P$1 * OFFSET($C$3, 4 * INT((ROW() - 7) / 4) + (COLUMN() - 9), 0)))</f>
        <v>0</v>
      </c>
      <c r="J16" s="12">
        <f ca="1">$Q$24 * ($Q$33 + ($P$1 * OFFSET($C$3, 4 * INT((ROW() - 7) / 4) + (COLUMN() - 9), 0)))</f>
        <v>0</v>
      </c>
      <c r="K16" s="12">
        <f ca="1">$R$24 * ($R$33 + ($P$1 * OFFSET($C$3, 4 * INT((ROW() - 7) / 4) + (COLUMN() - 9), 0)))</f>
        <v>0</v>
      </c>
      <c r="L16" s="12">
        <f ca="1">$S$24 * ($S$33 + ($P$1 * OFFSET($C$3, 4 * INT((ROW() - 7) / 4) + (COLUMN() - 9), 0)))</f>
        <v>3.2625000000000002</v>
      </c>
      <c r="M16" s="13">
        <f t="shared" ca="1" si="4"/>
        <v>3.2625000000000002</v>
      </c>
      <c r="O16" s="22" t="s">
        <v>13</v>
      </c>
      <c r="P16" s="5">
        <v>0</v>
      </c>
      <c r="Q16" s="5">
        <v>0</v>
      </c>
      <c r="R16" s="5">
        <v>0</v>
      </c>
      <c r="S16" s="5">
        <v>0</v>
      </c>
      <c r="V16" s="27">
        <f t="shared" si="1"/>
        <v>13</v>
      </c>
      <c r="W16" s="23" cm="1">
        <f t="array" aca="1" ref="W16" ca="1">INDEX(C:C,((ROW(15:15)-1)*4)- 1)</f>
        <v>6.94766771458875</v>
      </c>
      <c r="X16" s="23" cm="1">
        <f t="array" aca="1" ref="X16" ca="1">INDEX(C:C,((ROW(15:15)-1)*4)+0)</f>
        <v>9.19766771458875</v>
      </c>
      <c r="Y16" s="23" cm="1">
        <f t="array" aca="1" ref="Y16" ca="1">INDEX(C:C,((ROW(15:15)-1)*4)+ 1)</f>
        <v>6.94766771458875</v>
      </c>
      <c r="Z16" s="23" cm="1">
        <f t="array" aca="1" ref="Z16" ca="1">INDEX(C:C,((ROW(15:15)-1)*4)+ 2)</f>
        <v>14.19766771458875</v>
      </c>
      <c r="AA16" s="27" t="str" cm="1">
        <f t="array" aca="1" ref="AA16" ca="1">IF(INDEX(H:H,((ROW(15:15)-1)*4)-1)=INDEX(M:M,((ROW(15:15)-1)*4)-1),"Invest or Save",IF(INDEX(H:H,((ROW(15:15)-1)*4)-1)&gt;INDEX(M:M,((ROW(15:15)-1)*4)-1),"Invest","Save"))</f>
        <v>Invest</v>
      </c>
      <c r="AB16" s="27" t="str" cm="1">
        <f t="array" aca="1" ref="AB16" ca="1">IF(INDEX(H:H,((ROW(15:15)-1)*4)+ 0)=INDEX(M:M,((ROW(15:15)-1)*4)+ 0),"Invest or Save",IF(INDEX(H:H,((ROW(15:15)-1)*4)+ 0)&gt;INDEX(M:M,((ROW(15:15)-1)*4)+ 0),"Invest","Save"))</f>
        <v>Save</v>
      </c>
      <c r="AC16" s="27" t="str" cm="1">
        <f t="array" aca="1" ref="AC16" ca="1">IF(INDEX(H:H,((ROW(15:15)-1)*4)+ 1)=INDEX(M:M,((ROW(15:15)-1)*4)+ 1),"Invest or Save",IF(INDEX(H:H,((ROW(15:15)-1)*4)+ 1)&gt;INDEX(M:M,((ROW(15:15)-1)*4)+ 1),"Invest","Save"))</f>
        <v>Invest</v>
      </c>
      <c r="AD16" s="27" t="str" cm="1">
        <f t="array" aca="1" ref="AD16" ca="1">IF(INDEX(H:H,((ROW(15:15)-1)*4)+ 2)=INDEX(M:M,((ROW(15:15)-1)*4)+ 2),"Invest or Save",IF(INDEX(H:H,((ROW(15:15)-1)*4)+ 2)&gt;INDEX(M:M,((ROW(15:15)-1)*4)+ 2),"Invest","Save"))</f>
        <v>Save</v>
      </c>
    </row>
    <row r="17" spans="1:30" ht="16.5" thickTop="1" thickBot="1" x14ac:dyDescent="0.25">
      <c r="A17" s="24">
        <f t="shared" si="2"/>
        <v>3</v>
      </c>
      <c r="B17" s="18" t="s">
        <v>13</v>
      </c>
      <c r="C17" s="9">
        <f t="shared" ca="1" si="15"/>
        <v>1.0125</v>
      </c>
      <c r="D17" s="12">
        <f ca="1">$P$7 * ($P$16 + ($P$1 * OFFSET($C$3, 4 * INT((ROW() - 7) / 4) + (COLUMN() - 4), 0)))</f>
        <v>0</v>
      </c>
      <c r="E17" s="12">
        <f ca="1">$Q$7 * ($Q$16 + ($P$1 * OFFSET($C$3, 4 * INT((ROW() - 7) / 4) + (COLUMN() - 4), 0)))</f>
        <v>1.0125</v>
      </c>
      <c r="F17" s="12">
        <f ca="1">$R$7 * ($R$16 + ($P$1 * OFFSET($C$3, 4 * INT((ROW() - 7) / 4) + (COLUMN() - 4), 0)))</f>
        <v>0</v>
      </c>
      <c r="G17" s="12">
        <f ca="1">$S$7 * ($S$16 + ($P$1 * OFFSET($C$3, 4 * INT((ROW() - 7) / 4) + (COLUMN() - 4), 0)))</f>
        <v>0</v>
      </c>
      <c r="H17" s="13">
        <f t="shared" ca="1" si="3"/>
        <v>1.0125</v>
      </c>
      <c r="I17" s="12">
        <f ca="1">$P$25 * ($P$34 + ($P$1 * OFFSET($C$3, 4 * INT((ROW() - 7) / 4) + (COLUMN() - 9), 0)))</f>
        <v>0</v>
      </c>
      <c r="J17" s="12">
        <f ca="1">$Q$25 * ($Q$34 + ($P$1 * OFFSET($C$3, 4 * INT((ROW() - 7) / 4) + (COLUMN() - 9), 0)))</f>
        <v>0</v>
      </c>
      <c r="K17" s="12">
        <f ca="1">$R$25 * ($R$34 + ($P$1 * OFFSET($C$3, 4 * INT((ROW() - 7) / 4) + (COLUMN() - 9), 0)))</f>
        <v>0</v>
      </c>
      <c r="L17" s="12">
        <f ca="1">$S$25 * ($S$34 + ($P$1 * OFFSET($C$3, 4 * INT((ROW() - 7) / 4) + (COLUMN() - 9), 0)))</f>
        <v>0</v>
      </c>
      <c r="M17" s="13">
        <f t="shared" ca="1" si="4"/>
        <v>0</v>
      </c>
      <c r="O17" s="22" t="s">
        <v>14</v>
      </c>
      <c r="P17" s="5">
        <v>0</v>
      </c>
      <c r="Q17" s="5">
        <v>0</v>
      </c>
      <c r="R17" s="5">
        <v>0</v>
      </c>
      <c r="S17" s="5">
        <v>10</v>
      </c>
      <c r="V17" s="27">
        <f t="shared" si="1"/>
        <v>14</v>
      </c>
      <c r="W17" s="23" cm="1">
        <f t="array" aca="1" ref="W17" ca="1">INDEX(C:C,((ROW(16:16)-1)*4)- 1)</f>
        <v>7.2654009431298752</v>
      </c>
      <c r="X17" s="23" cm="1">
        <f t="array" aca="1" ref="X17" ca="1">INDEX(C:C,((ROW(16:16)-1)*4)+0)</f>
        <v>9.5154009431298761</v>
      </c>
      <c r="Y17" s="23" cm="1">
        <f t="array" aca="1" ref="Y17" ca="1">INDEX(C:C,((ROW(16:16)-1)*4)+ 1)</f>
        <v>7.2654009431298752</v>
      </c>
      <c r="Z17" s="23" cm="1">
        <f t="array" aca="1" ref="Z17" ca="1">INDEX(C:C,((ROW(16:16)-1)*4)+ 2)</f>
        <v>14.515400943129876</v>
      </c>
      <c r="AA17" s="27" t="str" cm="1">
        <f t="array" aca="1" ref="AA17" ca="1">IF(INDEX(H:H,((ROW(16:16)-1)*4)-1)=INDEX(M:M,((ROW(16:16)-1)*4)-1),"Invest or Save",IF(INDEX(H:H,((ROW(16:16)-1)*4)-1)&gt;INDEX(M:M,((ROW(16:16)-1)*4)-1),"Invest","Save"))</f>
        <v>Invest</v>
      </c>
      <c r="AB17" s="27" t="str" cm="1">
        <f t="array" aca="1" ref="AB17" ca="1">IF(INDEX(H:H,((ROW(16:16)-1)*4)+ 0)=INDEX(M:M,((ROW(16:16)-1)*4)+ 0),"Invest or Save",IF(INDEX(H:H,((ROW(16:16)-1)*4)+ 0)&gt;INDEX(M:M,((ROW(16:16)-1)*4)+ 0),"Invest","Save"))</f>
        <v>Save</v>
      </c>
      <c r="AC17" s="27" t="str" cm="1">
        <f t="array" aca="1" ref="AC17" ca="1">IF(INDEX(H:H,((ROW(16:16)-1)*4)+ 1)=INDEX(M:M,((ROW(16:16)-1)*4)+ 1),"Invest or Save",IF(INDEX(H:H,((ROW(16:16)-1)*4)+ 1)&gt;INDEX(M:M,((ROW(16:16)-1)*4)+ 1),"Invest","Save"))</f>
        <v>Invest</v>
      </c>
      <c r="AD17" s="27" t="str" cm="1">
        <f t="array" aca="1" ref="AD17" ca="1">IF(INDEX(H:H,((ROW(16:16)-1)*4)+ 2)=INDEX(M:M,((ROW(16:16)-1)*4)+ 2),"Invest or Save",IF(INDEX(H:H,((ROW(16:16)-1)*4)+ 2)&gt;INDEX(M:M,((ROW(16:16)-1)*4)+ 2),"Invest","Save"))</f>
        <v>Save</v>
      </c>
    </row>
    <row r="18" spans="1:30" ht="16.5" thickTop="1" thickBot="1" x14ac:dyDescent="0.25">
      <c r="A18" s="24">
        <f t="shared" si="2"/>
        <v>3</v>
      </c>
      <c r="B18" s="18" t="s">
        <v>14</v>
      </c>
      <c r="C18" s="9">
        <f t="shared" ca="1" si="15"/>
        <v>8.2624999999999993</v>
      </c>
      <c r="D18" s="14">
        <f ca="1">$P$8 * ($P$17 + ($P$1 * OFFSET($C$3, 4 * INT((ROW() - 7) / 4) + (COLUMN() - 4), 0)))</f>
        <v>0</v>
      </c>
      <c r="E18" s="14">
        <f ca="1">$Q$8 * ($Q$17 + ($P$1 * OFFSET($C$3, 4 * INT((ROW() - 7) / 4) + (COLUMN() - 4), 0)))</f>
        <v>2.0249999999999999</v>
      </c>
      <c r="F18" s="14">
        <f ca="1">$R$8 * ($R$17 + ($P$1 * OFFSET($C$3, 4 * INT((ROW() - 7) / 4) + (COLUMN() - 4), 0)))</f>
        <v>0</v>
      </c>
      <c r="G18" s="14">
        <f ca="1">$S$8 * ($S$17 + ($P$1 * OFFSET($C$3, 4 * INT((ROW() - 7) / 4) + (COLUMN() - 4), 0)))</f>
        <v>0</v>
      </c>
      <c r="H18" s="15">
        <f t="shared" ca="1" si="3"/>
        <v>2.0249999999999999</v>
      </c>
      <c r="I18" s="14">
        <f ca="1">$P$26 * ($P$35 + ($P$1 * OFFSET($C$3, 4 * INT((ROW() - 7) / 4) + (COLUMN() - 9), 0)))</f>
        <v>0</v>
      </c>
      <c r="J18" s="14">
        <f ca="1">$Q$26 * ($Q$35 + ($P$1 * OFFSET($C$3, 4 * INT((ROW() - 7) / 4) + (COLUMN() - 9), 0)))</f>
        <v>0</v>
      </c>
      <c r="K18" s="14">
        <f ca="1">$R$26 * ($R$35 + ($P$1 * OFFSET($C$3, 4 * INT((ROW() - 7) / 4) + (COLUMN() - 9), 0)))</f>
        <v>0</v>
      </c>
      <c r="L18" s="14">
        <f ca="1">$S$26 * ($S$35 + ($P$1 * OFFSET($C$3, 4 * INT((ROW() - 7) / 4) + (COLUMN() - 9), 0)))</f>
        <v>8.2624999999999993</v>
      </c>
      <c r="M18" s="15">
        <f t="shared" ca="1" si="4"/>
        <v>8.2624999999999993</v>
      </c>
      <c r="V18" s="27">
        <f t="shared" si="1"/>
        <v>15</v>
      </c>
      <c r="W18" s="23" cm="1">
        <f t="array" aca="1" ref="W18" ca="1">INDEX(C:C,((ROW(17:17)-1)*4)- 1)</f>
        <v>7.5513608488168877</v>
      </c>
      <c r="X18" s="23" cm="1">
        <f t="array" aca="1" ref="X18" ca="1">INDEX(C:C,((ROW(17:17)-1)*4)+0)</f>
        <v>9.8013608488168877</v>
      </c>
      <c r="Y18" s="23" cm="1">
        <f t="array" aca="1" ref="Y18" ca="1">INDEX(C:C,((ROW(17:17)-1)*4)+ 1)</f>
        <v>7.5513608488168877</v>
      </c>
      <c r="Z18" s="23" cm="1">
        <f t="array" aca="1" ref="Z18" ca="1">INDEX(C:C,((ROW(17:17)-1)*4)+ 2)</f>
        <v>14.801360848816888</v>
      </c>
      <c r="AA18" s="27" t="str" cm="1">
        <f t="array" aca="1" ref="AA18" ca="1">IF(INDEX(H:H,((ROW(17:17)-1)*4)-1)=INDEX(M:M,((ROW(17:17)-1)*4)-1),"Invest or Save",IF(INDEX(H:H,((ROW(17:17)-1)*4)-1)&gt;INDEX(M:M,((ROW(17:17)-1)*4)-1),"Invest","Save"))</f>
        <v>Invest</v>
      </c>
      <c r="AB18" s="27" t="str" cm="1">
        <f t="array" aca="1" ref="AB18" ca="1">IF(INDEX(H:H,((ROW(17:17)-1)*4)+ 0)=INDEX(M:M,((ROW(17:17)-1)*4)+ 0),"Invest or Save",IF(INDEX(H:H,((ROW(17:17)-1)*4)+ 0)&gt;INDEX(M:M,((ROW(17:17)-1)*4)+ 0),"Invest","Save"))</f>
        <v>Save</v>
      </c>
      <c r="AC18" s="27" t="str" cm="1">
        <f t="array" aca="1" ref="AC18" ca="1">IF(INDEX(H:H,((ROW(17:17)-1)*4)+ 1)=INDEX(M:M,((ROW(17:17)-1)*4)+ 1),"Invest or Save",IF(INDEX(H:H,((ROW(17:17)-1)*4)+ 1)&gt;INDEX(M:M,((ROW(17:17)-1)*4)+ 1),"Invest","Save"))</f>
        <v>Invest</v>
      </c>
      <c r="AD18" s="27" t="str" cm="1">
        <f t="array" aca="1" ref="AD18" ca="1">IF(INDEX(H:H,((ROW(17:17)-1)*4)+ 2)=INDEX(M:M,((ROW(17:17)-1)*4)+ 2),"Invest or Save",IF(INDEX(H:H,((ROW(17:17)-1)*4)+ 2)&gt;INDEX(M:M,((ROW(17:17)-1)*4)+ 2),"Invest","Save"))</f>
        <v>Save</v>
      </c>
    </row>
    <row r="19" spans="1:30" ht="16.5" thickTop="1" thickBot="1" x14ac:dyDescent="0.25">
      <c r="A19" s="25">
        <f t="shared" si="2"/>
        <v>4</v>
      </c>
      <c r="B19" s="19" t="s">
        <v>11</v>
      </c>
      <c r="C19" s="9">
        <f ca="1" xml:space="preserve"> MAX(H19, M19)</f>
        <v>1.9237500000000001</v>
      </c>
      <c r="D19" s="10">
        <f ca="1">$P$5 * ($P$14 + ($P$1 * OFFSET($C$3, 4 * INT((ROW() - 7) / 4) + (COLUMN() - 4), 0)))</f>
        <v>0.455625</v>
      </c>
      <c r="E19" s="10">
        <f ca="1">$Q$5 * ($Q$14 + ($P$1 * OFFSET($C$3, 4 * INT((ROW() - 7) / 4) + (COLUMN() - 4), 0)))</f>
        <v>1.4681250000000001</v>
      </c>
      <c r="F19" s="10">
        <f ca="1">$R$5 * ($R$14 + ($P$1 * OFFSET($C$3, 4 * INT((ROW() - 7) / 4) + (COLUMN() - 4), 0)))</f>
        <v>0</v>
      </c>
      <c r="G19" s="10">
        <f ca="1">$S$5 * ($S$14 + ($P$1 * OFFSET($C$3, 4 * INT((ROW() - 7) / 4) + (COLUMN() - 4), 0)))</f>
        <v>0</v>
      </c>
      <c r="H19" s="11">
        <f t="shared" ca="1" si="3"/>
        <v>1.9237500000000001</v>
      </c>
      <c r="I19" s="10">
        <f ca="1">$P$23 * ($P$32 + ($P$1 * OFFSET($C$3, 4 * INT((ROW() - 7) / 4) + (COLUMN() - 9), 0)))</f>
        <v>0.91125</v>
      </c>
      <c r="J19" s="10">
        <f ca="1">$Q$23 * ($Q$32 + ($P$1 * OFFSET($C$3, 4 * INT((ROW() - 7) / 4) + (COLUMN() - 9), 0)))</f>
        <v>0</v>
      </c>
      <c r="K19" s="10">
        <f ca="1">$R$23 * ($R$32 + ($P$1 * OFFSET($C$3, 4 * INT((ROW() - 7) / 4) + (COLUMN() - 9), 0)))</f>
        <v>0</v>
      </c>
      <c r="L19" s="10">
        <f ca="1">$S$23 * ($S$32 + ($P$1 * OFFSET($C$3, 4 * INT((ROW() - 7) / 4) + (COLUMN() - 9), 0)))</f>
        <v>0</v>
      </c>
      <c r="M19" s="11">
        <f t="shared" ca="1" si="4"/>
        <v>0.91125</v>
      </c>
      <c r="V19" s="27">
        <f t="shared" si="1"/>
        <v>16</v>
      </c>
      <c r="W19" s="23" cm="1">
        <f t="array" aca="1" ref="W19" ca="1">INDEX(C:C,((ROW(18:18)-1)*4)- 1)</f>
        <v>7.8087247639351993</v>
      </c>
      <c r="X19" s="23" cm="1">
        <f t="array" aca="1" ref="X19" ca="1">INDEX(C:C,((ROW(18:18)-1)*4)+0)</f>
        <v>10.058724763935199</v>
      </c>
      <c r="Y19" s="23" cm="1">
        <f t="array" aca="1" ref="Y19" ca="1">INDEX(C:C,((ROW(18:18)-1)*4)+ 1)</f>
        <v>7.8087247639351993</v>
      </c>
      <c r="Z19" s="23" cm="1">
        <f t="array" aca="1" ref="Z19" ca="1">INDEX(C:C,((ROW(18:18)-1)*4)+ 2)</f>
        <v>15.058724763935199</v>
      </c>
      <c r="AA19" s="27" t="str" cm="1">
        <f t="array" aca="1" ref="AA19" ca="1">IF(INDEX(H:H,((ROW(18:18)-1)*4)-1)=INDEX(M:M,((ROW(18:18)-1)*4)-1),"Invest or Save",IF(INDEX(H:H,((ROW(18:18)-1)*4)-1)&gt;INDEX(M:M,((ROW(18:18)-1)*4)-1),"Invest","Save"))</f>
        <v>Invest</v>
      </c>
      <c r="AB19" s="27" t="str" cm="1">
        <f t="array" aca="1" ref="AB19" ca="1">IF(INDEX(H:H,((ROW(18:18)-1)*4)+ 0)=INDEX(M:M,((ROW(18:18)-1)*4)+ 0),"Invest or Save",IF(INDEX(H:H,((ROW(18:18)-1)*4)+ 0)&gt;INDEX(M:M,((ROW(18:18)-1)*4)+ 0),"Invest","Save"))</f>
        <v>Save</v>
      </c>
      <c r="AC19" s="27" t="str" cm="1">
        <f t="array" aca="1" ref="AC19" ca="1">IF(INDEX(H:H,((ROW(18:18)-1)*4)+ 1)=INDEX(M:M,((ROW(18:18)-1)*4)+ 1),"Invest or Save",IF(INDEX(H:H,((ROW(18:18)-1)*4)+ 1)&gt;INDEX(M:M,((ROW(18:18)-1)*4)+ 1),"Invest","Save"))</f>
        <v>Invest</v>
      </c>
      <c r="AD19" s="27" t="str" cm="1">
        <f t="array" aca="1" ref="AD19" ca="1">IF(INDEX(H:H,((ROW(18:18)-1)*4)+ 2)=INDEX(M:M,((ROW(18:18)-1)*4)+ 2),"Invest or Save",IF(INDEX(H:H,((ROW(18:18)-1)*4)+ 2)&gt;INDEX(M:M,((ROW(18:18)-1)*4)+ 2),"Invest","Save"))</f>
        <v>Save</v>
      </c>
    </row>
    <row r="20" spans="1:30" ht="16.5" thickTop="1" thickBot="1" x14ac:dyDescent="0.25">
      <c r="A20" s="24">
        <f t="shared" si="2"/>
        <v>4</v>
      </c>
      <c r="B20" s="18" t="s">
        <v>12</v>
      </c>
      <c r="C20" s="9">
        <f t="shared" ref="C20:C22" ca="1" si="16" xml:space="preserve"> MAX(H20, M20)</f>
        <v>4.1737500000000001</v>
      </c>
      <c r="D20" s="12">
        <f ca="1">$P$6 * ($P$15 + ($P$1 * OFFSET($C$3, 4 * INT((ROW() - 7) / 4) + (COLUMN() - 4), 0)))</f>
        <v>0</v>
      </c>
      <c r="E20" s="12">
        <f ca="1">$Q$6 * ($Q$15 + ($P$1 * OFFSET($C$3, 4 * INT((ROW() - 7) / 4) + (COLUMN() - 4), 0)))</f>
        <v>2.9362500000000002</v>
      </c>
      <c r="F20" s="12">
        <f ca="1">$R$6 * ($R$15 + ($P$1 * OFFSET($C$3, 4 * INT((ROW() - 7) / 4) + (COLUMN() - 4), 0)))</f>
        <v>0</v>
      </c>
      <c r="G20" s="12">
        <f ca="1">$S$6 * ($S$15 + ($P$1 * OFFSET($C$3, 4 * INT((ROW() - 7) / 4) + (COLUMN() - 4), 0)))</f>
        <v>0</v>
      </c>
      <c r="H20" s="13">
        <f t="shared" ca="1" si="3"/>
        <v>2.9362500000000002</v>
      </c>
      <c r="I20" s="12">
        <f ca="1">$P$24 * ($P$33 + ($P$1 * OFFSET($C$3, 4 * INT((ROW() - 7) / 4) + (COLUMN() - 9), 0)))</f>
        <v>0.455625</v>
      </c>
      <c r="J20" s="12">
        <f ca="1">$Q$24 * ($Q$33 + ($P$1 * OFFSET($C$3, 4 * INT((ROW() - 7) / 4) + (COLUMN() - 9), 0)))</f>
        <v>0</v>
      </c>
      <c r="K20" s="12">
        <f ca="1">$R$24 * ($R$33 + ($P$1 * OFFSET($C$3, 4 * INT((ROW() - 7) / 4) + (COLUMN() - 9), 0)))</f>
        <v>0</v>
      </c>
      <c r="L20" s="12">
        <f ca="1">$S$24 * ($S$33 + ($P$1 * OFFSET($C$3, 4 * INT((ROW() - 7) / 4) + (COLUMN() - 9), 0)))</f>
        <v>3.7181249999999997</v>
      </c>
      <c r="M20" s="13">
        <f t="shared" ca="1" si="4"/>
        <v>4.1737500000000001</v>
      </c>
      <c r="O20" s="28" t="s">
        <v>16</v>
      </c>
      <c r="P20" s="29"/>
      <c r="Q20" s="29"/>
      <c r="R20" s="29"/>
      <c r="S20" s="29"/>
      <c r="T20" s="30"/>
      <c r="V20" s="27">
        <f t="shared" si="1"/>
        <v>17</v>
      </c>
      <c r="W20" s="23" cm="1">
        <f t="array" aca="1" ref="W20" ca="1">INDEX(C:C,((ROW(19:19)-1)*4)- 1)</f>
        <v>8.0403522875416797</v>
      </c>
      <c r="X20" s="23" cm="1">
        <f t="array" aca="1" ref="X20" ca="1">INDEX(C:C,((ROW(19:19)-1)*4)+0)</f>
        <v>10.29035228754168</v>
      </c>
      <c r="Y20" s="23" cm="1">
        <f t="array" aca="1" ref="Y20" ca="1">INDEX(C:C,((ROW(19:19)-1)*4)+ 1)</f>
        <v>8.0403522875416797</v>
      </c>
      <c r="Z20" s="23" cm="1">
        <f t="array" aca="1" ref="Z20" ca="1">INDEX(C:C,((ROW(19:19)-1)*4)+ 2)</f>
        <v>15.29035228754168</v>
      </c>
      <c r="AA20" s="27" t="str" cm="1">
        <f t="array" aca="1" ref="AA20" ca="1">IF(INDEX(H:H,((ROW(19:19)-1)*4)-1)=INDEX(M:M,((ROW(19:19)-1)*4)-1),"Invest or Save",IF(INDEX(H:H,((ROW(19:19)-1)*4)-1)&gt;INDEX(M:M,((ROW(19:19)-1)*4)-1),"Invest","Save"))</f>
        <v>Invest</v>
      </c>
      <c r="AB20" s="27" t="str" cm="1">
        <f t="array" aca="1" ref="AB20" ca="1">IF(INDEX(H:H,((ROW(19:19)-1)*4)+ 0)=INDEX(M:M,((ROW(19:19)-1)*4)+ 0),"Invest or Save",IF(INDEX(H:H,((ROW(19:19)-1)*4)+ 0)&gt;INDEX(M:M,((ROW(19:19)-1)*4)+ 0),"Invest","Save"))</f>
        <v>Save</v>
      </c>
      <c r="AC20" s="27" t="str" cm="1">
        <f t="array" aca="1" ref="AC20" ca="1">IF(INDEX(H:H,((ROW(19:19)-1)*4)+ 1)=INDEX(M:M,((ROW(19:19)-1)*4)+ 1),"Invest or Save",IF(INDEX(H:H,((ROW(19:19)-1)*4)+ 1)&gt;INDEX(M:M,((ROW(19:19)-1)*4)+ 1),"Invest","Save"))</f>
        <v>Invest</v>
      </c>
      <c r="AD20" s="27" t="str" cm="1">
        <f t="array" aca="1" ref="AD20" ca="1">IF(INDEX(H:H,((ROW(19:19)-1)*4)+ 2)=INDEX(M:M,((ROW(19:19)-1)*4)+ 2),"Invest or Save",IF(INDEX(H:H,((ROW(19:19)-1)*4)+ 2)&gt;INDEX(M:M,((ROW(19:19)-1)*4)+ 2),"Invest","Save"))</f>
        <v>Save</v>
      </c>
    </row>
    <row r="21" spans="1:30" ht="16.5" thickTop="1" thickBot="1" x14ac:dyDescent="0.25">
      <c r="A21" s="24">
        <f t="shared" si="2"/>
        <v>4</v>
      </c>
      <c r="B21" s="20" t="s">
        <v>13</v>
      </c>
      <c r="C21" s="9">
        <f t="shared" ca="1" si="16"/>
        <v>1.9237500000000001</v>
      </c>
      <c r="D21" s="12">
        <f ca="1">$P$7 * ($P$16 + ($P$1 * OFFSET($C$3, 4 * INT((ROW() - 7) / 4) + (COLUMN() - 4), 0)))</f>
        <v>0.455625</v>
      </c>
      <c r="E21" s="12">
        <f ca="1">$Q$7 * ($Q$16 + ($P$1 * OFFSET($C$3, 4 * INT((ROW() - 7) / 4) + (COLUMN() - 4), 0)))</f>
        <v>1.4681250000000001</v>
      </c>
      <c r="F21" s="12">
        <f ca="1">$R$7 * ($R$16 + ($P$1 * OFFSET($C$3, 4 * INT((ROW() - 7) / 4) + (COLUMN() - 4), 0)))</f>
        <v>0</v>
      </c>
      <c r="G21" s="12">
        <f ca="1">$S$7 * ($S$16 + ($P$1 * OFFSET($C$3, 4 * INT((ROW() - 7) / 4) + (COLUMN() - 4), 0)))</f>
        <v>0</v>
      </c>
      <c r="H21" s="13">
        <f t="shared" ca="1" si="3"/>
        <v>1.9237500000000001</v>
      </c>
      <c r="I21" s="12">
        <f ca="1">$P$25 * ($P$34 + ($P$1 * OFFSET($C$3, 4 * INT((ROW() - 7) / 4) + (COLUMN() - 9), 0)))</f>
        <v>0.455625</v>
      </c>
      <c r="J21" s="12">
        <f ca="1">$Q$25 * ($Q$34 + ($P$1 * OFFSET($C$3, 4 * INT((ROW() - 7) / 4) + (COLUMN() - 9), 0)))</f>
        <v>0</v>
      </c>
      <c r="K21" s="12">
        <f ca="1">$R$25 * ($R$34 + ($P$1 * OFFSET($C$3, 4 * INT((ROW() - 7) / 4) + (COLUMN() - 9), 0)))</f>
        <v>0.455625</v>
      </c>
      <c r="L21" s="12">
        <f ca="1">$S$25 * ($S$34 + ($P$1 * OFFSET($C$3, 4 * INT((ROW() - 7) / 4) + (COLUMN() - 9), 0)))</f>
        <v>0</v>
      </c>
      <c r="M21" s="13">
        <f t="shared" ca="1" si="4"/>
        <v>0.91125</v>
      </c>
      <c r="O21" s="31" t="s">
        <v>5</v>
      </c>
      <c r="P21" s="33" t="s">
        <v>6</v>
      </c>
      <c r="Q21" s="29"/>
      <c r="R21" s="29"/>
      <c r="S21" s="30"/>
      <c r="T21" s="31" t="s">
        <v>7</v>
      </c>
      <c r="V21" s="27">
        <f t="shared" si="1"/>
        <v>18</v>
      </c>
      <c r="W21" s="23" cm="1">
        <f t="array" aca="1" ref="W21" ca="1">INDEX(C:C,((ROW(20:20)-1)*4)- 1)</f>
        <v>8.2488170587875125</v>
      </c>
      <c r="X21" s="23" cm="1">
        <f t="array" aca="1" ref="X21" ca="1">INDEX(C:C,((ROW(20:20)-1)*4)+0)</f>
        <v>10.498817058787512</v>
      </c>
      <c r="Y21" s="23" cm="1">
        <f t="array" aca="1" ref="Y21" ca="1">INDEX(C:C,((ROW(20:20)-1)*4)+ 1)</f>
        <v>8.2488170587875125</v>
      </c>
      <c r="Z21" s="23" cm="1">
        <f t="array" aca="1" ref="Z21" ca="1">INDEX(C:C,((ROW(20:20)-1)*4)+ 2)</f>
        <v>15.498817058787512</v>
      </c>
      <c r="AA21" s="27" t="str" cm="1">
        <f t="array" aca="1" ref="AA21" ca="1">IF(INDEX(H:H,((ROW(20:20)-1)*4)-1)=INDEX(M:M,((ROW(20:20)-1)*4)-1),"Invest or Save",IF(INDEX(H:H,((ROW(20:20)-1)*4)-1)&gt;INDEX(M:M,((ROW(20:20)-1)*4)-1),"Invest","Save"))</f>
        <v>Invest</v>
      </c>
      <c r="AB21" s="27" t="str" cm="1">
        <f t="array" aca="1" ref="AB21" ca="1">IF(INDEX(H:H,((ROW(20:20)-1)*4)+ 0)=INDEX(M:M,((ROW(20:20)-1)*4)+ 0),"Invest or Save",IF(INDEX(H:H,((ROW(20:20)-1)*4)+ 0)&gt;INDEX(M:M,((ROW(20:20)-1)*4)+ 0),"Invest","Save"))</f>
        <v>Save</v>
      </c>
      <c r="AC21" s="27" t="str" cm="1">
        <f t="array" aca="1" ref="AC21" ca="1">IF(INDEX(H:H,((ROW(20:20)-1)*4)+ 1)=INDEX(M:M,((ROW(20:20)-1)*4)+ 1),"Invest or Save",IF(INDEX(H:H,((ROW(20:20)-1)*4)+ 1)&gt;INDEX(M:M,((ROW(20:20)-1)*4)+ 1),"Invest","Save"))</f>
        <v>Invest</v>
      </c>
      <c r="AD21" s="27" t="str" cm="1">
        <f t="array" aca="1" ref="AD21" ca="1">IF(INDEX(H:H,((ROW(20:20)-1)*4)+ 2)=INDEX(M:M,((ROW(20:20)-1)*4)+ 2),"Invest or Save",IF(INDEX(H:H,((ROW(20:20)-1)*4)+ 2)&gt;INDEX(M:M,((ROW(20:20)-1)*4)+ 2),"Invest","Save"))</f>
        <v>Save</v>
      </c>
    </row>
    <row r="22" spans="1:30" ht="16.5" thickTop="1" thickBot="1" x14ac:dyDescent="0.25">
      <c r="A22" s="24">
        <f t="shared" si="2"/>
        <v>4</v>
      </c>
      <c r="B22" s="18" t="s">
        <v>14</v>
      </c>
      <c r="C22" s="9">
        <f t="shared" ca="1" si="16"/>
        <v>9.1737500000000001</v>
      </c>
      <c r="D22" s="14">
        <f ca="1">$P$8 * ($P$17 + ($P$1 * OFFSET($C$3, 4 * INT((ROW() - 7) / 4) + (COLUMN() - 4), 0)))</f>
        <v>0</v>
      </c>
      <c r="E22" s="14">
        <f ca="1">$Q$8 * ($Q$17 + ($P$1 * OFFSET($C$3, 4 * INT((ROW() - 7) / 4) + (COLUMN() - 4), 0)))</f>
        <v>2.9362500000000002</v>
      </c>
      <c r="F22" s="14">
        <f ca="1">$R$8 * ($R$17 + ($P$1 * OFFSET($C$3, 4 * INT((ROW() - 7) / 4) + (COLUMN() - 4), 0)))</f>
        <v>0</v>
      </c>
      <c r="G22" s="14">
        <f ca="1">$S$8 * ($S$17 + ($P$1 * OFFSET($C$3, 4 * INT((ROW() - 7) / 4) + (COLUMN() - 4), 0)))</f>
        <v>0</v>
      </c>
      <c r="H22" s="15">
        <f t="shared" ca="1" si="3"/>
        <v>2.9362500000000002</v>
      </c>
      <c r="I22" s="14">
        <f ca="1">$P$26 * ($P$35 + ($P$1 * OFFSET($C$3, 4 * INT((ROW() - 7) / 4) + (COLUMN() - 9), 0)))</f>
        <v>0</v>
      </c>
      <c r="J22" s="14">
        <f ca="1">$Q$26 * ($Q$35 + ($P$1 * OFFSET($C$3, 4 * INT((ROW() - 7) / 4) + (COLUMN() - 9), 0)))</f>
        <v>0</v>
      </c>
      <c r="K22" s="14">
        <f ca="1">$R$26 * ($R$35 + ($P$1 * OFFSET($C$3, 4 * INT((ROW() - 7) / 4) + (COLUMN() - 9), 0)))</f>
        <v>0.455625</v>
      </c>
      <c r="L22" s="14">
        <f ca="1">$S$26 * ($S$35 + ($P$1 * OFFSET($C$3, 4 * INT((ROW() - 7) / 4) + (COLUMN() - 9), 0)))</f>
        <v>8.7181250000000006</v>
      </c>
      <c r="M22" s="15">
        <f t="shared" ca="1" si="4"/>
        <v>9.1737500000000001</v>
      </c>
      <c r="O22" s="32"/>
      <c r="P22" s="22" t="s">
        <v>11</v>
      </c>
      <c r="Q22" s="22" t="s">
        <v>12</v>
      </c>
      <c r="R22" s="22" t="s">
        <v>13</v>
      </c>
      <c r="S22" s="22" t="s">
        <v>14</v>
      </c>
      <c r="T22" s="32"/>
      <c r="U22" s="23"/>
      <c r="V22" s="27">
        <f t="shared" si="1"/>
        <v>19</v>
      </c>
      <c r="W22" s="23" cm="1">
        <f t="array" aca="1" ref="W22" ca="1">INDEX(C:C,((ROW(21:21)-1)*4)- 1)</f>
        <v>8.4364353529087612</v>
      </c>
      <c r="X22" s="23" cm="1">
        <f t="array" aca="1" ref="X22" ca="1">INDEX(C:C,((ROW(21:21)-1)*4)+0)</f>
        <v>10.686435352908761</v>
      </c>
      <c r="Y22" s="23" cm="1">
        <f t="array" aca="1" ref="Y22" ca="1">INDEX(C:C,((ROW(21:21)-1)*4)+ 1)</f>
        <v>8.4364353529087612</v>
      </c>
      <c r="Z22" s="23" cm="1">
        <f t="array" aca="1" ref="Z22" ca="1">INDEX(C:C,((ROW(21:21)-1)*4)+ 2)</f>
        <v>15.686435352908761</v>
      </c>
      <c r="AA22" s="27" t="str" cm="1">
        <f t="array" aca="1" ref="AA22" ca="1">IF(INDEX(H:H,((ROW(21:21)-1)*4)-1)=INDEX(M:M,((ROW(21:21)-1)*4)-1),"Invest or Save",IF(INDEX(H:H,((ROW(21:21)-1)*4)-1)&gt;INDEX(M:M,((ROW(21:21)-1)*4)-1),"Invest","Save"))</f>
        <v>Invest</v>
      </c>
      <c r="AB22" s="27" t="str" cm="1">
        <f t="array" aca="1" ref="AB22" ca="1">IF(INDEX(H:H,((ROW(21:21)-1)*4)+ 0)=INDEX(M:M,((ROW(21:21)-1)*4)+ 0),"Invest or Save",IF(INDEX(H:H,((ROW(21:21)-1)*4)+ 0)&gt;INDEX(M:M,((ROW(21:21)-1)*4)+ 0),"Invest","Save"))</f>
        <v>Save</v>
      </c>
      <c r="AC22" s="27" t="str" cm="1">
        <f t="array" aca="1" ref="AC22" ca="1">IF(INDEX(H:H,((ROW(21:21)-1)*4)+ 1)=INDEX(M:M,((ROW(21:21)-1)*4)+ 1),"Invest or Save",IF(INDEX(H:H,((ROW(21:21)-1)*4)+ 1)&gt;INDEX(M:M,((ROW(21:21)-1)*4)+ 1),"Invest","Save"))</f>
        <v>Invest</v>
      </c>
      <c r="AD22" s="27" t="str" cm="1">
        <f t="array" aca="1" ref="AD22" ca="1">IF(INDEX(H:H,((ROW(21:21)-1)*4)+ 2)=INDEX(M:M,((ROW(21:21)-1)*4)+ 2),"Invest or Save",IF(INDEX(H:H,((ROW(21:21)-1)*4)+ 2)&gt;INDEX(M:M,((ROW(21:21)-1)*4)+ 2),"Invest","Save"))</f>
        <v>Save</v>
      </c>
    </row>
    <row r="23" spans="1:30" ht="16.5" thickTop="1" thickBot="1" x14ac:dyDescent="0.25">
      <c r="A23" s="25">
        <f t="shared" si="2"/>
        <v>5</v>
      </c>
      <c r="B23" s="19" t="s">
        <v>11</v>
      </c>
      <c r="C23" s="9">
        <f ca="1" xml:space="preserve"> MAX(H23, M23)</f>
        <v>2.7438750000000001</v>
      </c>
      <c r="D23" s="10">
        <f ca="1">$P$5 * ($P$14 + ($P$1 * OFFSET($C$3, 4 * INT((ROW() - 7) / 4) + (COLUMN() - 4), 0)))</f>
        <v>0.86568750000000005</v>
      </c>
      <c r="E23" s="10">
        <f ca="1">$Q$5 * ($Q$14 + ($P$1 * OFFSET($C$3, 4 * INT((ROW() - 7) / 4) + (COLUMN() - 4), 0)))</f>
        <v>1.8781875000000001</v>
      </c>
      <c r="F23" s="10">
        <f ca="1">$R$5 * ($R$14 + ($P$1 * OFFSET($C$3, 4 * INT((ROW() - 7) / 4) + (COLUMN() - 4), 0)))</f>
        <v>0</v>
      </c>
      <c r="G23" s="10">
        <f ca="1">$S$5 * ($S$14 + ($P$1 * OFFSET($C$3, 4 * INT((ROW() - 7) / 4) + (COLUMN() - 4), 0)))</f>
        <v>0</v>
      </c>
      <c r="H23" s="11">
        <f t="shared" ca="1" si="3"/>
        <v>2.7438750000000001</v>
      </c>
      <c r="I23" s="10">
        <f ca="1">$P$23 * ($P$32 + ($P$1 * OFFSET($C$3, 4 * INT((ROW() - 7) / 4) + (COLUMN() - 9), 0)))</f>
        <v>1.7313750000000001</v>
      </c>
      <c r="J23" s="10">
        <f ca="1">$Q$23 * ($Q$32 + ($P$1 * OFFSET($C$3, 4 * INT((ROW() - 7) / 4) + (COLUMN() - 9), 0)))</f>
        <v>0</v>
      </c>
      <c r="K23" s="10">
        <f ca="1">$R$23 * ($R$32 + ($P$1 * OFFSET($C$3, 4 * INT((ROW() - 7) / 4) + (COLUMN() - 9), 0)))</f>
        <v>0</v>
      </c>
      <c r="L23" s="10">
        <f ca="1">$S$23 * ($S$32 + ($P$1 * OFFSET($C$3, 4 * INT((ROW() - 7) / 4) + (COLUMN() - 9), 0)))</f>
        <v>0</v>
      </c>
      <c r="M23" s="11">
        <f t="shared" ca="1" si="4"/>
        <v>1.7313750000000001</v>
      </c>
      <c r="O23" s="22" t="s">
        <v>11</v>
      </c>
      <c r="P23" s="12">
        <v>1</v>
      </c>
      <c r="Q23" s="12">
        <v>0</v>
      </c>
      <c r="R23" s="12">
        <v>0</v>
      </c>
      <c r="S23" s="12">
        <v>0</v>
      </c>
      <c r="T23" s="12">
        <f t="shared" ref="T23:T26" si="17">SUM(P23:S23)</f>
        <v>1</v>
      </c>
      <c r="V23" s="27">
        <f t="shared" si="1"/>
        <v>20</v>
      </c>
      <c r="W23" s="23" cm="1">
        <f t="array" aca="1" ref="W23" ca="1">INDEX(C:C,((ROW(22:22)-1)*4)- 1)</f>
        <v>8.6052918176178856</v>
      </c>
      <c r="X23" s="23" cm="1">
        <f t="array" aca="1" ref="X23" ca="1">INDEX(C:C,((ROW(22:22)-1)*4)+0)</f>
        <v>10.855291817617886</v>
      </c>
      <c r="Y23" s="23" cm="1">
        <f t="array" aca="1" ref="Y23" ca="1">INDEX(C:C,((ROW(22:22)-1)*4)+ 1)</f>
        <v>8.6052918176178856</v>
      </c>
      <c r="Z23" s="23" cm="1">
        <f t="array" aca="1" ref="Z23" ca="1">INDEX(C:C,((ROW(22:22)-1)*4)+ 2)</f>
        <v>15.855291817617886</v>
      </c>
      <c r="AA23" s="27" t="str" cm="1">
        <f t="array" aca="1" ref="AA23" ca="1">IF(INDEX(H:H,((ROW(22:22)-1)*4)-1)=INDEX(M:M,((ROW(22:22)-1)*4)-1),"Invest or Save",IF(INDEX(H:H,((ROW(22:22)-1)*4)-1)&gt;INDEX(M:M,((ROW(22:22)-1)*4)-1),"Invest","Save"))</f>
        <v>Invest</v>
      </c>
      <c r="AB23" s="27" t="str" cm="1">
        <f t="array" aca="1" ref="AB23" ca="1">IF(INDEX(H:H,((ROW(22:22)-1)*4)+ 0)=INDEX(M:M,((ROW(22:22)-1)*4)+ 0),"Invest or Save",IF(INDEX(H:H,((ROW(22:22)-1)*4)+ 0)&gt;INDEX(M:M,((ROW(22:22)-1)*4)+ 0),"Invest","Save"))</f>
        <v>Save</v>
      </c>
      <c r="AC23" s="27" t="str" cm="1">
        <f t="array" aca="1" ref="AC23" ca="1">IF(INDEX(H:H,((ROW(22:22)-1)*4)+ 1)=INDEX(M:M,((ROW(22:22)-1)*4)+ 1),"Invest or Save",IF(INDEX(H:H,((ROW(22:22)-1)*4)+ 1)&gt;INDEX(M:M,((ROW(22:22)-1)*4)+ 1),"Invest","Save"))</f>
        <v>Invest</v>
      </c>
      <c r="AD23" s="27" t="str" cm="1">
        <f t="array" aca="1" ref="AD23" ca="1">IF(INDEX(H:H,((ROW(22:22)-1)*4)+ 2)=INDEX(M:M,((ROW(22:22)-1)*4)+ 2),"Invest or Save",IF(INDEX(H:H,((ROW(22:22)-1)*4)+ 2)&gt;INDEX(M:M,((ROW(22:22)-1)*4)+ 2),"Invest","Save"))</f>
        <v>Save</v>
      </c>
    </row>
    <row r="24" spans="1:30" ht="16.5" thickTop="1" thickBot="1" x14ac:dyDescent="0.25">
      <c r="A24" s="24">
        <f t="shared" si="2"/>
        <v>5</v>
      </c>
      <c r="B24" s="18" t="s">
        <v>12</v>
      </c>
      <c r="C24" s="9">
        <f t="shared" ref="C24:C26" ca="1" si="18" xml:space="preserve"> MAX(H24, M24)</f>
        <v>4.9938750000000001</v>
      </c>
      <c r="D24" s="12">
        <f ca="1">$P$6 * ($P$15 + ($P$1 * OFFSET($C$3, 4 * INT((ROW() - 7) / 4) + (COLUMN() - 4), 0)))</f>
        <v>0</v>
      </c>
      <c r="E24" s="12">
        <f ca="1">$Q$6 * ($Q$15 + ($P$1 * OFFSET($C$3, 4 * INT((ROW() - 7) / 4) + (COLUMN() - 4), 0)))</f>
        <v>3.7563750000000002</v>
      </c>
      <c r="F24" s="12">
        <f ca="1">$R$6 * ($R$15 + ($P$1 * OFFSET($C$3, 4 * INT((ROW() - 7) / 4) + (COLUMN() - 4), 0)))</f>
        <v>0</v>
      </c>
      <c r="G24" s="12">
        <f ca="1">$S$6 * ($S$15 + ($P$1 * OFFSET($C$3, 4 * INT((ROW() - 7) / 4) + (COLUMN() - 4), 0)))</f>
        <v>0</v>
      </c>
      <c r="H24" s="13">
        <f t="shared" ca="1" si="3"/>
        <v>3.7563750000000002</v>
      </c>
      <c r="I24" s="12">
        <f ca="1">$P$24 * ($P$33 + ($P$1 * OFFSET($C$3, 4 * INT((ROW() - 7) / 4) + (COLUMN() - 9), 0)))</f>
        <v>0.86568750000000005</v>
      </c>
      <c r="J24" s="12">
        <f ca="1">$Q$24 * ($Q$33 + ($P$1 * OFFSET($C$3, 4 * INT((ROW() - 7) / 4) + (COLUMN() - 9), 0)))</f>
        <v>0</v>
      </c>
      <c r="K24" s="12">
        <f ca="1">$R$24 * ($R$33 + ($P$1 * OFFSET($C$3, 4 * INT((ROW() - 7) / 4) + (COLUMN() - 9), 0)))</f>
        <v>0</v>
      </c>
      <c r="L24" s="12">
        <f ca="1">$S$24 * ($S$33 + ($P$1 * OFFSET($C$3, 4 * INT((ROW() - 7) / 4) + (COLUMN() - 9), 0)))</f>
        <v>4.1281875000000001</v>
      </c>
      <c r="M24" s="13">
        <f t="shared" ca="1" si="4"/>
        <v>4.9938750000000001</v>
      </c>
      <c r="O24" s="22" t="s">
        <v>12</v>
      </c>
      <c r="P24" s="12">
        <v>0.5</v>
      </c>
      <c r="Q24" s="12">
        <v>0</v>
      </c>
      <c r="R24" s="12">
        <v>0</v>
      </c>
      <c r="S24" s="12">
        <v>0.5</v>
      </c>
      <c r="T24" s="12">
        <f t="shared" si="17"/>
        <v>1</v>
      </c>
      <c r="V24" s="27">
        <f t="shared" si="1"/>
        <v>21</v>
      </c>
      <c r="W24" s="23" cm="1">
        <f t="array" aca="1" ref="W24" ca="1">INDEX(C:C,((ROW(23:23)-1)*4)- 1)</f>
        <v>8.7572626358560974</v>
      </c>
      <c r="X24" s="23" cm="1">
        <f t="array" aca="1" ref="X24" ca="1">INDEX(C:C,((ROW(23:23)-1)*4)+0)</f>
        <v>11.007262635856097</v>
      </c>
      <c r="Y24" s="23" cm="1">
        <f t="array" aca="1" ref="Y24" ca="1">INDEX(C:C,((ROW(23:23)-1)*4)+ 1)</f>
        <v>8.7572626358560974</v>
      </c>
      <c r="Z24" s="23" cm="1">
        <f t="array" aca="1" ref="Z24" ca="1">INDEX(C:C,((ROW(23:23)-1)*4)+ 2)</f>
        <v>16.007262635856097</v>
      </c>
      <c r="AA24" s="27" t="str" cm="1">
        <f t="array" aca="1" ref="AA24" ca="1">IF(INDEX(H:H,((ROW(23:23)-1)*4)-1)=INDEX(M:M,((ROW(23:23)-1)*4)-1),"Invest or Save",IF(INDEX(H:H,((ROW(23:23)-1)*4)-1)&gt;INDEX(M:M,((ROW(23:23)-1)*4)-1),"Invest","Save"))</f>
        <v>Invest</v>
      </c>
      <c r="AB24" s="27" t="str" cm="1">
        <f t="array" aca="1" ref="AB24" ca="1">IF(INDEX(H:H,((ROW(23:23)-1)*4)+ 0)=INDEX(M:M,((ROW(23:23)-1)*4)+ 0),"Invest or Save",IF(INDEX(H:H,((ROW(23:23)-1)*4)+ 0)&gt;INDEX(M:M,((ROW(23:23)-1)*4)+ 0),"Invest","Save"))</f>
        <v>Save</v>
      </c>
      <c r="AC24" s="27" t="str" cm="1">
        <f t="array" aca="1" ref="AC24" ca="1">IF(INDEX(H:H,((ROW(23:23)-1)*4)+ 1)=INDEX(M:M,((ROW(23:23)-1)*4)+ 1),"Invest or Save",IF(INDEX(H:H,((ROW(23:23)-1)*4)+ 1)&gt;INDEX(M:M,((ROW(23:23)-1)*4)+ 1),"Invest","Save"))</f>
        <v>Invest</v>
      </c>
      <c r="AD24" s="27" t="str" cm="1">
        <f t="array" aca="1" ref="AD24" ca="1">IF(INDEX(H:H,((ROW(23:23)-1)*4)+ 2)=INDEX(M:M,((ROW(23:23)-1)*4)+ 2),"Invest or Save",IF(INDEX(H:H,((ROW(23:23)-1)*4)+ 2)&gt;INDEX(M:M,((ROW(23:23)-1)*4)+ 2),"Invest","Save"))</f>
        <v>Save</v>
      </c>
    </row>
    <row r="25" spans="1:30" ht="16.5" thickTop="1" thickBot="1" x14ac:dyDescent="0.25">
      <c r="A25" s="24">
        <f t="shared" si="2"/>
        <v>5</v>
      </c>
      <c r="B25" s="18" t="s">
        <v>13</v>
      </c>
      <c r="C25" s="9">
        <f t="shared" ca="1" si="18"/>
        <v>2.7438750000000001</v>
      </c>
      <c r="D25" s="12">
        <f ca="1">$P$7 * ($P$16 + ($P$1 * OFFSET($C$3, 4 * INT((ROW() - 7) / 4) + (COLUMN() - 4), 0)))</f>
        <v>0.86568750000000005</v>
      </c>
      <c r="E25" s="12">
        <f ca="1">$Q$7 * ($Q$16 + ($P$1 * OFFSET($C$3, 4 * INT((ROW() - 7) / 4) + (COLUMN() - 4), 0)))</f>
        <v>1.8781875000000001</v>
      </c>
      <c r="F25" s="12">
        <f ca="1">$R$7 * ($R$16 + ($P$1 * OFFSET($C$3, 4 * INT((ROW() - 7) / 4) + (COLUMN() - 4), 0)))</f>
        <v>0</v>
      </c>
      <c r="G25" s="12">
        <f ca="1">$S$7 * ($S$16 + ($P$1 * OFFSET($C$3, 4 * INT((ROW() - 7) / 4) + (COLUMN() - 4), 0)))</f>
        <v>0</v>
      </c>
      <c r="H25" s="13">
        <f t="shared" ca="1" si="3"/>
        <v>2.7438750000000001</v>
      </c>
      <c r="I25" s="12">
        <f ca="1">$P$25 * ($P$34 + ($P$1 * OFFSET($C$3, 4 * INT((ROW() - 7) / 4) + (COLUMN() - 9), 0)))</f>
        <v>0.86568750000000005</v>
      </c>
      <c r="J25" s="12">
        <f ca="1">$Q$25 * ($Q$34 + ($P$1 * OFFSET($C$3, 4 * INT((ROW() - 7) / 4) + (COLUMN() - 9), 0)))</f>
        <v>0</v>
      </c>
      <c r="K25" s="12">
        <f ca="1">$R$25 * ($R$34 + ($P$1 * OFFSET($C$3, 4 * INT((ROW() - 7) / 4) + (COLUMN() - 9), 0)))</f>
        <v>0.86568750000000005</v>
      </c>
      <c r="L25" s="12">
        <f ca="1">$S$25 * ($S$34 + ($P$1 * OFFSET($C$3, 4 * INT((ROW() - 7) / 4) + (COLUMN() - 9), 0)))</f>
        <v>0</v>
      </c>
      <c r="M25" s="13">
        <f t="shared" ca="1" si="4"/>
        <v>1.7313750000000001</v>
      </c>
      <c r="O25" s="22" t="s">
        <v>13</v>
      </c>
      <c r="P25" s="12">
        <v>0.5</v>
      </c>
      <c r="Q25" s="12">
        <v>0</v>
      </c>
      <c r="R25" s="12">
        <v>0.5</v>
      </c>
      <c r="S25" s="12">
        <v>0</v>
      </c>
      <c r="T25" s="12">
        <f t="shared" si="17"/>
        <v>1</v>
      </c>
      <c r="V25" s="27">
        <f t="shared" si="1"/>
        <v>22</v>
      </c>
      <c r="W25" s="23" cm="1">
        <f t="array" aca="1" ref="W25" ca="1">INDEX(C:C,((ROW(24:24)-1)*4)- 1)</f>
        <v>8.894036372270488</v>
      </c>
      <c r="X25" s="23" cm="1">
        <f t="array" aca="1" ref="X25" ca="1">INDEX(C:C,((ROW(24:24)-1)*4)+0)</f>
        <v>11.144036372270488</v>
      </c>
      <c r="Y25" s="23" cm="1">
        <f t="array" aca="1" ref="Y25" ca="1">INDEX(C:C,((ROW(24:24)-1)*4)+ 1)</f>
        <v>8.894036372270488</v>
      </c>
      <c r="Z25" s="23" cm="1">
        <f t="array" aca="1" ref="Z25" ca="1">INDEX(C:C,((ROW(24:24)-1)*4)+ 2)</f>
        <v>16.144036372270488</v>
      </c>
      <c r="AA25" s="27" t="str" cm="1">
        <f t="array" aca="1" ref="AA25" ca="1">IF(INDEX(H:H,((ROW(24:24)-1)*4)-1)=INDEX(M:M,((ROW(24:24)-1)*4)-1),"Invest or Save",IF(INDEX(H:H,((ROW(24:24)-1)*4)-1)&gt;INDEX(M:M,((ROW(24:24)-1)*4)-1),"Invest","Save"))</f>
        <v>Invest</v>
      </c>
      <c r="AB25" s="27" t="str" cm="1">
        <f t="array" aca="1" ref="AB25" ca="1">IF(INDEX(H:H,((ROW(24:24)-1)*4)+ 0)=INDEX(M:M,((ROW(24:24)-1)*4)+ 0),"Invest or Save",IF(INDEX(H:H,((ROW(24:24)-1)*4)+ 0)&gt;INDEX(M:M,((ROW(24:24)-1)*4)+ 0),"Invest","Save"))</f>
        <v>Save</v>
      </c>
      <c r="AC25" s="27" t="str" cm="1">
        <f t="array" aca="1" ref="AC25" ca="1">IF(INDEX(H:H,((ROW(24:24)-1)*4)+ 1)=INDEX(M:M,((ROW(24:24)-1)*4)+ 1),"Invest or Save",IF(INDEX(H:H,((ROW(24:24)-1)*4)+ 1)&gt;INDEX(M:M,((ROW(24:24)-1)*4)+ 1),"Invest","Save"))</f>
        <v>Invest</v>
      </c>
      <c r="AD25" s="27" t="str" cm="1">
        <f t="array" aca="1" ref="AD25" ca="1">IF(INDEX(H:H,((ROW(24:24)-1)*4)+ 2)=INDEX(M:M,((ROW(24:24)-1)*4)+ 2),"Invest or Save",IF(INDEX(H:H,((ROW(24:24)-1)*4)+ 2)&gt;INDEX(M:M,((ROW(24:24)-1)*4)+ 2),"Invest","Save"))</f>
        <v>Save</v>
      </c>
    </row>
    <row r="26" spans="1:30" ht="16.5" thickTop="1" thickBot="1" x14ac:dyDescent="0.25">
      <c r="A26" s="24">
        <f t="shared" si="2"/>
        <v>5</v>
      </c>
      <c r="B26" s="18" t="s">
        <v>14</v>
      </c>
      <c r="C26" s="9">
        <f t="shared" ca="1" si="18"/>
        <v>9.9938749999999992</v>
      </c>
      <c r="D26" s="14">
        <f ca="1">$P$8 * ($P$17 + ($P$1 * OFFSET($C$3, 4 * INT((ROW() - 7) / 4) + (COLUMN() - 4), 0)))</f>
        <v>0</v>
      </c>
      <c r="E26" s="14">
        <f ca="1">$Q$8 * ($Q$17 + ($P$1 * OFFSET($C$3, 4 * INT((ROW() - 7) / 4) + (COLUMN() - 4), 0)))</f>
        <v>3.7563750000000002</v>
      </c>
      <c r="F26" s="14">
        <f ca="1">$R$8 * ($R$17 + ($P$1 * OFFSET($C$3, 4 * INT((ROW() - 7) / 4) + (COLUMN() - 4), 0)))</f>
        <v>0</v>
      </c>
      <c r="G26" s="14">
        <f ca="1">$S$8 * ($S$17 + ($P$1 * OFFSET($C$3, 4 * INT((ROW() - 7) / 4) + (COLUMN() - 4), 0)))</f>
        <v>0</v>
      </c>
      <c r="H26" s="15">
        <f t="shared" ca="1" si="3"/>
        <v>3.7563750000000002</v>
      </c>
      <c r="I26" s="14">
        <f ca="1">$P$26 * ($P$35 + ($P$1 * OFFSET($C$3, 4 * INT((ROW() - 7) / 4) + (COLUMN() - 9), 0)))</f>
        <v>0</v>
      </c>
      <c r="J26" s="14">
        <f ca="1">$Q$26 * ($Q$35 + ($P$1 * OFFSET($C$3, 4 * INT((ROW() - 7) / 4) + (COLUMN() - 9), 0)))</f>
        <v>0</v>
      </c>
      <c r="K26" s="14">
        <f ca="1">$R$26 * ($R$35 + ($P$1 * OFFSET($C$3, 4 * INT((ROW() - 7) / 4) + (COLUMN() - 9), 0)))</f>
        <v>0.86568750000000005</v>
      </c>
      <c r="L26" s="14">
        <f ca="1">$S$26 * ($S$35 + ($P$1 * OFFSET($C$3, 4 * INT((ROW() - 7) / 4) + (COLUMN() - 9), 0)))</f>
        <v>9.1281874999999992</v>
      </c>
      <c r="M26" s="15">
        <f t="shared" ca="1" si="4"/>
        <v>9.9938749999999992</v>
      </c>
      <c r="O26" s="22" t="s">
        <v>14</v>
      </c>
      <c r="P26" s="12">
        <v>0</v>
      </c>
      <c r="Q26" s="12">
        <v>0</v>
      </c>
      <c r="R26" s="12">
        <v>0.5</v>
      </c>
      <c r="S26" s="12">
        <v>0.5</v>
      </c>
      <c r="T26" s="12">
        <f t="shared" si="17"/>
        <v>1</v>
      </c>
      <c r="V26" s="27">
        <f t="shared" si="1"/>
        <v>23</v>
      </c>
      <c r="W26" s="23" cm="1">
        <f t="array" aca="1" ref="W26" ca="1">INDEX(C:C,((ROW(25:25)-1)*4)- 1)</f>
        <v>9.0171327350434396</v>
      </c>
      <c r="X26" s="23" cm="1">
        <f t="array" aca="1" ref="X26" ca="1">INDEX(C:C,((ROW(25:25)-1)*4)+0)</f>
        <v>11.26713273504344</v>
      </c>
      <c r="Y26" s="23" cm="1">
        <f t="array" aca="1" ref="Y26" ca="1">INDEX(C:C,((ROW(25:25)-1)*4)+ 1)</f>
        <v>9.0171327350434396</v>
      </c>
      <c r="Z26" s="23" cm="1">
        <f t="array" aca="1" ref="Z26" ca="1">INDEX(C:C,((ROW(25:25)-1)*4)+ 2)</f>
        <v>16.26713273504344</v>
      </c>
      <c r="AA26" s="27" t="str" cm="1">
        <f t="array" aca="1" ref="AA26" ca="1">IF(INDEX(H:H,((ROW(25:25)-1)*4)-1)=INDEX(M:M,((ROW(25:25)-1)*4)-1),"Invest or Save",IF(INDEX(H:H,((ROW(25:25)-1)*4)-1)&gt;INDEX(M:M,((ROW(25:25)-1)*4)-1),"Invest","Save"))</f>
        <v>Invest</v>
      </c>
      <c r="AB26" s="27" t="str" cm="1">
        <f t="array" aca="1" ref="AB26" ca="1">IF(INDEX(H:H,((ROW(25:25)-1)*4)+ 0)=INDEX(M:M,((ROW(25:25)-1)*4)+ 0),"Invest or Save",IF(INDEX(H:H,((ROW(25:25)-1)*4)+ 0)&gt;INDEX(M:M,((ROW(25:25)-1)*4)+ 0),"Invest","Save"))</f>
        <v>Save</v>
      </c>
      <c r="AC26" s="27" t="str" cm="1">
        <f t="array" aca="1" ref="AC26" ca="1">IF(INDEX(H:H,((ROW(25:25)-1)*4)+ 1)=INDEX(M:M,((ROW(25:25)-1)*4)+ 1),"Invest or Save",IF(INDEX(H:H,((ROW(25:25)-1)*4)+ 1)&gt;INDEX(M:M,((ROW(25:25)-1)*4)+ 1),"Invest","Save"))</f>
        <v>Invest</v>
      </c>
      <c r="AD26" s="27" t="str" cm="1">
        <f t="array" aca="1" ref="AD26" ca="1">IF(INDEX(H:H,((ROW(25:25)-1)*4)+ 2)=INDEX(M:M,((ROW(25:25)-1)*4)+ 2),"Invest or Save",IF(INDEX(H:H,((ROW(25:25)-1)*4)+ 2)&gt;INDEX(M:M,((ROW(25:25)-1)*4)+ 2),"Invest","Save"))</f>
        <v>Save</v>
      </c>
    </row>
    <row r="27" spans="1:30" ht="16.5" thickTop="1" thickBot="1" x14ac:dyDescent="0.25">
      <c r="A27" s="25">
        <f t="shared" si="2"/>
        <v>6</v>
      </c>
      <c r="B27" s="19" t="s">
        <v>11</v>
      </c>
      <c r="C27" s="9">
        <f ca="1" xml:space="preserve"> MAX(H27, M27)</f>
        <v>3.4819874999999998</v>
      </c>
      <c r="D27" s="10">
        <f ca="1">$P$5 * ($P$14 + ($P$1 * OFFSET($C$3, 4 * INT((ROW() - 7) / 4) + (COLUMN() - 4), 0)))</f>
        <v>1.23474375</v>
      </c>
      <c r="E27" s="10">
        <f ca="1">$Q$5 * ($Q$14 + ($P$1 * OFFSET($C$3, 4 * INT((ROW() - 7) / 4) + (COLUMN() - 4), 0)))</f>
        <v>2.24724375</v>
      </c>
      <c r="F27" s="10">
        <f ca="1">$R$5 * ($R$14 + ($P$1 * OFFSET($C$3, 4 * INT((ROW() - 7) / 4) + (COLUMN() - 4), 0)))</f>
        <v>0</v>
      </c>
      <c r="G27" s="10">
        <f ca="1">$S$5 * ($S$14 + ($P$1 * OFFSET($C$3, 4 * INT((ROW() - 7) / 4) + (COLUMN() - 4), 0)))</f>
        <v>0</v>
      </c>
      <c r="H27" s="11">
        <f t="shared" ca="1" si="3"/>
        <v>3.4819874999999998</v>
      </c>
      <c r="I27" s="10">
        <f ca="1">$P$23 * ($P$32 + ($P$1 * OFFSET($C$3, 4 * INT((ROW() - 7) / 4) + (COLUMN() - 9), 0)))</f>
        <v>2.4694875000000001</v>
      </c>
      <c r="J27" s="10">
        <f ca="1">$Q$23 * ($Q$32 + ($P$1 * OFFSET($C$3, 4 * INT((ROW() - 7) / 4) + (COLUMN() - 9), 0)))</f>
        <v>0</v>
      </c>
      <c r="K27" s="10">
        <f ca="1">$R$23 * ($R$32 + ($P$1 * OFFSET($C$3, 4 * INT((ROW() - 7) / 4) + (COLUMN() - 9), 0)))</f>
        <v>0</v>
      </c>
      <c r="L27" s="10">
        <f ca="1">$S$23 * ($S$32 + ($P$1 * OFFSET($C$3, 4 * INT((ROW() - 7) / 4) + (COLUMN() - 9), 0)))</f>
        <v>0</v>
      </c>
      <c r="M27" s="11">
        <f t="shared" ca="1" si="4"/>
        <v>2.4694875000000001</v>
      </c>
      <c r="V27" s="27">
        <f t="shared" si="1"/>
        <v>24</v>
      </c>
      <c r="W27" s="23" cm="1">
        <f t="array" aca="1" ref="W27" ca="1">INDEX(C:C,((ROW(26:26)-1)*4)- 1)</f>
        <v>9.1279194615390971</v>
      </c>
      <c r="X27" s="23" cm="1">
        <f t="array" aca="1" ref="X27" ca="1">INDEX(C:C,((ROW(26:26)-1)*4)+0)</f>
        <v>11.377919461539097</v>
      </c>
      <c r="Y27" s="23" cm="1">
        <f t="array" aca="1" ref="Y27" ca="1">INDEX(C:C,((ROW(26:26)-1)*4)+ 1)</f>
        <v>9.1279194615390971</v>
      </c>
      <c r="Z27" s="23" cm="1">
        <f t="array" aca="1" ref="Z27" ca="1">INDEX(C:C,((ROW(26:26)-1)*4)+ 2)</f>
        <v>16.377919461539097</v>
      </c>
      <c r="AA27" s="27" t="str" cm="1">
        <f t="array" aca="1" ref="AA27" ca="1">IF(INDEX(H:H,((ROW(26:26)-1)*4)-1)=INDEX(M:M,((ROW(26:26)-1)*4)-1),"Invest or Save",IF(INDEX(H:H,((ROW(26:26)-1)*4)-1)&gt;INDEX(M:M,((ROW(26:26)-1)*4)-1),"Invest","Save"))</f>
        <v>Invest</v>
      </c>
      <c r="AB27" s="27" t="str" cm="1">
        <f t="array" aca="1" ref="AB27" ca="1">IF(INDEX(H:H,((ROW(26:26)-1)*4)+ 0)=INDEX(M:M,((ROW(26:26)-1)*4)+ 0),"Invest or Save",IF(INDEX(H:H,((ROW(26:26)-1)*4)+ 0)&gt;INDEX(M:M,((ROW(26:26)-1)*4)+ 0),"Invest","Save"))</f>
        <v>Save</v>
      </c>
      <c r="AC27" s="27" t="str" cm="1">
        <f t="array" aca="1" ref="AC27" ca="1">IF(INDEX(H:H,((ROW(26:26)-1)*4)+ 1)=INDEX(M:M,((ROW(26:26)-1)*4)+ 1),"Invest or Save",IF(INDEX(H:H,((ROW(26:26)-1)*4)+ 1)&gt;INDEX(M:M,((ROW(26:26)-1)*4)+ 1),"Invest","Save"))</f>
        <v>Invest</v>
      </c>
      <c r="AD27" s="27" t="str" cm="1">
        <f t="array" aca="1" ref="AD27" ca="1">IF(INDEX(H:H,((ROW(26:26)-1)*4)+ 2)=INDEX(M:M,((ROW(26:26)-1)*4)+ 2),"Invest or Save",IF(INDEX(H:H,((ROW(26:26)-1)*4)+ 2)&gt;INDEX(M:M,((ROW(26:26)-1)*4)+ 2),"Invest","Save"))</f>
        <v>Save</v>
      </c>
    </row>
    <row r="28" spans="1:30" ht="16.5" thickTop="1" thickBot="1" x14ac:dyDescent="0.25">
      <c r="A28" s="24">
        <f t="shared" si="2"/>
        <v>6</v>
      </c>
      <c r="B28" s="18" t="s">
        <v>12</v>
      </c>
      <c r="C28" s="9">
        <f t="shared" ref="C28:C30" ca="1" si="19" xml:space="preserve"> MAX(H28, M28)</f>
        <v>5.7319874999999998</v>
      </c>
      <c r="D28" s="12">
        <f ca="1">$P$6 * ($P$15 + ($P$1 * OFFSET($C$3, 4 * INT((ROW() - 7) / 4) + (COLUMN() - 4), 0)))</f>
        <v>0</v>
      </c>
      <c r="E28" s="12">
        <f ca="1">$Q$6 * ($Q$15 + ($P$1 * OFFSET($C$3, 4 * INT((ROW() - 7) / 4) + (COLUMN() - 4), 0)))</f>
        <v>4.4944875</v>
      </c>
      <c r="F28" s="12">
        <f ca="1">$R$6 * ($R$15 + ($P$1 * OFFSET($C$3, 4 * INT((ROW() - 7) / 4) + (COLUMN() - 4), 0)))</f>
        <v>0</v>
      </c>
      <c r="G28" s="12">
        <f ca="1">$S$6 * ($S$15 + ($P$1 * OFFSET($C$3, 4 * INT((ROW() - 7) / 4) + (COLUMN() - 4), 0)))</f>
        <v>0</v>
      </c>
      <c r="H28" s="13">
        <f t="shared" ca="1" si="3"/>
        <v>4.4944875</v>
      </c>
      <c r="I28" s="12">
        <f ca="1">$P$24 * ($P$33 + ($P$1 * OFFSET($C$3, 4 * INT((ROW() - 7) / 4) + (COLUMN() - 9), 0)))</f>
        <v>1.23474375</v>
      </c>
      <c r="J28" s="12">
        <f ca="1">$Q$24 * ($Q$33 + ($P$1 * OFFSET($C$3, 4 * INT((ROW() - 7) / 4) + (COLUMN() - 9), 0)))</f>
        <v>0</v>
      </c>
      <c r="K28" s="12">
        <f ca="1">$R$24 * ($R$33 + ($P$1 * OFFSET($C$3, 4 * INT((ROW() - 7) / 4) + (COLUMN() - 9), 0)))</f>
        <v>0</v>
      </c>
      <c r="L28" s="12">
        <f ca="1">$S$24 * ($S$33 + ($P$1 * OFFSET($C$3, 4 * INT((ROW() - 7) / 4) + (COLUMN() - 9), 0)))</f>
        <v>4.49724375</v>
      </c>
      <c r="M28" s="13">
        <f t="shared" ca="1" si="4"/>
        <v>5.7319874999999998</v>
      </c>
      <c r="V28" s="27">
        <f t="shared" si="1"/>
        <v>25</v>
      </c>
      <c r="W28" s="23" cm="1">
        <f t="array" aca="1" ref="W28" ca="1">INDEX(C:C,((ROW(27:27)-1)*4)- 1)</f>
        <v>9.227627515385187</v>
      </c>
      <c r="X28" s="23" cm="1">
        <f t="array" aca="1" ref="X28" ca="1">INDEX(C:C,((ROW(27:27)-1)*4)+0)</f>
        <v>11.477627515385187</v>
      </c>
      <c r="Y28" s="23" cm="1">
        <f t="array" aca="1" ref="Y28" ca="1">INDEX(C:C,((ROW(27:27)-1)*4)+ 1)</f>
        <v>9.227627515385187</v>
      </c>
      <c r="Z28" s="23" cm="1">
        <f t="array" aca="1" ref="Z28" ca="1">INDEX(C:C,((ROW(27:27)-1)*4)+ 2)</f>
        <v>16.477627515385187</v>
      </c>
      <c r="AA28" s="27" t="str" cm="1">
        <f t="array" aca="1" ref="AA28" ca="1">IF(INDEX(H:H,((ROW(27:27)-1)*4)-1)=INDEX(M:M,((ROW(27:27)-1)*4)-1),"Invest or Save",IF(INDEX(H:H,((ROW(27:27)-1)*4)-1)&gt;INDEX(M:M,((ROW(27:27)-1)*4)-1),"Invest","Save"))</f>
        <v>Invest</v>
      </c>
      <c r="AB28" s="27" t="str" cm="1">
        <f t="array" aca="1" ref="AB28" ca="1">IF(INDEX(H:H,((ROW(27:27)-1)*4)+ 0)=INDEX(M:M,((ROW(27:27)-1)*4)+ 0),"Invest or Save",IF(INDEX(H:H,((ROW(27:27)-1)*4)+ 0)&gt;INDEX(M:M,((ROW(27:27)-1)*4)+ 0),"Invest","Save"))</f>
        <v>Save</v>
      </c>
      <c r="AC28" s="27" t="str" cm="1">
        <f t="array" aca="1" ref="AC28" ca="1">IF(INDEX(H:H,((ROW(27:27)-1)*4)+ 1)=INDEX(M:M,((ROW(27:27)-1)*4)+ 1),"Invest or Save",IF(INDEX(H:H,((ROW(27:27)-1)*4)+ 1)&gt;INDEX(M:M,((ROW(27:27)-1)*4)+ 1),"Invest","Save"))</f>
        <v>Invest</v>
      </c>
      <c r="AD28" s="27" t="str" cm="1">
        <f t="array" aca="1" ref="AD28" ca="1">IF(INDEX(H:H,((ROW(27:27)-1)*4)+ 2)=INDEX(M:M,((ROW(27:27)-1)*4)+ 2),"Invest or Save",IF(INDEX(H:H,((ROW(27:27)-1)*4)+ 2)&gt;INDEX(M:M,((ROW(27:27)-1)*4)+ 2),"Invest","Save"))</f>
        <v>Save</v>
      </c>
    </row>
    <row r="29" spans="1:30" ht="16.5" thickTop="1" thickBot="1" x14ac:dyDescent="0.25">
      <c r="A29" s="24">
        <f t="shared" si="2"/>
        <v>6</v>
      </c>
      <c r="B29" s="18" t="s">
        <v>13</v>
      </c>
      <c r="C29" s="9">
        <f t="shared" ca="1" si="19"/>
        <v>3.4819874999999998</v>
      </c>
      <c r="D29" s="12">
        <f ca="1">$P$7 * ($P$16 + ($P$1 * OFFSET($C$3, 4 * INT((ROW() - 7) / 4) + (COLUMN() - 4), 0)))</f>
        <v>1.23474375</v>
      </c>
      <c r="E29" s="12">
        <f ca="1">$Q$7 * ($Q$16 + ($P$1 * OFFSET($C$3, 4 * INT((ROW() - 7) / 4) + (COLUMN() - 4), 0)))</f>
        <v>2.24724375</v>
      </c>
      <c r="F29" s="12">
        <f ca="1">$R$7 * ($R$16 + ($P$1 * OFFSET($C$3, 4 * INT((ROW() - 7) / 4) + (COLUMN() - 4), 0)))</f>
        <v>0</v>
      </c>
      <c r="G29" s="12">
        <f ca="1">$S$7 * ($S$16 + ($P$1 * OFFSET($C$3, 4 * INT((ROW() - 7) / 4) + (COLUMN() - 4), 0)))</f>
        <v>0</v>
      </c>
      <c r="H29" s="13">
        <f t="shared" ca="1" si="3"/>
        <v>3.4819874999999998</v>
      </c>
      <c r="I29" s="12">
        <f ca="1">$P$25 * ($P$34 + ($P$1 * OFFSET($C$3, 4 * INT((ROW() - 7) / 4) + (COLUMN() - 9), 0)))</f>
        <v>1.23474375</v>
      </c>
      <c r="J29" s="12">
        <f ca="1">$Q$25 * ($Q$34 + ($P$1 * OFFSET($C$3, 4 * INT((ROW() - 7) / 4) + (COLUMN() - 9), 0)))</f>
        <v>0</v>
      </c>
      <c r="K29" s="12">
        <f ca="1">$R$25 * ($R$34 + ($P$1 * OFFSET($C$3, 4 * INT((ROW() - 7) / 4) + (COLUMN() - 9), 0)))</f>
        <v>1.23474375</v>
      </c>
      <c r="L29" s="12">
        <f ca="1">$S$25 * ($S$34 + ($P$1 * OFFSET($C$3, 4 * INT((ROW() - 7) / 4) + (COLUMN() - 9), 0)))</f>
        <v>0</v>
      </c>
      <c r="M29" s="13">
        <f t="shared" ca="1" si="4"/>
        <v>2.4694875000000001</v>
      </c>
      <c r="O29" s="28" t="s">
        <v>18</v>
      </c>
      <c r="P29" s="29"/>
      <c r="Q29" s="29"/>
      <c r="R29" s="29"/>
      <c r="S29" s="30"/>
      <c r="T29" s="2"/>
      <c r="V29" s="27">
        <f t="shared" si="1"/>
        <v>26</v>
      </c>
      <c r="W29" s="23" cm="1">
        <f t="array" aca="1" ref="W29" ca="1">INDEX(C:C,((ROW(28:28)-1)*4)- 1)</f>
        <v>9.317364763846669</v>
      </c>
      <c r="X29" s="23" cm="1">
        <f t="array" aca="1" ref="X29" ca="1">INDEX(C:C,((ROW(28:28)-1)*4)+0)</f>
        <v>11.567364763846669</v>
      </c>
      <c r="Y29" s="23" cm="1">
        <f t="array" aca="1" ref="Y29" ca="1">INDEX(C:C,((ROW(28:28)-1)*4)+ 1)</f>
        <v>9.317364763846669</v>
      </c>
      <c r="Z29" s="23" cm="1">
        <f t="array" aca="1" ref="Z29" ca="1">INDEX(C:C,((ROW(28:28)-1)*4)+ 2)</f>
        <v>16.567364763846669</v>
      </c>
      <c r="AA29" s="27" t="str" cm="1">
        <f t="array" aca="1" ref="AA29" ca="1">IF(INDEX(H:H,((ROW(28:28)-1)*4)-1)=INDEX(M:M,((ROW(28:28)-1)*4)-1),"Invest or Save",IF(INDEX(H:H,((ROW(28:28)-1)*4)-1)&gt;INDEX(M:M,((ROW(28:28)-1)*4)-1),"Invest","Save"))</f>
        <v>Invest</v>
      </c>
      <c r="AB29" s="27" t="str" cm="1">
        <f t="array" aca="1" ref="AB29" ca="1">IF(INDEX(H:H,((ROW(28:28)-1)*4)+ 0)=INDEX(M:M,((ROW(28:28)-1)*4)+ 0),"Invest or Save",IF(INDEX(H:H,((ROW(28:28)-1)*4)+ 0)&gt;INDEX(M:M,((ROW(28:28)-1)*4)+ 0),"Invest","Save"))</f>
        <v>Save</v>
      </c>
      <c r="AC29" s="27" t="str" cm="1">
        <f t="array" aca="1" ref="AC29" ca="1">IF(INDEX(H:H,((ROW(28:28)-1)*4)+ 1)=INDEX(M:M,((ROW(28:28)-1)*4)+ 1),"Invest or Save",IF(INDEX(H:H,((ROW(28:28)-1)*4)+ 1)&gt;INDEX(M:M,((ROW(28:28)-1)*4)+ 1),"Invest","Save"))</f>
        <v>Invest</v>
      </c>
      <c r="AD29" s="27" t="str" cm="1">
        <f t="array" aca="1" ref="AD29" ca="1">IF(INDEX(H:H,((ROW(28:28)-1)*4)+ 2)=INDEX(M:M,((ROW(28:28)-1)*4)+ 2),"Invest or Save",IF(INDEX(H:H,((ROW(28:28)-1)*4)+ 2)&gt;INDEX(M:M,((ROW(28:28)-1)*4)+ 2),"Invest","Save"))</f>
        <v>Save</v>
      </c>
    </row>
    <row r="30" spans="1:30" ht="16.5" thickTop="1" thickBot="1" x14ac:dyDescent="0.25">
      <c r="A30" s="24">
        <f t="shared" si="2"/>
        <v>6</v>
      </c>
      <c r="B30" s="18" t="s">
        <v>14</v>
      </c>
      <c r="C30" s="9">
        <f t="shared" ca="1" si="19"/>
        <v>10.731987499999999</v>
      </c>
      <c r="D30" s="14">
        <f ca="1">$P$8 * ($P$17 + ($P$1 * OFFSET($C$3, 4 * INT((ROW() - 7) / 4) + (COLUMN() - 4), 0)))</f>
        <v>0</v>
      </c>
      <c r="E30" s="14">
        <f ca="1">$Q$8 * ($Q$17 + ($P$1 * OFFSET($C$3, 4 * INT((ROW() - 7) / 4) + (COLUMN() - 4), 0)))</f>
        <v>4.4944875</v>
      </c>
      <c r="F30" s="14">
        <f ca="1">$R$8 * ($R$17 + ($P$1 * OFFSET($C$3, 4 * INT((ROW() - 7) / 4) + (COLUMN() - 4), 0)))</f>
        <v>0</v>
      </c>
      <c r="G30" s="14">
        <f ca="1">$S$8 * ($S$17 + ($P$1 * OFFSET($C$3, 4 * INT((ROW() - 7) / 4) + (COLUMN() - 4), 0)))</f>
        <v>0</v>
      </c>
      <c r="H30" s="15">
        <f t="shared" ca="1" si="3"/>
        <v>4.4944875</v>
      </c>
      <c r="I30" s="14">
        <f ca="1">$P$26 * ($P$35 + ($P$1 * OFFSET($C$3, 4 * INT((ROW() - 7) / 4) + (COLUMN() - 9), 0)))</f>
        <v>0</v>
      </c>
      <c r="J30" s="14">
        <f ca="1">$Q$26 * ($Q$35 + ($P$1 * OFFSET($C$3, 4 * INT((ROW() - 7) / 4) + (COLUMN() - 9), 0)))</f>
        <v>0</v>
      </c>
      <c r="K30" s="14">
        <f ca="1">$R$26 * ($R$35 + ($P$1 * OFFSET($C$3, 4 * INT((ROW() - 7) / 4) + (COLUMN() - 9), 0)))</f>
        <v>1.23474375</v>
      </c>
      <c r="L30" s="14">
        <f ca="1">$S$26 * ($S$35 + ($P$1 * OFFSET($C$3, 4 * INT((ROW() - 7) / 4) + (COLUMN() - 9), 0)))</f>
        <v>9.4972437499999991</v>
      </c>
      <c r="M30" s="15">
        <f t="shared" ca="1" si="4"/>
        <v>10.731987499999999</v>
      </c>
      <c r="O30" s="31" t="s">
        <v>5</v>
      </c>
      <c r="P30" s="33" t="s">
        <v>6</v>
      </c>
      <c r="Q30" s="29"/>
      <c r="R30" s="29"/>
      <c r="S30" s="30"/>
      <c r="T30" s="2"/>
      <c r="V30" s="27">
        <f t="shared" si="1"/>
        <v>27</v>
      </c>
      <c r="W30" s="23" cm="1">
        <f t="array" aca="1" ref="W30" ca="1">INDEX(C:C,((ROW(29:29)-1)*4)- 1)</f>
        <v>9.3981282874620025</v>
      </c>
      <c r="X30" s="23" cm="1">
        <f t="array" aca="1" ref="X30" ca="1">INDEX(C:C,((ROW(29:29)-1)*4)+0)</f>
        <v>11.648128287462002</v>
      </c>
      <c r="Y30" s="23" cm="1">
        <f t="array" aca="1" ref="Y30" ca="1">INDEX(C:C,((ROW(29:29)-1)*4)+ 1)</f>
        <v>9.3981282874620025</v>
      </c>
      <c r="Z30" s="23" cm="1">
        <f t="array" aca="1" ref="Z30" ca="1">INDEX(C:C,((ROW(29:29)-1)*4)+ 2)</f>
        <v>16.648128287462004</v>
      </c>
      <c r="AA30" s="27" t="str" cm="1">
        <f t="array" aca="1" ref="AA30" ca="1">IF(INDEX(H:H,((ROW(29:29)-1)*4)-1)=INDEX(M:M,((ROW(29:29)-1)*4)-1),"Invest or Save",IF(INDEX(H:H,((ROW(29:29)-1)*4)-1)&gt;INDEX(M:M,((ROW(29:29)-1)*4)-1),"Invest","Save"))</f>
        <v>Invest</v>
      </c>
      <c r="AB30" s="27" t="str" cm="1">
        <f t="array" aca="1" ref="AB30" ca="1">IF(INDEX(H:H,((ROW(29:29)-1)*4)+ 0)=INDEX(M:M,((ROW(29:29)-1)*4)+ 0),"Invest or Save",IF(INDEX(H:H,((ROW(29:29)-1)*4)+ 0)&gt;INDEX(M:M,((ROW(29:29)-1)*4)+ 0),"Invest","Save"))</f>
        <v>Save</v>
      </c>
      <c r="AC30" s="27" t="str" cm="1">
        <f t="array" aca="1" ref="AC30" ca="1">IF(INDEX(H:H,((ROW(29:29)-1)*4)+ 1)=INDEX(M:M,((ROW(29:29)-1)*4)+ 1),"Invest or Save",IF(INDEX(H:H,((ROW(29:29)-1)*4)+ 1)&gt;INDEX(M:M,((ROW(29:29)-1)*4)+ 1),"Invest","Save"))</f>
        <v>Invest</v>
      </c>
      <c r="AD30" s="27" t="str" cm="1">
        <f t="array" aca="1" ref="AD30" ca="1">IF(INDEX(H:H,((ROW(29:29)-1)*4)+ 2)=INDEX(M:M,((ROW(29:29)-1)*4)+ 2),"Invest or Save",IF(INDEX(H:H,((ROW(29:29)-1)*4)+ 2)&gt;INDEX(M:M,((ROW(29:29)-1)*4)+ 2),"Invest","Save"))</f>
        <v>Save</v>
      </c>
    </row>
    <row r="31" spans="1:30" ht="16.5" thickTop="1" thickBot="1" x14ac:dyDescent="0.25">
      <c r="A31" s="25">
        <f t="shared" si="2"/>
        <v>7</v>
      </c>
      <c r="B31" s="19" t="s">
        <v>11</v>
      </c>
      <c r="C31" s="9">
        <f ca="1" xml:space="preserve"> MAX(H31, M31)</f>
        <v>4.1462887500000001</v>
      </c>
      <c r="D31" s="10">
        <f ca="1">$P$5 * ($P$14 + ($P$1 * OFFSET($C$3, 4 * INT((ROW() - 7) / 4) + (COLUMN() - 4), 0)))</f>
        <v>1.566894375</v>
      </c>
      <c r="E31" s="10">
        <f ca="1">$Q$5 * ($Q$14 + ($P$1 * OFFSET($C$3, 4 * INT((ROW() - 7) / 4) + (COLUMN() - 4), 0)))</f>
        <v>2.5793943750000001</v>
      </c>
      <c r="F31" s="10">
        <f ca="1">$R$5 * ($R$14 + ($P$1 * OFFSET($C$3, 4 * INT((ROW() - 7) / 4) + (COLUMN() - 4), 0)))</f>
        <v>0</v>
      </c>
      <c r="G31" s="10">
        <f ca="1">$S$5 * ($S$14 + ($P$1 * OFFSET($C$3, 4 * INT((ROW() - 7) / 4) + (COLUMN() - 4), 0)))</f>
        <v>0</v>
      </c>
      <c r="H31" s="11">
        <f t="shared" ca="1" si="3"/>
        <v>4.1462887500000001</v>
      </c>
      <c r="I31" s="10">
        <f ca="1">$P$23 * ($P$32 + ($P$1 * OFFSET($C$3, 4 * INT((ROW() - 7) / 4) + (COLUMN() - 9), 0)))</f>
        <v>3.1337887499999999</v>
      </c>
      <c r="J31" s="10">
        <f ca="1">$Q$23 * ($Q$32 + ($P$1 * OFFSET($C$3, 4 * INT((ROW() - 7) / 4) + (COLUMN() - 9), 0)))</f>
        <v>0</v>
      </c>
      <c r="K31" s="10">
        <f ca="1">$R$23 * ($R$32 + ($P$1 * OFFSET($C$3, 4 * INT((ROW() - 7) / 4) + (COLUMN() - 9), 0)))</f>
        <v>0</v>
      </c>
      <c r="L31" s="10">
        <f ca="1">$S$23 * ($S$32 + ($P$1 * OFFSET($C$3, 4 * INT((ROW() - 7) / 4) + (COLUMN() - 9), 0)))</f>
        <v>0</v>
      </c>
      <c r="M31" s="11">
        <f t="shared" ca="1" si="4"/>
        <v>3.1337887499999999</v>
      </c>
      <c r="O31" s="32"/>
      <c r="P31" s="22" t="s">
        <v>11</v>
      </c>
      <c r="Q31" s="22" t="s">
        <v>12</v>
      </c>
      <c r="R31" s="22" t="s">
        <v>13</v>
      </c>
      <c r="S31" s="22" t="s">
        <v>14</v>
      </c>
      <c r="T31" s="2"/>
      <c r="V31" s="27">
        <f t="shared" si="1"/>
        <v>28</v>
      </c>
      <c r="W31" s="23" cm="1">
        <f t="array" aca="1" ref="W31" ca="1">INDEX(C:C,((ROW(30:30)-1)*4)- 1)</f>
        <v>9.4708154587158013</v>
      </c>
      <c r="X31" s="23" cm="1">
        <f t="array" aca="1" ref="X31" ca="1">INDEX(C:C,((ROW(30:30)-1)*4)+0)</f>
        <v>11.720815458715803</v>
      </c>
      <c r="Y31" s="23" cm="1">
        <f t="array" aca="1" ref="Y31" ca="1">INDEX(C:C,((ROW(30:30)-1)*4)+ 1)</f>
        <v>9.4708154587158013</v>
      </c>
      <c r="Z31" s="23" cm="1">
        <f t="array" aca="1" ref="Z31" ca="1">INDEX(C:C,((ROW(30:30)-1)*4)+ 2)</f>
        <v>16.720815458715805</v>
      </c>
      <c r="AA31" s="27" t="str" cm="1">
        <f t="array" aca="1" ref="AA31" ca="1">IF(INDEX(H:H,((ROW(30:30)-1)*4)-1)=INDEX(M:M,((ROW(30:30)-1)*4)-1),"Invest or Save",IF(INDEX(H:H,((ROW(30:30)-1)*4)-1)&gt;INDEX(M:M,((ROW(30:30)-1)*4)-1),"Invest","Save"))</f>
        <v>Invest</v>
      </c>
      <c r="AB31" s="27" t="str" cm="1">
        <f t="array" aca="1" ref="AB31" ca="1">IF(INDEX(H:H,((ROW(30:30)-1)*4)+ 0)=INDEX(M:M,((ROW(30:30)-1)*4)+ 0),"Invest or Save",IF(INDEX(H:H,((ROW(30:30)-1)*4)+ 0)&gt;INDEX(M:M,((ROW(30:30)-1)*4)+ 0),"Invest","Save"))</f>
        <v>Save</v>
      </c>
      <c r="AC31" s="27" t="str" cm="1">
        <f t="array" aca="1" ref="AC31" ca="1">IF(INDEX(H:H,((ROW(30:30)-1)*4)+ 1)=INDEX(M:M,((ROW(30:30)-1)*4)+ 1),"Invest or Save",IF(INDEX(H:H,((ROW(30:30)-1)*4)+ 1)&gt;INDEX(M:M,((ROW(30:30)-1)*4)+ 1),"Invest","Save"))</f>
        <v>Invest</v>
      </c>
      <c r="AD31" s="27" t="str" cm="1">
        <f t="array" aca="1" ref="AD31" ca="1">IF(INDEX(H:H,((ROW(30:30)-1)*4)+ 2)=INDEX(M:M,((ROW(30:30)-1)*4)+ 2),"Invest or Save",IF(INDEX(H:H,((ROW(30:30)-1)*4)+ 2)&gt;INDEX(M:M,((ROW(30:30)-1)*4)+ 2),"Invest","Save"))</f>
        <v>Save</v>
      </c>
    </row>
    <row r="32" spans="1:30" ht="16.5" customHeight="1" thickTop="1" thickBot="1" x14ac:dyDescent="0.25">
      <c r="A32" s="24">
        <f t="shared" si="2"/>
        <v>7</v>
      </c>
      <c r="B32" s="20" t="s">
        <v>12</v>
      </c>
      <c r="C32" s="9">
        <f t="shared" ref="C32:C34" ca="1" si="20" xml:space="preserve"> MAX(H32, M32)</f>
        <v>6.3962887500000001</v>
      </c>
      <c r="D32" s="12">
        <f ca="1">$P$6 * ($P$15 + ($P$1 * OFFSET($C$3, 4 * INT((ROW() - 7) / 4) + (COLUMN() - 4), 0)))</f>
        <v>0</v>
      </c>
      <c r="E32" s="12">
        <f ca="1">$Q$6 * ($Q$15 + ($P$1 * OFFSET($C$3, 4 * INT((ROW() - 7) / 4) + (COLUMN() - 4), 0)))</f>
        <v>5.1587887500000003</v>
      </c>
      <c r="F32" s="12">
        <f ca="1">$R$6 * ($R$15 + ($P$1 * OFFSET($C$3, 4 * INT((ROW() - 7) / 4) + (COLUMN() - 4), 0)))</f>
        <v>0</v>
      </c>
      <c r="G32" s="12">
        <f ca="1">$S$6 * ($S$15 + ($P$1 * OFFSET($C$3, 4 * INT((ROW() - 7) / 4) + (COLUMN() - 4), 0)))</f>
        <v>0</v>
      </c>
      <c r="H32" s="13">
        <f t="shared" ca="1" si="3"/>
        <v>5.1587887500000003</v>
      </c>
      <c r="I32" s="12">
        <f ca="1">$P$24 * ($P$33 + ($P$1 * OFFSET($C$3, 4 * INT((ROW() - 7) / 4) + (COLUMN() - 9), 0)))</f>
        <v>1.566894375</v>
      </c>
      <c r="J32" s="12">
        <f ca="1">$Q$24 * ($Q$33 + ($P$1 * OFFSET($C$3, 4 * INT((ROW() - 7) / 4) + (COLUMN() - 9), 0)))</f>
        <v>0</v>
      </c>
      <c r="K32" s="12">
        <f ca="1">$R$24 * ($R$33 + ($P$1 * OFFSET($C$3, 4 * INT((ROW() - 7) / 4) + (COLUMN() - 9), 0)))</f>
        <v>0</v>
      </c>
      <c r="L32" s="12">
        <f ca="1">$S$24 * ($S$33 + ($P$1 * OFFSET($C$3, 4 * INT((ROW() - 7) / 4) + (COLUMN() - 9), 0)))</f>
        <v>4.8293943749999997</v>
      </c>
      <c r="M32" s="13">
        <f t="shared" ca="1" si="4"/>
        <v>6.3962887500000001</v>
      </c>
      <c r="O32" s="22" t="s">
        <v>11</v>
      </c>
      <c r="P32" s="5">
        <v>0</v>
      </c>
      <c r="Q32" s="5">
        <v>0</v>
      </c>
      <c r="R32" s="5">
        <v>0</v>
      </c>
      <c r="S32" s="5">
        <v>0</v>
      </c>
      <c r="T32" s="2" t="s">
        <v>8</v>
      </c>
      <c r="V32" s="27">
        <f t="shared" si="1"/>
        <v>29</v>
      </c>
      <c r="W32" s="23" cm="1">
        <f t="array" aca="1" ref="W32" ca="1">INDEX(C:C,((ROW(31:31)-1)*4)- 1)</f>
        <v>9.5362339128442226</v>
      </c>
      <c r="X32" s="23" cm="1">
        <f t="array" aca="1" ref="X32" ca="1">INDEX(C:C,((ROW(31:31)-1)*4)+0)</f>
        <v>11.786233912844224</v>
      </c>
      <c r="Y32" s="23" cm="1">
        <f t="array" aca="1" ref="Y32" ca="1">INDEX(C:C,((ROW(31:31)-1)*4)+ 1)</f>
        <v>9.5362339128442226</v>
      </c>
      <c r="Z32" s="23" cm="1">
        <f t="array" aca="1" ref="Z32" ca="1">INDEX(C:C,((ROW(31:31)-1)*4)+ 2)</f>
        <v>16.786233912844224</v>
      </c>
      <c r="AA32" s="27" t="str" cm="1">
        <f t="array" aca="1" ref="AA32" ca="1">IF(INDEX(H:H,((ROW(31:31)-1)*4)-1)=INDEX(M:M,((ROW(31:31)-1)*4)-1),"Invest or Save",IF(INDEX(H:H,((ROW(31:31)-1)*4)-1)&gt;INDEX(M:M,((ROW(31:31)-1)*4)-1),"Invest","Save"))</f>
        <v>Invest</v>
      </c>
      <c r="AB32" s="27" t="str" cm="1">
        <f t="array" aca="1" ref="AB32" ca="1">IF(INDEX(H:H,((ROW(31:31)-1)*4)+ 0)=INDEX(M:M,((ROW(31:31)-1)*4)+ 0),"Invest or Save",IF(INDEX(H:H,((ROW(31:31)-1)*4)+ 0)&gt;INDEX(M:M,((ROW(31:31)-1)*4)+ 0),"Invest","Save"))</f>
        <v>Save</v>
      </c>
      <c r="AC32" s="27" t="str" cm="1">
        <f t="array" aca="1" ref="AC32" ca="1">IF(INDEX(H:H,((ROW(31:31)-1)*4)+ 1)=INDEX(M:M,((ROW(31:31)-1)*4)+ 1),"Invest or Save",IF(INDEX(H:H,((ROW(31:31)-1)*4)+ 1)&gt;INDEX(M:M,((ROW(31:31)-1)*4)+ 1),"Invest","Save"))</f>
        <v>Invest</v>
      </c>
      <c r="AD32" s="27" t="str" cm="1">
        <f t="array" aca="1" ref="AD32" ca="1">IF(INDEX(H:H,((ROW(31:31)-1)*4)+ 2)=INDEX(M:M,((ROW(31:31)-1)*4)+ 2),"Invest or Save",IF(INDEX(H:H,((ROW(31:31)-1)*4)+ 2)&gt;INDEX(M:M,((ROW(31:31)-1)*4)+ 2),"Invest","Save"))</f>
        <v>Save</v>
      </c>
    </row>
    <row r="33" spans="1:30" ht="16.5" thickTop="1" thickBot="1" x14ac:dyDescent="0.25">
      <c r="A33" s="24">
        <f t="shared" si="2"/>
        <v>7</v>
      </c>
      <c r="B33" s="18" t="s">
        <v>13</v>
      </c>
      <c r="C33" s="9">
        <f t="shared" ca="1" si="20"/>
        <v>4.1462887500000001</v>
      </c>
      <c r="D33" s="12">
        <f ca="1">$P$7 * ($P$16 + ($P$1 * OFFSET($C$3, 4 * INT((ROW() - 7) / 4) + (COLUMN() - 4), 0)))</f>
        <v>1.566894375</v>
      </c>
      <c r="E33" s="12">
        <f ca="1">$Q$7 * ($Q$16 + ($P$1 * OFFSET($C$3, 4 * INT((ROW() - 7) / 4) + (COLUMN() - 4), 0)))</f>
        <v>2.5793943750000001</v>
      </c>
      <c r="F33" s="12">
        <f ca="1">$R$7 * ($R$16 + ($P$1 * OFFSET($C$3, 4 * INT((ROW() - 7) / 4) + (COLUMN() - 4), 0)))</f>
        <v>0</v>
      </c>
      <c r="G33" s="12">
        <f ca="1">$S$7 * ($S$16 + ($P$1 * OFFSET($C$3, 4 * INT((ROW() - 7) / 4) + (COLUMN() - 4), 0)))</f>
        <v>0</v>
      </c>
      <c r="H33" s="13">
        <f t="shared" ca="1" si="3"/>
        <v>4.1462887500000001</v>
      </c>
      <c r="I33" s="12">
        <f ca="1">$P$25 * ($P$34 + ($P$1 * OFFSET($C$3, 4 * INT((ROW() - 7) / 4) + (COLUMN() - 9), 0)))</f>
        <v>1.566894375</v>
      </c>
      <c r="J33" s="12">
        <f ca="1">$Q$25 * ($Q$34 + ($P$1 * OFFSET($C$3, 4 * INT((ROW() - 7) / 4) + (COLUMN() - 9), 0)))</f>
        <v>0</v>
      </c>
      <c r="K33" s="12">
        <f ca="1">$R$25 * ($R$34 + ($P$1 * OFFSET($C$3, 4 * INT((ROW() - 7) / 4) + (COLUMN() - 9), 0)))</f>
        <v>1.566894375</v>
      </c>
      <c r="L33" s="12">
        <f ca="1">$S$25 * ($S$34 + ($P$1 * OFFSET($C$3, 4 * INT((ROW() - 7) / 4) + (COLUMN() - 9), 0)))</f>
        <v>0</v>
      </c>
      <c r="M33" s="13">
        <f t="shared" ca="1" si="4"/>
        <v>3.1337887499999999</v>
      </c>
      <c r="O33" s="22" t="s">
        <v>12</v>
      </c>
      <c r="P33" s="5">
        <v>0</v>
      </c>
      <c r="Q33" s="5">
        <v>0</v>
      </c>
      <c r="R33" s="5">
        <v>0</v>
      </c>
      <c r="S33" s="5">
        <v>0</v>
      </c>
      <c r="T33" s="2" t="s">
        <v>8</v>
      </c>
      <c r="V33" s="27">
        <f t="shared" si="1"/>
        <v>30</v>
      </c>
      <c r="W33" s="23" cm="1">
        <f t="array" aca="1" ref="W33" ca="1">INDEX(C:C,((ROW(32:32)-1)*4)- 1)</f>
        <v>9.5951105215598016</v>
      </c>
      <c r="X33" s="23" cm="1">
        <f t="array" aca="1" ref="X33" ca="1">INDEX(C:C,((ROW(32:32)-1)*4)+0)</f>
        <v>11.845110521559802</v>
      </c>
      <c r="Y33" s="23" cm="1">
        <f t="array" aca="1" ref="Y33" ca="1">INDEX(C:C,((ROW(32:32)-1)*4)+ 1)</f>
        <v>9.5951105215598016</v>
      </c>
      <c r="Z33" s="23" cm="1">
        <f t="array" aca="1" ref="Z33" ca="1">INDEX(C:C,((ROW(32:32)-1)*4)+ 2)</f>
        <v>16.845110521559803</v>
      </c>
      <c r="AA33" s="27" t="str" cm="1">
        <f t="array" aca="1" ref="AA33" ca="1">IF(INDEX(H:H,((ROW(32:32)-1)*4)-1)=INDEX(M:M,((ROW(32:32)-1)*4)-1),"Invest or Save",IF(INDEX(H:H,((ROW(32:32)-1)*4)-1)&gt;INDEX(M:M,((ROW(32:32)-1)*4)-1),"Invest","Save"))</f>
        <v>Invest</v>
      </c>
      <c r="AB33" s="27" t="str" cm="1">
        <f t="array" aca="1" ref="AB33" ca="1">IF(INDEX(H:H,((ROW(32:32)-1)*4)+ 0)=INDEX(M:M,((ROW(32:32)-1)*4)+ 0),"Invest or Save",IF(INDEX(H:H,((ROW(32:32)-1)*4)+ 0)&gt;INDEX(M:M,((ROW(32:32)-1)*4)+ 0),"Invest","Save"))</f>
        <v>Save</v>
      </c>
      <c r="AC33" s="27" t="str" cm="1">
        <f t="array" aca="1" ref="AC33" ca="1">IF(INDEX(H:H,((ROW(32:32)-1)*4)+ 1)=INDEX(M:M,((ROW(32:32)-1)*4)+ 1),"Invest or Save",IF(INDEX(H:H,((ROW(32:32)-1)*4)+ 1)&gt;INDEX(M:M,((ROW(32:32)-1)*4)+ 1),"Invest","Save"))</f>
        <v>Invest</v>
      </c>
      <c r="AD33" s="27" t="str" cm="1">
        <f t="array" aca="1" ref="AD33" ca="1">IF(INDEX(H:H,((ROW(32:32)-1)*4)+ 2)=INDEX(M:M,((ROW(32:32)-1)*4)+ 2),"Invest or Save",IF(INDEX(H:H,((ROW(32:32)-1)*4)+ 2)&gt;INDEX(M:M,((ROW(32:32)-1)*4)+ 2),"Invest","Save"))</f>
        <v>Save</v>
      </c>
    </row>
    <row r="34" spans="1:30" ht="16.5" thickTop="1" thickBot="1" x14ac:dyDescent="0.25">
      <c r="A34" s="24">
        <f t="shared" si="2"/>
        <v>7</v>
      </c>
      <c r="B34" s="20" t="s">
        <v>14</v>
      </c>
      <c r="C34" s="9">
        <f t="shared" ca="1" si="20"/>
        <v>11.39628875</v>
      </c>
      <c r="D34" s="14">
        <f ca="1">$P$8 * ($P$17 + ($P$1 * OFFSET($C$3, 4 * INT((ROW() - 7) / 4) + (COLUMN() - 4), 0)))</f>
        <v>0</v>
      </c>
      <c r="E34" s="14">
        <f ca="1">$Q$8 * ($Q$17 + ($P$1 * OFFSET($C$3, 4 * INT((ROW() - 7) / 4) + (COLUMN() - 4), 0)))</f>
        <v>5.1587887500000003</v>
      </c>
      <c r="F34" s="14">
        <f ca="1">$R$8 * ($R$17 + ($P$1 * OFFSET($C$3, 4 * INT((ROW() - 7) / 4) + (COLUMN() - 4), 0)))</f>
        <v>0</v>
      </c>
      <c r="G34" s="14">
        <f ca="1">$S$8 * ($S$17 + ($P$1 * OFFSET($C$3, 4 * INT((ROW() - 7) / 4) + (COLUMN() - 4), 0)))</f>
        <v>0</v>
      </c>
      <c r="H34" s="15">
        <f t="shared" ca="1" si="3"/>
        <v>5.1587887500000003</v>
      </c>
      <c r="I34" s="14">
        <f ca="1">$P$26 * ($P$35 + ($P$1 * OFFSET($C$3, 4 * INT((ROW() - 7) / 4) + (COLUMN() - 9), 0)))</f>
        <v>0</v>
      </c>
      <c r="J34" s="14">
        <f ca="1">$Q$26 * ($Q$35 + ($P$1 * OFFSET($C$3, 4 * INT((ROW() - 7) / 4) + (COLUMN() - 9), 0)))</f>
        <v>0</v>
      </c>
      <c r="K34" s="14">
        <f ca="1">$R$26 * ($R$35 + ($P$1 * OFFSET($C$3, 4 * INT((ROW() - 7) / 4) + (COLUMN() - 9), 0)))</f>
        <v>1.566894375</v>
      </c>
      <c r="L34" s="14">
        <f ca="1">$S$26 * ($S$35 + ($P$1 * OFFSET($C$3, 4 * INT((ROW() - 7) / 4) + (COLUMN() - 9), 0)))</f>
        <v>9.8293943749999997</v>
      </c>
      <c r="M34" s="15">
        <f t="shared" ca="1" si="4"/>
        <v>11.39628875</v>
      </c>
      <c r="O34" s="22" t="s">
        <v>13</v>
      </c>
      <c r="P34" s="5">
        <v>0</v>
      </c>
      <c r="Q34" s="5">
        <v>0</v>
      </c>
      <c r="R34" s="5">
        <v>0</v>
      </c>
      <c r="S34" s="5">
        <v>0</v>
      </c>
      <c r="T34" s="2" t="s">
        <v>8</v>
      </c>
      <c r="V34" s="27">
        <f t="shared" si="1"/>
        <v>31</v>
      </c>
      <c r="W34" s="23" cm="1">
        <f t="array" aca="1" ref="W34" ca="1">INDEX(C:C,((ROW(33:33)-1)*4)- 1)</f>
        <v>9.6480994694038209</v>
      </c>
      <c r="X34" s="23" cm="1">
        <f t="array" aca="1" ref="X34" ca="1">INDEX(C:C,((ROW(33:33)-1)*4)+0)</f>
        <v>11.898099469403823</v>
      </c>
      <c r="Y34" s="23" cm="1">
        <f t="array" aca="1" ref="Y34" ca="1">INDEX(C:C,((ROW(33:33)-1)*4)+ 1)</f>
        <v>9.6480994694038209</v>
      </c>
      <c r="Z34" s="23" cm="1">
        <f t="array" aca="1" ref="Z34" ca="1">INDEX(C:C,((ROW(33:33)-1)*4)+ 2)</f>
        <v>16.898099469403824</v>
      </c>
      <c r="AA34" s="27" t="str" cm="1">
        <f t="array" aca="1" ref="AA34" ca="1">IF(INDEX(H:H,((ROW(33:33)-1)*4)-1)=INDEX(M:M,((ROW(33:33)-1)*4)-1),"Invest or Save",IF(INDEX(H:H,((ROW(33:33)-1)*4)-1)&gt;INDEX(M:M,((ROW(33:33)-1)*4)-1),"Invest","Save"))</f>
        <v>Invest</v>
      </c>
      <c r="AB34" s="27" t="str" cm="1">
        <f t="array" aca="1" ref="AB34" ca="1">IF(INDEX(H:H,((ROW(33:33)-1)*4)+ 0)=INDEX(M:M,((ROW(33:33)-1)*4)+ 0),"Invest or Save",IF(INDEX(H:H,((ROW(33:33)-1)*4)+ 0)&gt;INDEX(M:M,((ROW(33:33)-1)*4)+ 0),"Invest","Save"))</f>
        <v>Save</v>
      </c>
      <c r="AC34" s="27" t="str" cm="1">
        <f t="array" aca="1" ref="AC34" ca="1">IF(INDEX(H:H,((ROW(33:33)-1)*4)+ 1)=INDEX(M:M,((ROW(33:33)-1)*4)+ 1),"Invest or Save",IF(INDEX(H:H,((ROW(33:33)-1)*4)+ 1)&gt;INDEX(M:M,((ROW(33:33)-1)*4)+ 1),"Invest","Save"))</f>
        <v>Invest</v>
      </c>
      <c r="AD34" s="27" t="str" cm="1">
        <f t="array" aca="1" ref="AD34" ca="1">IF(INDEX(H:H,((ROW(33:33)-1)*4)+ 2)=INDEX(M:M,((ROW(33:33)-1)*4)+ 2),"Invest or Save",IF(INDEX(H:H,((ROW(33:33)-1)*4)+ 2)&gt;INDEX(M:M,((ROW(33:33)-1)*4)+ 2),"Invest","Save"))</f>
        <v>Save</v>
      </c>
    </row>
    <row r="35" spans="1:30" ht="16.5" thickTop="1" thickBot="1" x14ac:dyDescent="0.25">
      <c r="A35" s="25">
        <f t="shared" si="2"/>
        <v>8</v>
      </c>
      <c r="B35" s="19" t="s">
        <v>11</v>
      </c>
      <c r="C35" s="9">
        <f ca="1" xml:space="preserve"> MAX(H35, M35)</f>
        <v>4.7441598750000002</v>
      </c>
      <c r="D35" s="10">
        <f ca="1">$P$5 * ($P$14 + ($P$1 * OFFSET($C$3, 4 * INT((ROW() - 7) / 4) + (COLUMN() - 4), 0)))</f>
        <v>1.8658299375</v>
      </c>
      <c r="E35" s="10">
        <f ca="1">$Q$5 * ($Q$14 + ($P$1 * OFFSET($C$3, 4 * INT((ROW() - 7) / 4) + (COLUMN() - 4), 0)))</f>
        <v>2.8783299375000002</v>
      </c>
      <c r="F35" s="10">
        <f ca="1">$R$5 * ($R$14 + ($P$1 * OFFSET($C$3, 4 * INT((ROW() - 7) / 4) + (COLUMN() - 4), 0)))</f>
        <v>0</v>
      </c>
      <c r="G35" s="10">
        <f ca="1">$S$5 * ($S$14 + ($P$1 * OFFSET($C$3, 4 * INT((ROW() - 7) / 4) + (COLUMN() - 4), 0)))</f>
        <v>0</v>
      </c>
      <c r="H35" s="11">
        <f t="shared" ca="1" si="3"/>
        <v>4.7441598750000002</v>
      </c>
      <c r="I35" s="10">
        <f ca="1">$P$23 * ($P$32 + ($P$1 * OFFSET($C$3, 4 * INT((ROW() - 7) / 4) + (COLUMN() - 9), 0)))</f>
        <v>3.7316598750000001</v>
      </c>
      <c r="J35" s="10">
        <f ca="1">$Q$23 * ($Q$32 + ($P$1 * OFFSET($C$3, 4 * INT((ROW() - 7) / 4) + (COLUMN() - 9), 0)))</f>
        <v>0</v>
      </c>
      <c r="K35" s="10">
        <f ca="1">$R$23 * ($R$32 + ($P$1 * OFFSET($C$3, 4 * INT((ROW() - 7) / 4) + (COLUMN() - 9), 0)))</f>
        <v>0</v>
      </c>
      <c r="L35" s="10">
        <f ca="1">$S$23 * ($S$32 + ($P$1 * OFFSET($C$3, 4 * INT((ROW() - 7) / 4) + (COLUMN() - 9), 0)))</f>
        <v>0</v>
      </c>
      <c r="M35" s="11">
        <f t="shared" ca="1" si="4"/>
        <v>3.7316598750000001</v>
      </c>
      <c r="O35" s="22" t="s">
        <v>14</v>
      </c>
      <c r="P35" s="5">
        <v>0</v>
      </c>
      <c r="Q35" s="5">
        <v>0</v>
      </c>
      <c r="R35" s="5">
        <v>0</v>
      </c>
      <c r="S35" s="5">
        <v>10</v>
      </c>
      <c r="T35" s="2"/>
      <c r="V35" s="27">
        <f t="shared" si="1"/>
        <v>32</v>
      </c>
      <c r="W35" s="23" cm="1">
        <f t="array" aca="1" ref="W35" ca="1">INDEX(C:C,((ROW(34:34)-1)*4)- 1)</f>
        <v>9.6957895224634392</v>
      </c>
      <c r="X35" s="23" cm="1">
        <f t="array" aca="1" ref="X35" ca="1">INDEX(C:C,((ROW(34:34)-1)*4)+0)</f>
        <v>11.945789522463441</v>
      </c>
      <c r="Y35" s="23" cm="1">
        <f t="array" aca="1" ref="Y35" ca="1">INDEX(C:C,((ROW(34:34)-1)*4)+ 1)</f>
        <v>9.6957895224634392</v>
      </c>
      <c r="Z35" s="23" cm="1">
        <f t="array" aca="1" ref="Z35" ca="1">INDEX(C:C,((ROW(34:34)-1)*4)+ 2)</f>
        <v>16.945789522463443</v>
      </c>
      <c r="AA35" s="27" t="str" cm="1">
        <f t="array" aca="1" ref="AA35" ca="1">IF(INDEX(H:H,((ROW(34:34)-1)*4)-1)=INDEX(M:M,((ROW(34:34)-1)*4)-1),"Invest or Save",IF(INDEX(H:H,((ROW(34:34)-1)*4)-1)&gt;INDEX(M:M,((ROW(34:34)-1)*4)-1),"Invest","Save"))</f>
        <v>Invest</v>
      </c>
      <c r="AB35" s="27" t="str" cm="1">
        <f t="array" aca="1" ref="AB35" ca="1">IF(INDEX(H:H,((ROW(34:34)-1)*4)+ 0)=INDEX(M:M,((ROW(34:34)-1)*4)+ 0),"Invest or Save",IF(INDEX(H:H,((ROW(34:34)-1)*4)+ 0)&gt;INDEX(M:M,((ROW(34:34)-1)*4)+ 0),"Invest","Save"))</f>
        <v>Save</v>
      </c>
      <c r="AC35" s="27" t="str" cm="1">
        <f t="array" aca="1" ref="AC35" ca="1">IF(INDEX(H:H,((ROW(34:34)-1)*4)+ 1)=INDEX(M:M,((ROW(34:34)-1)*4)+ 1),"Invest or Save",IF(INDEX(H:H,((ROW(34:34)-1)*4)+ 1)&gt;INDEX(M:M,((ROW(34:34)-1)*4)+ 1),"Invest","Save"))</f>
        <v>Invest</v>
      </c>
      <c r="AD35" s="27" t="str" cm="1">
        <f t="array" aca="1" ref="AD35" ca="1">IF(INDEX(H:H,((ROW(34:34)-1)*4)+ 2)=INDEX(M:M,((ROW(34:34)-1)*4)+ 2),"Invest or Save",IF(INDEX(H:H,((ROW(34:34)-1)*4)+ 2)&gt;INDEX(M:M,((ROW(34:34)-1)*4)+ 2),"Invest","Save"))</f>
        <v>Save</v>
      </c>
    </row>
    <row r="36" spans="1:30" ht="16.5" thickTop="1" thickBot="1" x14ac:dyDescent="0.25">
      <c r="A36" s="24">
        <f t="shared" si="2"/>
        <v>8</v>
      </c>
      <c r="B36" s="18" t="s">
        <v>12</v>
      </c>
      <c r="C36" s="9">
        <f t="shared" ref="C36:C38" ca="1" si="21" xml:space="preserve"> MAX(H36, M36)</f>
        <v>6.9941598750000002</v>
      </c>
      <c r="D36" s="12">
        <f ca="1">$P$6 * ($P$15 + ($P$1 * OFFSET($C$3, 4 * INT((ROW() - 7) / 4) + (COLUMN() - 4), 0)))</f>
        <v>0</v>
      </c>
      <c r="E36" s="12">
        <f ca="1">$Q$6 * ($Q$15 + ($P$1 * OFFSET($C$3, 4 * INT((ROW() - 7) / 4) + (COLUMN() - 4), 0)))</f>
        <v>5.7566598750000004</v>
      </c>
      <c r="F36" s="12">
        <f ca="1">$R$6 * ($R$15 + ($P$1 * OFFSET($C$3, 4 * INT((ROW() - 7) / 4) + (COLUMN() - 4), 0)))</f>
        <v>0</v>
      </c>
      <c r="G36" s="12">
        <f ca="1">$S$6 * ($S$15 + ($P$1 * OFFSET($C$3, 4 * INT((ROW() - 7) / 4) + (COLUMN() - 4), 0)))</f>
        <v>0</v>
      </c>
      <c r="H36" s="13">
        <f t="shared" ca="1" si="3"/>
        <v>5.7566598750000004</v>
      </c>
      <c r="I36" s="12">
        <f ca="1">$P$24 * ($P$33 + ($P$1 * OFFSET($C$3, 4 * INT((ROW() - 7) / 4) + (COLUMN() - 9), 0)))</f>
        <v>1.8658299375</v>
      </c>
      <c r="J36" s="12">
        <f ca="1">$Q$24 * ($Q$33 + ($P$1 * OFFSET($C$3, 4 * INT((ROW() - 7) / 4) + (COLUMN() - 9), 0)))</f>
        <v>0</v>
      </c>
      <c r="K36" s="12">
        <f ca="1">$R$24 * ($R$33 + ($P$1 * OFFSET($C$3, 4 * INT((ROW() - 7) / 4) + (COLUMN() - 9), 0)))</f>
        <v>0</v>
      </c>
      <c r="L36" s="12">
        <f ca="1">$S$24 * ($S$33 + ($P$1 * OFFSET($C$3, 4 * INT((ROW() - 7) / 4) + (COLUMN() - 9), 0)))</f>
        <v>5.1283299375000002</v>
      </c>
      <c r="M36" s="13">
        <f t="shared" ca="1" si="4"/>
        <v>6.9941598750000002</v>
      </c>
      <c r="V36" s="27">
        <f t="shared" si="1"/>
        <v>33</v>
      </c>
      <c r="W36" s="23" cm="1">
        <f t="array" aca="1" ref="W36" ca="1">INDEX(C:C,((ROW(35:35)-1)*4)- 1)</f>
        <v>9.738710570217096</v>
      </c>
      <c r="X36" s="23" cm="1">
        <f t="array" aca="1" ref="X36" ca="1">INDEX(C:C,((ROW(35:35)-1)*4)+0)</f>
        <v>11.988710570217098</v>
      </c>
      <c r="Y36" s="23" cm="1">
        <f t="array" aca="1" ref="Y36" ca="1">INDEX(C:C,((ROW(35:35)-1)*4)+ 1)</f>
        <v>9.738710570217096</v>
      </c>
      <c r="Z36" s="23" cm="1">
        <f t="array" aca="1" ref="Z36" ca="1">INDEX(C:C,((ROW(35:35)-1)*4)+ 2)</f>
        <v>16.988710570217094</v>
      </c>
      <c r="AA36" s="27" t="str" cm="1">
        <f t="array" aca="1" ref="AA36" ca="1">IF(INDEX(H:H,((ROW(35:35)-1)*4)-1)=INDEX(M:M,((ROW(35:35)-1)*4)-1),"Invest or Save",IF(INDEX(H:H,((ROW(35:35)-1)*4)-1)&gt;INDEX(M:M,((ROW(35:35)-1)*4)-1),"Invest","Save"))</f>
        <v>Invest</v>
      </c>
      <c r="AB36" s="27" t="str" cm="1">
        <f t="array" aca="1" ref="AB36" ca="1">IF(INDEX(H:H,((ROW(35:35)-1)*4)+ 0)=INDEX(M:M,((ROW(35:35)-1)*4)+ 0),"Invest or Save",IF(INDEX(H:H,((ROW(35:35)-1)*4)+ 0)&gt;INDEX(M:M,((ROW(35:35)-1)*4)+ 0),"Invest","Save"))</f>
        <v>Save</v>
      </c>
      <c r="AC36" s="27" t="str" cm="1">
        <f t="array" aca="1" ref="AC36" ca="1">IF(INDEX(H:H,((ROW(35:35)-1)*4)+ 1)=INDEX(M:M,((ROW(35:35)-1)*4)+ 1),"Invest or Save",IF(INDEX(H:H,((ROW(35:35)-1)*4)+ 1)&gt;INDEX(M:M,((ROW(35:35)-1)*4)+ 1),"Invest","Save"))</f>
        <v>Invest</v>
      </c>
      <c r="AD36" s="27" t="str" cm="1">
        <f t="array" aca="1" ref="AD36" ca="1">IF(INDEX(H:H,((ROW(35:35)-1)*4)+ 2)=INDEX(M:M,((ROW(35:35)-1)*4)+ 2),"Invest or Save",IF(INDEX(H:H,((ROW(35:35)-1)*4)+ 2)&gt;INDEX(M:M,((ROW(35:35)-1)*4)+ 2),"Invest","Save"))</f>
        <v>Save</v>
      </c>
    </row>
    <row r="37" spans="1:30" ht="16.5" thickTop="1" thickBot="1" x14ac:dyDescent="0.25">
      <c r="A37" s="24">
        <f t="shared" si="2"/>
        <v>8</v>
      </c>
      <c r="B37" s="18" t="s">
        <v>13</v>
      </c>
      <c r="C37" s="9">
        <f t="shared" ca="1" si="21"/>
        <v>4.7441598750000002</v>
      </c>
      <c r="D37" s="12">
        <f ca="1">$P$7 * ($P$16 + ($P$1 * OFFSET($C$3, 4 * INT((ROW() - 7) / 4) + (COLUMN() - 4), 0)))</f>
        <v>1.8658299375</v>
      </c>
      <c r="E37" s="12">
        <f ca="1">$Q$7 * ($Q$16 + ($P$1 * OFFSET($C$3, 4 * INT((ROW() - 7) / 4) + (COLUMN() - 4), 0)))</f>
        <v>2.8783299375000002</v>
      </c>
      <c r="F37" s="12">
        <f ca="1">$R$7 * ($R$16 + ($P$1 * OFFSET($C$3, 4 * INT((ROW() - 7) / 4) + (COLUMN() - 4), 0)))</f>
        <v>0</v>
      </c>
      <c r="G37" s="12">
        <f ca="1">$S$7 * ($S$16 + ($P$1 * OFFSET($C$3, 4 * INT((ROW() - 7) / 4) + (COLUMN() - 4), 0)))</f>
        <v>0</v>
      </c>
      <c r="H37" s="13">
        <f t="shared" ca="1" si="3"/>
        <v>4.7441598750000002</v>
      </c>
      <c r="I37" s="12">
        <f ca="1">$P$25 * ($P$34 + ($P$1 * OFFSET($C$3, 4 * INT((ROW() - 7) / 4) + (COLUMN() - 9), 0)))</f>
        <v>1.8658299375</v>
      </c>
      <c r="J37" s="12">
        <f ca="1">$Q$25 * ($Q$34 + ($P$1 * OFFSET($C$3, 4 * INT((ROW() - 7) / 4) + (COLUMN() - 9), 0)))</f>
        <v>0</v>
      </c>
      <c r="K37" s="12">
        <f ca="1">$R$25 * ($R$34 + ($P$1 * OFFSET($C$3, 4 * INT((ROW() - 7) / 4) + (COLUMN() - 9), 0)))</f>
        <v>1.8658299375</v>
      </c>
      <c r="L37" s="12">
        <f ca="1">$S$25 * ($S$34 + ($P$1 * OFFSET($C$3, 4 * INT((ROW() - 7) / 4) + (COLUMN() - 9), 0)))</f>
        <v>0</v>
      </c>
      <c r="M37" s="13">
        <f t="shared" ca="1" si="4"/>
        <v>3.7316598750000001</v>
      </c>
      <c r="V37" s="27">
        <f t="shared" si="1"/>
        <v>34</v>
      </c>
      <c r="W37" s="23" cm="1">
        <f t="array" aca="1" ref="W37" ca="1">INDEX(C:C,((ROW(36:36)-1)*4)- 1)</f>
        <v>9.777339513195388</v>
      </c>
      <c r="X37" s="23" cm="1">
        <f t="array" aca="1" ref="X37" ca="1">INDEX(C:C,((ROW(36:36)-1)*4)+0)</f>
        <v>12.027339513195386</v>
      </c>
      <c r="Y37" s="23" cm="1">
        <f t="array" aca="1" ref="Y37" ca="1">INDEX(C:C,((ROW(36:36)-1)*4)+ 1)</f>
        <v>9.777339513195388</v>
      </c>
      <c r="Z37" s="23" cm="1">
        <f t="array" aca="1" ref="Z37" ca="1">INDEX(C:C,((ROW(36:36)-1)*4)+ 2)</f>
        <v>17.027339513195386</v>
      </c>
      <c r="AA37" s="27" t="str" cm="1">
        <f t="array" aca="1" ref="AA37" ca="1">IF(INDEX(H:H,((ROW(36:36)-1)*4)-1)=INDEX(M:M,((ROW(36:36)-1)*4)-1),"Invest or Save",IF(INDEX(H:H,((ROW(36:36)-1)*4)-1)&gt;INDEX(M:M,((ROW(36:36)-1)*4)-1),"Invest","Save"))</f>
        <v>Invest</v>
      </c>
      <c r="AB37" s="27" t="str" cm="1">
        <f t="array" aca="1" ref="AB37" ca="1">IF(INDEX(H:H,((ROW(36:36)-1)*4)+ 0)=INDEX(M:M,((ROW(36:36)-1)*4)+ 0),"Invest or Save",IF(INDEX(H:H,((ROW(36:36)-1)*4)+ 0)&gt;INDEX(M:M,((ROW(36:36)-1)*4)+ 0),"Invest","Save"))</f>
        <v>Save</v>
      </c>
      <c r="AC37" s="27" t="str" cm="1">
        <f t="array" aca="1" ref="AC37" ca="1">IF(INDEX(H:H,((ROW(36:36)-1)*4)+ 1)=INDEX(M:M,((ROW(36:36)-1)*4)+ 1),"Invest or Save",IF(INDEX(H:H,((ROW(36:36)-1)*4)+ 1)&gt;INDEX(M:M,((ROW(36:36)-1)*4)+ 1),"Invest","Save"))</f>
        <v>Invest</v>
      </c>
      <c r="AD37" s="27" t="str" cm="1">
        <f t="array" aca="1" ref="AD37" ca="1">IF(INDEX(H:H,((ROW(36:36)-1)*4)+ 2)=INDEX(M:M,((ROW(36:36)-1)*4)+ 2),"Invest or Save",IF(INDEX(H:H,((ROW(36:36)-1)*4)+ 2)&gt;INDEX(M:M,((ROW(36:36)-1)*4)+ 2),"Invest","Save"))</f>
        <v>Save</v>
      </c>
    </row>
    <row r="38" spans="1:30" ht="16.5" thickTop="1" thickBot="1" x14ac:dyDescent="0.25">
      <c r="A38" s="24">
        <f t="shared" si="2"/>
        <v>8</v>
      </c>
      <c r="B38" s="18" t="s">
        <v>14</v>
      </c>
      <c r="C38" s="9">
        <f t="shared" ca="1" si="21"/>
        <v>11.994159875000001</v>
      </c>
      <c r="D38" s="14">
        <f ca="1">$P$8 * ($P$17 + ($P$1 * OFFSET($C$3, 4 * INT((ROW() - 7) / 4) + (COLUMN() - 4), 0)))</f>
        <v>0</v>
      </c>
      <c r="E38" s="14">
        <f ca="1">$Q$8 * ($Q$17 + ($P$1 * OFFSET($C$3, 4 * INT((ROW() - 7) / 4) + (COLUMN() - 4), 0)))</f>
        <v>5.7566598750000004</v>
      </c>
      <c r="F38" s="14">
        <f ca="1">$R$8 * ($R$17 + ($P$1 * OFFSET($C$3, 4 * INT((ROW() - 7) / 4) + (COLUMN() - 4), 0)))</f>
        <v>0</v>
      </c>
      <c r="G38" s="14">
        <f ca="1">$S$8 * ($S$17 + ($P$1 * OFFSET($C$3, 4 * INT((ROW() - 7) / 4) + (COLUMN() - 4), 0)))</f>
        <v>0</v>
      </c>
      <c r="H38" s="15">
        <f t="shared" ca="1" si="3"/>
        <v>5.7566598750000004</v>
      </c>
      <c r="I38" s="14">
        <f ca="1">$P$26 * ($P$35 + ($P$1 * OFFSET($C$3, 4 * INT((ROW() - 7) / 4) + (COLUMN() - 9), 0)))</f>
        <v>0</v>
      </c>
      <c r="J38" s="14">
        <f ca="1">$Q$26 * ($Q$35 + ($P$1 * OFFSET($C$3, 4 * INT((ROW() - 7) / 4) + (COLUMN() - 9), 0)))</f>
        <v>0</v>
      </c>
      <c r="K38" s="14">
        <f ca="1">$R$26 * ($R$35 + ($P$1 * OFFSET($C$3, 4 * INT((ROW() - 7) / 4) + (COLUMN() - 9), 0)))</f>
        <v>1.8658299375</v>
      </c>
      <c r="L38" s="14">
        <f ca="1">$S$26 * ($S$35 + ($P$1 * OFFSET($C$3, 4 * INT((ROW() - 7) / 4) + (COLUMN() - 9), 0)))</f>
        <v>10.1283299375</v>
      </c>
      <c r="M38" s="15">
        <f t="shared" ca="1" si="4"/>
        <v>11.994159875000001</v>
      </c>
      <c r="V38" s="27">
        <f t="shared" si="1"/>
        <v>35</v>
      </c>
      <c r="W38" s="23" cm="1">
        <f t="array" aca="1" ref="W38" ca="1">INDEX(C:C,((ROW(37:37)-1)*4)- 1)</f>
        <v>9.8121055618758479</v>
      </c>
      <c r="X38" s="23" cm="1">
        <f t="array" aca="1" ref="X38" ca="1">INDEX(C:C,((ROW(37:37)-1)*4)+0)</f>
        <v>12.062105561875848</v>
      </c>
      <c r="Y38" s="23" cm="1">
        <f t="array" aca="1" ref="Y38" ca="1">INDEX(C:C,((ROW(37:37)-1)*4)+ 1)</f>
        <v>9.8121055618758479</v>
      </c>
      <c r="Z38" s="23" cm="1">
        <f t="array" aca="1" ref="Z38" ca="1">INDEX(C:C,((ROW(37:37)-1)*4)+ 2)</f>
        <v>17.06210556187585</v>
      </c>
      <c r="AA38" s="27" t="str" cm="1">
        <f t="array" aca="1" ref="AA38" ca="1">IF(INDEX(H:H,((ROW(37:37)-1)*4)-1)=INDEX(M:M,((ROW(37:37)-1)*4)-1),"Invest or Save",IF(INDEX(H:H,((ROW(37:37)-1)*4)-1)&gt;INDEX(M:M,((ROW(37:37)-1)*4)-1),"Invest","Save"))</f>
        <v>Invest</v>
      </c>
      <c r="AB38" s="27" t="str" cm="1">
        <f t="array" aca="1" ref="AB38" ca="1">IF(INDEX(H:H,((ROW(37:37)-1)*4)+ 0)=INDEX(M:M,((ROW(37:37)-1)*4)+ 0),"Invest or Save",IF(INDEX(H:H,((ROW(37:37)-1)*4)+ 0)&gt;INDEX(M:M,((ROW(37:37)-1)*4)+ 0),"Invest","Save"))</f>
        <v>Save</v>
      </c>
      <c r="AC38" s="27" t="str" cm="1">
        <f t="array" aca="1" ref="AC38" ca="1">IF(INDEX(H:H,((ROW(37:37)-1)*4)+ 1)=INDEX(M:M,((ROW(37:37)-1)*4)+ 1),"Invest or Save",IF(INDEX(H:H,((ROW(37:37)-1)*4)+ 1)&gt;INDEX(M:M,((ROW(37:37)-1)*4)+ 1),"Invest","Save"))</f>
        <v>Invest</v>
      </c>
      <c r="AD38" s="27" t="str" cm="1">
        <f t="array" aca="1" ref="AD38" ca="1">IF(INDEX(H:H,((ROW(37:37)-1)*4)+ 2)=INDEX(M:M,((ROW(37:37)-1)*4)+ 2),"Invest or Save",IF(INDEX(H:H,((ROW(37:37)-1)*4)+ 2)&gt;INDEX(M:M,((ROW(37:37)-1)*4)+ 2),"Invest","Save"))</f>
        <v>Save</v>
      </c>
    </row>
    <row r="39" spans="1:30" ht="16.5" thickTop="1" thickBot="1" x14ac:dyDescent="0.25">
      <c r="A39" s="25">
        <f t="shared" si="2"/>
        <v>9</v>
      </c>
      <c r="B39" s="19" t="s">
        <v>11</v>
      </c>
      <c r="C39" s="9">
        <f ca="1" xml:space="preserve"> MAX(H39, M39)</f>
        <v>5.2822438875</v>
      </c>
      <c r="D39" s="10">
        <f ca="1">$P$5 * ($P$14 + ($P$1 * OFFSET($C$3, 4 * INT((ROW() - 7) / 4) + (COLUMN() - 4), 0)))</f>
        <v>2.1348719437500003</v>
      </c>
      <c r="E39" s="10">
        <f ca="1">$Q$5 * ($Q$14 + ($P$1 * OFFSET($C$3, 4 * INT((ROW() - 7) / 4) + (COLUMN() - 4), 0)))</f>
        <v>3.1473719437500001</v>
      </c>
      <c r="F39" s="10">
        <f ca="1">$R$5 * ($R$14 + ($P$1 * OFFSET($C$3, 4 * INT((ROW() - 7) / 4) + (COLUMN() - 4), 0)))</f>
        <v>0</v>
      </c>
      <c r="G39" s="10">
        <f ca="1">$S$5 * ($S$14 + ($P$1 * OFFSET($C$3, 4 * INT((ROW() - 7) / 4) + (COLUMN() - 4), 0)))</f>
        <v>0</v>
      </c>
      <c r="H39" s="11">
        <f t="shared" ca="1" si="3"/>
        <v>5.2822438875</v>
      </c>
      <c r="I39" s="10">
        <f ca="1">$P$23 * ($P$32 + ($P$1 * OFFSET($C$3, 4 * INT((ROW() - 7) / 4) + (COLUMN() - 9), 0)))</f>
        <v>4.2697438875000007</v>
      </c>
      <c r="J39" s="10">
        <f ca="1">$Q$23 * ($Q$32 + ($P$1 * OFFSET($C$3, 4 * INT((ROW() - 7) / 4) + (COLUMN() - 9), 0)))</f>
        <v>0</v>
      </c>
      <c r="K39" s="10">
        <f ca="1">$R$23 * ($R$32 + ($P$1 * OFFSET($C$3, 4 * INT((ROW() - 7) / 4) + (COLUMN() - 9), 0)))</f>
        <v>0</v>
      </c>
      <c r="L39" s="10">
        <f ca="1">$S$23 * ($S$32 + ($P$1 * OFFSET($C$3, 4 * INT((ROW() - 7) / 4) + (COLUMN() - 9), 0)))</f>
        <v>0</v>
      </c>
      <c r="M39" s="11">
        <f t="shared" ref="M39:M102" ca="1" si="22">SUM(I39:L39)</f>
        <v>4.2697438875000007</v>
      </c>
      <c r="V39" s="27">
        <f t="shared" si="1"/>
        <v>36</v>
      </c>
      <c r="W39" s="23" cm="1">
        <f t="array" aca="1" ref="W39" ca="1">INDEX(C:C,((ROW(38:38)-1)*4)- 1)</f>
        <v>9.8433950056882633</v>
      </c>
      <c r="X39" s="23" cm="1">
        <f t="array" aca="1" ref="X39" ca="1">INDEX(C:C,((ROW(38:38)-1)*4)+0)</f>
        <v>12.093395005688265</v>
      </c>
      <c r="Y39" s="23" cm="1">
        <f t="array" aca="1" ref="Y39" ca="1">INDEX(C:C,((ROW(38:38)-1)*4)+ 1)</f>
        <v>9.8433950056882633</v>
      </c>
      <c r="Z39" s="23" cm="1">
        <f t="array" aca="1" ref="Z39" ca="1">INDEX(C:C,((ROW(38:38)-1)*4)+ 2)</f>
        <v>17.093395005688265</v>
      </c>
      <c r="AA39" s="27" t="str" cm="1">
        <f t="array" aca="1" ref="AA39" ca="1">IF(INDEX(H:H,((ROW(38:38)-1)*4)-1)=INDEX(M:M,((ROW(38:38)-1)*4)-1),"Invest or Save",IF(INDEX(H:H,((ROW(38:38)-1)*4)-1)&gt;INDEX(M:M,((ROW(38:38)-1)*4)-1),"Invest","Save"))</f>
        <v>Invest</v>
      </c>
      <c r="AB39" s="27" t="str" cm="1">
        <f t="array" aca="1" ref="AB39" ca="1">IF(INDEX(H:H,((ROW(38:38)-1)*4)+ 0)=INDEX(M:M,((ROW(38:38)-1)*4)+ 0),"Invest or Save",IF(INDEX(H:H,((ROW(38:38)-1)*4)+ 0)&gt;INDEX(M:M,((ROW(38:38)-1)*4)+ 0),"Invest","Save"))</f>
        <v>Save</v>
      </c>
      <c r="AC39" s="27" t="str" cm="1">
        <f t="array" aca="1" ref="AC39" ca="1">IF(INDEX(H:H,((ROW(38:38)-1)*4)+ 1)=INDEX(M:M,((ROW(38:38)-1)*4)+ 1),"Invest or Save",IF(INDEX(H:H,((ROW(38:38)-1)*4)+ 1)&gt;INDEX(M:M,((ROW(38:38)-1)*4)+ 1),"Invest","Save"))</f>
        <v>Invest</v>
      </c>
      <c r="AD39" s="27" t="str" cm="1">
        <f t="array" aca="1" ref="AD39" ca="1">IF(INDEX(H:H,((ROW(38:38)-1)*4)+ 2)=INDEX(M:M,((ROW(38:38)-1)*4)+ 2),"Invest or Save",IF(INDEX(H:H,((ROW(38:38)-1)*4)+ 2)&gt;INDEX(M:M,((ROW(38:38)-1)*4)+ 2),"Invest","Save"))</f>
        <v>Save</v>
      </c>
    </row>
    <row r="40" spans="1:30" ht="16.5" thickTop="1" thickBot="1" x14ac:dyDescent="0.25">
      <c r="A40" s="24">
        <f t="shared" si="2"/>
        <v>9</v>
      </c>
      <c r="B40" s="18" t="s">
        <v>12</v>
      </c>
      <c r="C40" s="9">
        <f t="shared" ref="C40:C42" ca="1" si="23" xml:space="preserve"> MAX(H40, M40)</f>
        <v>7.5322438875000008</v>
      </c>
      <c r="D40" s="12">
        <f ca="1">$P$6 * ($P$15 + ($P$1 * OFFSET($C$3, 4 * INT((ROW() - 7) / 4) + (COLUMN() - 4), 0)))</f>
        <v>0</v>
      </c>
      <c r="E40" s="12">
        <f ca="1">$Q$6 * ($Q$15 + ($P$1 * OFFSET($C$3, 4 * INT((ROW() - 7) / 4) + (COLUMN() - 4), 0)))</f>
        <v>6.2947438875000001</v>
      </c>
      <c r="F40" s="12">
        <f ca="1">$R$6 * ($R$15 + ($P$1 * OFFSET($C$3, 4 * INT((ROW() - 7) / 4) + (COLUMN() - 4), 0)))</f>
        <v>0</v>
      </c>
      <c r="G40" s="12">
        <f ca="1">$S$6 * ($S$15 + ($P$1 * OFFSET($C$3, 4 * INT((ROW() - 7) / 4) + (COLUMN() - 4), 0)))</f>
        <v>0</v>
      </c>
      <c r="H40" s="13">
        <f t="shared" ca="1" si="3"/>
        <v>6.2947438875000001</v>
      </c>
      <c r="I40" s="12">
        <f ca="1">$P$24 * ($P$33 + ($P$1 * OFFSET($C$3, 4 * INT((ROW() - 7) / 4) + (COLUMN() - 9), 0)))</f>
        <v>2.1348719437500003</v>
      </c>
      <c r="J40" s="12">
        <f ca="1">$Q$24 * ($Q$33 + ($P$1 * OFFSET($C$3, 4 * INT((ROW() - 7) / 4) + (COLUMN() - 9), 0)))</f>
        <v>0</v>
      </c>
      <c r="K40" s="12">
        <f ca="1">$R$24 * ($R$33 + ($P$1 * OFFSET($C$3, 4 * INT((ROW() - 7) / 4) + (COLUMN() - 9), 0)))</f>
        <v>0</v>
      </c>
      <c r="L40" s="12">
        <f ca="1">$S$24 * ($S$33 + ($P$1 * OFFSET($C$3, 4 * INT((ROW() - 7) / 4) + (COLUMN() - 9), 0)))</f>
        <v>5.3973719437500005</v>
      </c>
      <c r="M40" s="13">
        <f t="shared" ca="1" si="22"/>
        <v>7.5322438875000008</v>
      </c>
      <c r="V40" s="27">
        <f t="shared" si="1"/>
        <v>37</v>
      </c>
      <c r="W40" s="23" cm="1">
        <f t="array" aca="1" ref="W40" ca="1">INDEX(C:C,((ROW(39:39)-1)*4)- 1)</f>
        <v>9.8715555051194386</v>
      </c>
      <c r="X40" s="23" cm="1">
        <f t="array" aca="1" ref="X40" ca="1">INDEX(C:C,((ROW(39:39)-1)*4)+0)</f>
        <v>12.121555505119439</v>
      </c>
      <c r="Y40" s="23" cm="1">
        <f t="array" aca="1" ref="Y40" ca="1">INDEX(C:C,((ROW(39:39)-1)*4)+ 1)</f>
        <v>9.8715555051194386</v>
      </c>
      <c r="Z40" s="23" cm="1">
        <f t="array" aca="1" ref="Z40" ca="1">INDEX(C:C,((ROW(39:39)-1)*4)+ 2)</f>
        <v>17.121555505119439</v>
      </c>
      <c r="AA40" s="27" t="str" cm="1">
        <f t="array" aca="1" ref="AA40" ca="1">IF(INDEX(H:H,((ROW(39:39)-1)*4)-1)=INDEX(M:M,((ROW(39:39)-1)*4)-1),"Invest or Save",IF(INDEX(H:H,((ROW(39:39)-1)*4)-1)&gt;INDEX(M:M,((ROW(39:39)-1)*4)-1),"Invest","Save"))</f>
        <v>Invest</v>
      </c>
      <c r="AB40" s="27" t="str" cm="1">
        <f t="array" aca="1" ref="AB40" ca="1">IF(INDEX(H:H,((ROW(39:39)-1)*4)+ 0)=INDEX(M:M,((ROW(39:39)-1)*4)+ 0),"Invest or Save",IF(INDEX(H:H,((ROW(39:39)-1)*4)+ 0)&gt;INDEX(M:M,((ROW(39:39)-1)*4)+ 0),"Invest","Save"))</f>
        <v>Save</v>
      </c>
      <c r="AC40" s="27" t="str" cm="1">
        <f t="array" aca="1" ref="AC40" ca="1">IF(INDEX(H:H,((ROW(39:39)-1)*4)+ 1)=INDEX(M:M,((ROW(39:39)-1)*4)+ 1),"Invest or Save",IF(INDEX(H:H,((ROW(39:39)-1)*4)+ 1)&gt;INDEX(M:M,((ROW(39:39)-1)*4)+ 1),"Invest","Save"))</f>
        <v>Invest</v>
      </c>
      <c r="AD40" s="27" t="str" cm="1">
        <f t="array" aca="1" ref="AD40" ca="1">IF(INDEX(H:H,((ROW(39:39)-1)*4)+ 2)=INDEX(M:M,((ROW(39:39)-1)*4)+ 2),"Invest or Save",IF(INDEX(H:H,((ROW(39:39)-1)*4)+ 2)&gt;INDEX(M:M,((ROW(39:39)-1)*4)+ 2),"Invest","Save"))</f>
        <v>Save</v>
      </c>
    </row>
    <row r="41" spans="1:30" ht="16.5" thickTop="1" thickBot="1" x14ac:dyDescent="0.25">
      <c r="A41" s="24">
        <f t="shared" si="2"/>
        <v>9</v>
      </c>
      <c r="B41" s="18" t="s">
        <v>13</v>
      </c>
      <c r="C41" s="9">
        <f t="shared" ca="1" si="23"/>
        <v>5.2822438875</v>
      </c>
      <c r="D41" s="12">
        <f ca="1">$P$7 * ($P$16 + ($P$1 * OFFSET($C$3, 4 * INT((ROW() - 7) / 4) + (COLUMN() - 4), 0)))</f>
        <v>2.1348719437500003</v>
      </c>
      <c r="E41" s="12">
        <f ca="1">$Q$7 * ($Q$16 + ($P$1 * OFFSET($C$3, 4 * INT((ROW() - 7) / 4) + (COLUMN() - 4), 0)))</f>
        <v>3.1473719437500001</v>
      </c>
      <c r="F41" s="12">
        <f ca="1">$R$7 * ($R$16 + ($P$1 * OFFSET($C$3, 4 * INT((ROW() - 7) / 4) + (COLUMN() - 4), 0)))</f>
        <v>0</v>
      </c>
      <c r="G41" s="12">
        <f ca="1">$S$7 * ($S$16 + ($P$1 * OFFSET($C$3, 4 * INT((ROW() - 7) / 4) + (COLUMN() - 4), 0)))</f>
        <v>0</v>
      </c>
      <c r="H41" s="13">
        <f t="shared" ca="1" si="3"/>
        <v>5.2822438875</v>
      </c>
      <c r="I41" s="12">
        <f ca="1">$P$25 * ($P$34 + ($P$1 * OFFSET($C$3, 4 * INT((ROW() - 7) / 4) + (COLUMN() - 9), 0)))</f>
        <v>2.1348719437500003</v>
      </c>
      <c r="J41" s="12">
        <f ca="1">$Q$25 * ($Q$34 + ($P$1 * OFFSET($C$3, 4 * INT((ROW() - 7) / 4) + (COLUMN() - 9), 0)))</f>
        <v>0</v>
      </c>
      <c r="K41" s="12">
        <f ca="1">$R$25 * ($R$34 + ($P$1 * OFFSET($C$3, 4 * INT((ROW() - 7) / 4) + (COLUMN() - 9), 0)))</f>
        <v>2.1348719437500003</v>
      </c>
      <c r="L41" s="12">
        <f ca="1">$S$25 * ($S$34 + ($P$1 * OFFSET($C$3, 4 * INT((ROW() - 7) / 4) + (COLUMN() - 9), 0)))</f>
        <v>0</v>
      </c>
      <c r="M41" s="13">
        <f t="shared" ca="1" si="22"/>
        <v>4.2697438875000007</v>
      </c>
      <c r="T41" s="2" t="s">
        <v>8</v>
      </c>
      <c r="V41" s="27">
        <f t="shared" si="1"/>
        <v>38</v>
      </c>
      <c r="W41" s="23" cm="1">
        <f t="array" aca="1" ref="W41" ca="1">INDEX(C:C,((ROW(40:40)-1)*4)- 1)</f>
        <v>9.8968999546074947</v>
      </c>
      <c r="X41" s="23" cm="1">
        <f t="array" aca="1" ref="X41" ca="1">INDEX(C:C,((ROW(40:40)-1)*4)+0)</f>
        <v>12.146899954607495</v>
      </c>
      <c r="Y41" s="23" cm="1">
        <f t="array" aca="1" ref="Y41" ca="1">INDEX(C:C,((ROW(40:40)-1)*4)+ 1)</f>
        <v>9.8968999546074947</v>
      </c>
      <c r="Z41" s="23" cm="1">
        <f t="array" aca="1" ref="Z41" ca="1">INDEX(C:C,((ROW(40:40)-1)*4)+ 2)</f>
        <v>17.146899954607495</v>
      </c>
      <c r="AA41" s="27" t="str" cm="1">
        <f t="array" aca="1" ref="AA41" ca="1">IF(INDEX(H:H,((ROW(40:40)-1)*4)-1)=INDEX(M:M,((ROW(40:40)-1)*4)-1),"Invest or Save",IF(INDEX(H:H,((ROW(40:40)-1)*4)-1)&gt;INDEX(M:M,((ROW(40:40)-1)*4)-1),"Invest","Save"))</f>
        <v>Invest</v>
      </c>
      <c r="AB41" s="27" t="str" cm="1">
        <f t="array" aca="1" ref="AB41" ca="1">IF(INDEX(H:H,((ROW(40:40)-1)*4)+ 0)=INDEX(M:M,((ROW(40:40)-1)*4)+ 0),"Invest or Save",IF(INDEX(H:H,((ROW(40:40)-1)*4)+ 0)&gt;INDEX(M:M,((ROW(40:40)-1)*4)+ 0),"Invest","Save"))</f>
        <v>Save</v>
      </c>
      <c r="AC41" s="27" t="str" cm="1">
        <f t="array" aca="1" ref="AC41" ca="1">IF(INDEX(H:H,((ROW(40:40)-1)*4)+ 1)=INDEX(M:M,((ROW(40:40)-1)*4)+ 1),"Invest or Save",IF(INDEX(H:H,((ROW(40:40)-1)*4)+ 1)&gt;INDEX(M:M,((ROW(40:40)-1)*4)+ 1),"Invest","Save"))</f>
        <v>Invest</v>
      </c>
      <c r="AD41" s="27" t="str" cm="1">
        <f t="array" aca="1" ref="AD41" ca="1">IF(INDEX(H:H,((ROW(40:40)-1)*4)+ 2)=INDEX(M:M,((ROW(40:40)-1)*4)+ 2),"Invest or Save",IF(INDEX(H:H,((ROW(40:40)-1)*4)+ 2)&gt;INDEX(M:M,((ROW(40:40)-1)*4)+ 2),"Invest","Save"))</f>
        <v>Save</v>
      </c>
    </row>
    <row r="42" spans="1:30" ht="16.5" thickTop="1" thickBot="1" x14ac:dyDescent="0.25">
      <c r="A42" s="24">
        <f t="shared" si="2"/>
        <v>9</v>
      </c>
      <c r="B42" s="18" t="s">
        <v>14</v>
      </c>
      <c r="C42" s="9">
        <f t="shared" ca="1" si="23"/>
        <v>12.532243887500002</v>
      </c>
      <c r="D42" s="14">
        <f ca="1">$P$8 * ($P$17 + ($P$1 * OFFSET($C$3, 4 * INT((ROW() - 7) / 4) + (COLUMN() - 4), 0)))</f>
        <v>0</v>
      </c>
      <c r="E42" s="14">
        <f ca="1">$Q$8 * ($Q$17 + ($P$1 * OFFSET($C$3, 4 * INT((ROW() - 7) / 4) + (COLUMN() - 4), 0)))</f>
        <v>6.2947438875000001</v>
      </c>
      <c r="F42" s="14">
        <f ca="1">$R$8 * ($R$17 + ($P$1 * OFFSET($C$3, 4 * INT((ROW() - 7) / 4) + (COLUMN() - 4), 0)))</f>
        <v>0</v>
      </c>
      <c r="G42" s="14">
        <f ca="1">$S$8 * ($S$17 + ($P$1 * OFFSET($C$3, 4 * INT((ROW() - 7) / 4) + (COLUMN() - 4), 0)))</f>
        <v>0</v>
      </c>
      <c r="H42" s="15">
        <f t="shared" ca="1" si="3"/>
        <v>6.2947438875000001</v>
      </c>
      <c r="I42" s="14">
        <f ca="1">$P$26 * ($P$35 + ($P$1 * OFFSET($C$3, 4 * INT((ROW() - 7) / 4) + (COLUMN() - 9), 0)))</f>
        <v>0</v>
      </c>
      <c r="J42" s="14">
        <f ca="1">$Q$26 * ($Q$35 + ($P$1 * OFFSET($C$3, 4 * INT((ROW() - 7) / 4) + (COLUMN() - 9), 0)))</f>
        <v>0</v>
      </c>
      <c r="K42" s="14">
        <f ca="1">$R$26 * ($R$35 + ($P$1 * OFFSET($C$3, 4 * INT((ROW() - 7) / 4) + (COLUMN() - 9), 0)))</f>
        <v>2.1348719437500003</v>
      </c>
      <c r="L42" s="14">
        <f ca="1">$S$26 * ($S$35 + ($P$1 * OFFSET($C$3, 4 * INT((ROW() - 7) / 4) + (COLUMN() - 9), 0)))</f>
        <v>10.397371943750001</v>
      </c>
      <c r="M42" s="15">
        <f t="shared" ca="1" si="22"/>
        <v>12.532243887500002</v>
      </c>
      <c r="T42" s="2" t="s">
        <v>8</v>
      </c>
      <c r="V42" s="27">
        <f t="shared" si="1"/>
        <v>39</v>
      </c>
      <c r="W42" s="23" cm="1">
        <f t="array" aca="1" ref="W42" ca="1">INDEX(C:C,((ROW(41:41)-1)*4)- 1)</f>
        <v>9.919709959146747</v>
      </c>
      <c r="X42" s="23" cm="1">
        <f t="array" aca="1" ref="X42" ca="1">INDEX(C:C,((ROW(41:41)-1)*4)+0)</f>
        <v>12.169709959146747</v>
      </c>
      <c r="Y42" s="23" cm="1">
        <f t="array" aca="1" ref="Y42" ca="1">INDEX(C:C,((ROW(41:41)-1)*4)+ 1)</f>
        <v>9.919709959146747</v>
      </c>
      <c r="Z42" s="23" cm="1">
        <f t="array" aca="1" ref="Z42" ca="1">INDEX(C:C,((ROW(41:41)-1)*4)+ 2)</f>
        <v>17.169709959146747</v>
      </c>
      <c r="AA42" s="27" t="str" cm="1">
        <f t="array" aca="1" ref="AA42" ca="1">IF(INDEX(H:H,((ROW(41:41)-1)*4)-1)=INDEX(M:M,((ROW(41:41)-1)*4)-1),"Invest or Save",IF(INDEX(H:H,((ROW(41:41)-1)*4)-1)&gt;INDEX(M:M,((ROW(41:41)-1)*4)-1),"Invest","Save"))</f>
        <v>Invest</v>
      </c>
      <c r="AB42" s="27" t="str" cm="1">
        <f t="array" aca="1" ref="AB42" ca="1">IF(INDEX(H:H,((ROW(41:41)-1)*4)+ 0)=INDEX(M:M,((ROW(41:41)-1)*4)+ 0),"Invest or Save",IF(INDEX(H:H,((ROW(41:41)-1)*4)+ 0)&gt;INDEX(M:M,((ROW(41:41)-1)*4)+ 0),"Invest","Save"))</f>
        <v>Save</v>
      </c>
      <c r="AC42" s="27" t="str" cm="1">
        <f t="array" aca="1" ref="AC42" ca="1">IF(INDEX(H:H,((ROW(41:41)-1)*4)+ 1)=INDEX(M:M,((ROW(41:41)-1)*4)+ 1),"Invest or Save",IF(INDEX(H:H,((ROW(41:41)-1)*4)+ 1)&gt;INDEX(M:M,((ROW(41:41)-1)*4)+ 1),"Invest","Save"))</f>
        <v>Invest</v>
      </c>
      <c r="AD42" s="27" t="str" cm="1">
        <f t="array" aca="1" ref="AD42" ca="1">IF(INDEX(H:H,((ROW(41:41)-1)*4)+ 2)=INDEX(M:M,((ROW(41:41)-1)*4)+ 2),"Invest or Save",IF(INDEX(H:H,((ROW(41:41)-1)*4)+ 2)&gt;INDEX(M:M,((ROW(41:41)-1)*4)+ 2),"Invest","Save"))</f>
        <v>Save</v>
      </c>
    </row>
    <row r="43" spans="1:30" ht="16.5" thickTop="1" thickBot="1" x14ac:dyDescent="0.25">
      <c r="A43" s="25">
        <f t="shared" si="2"/>
        <v>10</v>
      </c>
      <c r="B43" s="19" t="s">
        <v>11</v>
      </c>
      <c r="C43" s="9">
        <f ca="1" xml:space="preserve"> MAX(H43, M43)</f>
        <v>5.7665194987500001</v>
      </c>
      <c r="D43" s="10">
        <f ca="1">$P$5 * ($P$14 + ($P$1 * OFFSET($C$3, 4 * INT((ROW() - 7) / 4) + (COLUMN() - 4), 0)))</f>
        <v>2.377009749375</v>
      </c>
      <c r="E43" s="10">
        <f ca="1">$Q$5 * ($Q$14 + ($P$1 * OFFSET($C$3, 4 * INT((ROW() - 7) / 4) + (COLUMN() - 4), 0)))</f>
        <v>3.3895097493750006</v>
      </c>
      <c r="F43" s="10">
        <f ca="1">$R$5 * ($R$14 + ($P$1 * OFFSET($C$3, 4 * INT((ROW() - 7) / 4) + (COLUMN() - 4), 0)))</f>
        <v>0</v>
      </c>
      <c r="G43" s="10">
        <f ca="1">$S$5 * ($S$14 + ($P$1 * OFFSET($C$3, 4 * INT((ROW() - 7) / 4) + (COLUMN() - 4), 0)))</f>
        <v>0</v>
      </c>
      <c r="H43" s="11">
        <f t="shared" ca="1" si="3"/>
        <v>5.7665194987500001</v>
      </c>
      <c r="I43" s="10">
        <f ca="1">$P$23 * ($P$32 + ($P$1 * OFFSET($C$3, 4 * INT((ROW() - 7) / 4) + (COLUMN() - 9), 0)))</f>
        <v>4.75401949875</v>
      </c>
      <c r="J43" s="10">
        <f ca="1">$Q$23 * ($Q$32 + ($P$1 * OFFSET($C$3, 4 * INT((ROW() - 7) / 4) + (COLUMN() - 9), 0)))</f>
        <v>0</v>
      </c>
      <c r="K43" s="10">
        <f ca="1">$R$23 * ($R$32 + ($P$1 * OFFSET($C$3, 4 * INT((ROW() - 7) / 4) + (COLUMN() - 9), 0)))</f>
        <v>0</v>
      </c>
      <c r="L43" s="10">
        <f ca="1">$S$23 * ($S$32 + ($P$1 * OFFSET($C$3, 4 * INT((ROW() - 7) / 4) + (COLUMN() - 9), 0)))</f>
        <v>0</v>
      </c>
      <c r="M43" s="11">
        <f t="shared" ca="1" si="22"/>
        <v>4.75401949875</v>
      </c>
      <c r="T43" s="2" t="s">
        <v>8</v>
      </c>
      <c r="V43" s="27">
        <f t="shared" si="1"/>
        <v>40</v>
      </c>
      <c r="W43" s="23" cm="1">
        <f t="array" aca="1" ref="W43" ca="1">INDEX(C:C,((ROW(42:42)-1)*4)- 1)</f>
        <v>9.9402389632320727</v>
      </c>
      <c r="X43" s="23" cm="1">
        <f t="array" aca="1" ref="X43" ca="1">INDEX(C:C,((ROW(42:42)-1)*4)+0)</f>
        <v>12.190238963232073</v>
      </c>
      <c r="Y43" s="23" cm="1">
        <f t="array" aca="1" ref="Y43" ca="1">INDEX(C:C,((ROW(42:42)-1)*4)+ 1)</f>
        <v>9.9402389632320727</v>
      </c>
      <c r="Z43" s="23" cm="1">
        <f t="array" aca="1" ref="Z43" ca="1">INDEX(C:C,((ROW(42:42)-1)*4)+ 2)</f>
        <v>17.190238963232073</v>
      </c>
      <c r="AA43" s="27" t="str" cm="1">
        <f t="array" aca="1" ref="AA43" ca="1">IF(INDEX(H:H,((ROW(42:42)-1)*4)-1)=INDEX(M:M,((ROW(42:42)-1)*4)-1),"Invest or Save",IF(INDEX(H:H,((ROW(42:42)-1)*4)-1)&gt;INDEX(M:M,((ROW(42:42)-1)*4)-1),"Invest","Save"))</f>
        <v>Invest</v>
      </c>
      <c r="AB43" s="27" t="str" cm="1">
        <f t="array" aca="1" ref="AB43" ca="1">IF(INDEX(H:H,((ROW(42:42)-1)*4)+ 0)=INDEX(M:M,((ROW(42:42)-1)*4)+ 0),"Invest or Save",IF(INDEX(H:H,((ROW(42:42)-1)*4)+ 0)&gt;INDEX(M:M,((ROW(42:42)-1)*4)+ 0),"Invest","Save"))</f>
        <v>Save</v>
      </c>
      <c r="AC43" s="27" t="str" cm="1">
        <f t="array" aca="1" ref="AC43" ca="1">IF(INDEX(H:H,((ROW(42:42)-1)*4)+ 1)=INDEX(M:M,((ROW(42:42)-1)*4)+ 1),"Invest or Save",IF(INDEX(H:H,((ROW(42:42)-1)*4)+ 1)&gt;INDEX(M:M,((ROW(42:42)-1)*4)+ 1),"Invest","Save"))</f>
        <v>Invest</v>
      </c>
      <c r="AD43" s="27" t="str" cm="1">
        <f t="array" aca="1" ref="AD43" ca="1">IF(INDEX(H:H,((ROW(42:42)-1)*4)+ 2)=INDEX(M:M,((ROW(42:42)-1)*4)+ 2),"Invest or Save",IF(INDEX(H:H,((ROW(42:42)-1)*4)+ 2)&gt;INDEX(M:M,((ROW(42:42)-1)*4)+ 2),"Invest","Save"))</f>
        <v>Save</v>
      </c>
    </row>
    <row r="44" spans="1:30" ht="16.5" thickTop="1" thickBot="1" x14ac:dyDescent="0.25">
      <c r="A44" s="24">
        <f t="shared" si="2"/>
        <v>10</v>
      </c>
      <c r="B44" s="18" t="s">
        <v>12</v>
      </c>
      <c r="C44" s="9">
        <f t="shared" ref="C44:C46" ca="1" si="24" xml:space="preserve"> MAX(H44, M44)</f>
        <v>8.0165194987500001</v>
      </c>
      <c r="D44" s="12">
        <f ca="1">$P$6 * ($P$15 + ($P$1 * OFFSET($C$3, 4 * INT((ROW() - 7) / 4) + (COLUMN() - 4), 0)))</f>
        <v>0</v>
      </c>
      <c r="E44" s="12">
        <f ca="1">$Q$6 * ($Q$15 + ($P$1 * OFFSET($C$3, 4 * INT((ROW() - 7) / 4) + (COLUMN() - 4), 0)))</f>
        <v>6.7790194987500012</v>
      </c>
      <c r="F44" s="12">
        <f ca="1">$R$6 * ($R$15 + ($P$1 * OFFSET($C$3, 4 * INT((ROW() - 7) / 4) + (COLUMN() - 4), 0)))</f>
        <v>0</v>
      </c>
      <c r="G44" s="12">
        <f ca="1">$S$6 * ($S$15 + ($P$1 * OFFSET($C$3, 4 * INT((ROW() - 7) / 4) + (COLUMN() - 4), 0)))</f>
        <v>0</v>
      </c>
      <c r="H44" s="13">
        <f t="shared" ca="1" si="3"/>
        <v>6.7790194987500012</v>
      </c>
      <c r="I44" s="12">
        <f ca="1">$P$24 * ($P$33 + ($P$1 * OFFSET($C$3, 4 * INT((ROW() - 7) / 4) + (COLUMN() - 9), 0)))</f>
        <v>2.377009749375</v>
      </c>
      <c r="J44" s="12">
        <f ca="1">$Q$24 * ($Q$33 + ($P$1 * OFFSET($C$3, 4 * INT((ROW() - 7) / 4) + (COLUMN() - 9), 0)))</f>
        <v>0</v>
      </c>
      <c r="K44" s="12">
        <f ca="1">$R$24 * ($R$33 + ($P$1 * OFFSET($C$3, 4 * INT((ROW() - 7) / 4) + (COLUMN() - 9), 0)))</f>
        <v>0</v>
      </c>
      <c r="L44" s="12">
        <f ca="1">$S$24 * ($S$33 + ($P$1 * OFFSET($C$3, 4 * INT((ROW() - 7) / 4) + (COLUMN() - 9), 0)))</f>
        <v>5.6395097493750006</v>
      </c>
      <c r="M44" s="13">
        <f t="shared" ca="1" si="22"/>
        <v>8.0165194987500001</v>
      </c>
      <c r="T44" s="2"/>
      <c r="V44" s="27">
        <f t="shared" si="1"/>
        <v>41</v>
      </c>
      <c r="W44" s="23" cm="1">
        <f t="array" aca="1" ref="W44" ca="1">INDEX(C:C,((ROW(43:43)-1)*4)- 1)</f>
        <v>9.9587150669088658</v>
      </c>
      <c r="X44" s="23" cm="1">
        <f t="array" aca="1" ref="X44" ca="1">INDEX(C:C,((ROW(43:43)-1)*4)+0)</f>
        <v>12.208715066908866</v>
      </c>
      <c r="Y44" s="23" cm="1">
        <f t="array" aca="1" ref="Y44" ca="1">INDEX(C:C,((ROW(43:43)-1)*4)+ 1)</f>
        <v>9.9587150669088658</v>
      </c>
      <c r="Z44" s="23" cm="1">
        <f t="array" aca="1" ref="Z44" ca="1">INDEX(C:C,((ROW(43:43)-1)*4)+ 2)</f>
        <v>17.208715066908866</v>
      </c>
      <c r="AA44" s="27" t="str" cm="1">
        <f t="array" aca="1" ref="AA44" ca="1">IF(INDEX(H:H,((ROW(43:43)-1)*4)-1)=INDEX(M:M,((ROW(43:43)-1)*4)-1),"Invest or Save",IF(INDEX(H:H,((ROW(43:43)-1)*4)-1)&gt;INDEX(M:M,((ROW(43:43)-1)*4)-1),"Invest","Save"))</f>
        <v>Invest</v>
      </c>
      <c r="AB44" s="27" t="str" cm="1">
        <f t="array" aca="1" ref="AB44" ca="1">IF(INDEX(H:H,((ROW(43:43)-1)*4)+ 0)=INDEX(M:M,((ROW(43:43)-1)*4)+ 0),"Invest or Save",IF(INDEX(H:H,((ROW(43:43)-1)*4)+ 0)&gt;INDEX(M:M,((ROW(43:43)-1)*4)+ 0),"Invest","Save"))</f>
        <v>Save</v>
      </c>
      <c r="AC44" s="27" t="str" cm="1">
        <f t="array" aca="1" ref="AC44" ca="1">IF(INDEX(H:H,((ROW(43:43)-1)*4)+ 1)=INDEX(M:M,((ROW(43:43)-1)*4)+ 1),"Invest or Save",IF(INDEX(H:H,((ROW(43:43)-1)*4)+ 1)&gt;INDEX(M:M,((ROW(43:43)-1)*4)+ 1),"Invest","Save"))</f>
        <v>Invest</v>
      </c>
      <c r="AD44" s="27" t="str" cm="1">
        <f t="array" aca="1" ref="AD44" ca="1">IF(INDEX(H:H,((ROW(43:43)-1)*4)+ 2)=INDEX(M:M,((ROW(43:43)-1)*4)+ 2),"Invest or Save",IF(INDEX(H:H,((ROW(43:43)-1)*4)+ 2)&gt;INDEX(M:M,((ROW(43:43)-1)*4)+ 2),"Invest","Save"))</f>
        <v>Save</v>
      </c>
    </row>
    <row r="45" spans="1:30" ht="16.5" thickTop="1" thickBot="1" x14ac:dyDescent="0.25">
      <c r="A45" s="24">
        <f t="shared" si="2"/>
        <v>10</v>
      </c>
      <c r="B45" s="18" t="s">
        <v>13</v>
      </c>
      <c r="C45" s="9">
        <f t="shared" ca="1" si="24"/>
        <v>5.7665194987500001</v>
      </c>
      <c r="D45" s="12">
        <f ca="1">$P$7 * ($P$16 + ($P$1 * OFFSET($C$3, 4 * INT((ROW() - 7) / 4) + (COLUMN() - 4), 0)))</f>
        <v>2.377009749375</v>
      </c>
      <c r="E45" s="12">
        <f ca="1">$Q$7 * ($Q$16 + ($P$1 * OFFSET($C$3, 4 * INT((ROW() - 7) / 4) + (COLUMN() - 4), 0)))</f>
        <v>3.3895097493750006</v>
      </c>
      <c r="F45" s="12">
        <f ca="1">$R$7 * ($R$16 + ($P$1 * OFFSET($C$3, 4 * INT((ROW() - 7) / 4) + (COLUMN() - 4), 0)))</f>
        <v>0</v>
      </c>
      <c r="G45" s="12">
        <f ca="1">$S$7 * ($S$16 + ($P$1 * OFFSET($C$3, 4 * INT((ROW() - 7) / 4) + (COLUMN() - 4), 0)))</f>
        <v>0</v>
      </c>
      <c r="H45" s="13">
        <f t="shared" ca="1" si="3"/>
        <v>5.7665194987500001</v>
      </c>
      <c r="I45" s="12">
        <f ca="1">$P$25 * ($P$34 + ($P$1 * OFFSET($C$3, 4 * INT((ROW() - 7) / 4) + (COLUMN() - 9), 0)))</f>
        <v>2.377009749375</v>
      </c>
      <c r="J45" s="12">
        <f ca="1">$Q$25 * ($Q$34 + ($P$1 * OFFSET($C$3, 4 * INT((ROW() - 7) / 4) + (COLUMN() - 9), 0)))</f>
        <v>0</v>
      </c>
      <c r="K45" s="12">
        <f ca="1">$R$25 * ($R$34 + ($P$1 * OFFSET($C$3, 4 * INT((ROW() - 7) / 4) + (COLUMN() - 9), 0)))</f>
        <v>2.377009749375</v>
      </c>
      <c r="L45" s="12">
        <f ca="1">$S$25 * ($S$34 + ($P$1 * OFFSET($C$3, 4 * INT((ROW() - 7) / 4) + (COLUMN() - 9), 0)))</f>
        <v>0</v>
      </c>
      <c r="M45" s="13">
        <f t="shared" ca="1" si="22"/>
        <v>4.75401949875</v>
      </c>
      <c r="V45" s="27">
        <f t="shared" si="1"/>
        <v>42</v>
      </c>
      <c r="W45" s="23" cm="1">
        <f t="array" aca="1" ref="W45" ca="1">INDEX(C:C,((ROW(44:44)-1)*4)- 1)</f>
        <v>9.9753435602179792</v>
      </c>
      <c r="X45" s="23" cm="1">
        <f t="array" aca="1" ref="X45" ca="1">INDEX(C:C,((ROW(44:44)-1)*4)+0)</f>
        <v>12.225343560217979</v>
      </c>
      <c r="Y45" s="23" cm="1">
        <f t="array" aca="1" ref="Y45" ca="1">INDEX(C:C,((ROW(44:44)-1)*4)+ 1)</f>
        <v>9.9753435602179792</v>
      </c>
      <c r="Z45" s="23" cm="1">
        <f t="array" aca="1" ref="Z45" ca="1">INDEX(C:C,((ROW(44:44)-1)*4)+ 2)</f>
        <v>17.225343560217979</v>
      </c>
      <c r="AA45" s="27" t="str" cm="1">
        <f t="array" aca="1" ref="AA45" ca="1">IF(INDEX(H:H,((ROW(44:44)-1)*4)-1)=INDEX(M:M,((ROW(44:44)-1)*4)-1),"Invest or Save",IF(INDEX(H:H,((ROW(44:44)-1)*4)-1)&gt;INDEX(M:M,((ROW(44:44)-1)*4)-1),"Invest","Save"))</f>
        <v>Invest</v>
      </c>
      <c r="AB45" s="27" t="str" cm="1">
        <f t="array" aca="1" ref="AB45" ca="1">IF(INDEX(H:H,((ROW(44:44)-1)*4)+ 0)=INDEX(M:M,((ROW(44:44)-1)*4)+ 0),"Invest or Save",IF(INDEX(H:H,((ROW(44:44)-1)*4)+ 0)&gt;INDEX(M:M,((ROW(44:44)-1)*4)+ 0),"Invest","Save"))</f>
        <v>Save</v>
      </c>
      <c r="AC45" s="27" t="str" cm="1">
        <f t="array" aca="1" ref="AC45" ca="1">IF(INDEX(H:H,((ROW(44:44)-1)*4)+ 1)=INDEX(M:M,((ROW(44:44)-1)*4)+ 1),"Invest or Save",IF(INDEX(H:H,((ROW(44:44)-1)*4)+ 1)&gt;INDEX(M:M,((ROW(44:44)-1)*4)+ 1),"Invest","Save"))</f>
        <v>Invest</v>
      </c>
      <c r="AD45" s="27" t="str" cm="1">
        <f t="array" aca="1" ref="AD45" ca="1">IF(INDEX(H:H,((ROW(44:44)-1)*4)+ 2)=INDEX(M:M,((ROW(44:44)-1)*4)+ 2),"Invest or Save",IF(INDEX(H:H,((ROW(44:44)-1)*4)+ 2)&gt;INDEX(M:M,((ROW(44:44)-1)*4)+ 2),"Invest","Save"))</f>
        <v>Save</v>
      </c>
    </row>
    <row r="46" spans="1:30" ht="16.5" thickTop="1" thickBot="1" x14ac:dyDescent="0.25">
      <c r="A46" s="24">
        <f t="shared" si="2"/>
        <v>10</v>
      </c>
      <c r="B46" s="18" t="s">
        <v>14</v>
      </c>
      <c r="C46" s="9">
        <f t="shared" ca="1" si="24"/>
        <v>13.016519498750002</v>
      </c>
      <c r="D46" s="14">
        <f ca="1">$P$8 * ($P$17 + ($P$1 * OFFSET($C$3, 4 * INT((ROW() - 7) / 4) + (COLUMN() - 4), 0)))</f>
        <v>0</v>
      </c>
      <c r="E46" s="14">
        <f ca="1">$Q$8 * ($Q$17 + ($P$1 * OFFSET($C$3, 4 * INT((ROW() - 7) / 4) + (COLUMN() - 4), 0)))</f>
        <v>6.7790194987500012</v>
      </c>
      <c r="F46" s="14">
        <f ca="1">$R$8 * ($R$17 + ($P$1 * OFFSET($C$3, 4 * INT((ROW() - 7) / 4) + (COLUMN() - 4), 0)))</f>
        <v>0</v>
      </c>
      <c r="G46" s="14">
        <f ca="1">$S$8 * ($S$17 + ($P$1 * OFFSET($C$3, 4 * INT((ROW() - 7) / 4) + (COLUMN() - 4), 0)))</f>
        <v>0</v>
      </c>
      <c r="H46" s="15">
        <f t="shared" ca="1" si="3"/>
        <v>6.7790194987500012</v>
      </c>
      <c r="I46" s="14">
        <f ca="1">$P$26 * ($P$35 + ($P$1 * OFFSET($C$3, 4 * INT((ROW() - 7) / 4) + (COLUMN() - 9), 0)))</f>
        <v>0</v>
      </c>
      <c r="J46" s="14">
        <f ca="1">$Q$26 * ($Q$35 + ($P$1 * OFFSET($C$3, 4 * INT((ROW() - 7) / 4) + (COLUMN() - 9), 0)))</f>
        <v>0</v>
      </c>
      <c r="K46" s="14">
        <f ca="1">$R$26 * ($R$35 + ($P$1 * OFFSET($C$3, 4 * INT((ROW() - 7) / 4) + (COLUMN() - 9), 0)))</f>
        <v>2.377009749375</v>
      </c>
      <c r="L46" s="14">
        <f ca="1">$S$26 * ($S$35 + ($P$1 * OFFSET($C$3, 4 * INT((ROW() - 7) / 4) + (COLUMN() - 9), 0)))</f>
        <v>10.639509749375001</v>
      </c>
      <c r="M46" s="15">
        <f t="shared" ca="1" si="22"/>
        <v>13.016519498750002</v>
      </c>
      <c r="V46" s="27">
        <f t="shared" si="1"/>
        <v>43</v>
      </c>
      <c r="W46" s="23" cm="1">
        <f t="array" aca="1" ref="W46" ca="1">INDEX(C:C,((ROW(45:45)-1)*4)- 1)</f>
        <v>9.9903092041961816</v>
      </c>
      <c r="X46" s="23" cm="1">
        <f t="array" aca="1" ref="X46" ca="1">INDEX(C:C,((ROW(45:45)-1)*4)+0)</f>
        <v>12.240309204196182</v>
      </c>
      <c r="Y46" s="23" cm="1">
        <f t="array" aca="1" ref="Y46" ca="1">INDEX(C:C,((ROW(45:45)-1)*4)+ 1)</f>
        <v>9.9903092041961816</v>
      </c>
      <c r="Z46" s="23" cm="1">
        <f t="array" aca="1" ref="Z46" ca="1">INDEX(C:C,((ROW(45:45)-1)*4)+ 2)</f>
        <v>17.240309204196183</v>
      </c>
      <c r="AA46" s="27" t="str" cm="1">
        <f t="array" aca="1" ref="AA46" ca="1">IF(INDEX(H:H,((ROW(45:45)-1)*4)-1)=INDEX(M:M,((ROW(45:45)-1)*4)-1),"Invest or Save",IF(INDEX(H:H,((ROW(45:45)-1)*4)-1)&gt;INDEX(M:M,((ROW(45:45)-1)*4)-1),"Invest","Save"))</f>
        <v>Invest</v>
      </c>
      <c r="AB46" s="27" t="str" cm="1">
        <f t="array" aca="1" ref="AB46" ca="1">IF(INDEX(H:H,((ROW(45:45)-1)*4)+ 0)=INDEX(M:M,((ROW(45:45)-1)*4)+ 0),"Invest or Save",IF(INDEX(H:H,((ROW(45:45)-1)*4)+ 0)&gt;INDEX(M:M,((ROW(45:45)-1)*4)+ 0),"Invest","Save"))</f>
        <v>Save</v>
      </c>
      <c r="AC46" s="27" t="str" cm="1">
        <f t="array" aca="1" ref="AC46" ca="1">IF(INDEX(H:H,((ROW(45:45)-1)*4)+ 1)=INDEX(M:M,((ROW(45:45)-1)*4)+ 1),"Invest or Save",IF(INDEX(H:H,((ROW(45:45)-1)*4)+ 1)&gt;INDEX(M:M,((ROW(45:45)-1)*4)+ 1),"Invest","Save"))</f>
        <v>Invest</v>
      </c>
      <c r="AD46" s="27" t="str" cm="1">
        <f t="array" aca="1" ref="AD46" ca="1">IF(INDEX(H:H,((ROW(45:45)-1)*4)+ 2)=INDEX(M:M,((ROW(45:45)-1)*4)+ 2),"Invest or Save",IF(INDEX(H:H,((ROW(45:45)-1)*4)+ 2)&gt;INDEX(M:M,((ROW(45:45)-1)*4)+ 2),"Invest","Save"))</f>
        <v>Save</v>
      </c>
    </row>
    <row r="47" spans="1:30" ht="16.5" thickTop="1" thickBot="1" x14ac:dyDescent="0.25">
      <c r="A47" s="25">
        <f t="shared" si="2"/>
        <v>11</v>
      </c>
      <c r="B47" s="19" t="s">
        <v>11</v>
      </c>
      <c r="C47" s="9">
        <f ca="1" xml:space="preserve"> MAX(H47, M47)</f>
        <v>6.2023675488750003</v>
      </c>
      <c r="D47" s="10">
        <f ca="1">$P$5 * ($P$14 + ($P$1 * OFFSET($C$3, 4 * INT((ROW() - 7) / 4) + (COLUMN() - 4), 0)))</f>
        <v>2.5949337744375001</v>
      </c>
      <c r="E47" s="10">
        <f ca="1">$Q$5 * ($Q$14 + ($P$1 * OFFSET($C$3, 4 * INT((ROW() - 7) / 4) + (COLUMN() - 4), 0)))</f>
        <v>3.6074337744375002</v>
      </c>
      <c r="F47" s="10">
        <f ca="1">$R$5 * ($R$14 + ($P$1 * OFFSET($C$3, 4 * INT((ROW() - 7) / 4) + (COLUMN() - 4), 0)))</f>
        <v>0</v>
      </c>
      <c r="G47" s="10">
        <f ca="1">$S$5 * ($S$14 + ($P$1 * OFFSET($C$3, 4 * INT((ROW() - 7) / 4) + (COLUMN() - 4), 0)))</f>
        <v>0</v>
      </c>
      <c r="H47" s="11">
        <f t="shared" ca="1" si="3"/>
        <v>6.2023675488750003</v>
      </c>
      <c r="I47" s="10">
        <f ca="1">$P$23 * ($P$32 + ($P$1 * OFFSET($C$3, 4 * INT((ROW() - 7) / 4) + (COLUMN() - 9), 0)))</f>
        <v>5.1898675488750001</v>
      </c>
      <c r="J47" s="10">
        <f ca="1">$Q$23 * ($Q$32 + ($P$1 * OFFSET($C$3, 4 * INT((ROW() - 7) / 4) + (COLUMN() - 9), 0)))</f>
        <v>0</v>
      </c>
      <c r="K47" s="10">
        <f ca="1">$R$23 * ($R$32 + ($P$1 * OFFSET($C$3, 4 * INT((ROW() - 7) / 4) + (COLUMN() - 9), 0)))</f>
        <v>0</v>
      </c>
      <c r="L47" s="10">
        <f ca="1">$S$23 * ($S$32 + ($P$1 * OFFSET($C$3, 4 * INT((ROW() - 7) / 4) + (COLUMN() - 9), 0)))</f>
        <v>0</v>
      </c>
      <c r="M47" s="11">
        <f t="shared" ca="1" si="22"/>
        <v>5.1898675488750001</v>
      </c>
      <c r="V47" s="27">
        <f t="shared" si="1"/>
        <v>44</v>
      </c>
      <c r="W47" s="23" cm="1">
        <f t="array" aca="1" ref="W47" ca="1">INDEX(C:C,((ROW(46:46)-1)*4)- 1)</f>
        <v>10.003778283776564</v>
      </c>
      <c r="X47" s="23" cm="1">
        <f t="array" aca="1" ref="X47" ca="1">INDEX(C:C,((ROW(46:46)-1)*4)+0)</f>
        <v>12.253778283776565</v>
      </c>
      <c r="Y47" s="23" cm="1">
        <f t="array" aca="1" ref="Y47" ca="1">INDEX(C:C,((ROW(46:46)-1)*4)+ 1)</f>
        <v>10.003778283776564</v>
      </c>
      <c r="Z47" s="23" cm="1">
        <f t="array" aca="1" ref="Z47" ca="1">INDEX(C:C,((ROW(46:46)-1)*4)+ 2)</f>
        <v>17.253778283776565</v>
      </c>
      <c r="AA47" s="27" t="str" cm="1">
        <f t="array" aca="1" ref="AA47" ca="1">IF(INDEX(H:H,((ROW(46:46)-1)*4)-1)=INDEX(M:M,((ROW(46:46)-1)*4)-1),"Invest or Save",IF(INDEX(H:H,((ROW(46:46)-1)*4)-1)&gt;INDEX(M:M,((ROW(46:46)-1)*4)-1),"Invest","Save"))</f>
        <v>Invest</v>
      </c>
      <c r="AB47" s="27" t="str" cm="1">
        <f t="array" aca="1" ref="AB47" ca="1">IF(INDEX(H:H,((ROW(46:46)-1)*4)+ 0)=INDEX(M:M,((ROW(46:46)-1)*4)+ 0),"Invest or Save",IF(INDEX(H:H,((ROW(46:46)-1)*4)+ 0)&gt;INDEX(M:M,((ROW(46:46)-1)*4)+ 0),"Invest","Save"))</f>
        <v>Save</v>
      </c>
      <c r="AC47" s="27" t="str" cm="1">
        <f t="array" aca="1" ref="AC47" ca="1">IF(INDEX(H:H,((ROW(46:46)-1)*4)+ 1)=INDEX(M:M,((ROW(46:46)-1)*4)+ 1),"Invest or Save",IF(INDEX(H:H,((ROW(46:46)-1)*4)+ 1)&gt;INDEX(M:M,((ROW(46:46)-1)*4)+ 1),"Invest","Save"))</f>
        <v>Invest</v>
      </c>
      <c r="AD47" s="27" t="str" cm="1">
        <f t="array" aca="1" ref="AD47" ca="1">IF(INDEX(H:H,((ROW(46:46)-1)*4)+ 2)=INDEX(M:M,((ROW(46:46)-1)*4)+ 2),"Invest or Save",IF(INDEX(H:H,((ROW(46:46)-1)*4)+ 2)&gt;INDEX(M:M,((ROW(46:46)-1)*4)+ 2),"Invest","Save"))</f>
        <v>Save</v>
      </c>
    </row>
    <row r="48" spans="1:30" ht="16.5" thickTop="1" thickBot="1" x14ac:dyDescent="0.25">
      <c r="A48" s="24">
        <f t="shared" si="2"/>
        <v>11</v>
      </c>
      <c r="B48" s="18" t="s">
        <v>12</v>
      </c>
      <c r="C48" s="9">
        <f t="shared" ref="C48:C50" ca="1" si="25" xml:space="preserve"> MAX(H48, M48)</f>
        <v>8.4523675488750012</v>
      </c>
      <c r="D48" s="12">
        <f ca="1">$P$6 * ($P$15 + ($P$1 * OFFSET($C$3, 4 * INT((ROW() - 7) / 4) + (COLUMN() - 4), 0)))</f>
        <v>0</v>
      </c>
      <c r="E48" s="12">
        <f ca="1">$Q$6 * ($Q$15 + ($P$1 * OFFSET($C$3, 4 * INT((ROW() - 7) / 4) + (COLUMN() - 4), 0)))</f>
        <v>7.2148675488750005</v>
      </c>
      <c r="F48" s="12">
        <f ca="1">$R$6 * ($R$15 + ($P$1 * OFFSET($C$3, 4 * INT((ROW() - 7) / 4) + (COLUMN() - 4), 0)))</f>
        <v>0</v>
      </c>
      <c r="G48" s="12">
        <f ca="1">$S$6 * ($S$15 + ($P$1 * OFFSET($C$3, 4 * INT((ROW() - 7) / 4) + (COLUMN() - 4), 0)))</f>
        <v>0</v>
      </c>
      <c r="H48" s="13">
        <f t="shared" ca="1" si="3"/>
        <v>7.2148675488750005</v>
      </c>
      <c r="I48" s="12">
        <f ca="1">$P$24 * ($P$33 + ($P$1 * OFFSET($C$3, 4 * INT((ROW() - 7) / 4) + (COLUMN() - 9), 0)))</f>
        <v>2.5949337744375001</v>
      </c>
      <c r="J48" s="12">
        <f ca="1">$Q$24 * ($Q$33 + ($P$1 * OFFSET($C$3, 4 * INT((ROW() - 7) / 4) + (COLUMN() - 9), 0)))</f>
        <v>0</v>
      </c>
      <c r="K48" s="12">
        <f ca="1">$R$24 * ($R$33 + ($P$1 * OFFSET($C$3, 4 * INT((ROW() - 7) / 4) + (COLUMN() - 9), 0)))</f>
        <v>0</v>
      </c>
      <c r="L48" s="12">
        <f ca="1">$S$24 * ($S$33 + ($P$1 * OFFSET($C$3, 4 * INT((ROW() - 7) / 4) + (COLUMN() - 9), 0)))</f>
        <v>5.8574337744375011</v>
      </c>
      <c r="M48" s="13">
        <f t="shared" ca="1" si="22"/>
        <v>8.4523675488750012</v>
      </c>
      <c r="V48" s="27">
        <f>V47+1</f>
        <v>45</v>
      </c>
      <c r="W48" s="23" cm="1">
        <f t="array" aca="1" ref="W48" ca="1">INDEX(C:C,((ROW(47:47)-1)*4)- 1)</f>
        <v>10.015900455398908</v>
      </c>
      <c r="X48" s="23" cm="1">
        <f t="array" aca="1" ref="X48" ca="1">INDEX(C:C,((ROW(47:47)-1)*4)+0)</f>
        <v>12.265900455398908</v>
      </c>
      <c r="Y48" s="23" cm="1">
        <f t="array" aca="1" ref="Y48" ca="1">INDEX(C:C,((ROW(47:47)-1)*4)+ 1)</f>
        <v>10.015900455398908</v>
      </c>
      <c r="Z48" s="23" cm="1">
        <f t="array" aca="1" ref="Z48" ca="1">INDEX(C:C,((ROW(47:47)-1)*4)+ 2)</f>
        <v>17.265900455398906</v>
      </c>
      <c r="AA48" s="27" t="str" cm="1">
        <f t="array" aca="1" ref="AA48" ca="1">IF(INDEX(H:H,((ROW(47:47)-1)*4)-1)=INDEX(M:M,((ROW(47:47)-1)*4)-1),"Invest or Save",IF(INDEX(H:H,((ROW(47:47)-1)*4)-1)&gt;INDEX(M:M,((ROW(47:47)-1)*4)-1),"Invest","Save"))</f>
        <v>Invest</v>
      </c>
      <c r="AB48" s="27" t="str" cm="1">
        <f t="array" aca="1" ref="AB48" ca="1">IF(INDEX(H:H,((ROW(47:47)-1)*4)+ 0)=INDEX(M:M,((ROW(47:47)-1)*4)+ 0),"Invest or Save",IF(INDEX(H:H,((ROW(47:47)-1)*4)+ 0)&gt;INDEX(M:M,((ROW(47:47)-1)*4)+ 0),"Invest","Save"))</f>
        <v>Save</v>
      </c>
      <c r="AC48" s="27" t="str" cm="1">
        <f t="array" aca="1" ref="AC48" ca="1">IF(INDEX(H:H,((ROW(47:47)-1)*4)+ 1)=INDEX(M:M,((ROW(47:47)-1)*4)+ 1),"Invest or Save",IF(INDEX(H:H,((ROW(47:47)-1)*4)+ 1)&gt;INDEX(M:M,((ROW(47:47)-1)*4)+ 1),"Invest","Save"))</f>
        <v>Invest</v>
      </c>
      <c r="AD48" s="27" t="str" cm="1">
        <f t="array" aca="1" ref="AD48" ca="1">IF(INDEX(H:H,((ROW(47:47)-1)*4)+ 2)=INDEX(M:M,((ROW(47:47)-1)*4)+ 2),"Invest or Save",IF(INDEX(H:H,((ROW(47:47)-1)*4)+ 2)&gt;INDEX(M:M,((ROW(47:47)-1)*4)+ 2),"Invest","Save"))</f>
        <v>Save</v>
      </c>
    </row>
    <row r="49" spans="1:30" ht="16.5" thickTop="1" thickBot="1" x14ac:dyDescent="0.25">
      <c r="A49" s="24">
        <f t="shared" si="2"/>
        <v>11</v>
      </c>
      <c r="B49" s="18" t="s">
        <v>13</v>
      </c>
      <c r="C49" s="9">
        <f t="shared" ca="1" si="25"/>
        <v>6.2023675488750003</v>
      </c>
      <c r="D49" s="12">
        <f ca="1">$P$7 * ($P$16 + ($P$1 * OFFSET($C$3, 4 * INT((ROW() - 7) / 4) + (COLUMN() - 4), 0)))</f>
        <v>2.5949337744375001</v>
      </c>
      <c r="E49" s="12">
        <f ca="1">$Q$7 * ($Q$16 + ($P$1 * OFFSET($C$3, 4 * INT((ROW() - 7) / 4) + (COLUMN() - 4), 0)))</f>
        <v>3.6074337744375002</v>
      </c>
      <c r="F49" s="12">
        <f ca="1">$R$7 * ($R$16 + ($P$1 * OFFSET($C$3, 4 * INT((ROW() - 7) / 4) + (COLUMN() - 4), 0)))</f>
        <v>0</v>
      </c>
      <c r="G49" s="12">
        <f ca="1">$S$7 * ($S$16 + ($P$1 * OFFSET($C$3, 4 * INT((ROW() - 7) / 4) + (COLUMN() - 4), 0)))</f>
        <v>0</v>
      </c>
      <c r="H49" s="13">
        <f t="shared" ca="1" si="3"/>
        <v>6.2023675488750003</v>
      </c>
      <c r="I49" s="12">
        <f ca="1">$P$25 * ($P$34 + ($P$1 * OFFSET($C$3, 4 * INT((ROW() - 7) / 4) + (COLUMN() - 9), 0)))</f>
        <v>2.5949337744375001</v>
      </c>
      <c r="J49" s="12">
        <f ca="1">$Q$25 * ($Q$34 + ($P$1 * OFFSET($C$3, 4 * INT((ROW() - 7) / 4) + (COLUMN() - 9), 0)))</f>
        <v>0</v>
      </c>
      <c r="K49" s="12">
        <f ca="1">$R$25 * ($R$34 + ($P$1 * OFFSET($C$3, 4 * INT((ROW() - 7) / 4) + (COLUMN() - 9), 0)))</f>
        <v>2.5949337744375001</v>
      </c>
      <c r="L49" s="12">
        <f ca="1">$S$25 * ($S$34 + ($P$1 * OFFSET($C$3, 4 * INT((ROW() - 7) / 4) + (COLUMN() - 9), 0)))</f>
        <v>0</v>
      </c>
      <c r="M49" s="13">
        <f t="shared" ca="1" si="22"/>
        <v>5.1898675488750001</v>
      </c>
      <c r="V49" s="27">
        <f t="shared" ref="V49:V103" si="26">V48+1</f>
        <v>46</v>
      </c>
      <c r="W49" s="23" cm="1">
        <f t="array" aca="1" ref="W49" ca="1">INDEX(C:C,((ROW(48:48)-1)*4)- 1)</f>
        <v>10.026810409859017</v>
      </c>
      <c r="X49" s="23" cm="1">
        <f t="array" aca="1" ref="X49" ca="1">INDEX(C:C,((ROW(48:48)-1)*4)+0)</f>
        <v>12.276810409859017</v>
      </c>
      <c r="Y49" s="23" cm="1">
        <f t="array" aca="1" ref="Y49" ca="1">INDEX(C:C,((ROW(48:48)-1)*4)+ 1)</f>
        <v>10.026810409859017</v>
      </c>
      <c r="Z49" s="23" cm="1">
        <f t="array" aca="1" ref="Z49" ca="1">INDEX(C:C,((ROW(48:48)-1)*4)+ 2)</f>
        <v>17.276810409859017</v>
      </c>
      <c r="AA49" s="27" t="str" cm="1">
        <f t="array" aca="1" ref="AA49" ca="1">IF(INDEX(H:H,((ROW(48:48)-1)*4)-1)=INDEX(M:M,((ROW(48:48)-1)*4)-1),"Invest or Save",IF(INDEX(H:H,((ROW(48:48)-1)*4)-1)&gt;INDEX(M:M,((ROW(48:48)-1)*4)-1),"Invest","Save"))</f>
        <v>Invest</v>
      </c>
      <c r="AB49" s="27" t="str" cm="1">
        <f t="array" aca="1" ref="AB49" ca="1">IF(INDEX(H:H,((ROW(48:48)-1)*4)+ 0)=INDEX(M:M,((ROW(48:48)-1)*4)+ 0),"Invest or Save",IF(INDEX(H:H,((ROW(48:48)-1)*4)+ 0)&gt;INDEX(M:M,((ROW(48:48)-1)*4)+ 0),"Invest","Save"))</f>
        <v>Save</v>
      </c>
      <c r="AC49" s="27" t="str" cm="1">
        <f t="array" aca="1" ref="AC49" ca="1">IF(INDEX(H:H,((ROW(48:48)-1)*4)+ 1)=INDEX(M:M,((ROW(48:48)-1)*4)+ 1),"Invest or Save",IF(INDEX(H:H,((ROW(48:48)-1)*4)+ 1)&gt;INDEX(M:M,((ROW(48:48)-1)*4)+ 1),"Invest","Save"))</f>
        <v>Invest</v>
      </c>
      <c r="AD49" s="27" t="str" cm="1">
        <f t="array" aca="1" ref="AD49" ca="1">IF(INDEX(H:H,((ROW(48:48)-1)*4)+ 2)=INDEX(M:M,((ROW(48:48)-1)*4)+ 2),"Invest or Save",IF(INDEX(H:H,((ROW(48:48)-1)*4)+ 2)&gt;INDEX(M:M,((ROW(48:48)-1)*4)+ 2),"Invest","Save"))</f>
        <v>Save</v>
      </c>
    </row>
    <row r="50" spans="1:30" ht="16.5" thickTop="1" thickBot="1" x14ac:dyDescent="0.25">
      <c r="A50" s="24">
        <f t="shared" si="2"/>
        <v>11</v>
      </c>
      <c r="B50" s="18" t="s">
        <v>14</v>
      </c>
      <c r="C50" s="9">
        <f t="shared" ca="1" si="25"/>
        <v>13.452367548875001</v>
      </c>
      <c r="D50" s="14">
        <f ca="1">$P$8 * ($P$17 + ($P$1 * OFFSET($C$3, 4 * INT((ROW() - 7) / 4) + (COLUMN() - 4), 0)))</f>
        <v>0</v>
      </c>
      <c r="E50" s="14">
        <f ca="1">$Q$8 * ($Q$17 + ($P$1 * OFFSET($C$3, 4 * INT((ROW() - 7) / 4) + (COLUMN() - 4), 0)))</f>
        <v>7.2148675488750005</v>
      </c>
      <c r="F50" s="14">
        <f ca="1">$R$8 * ($R$17 + ($P$1 * OFFSET($C$3, 4 * INT((ROW() - 7) / 4) + (COLUMN() - 4), 0)))</f>
        <v>0</v>
      </c>
      <c r="G50" s="14">
        <f ca="1">$S$8 * ($S$17 + ($P$1 * OFFSET($C$3, 4 * INT((ROW() - 7) / 4) + (COLUMN() - 4), 0)))</f>
        <v>0</v>
      </c>
      <c r="H50" s="15">
        <f t="shared" ca="1" si="3"/>
        <v>7.2148675488750005</v>
      </c>
      <c r="I50" s="14">
        <f ca="1">$P$26 * ($P$35 + ($P$1 * OFFSET($C$3, 4 * INT((ROW() - 7) / 4) + (COLUMN() - 9), 0)))</f>
        <v>0</v>
      </c>
      <c r="J50" s="14">
        <f ca="1">$Q$26 * ($Q$35 + ($P$1 * OFFSET($C$3, 4 * INT((ROW() - 7) / 4) + (COLUMN() - 9), 0)))</f>
        <v>0</v>
      </c>
      <c r="K50" s="14">
        <f ca="1">$R$26 * ($R$35 + ($P$1 * OFFSET($C$3, 4 * INT((ROW() - 7) / 4) + (COLUMN() - 9), 0)))</f>
        <v>2.5949337744375001</v>
      </c>
      <c r="L50" s="14">
        <f ca="1">$S$26 * ($S$35 + ($P$1 * OFFSET($C$3, 4 * INT((ROW() - 7) / 4) + (COLUMN() - 9), 0)))</f>
        <v>10.857433774437501</v>
      </c>
      <c r="M50" s="15">
        <f t="shared" ca="1" si="22"/>
        <v>13.452367548875001</v>
      </c>
      <c r="T50" s="27" t="s">
        <v>8</v>
      </c>
      <c r="V50" s="27">
        <f t="shared" si="26"/>
        <v>47</v>
      </c>
      <c r="W50" s="23" cm="1">
        <f t="array" aca="1" ref="W50" ca="1">INDEX(C:C,((ROW(49:49)-1)*4)- 1)</f>
        <v>10.036629368873115</v>
      </c>
      <c r="X50" s="23" cm="1">
        <f t="array" aca="1" ref="X50" ca="1">INDEX(C:C,((ROW(49:49)-1)*4)+0)</f>
        <v>12.286629368873115</v>
      </c>
      <c r="Y50" s="23" cm="1">
        <f t="array" aca="1" ref="Y50" ca="1">INDEX(C:C,((ROW(49:49)-1)*4)+ 1)</f>
        <v>10.036629368873115</v>
      </c>
      <c r="Z50" s="23" cm="1">
        <f t="array" aca="1" ref="Z50" ca="1">INDEX(C:C,((ROW(49:49)-1)*4)+ 2)</f>
        <v>17.286629368873115</v>
      </c>
      <c r="AA50" s="27" t="str" cm="1">
        <f t="array" aca="1" ref="AA50" ca="1">IF(INDEX(H:H,((ROW(49:49)-1)*4)-1)=INDEX(M:M,((ROW(49:49)-1)*4)-1),"Invest or Save",IF(INDEX(H:H,((ROW(49:49)-1)*4)-1)&gt;INDEX(M:M,((ROW(49:49)-1)*4)-1),"Invest","Save"))</f>
        <v>Invest</v>
      </c>
      <c r="AB50" s="27" t="str" cm="1">
        <f t="array" aca="1" ref="AB50" ca="1">IF(INDEX(H:H,((ROW(49:49)-1)*4)+ 0)=INDEX(M:M,((ROW(49:49)-1)*4)+ 0),"Invest or Save",IF(INDEX(H:H,((ROW(49:49)-1)*4)+ 0)&gt;INDEX(M:M,((ROW(49:49)-1)*4)+ 0),"Invest","Save"))</f>
        <v>Save</v>
      </c>
      <c r="AC50" s="27" t="str" cm="1">
        <f t="array" aca="1" ref="AC50" ca="1">IF(INDEX(H:H,((ROW(49:49)-1)*4)+ 1)=INDEX(M:M,((ROW(49:49)-1)*4)+ 1),"Invest or Save",IF(INDEX(H:H,((ROW(49:49)-1)*4)+ 1)&gt;INDEX(M:M,((ROW(49:49)-1)*4)+ 1),"Invest","Save"))</f>
        <v>Invest</v>
      </c>
      <c r="AD50" s="27" t="str" cm="1">
        <f t="array" aca="1" ref="AD50" ca="1">IF(INDEX(H:H,((ROW(49:49)-1)*4)+ 2)=INDEX(M:M,((ROW(49:49)-1)*4)+ 2),"Invest or Save",IF(INDEX(H:H,((ROW(49:49)-1)*4)+ 2)&gt;INDEX(M:M,((ROW(49:49)-1)*4)+ 2),"Invest","Save"))</f>
        <v>Save</v>
      </c>
    </row>
    <row r="51" spans="1:30" ht="16.5" thickTop="1" thickBot="1" x14ac:dyDescent="0.25">
      <c r="A51" s="25">
        <f t="shared" si="2"/>
        <v>12</v>
      </c>
      <c r="B51" s="19" t="s">
        <v>11</v>
      </c>
      <c r="C51" s="9">
        <f ca="1" xml:space="preserve"> MAX(H51, M51)</f>
        <v>6.5946307939875002</v>
      </c>
      <c r="D51" s="10">
        <f ca="1">$P$5 * ($P$14 + ($P$1 * OFFSET($C$3, 4 * INT((ROW() - 7) / 4) + (COLUMN() - 4), 0)))</f>
        <v>2.79106539699375</v>
      </c>
      <c r="E51" s="10">
        <f ca="1">$Q$5 * ($Q$14 + ($P$1 * OFFSET($C$3, 4 * INT((ROW() - 7) / 4) + (COLUMN() - 4), 0)))</f>
        <v>3.8035653969937506</v>
      </c>
      <c r="F51" s="10">
        <f ca="1">$R$5 * ($R$14 + ($P$1 * OFFSET($C$3, 4 * INT((ROW() - 7) / 4) + (COLUMN() - 4), 0)))</f>
        <v>0</v>
      </c>
      <c r="G51" s="10">
        <f ca="1">$S$5 * ($S$14 + ($P$1 * OFFSET($C$3, 4 * INT((ROW() - 7) / 4) + (COLUMN() - 4), 0)))</f>
        <v>0</v>
      </c>
      <c r="H51" s="11">
        <f t="shared" ca="1" si="3"/>
        <v>6.5946307939875002</v>
      </c>
      <c r="I51" s="10">
        <f ca="1">$P$23 * ($P$32 + ($P$1 * OFFSET($C$3, 4 * INT((ROW() - 7) / 4) + (COLUMN() - 9), 0)))</f>
        <v>5.5821307939875</v>
      </c>
      <c r="J51" s="10">
        <f ca="1">$Q$23 * ($Q$32 + ($P$1 * OFFSET($C$3, 4 * INT((ROW() - 7) / 4) + (COLUMN() - 9), 0)))</f>
        <v>0</v>
      </c>
      <c r="K51" s="10">
        <f ca="1">$R$23 * ($R$32 + ($P$1 * OFFSET($C$3, 4 * INT((ROW() - 7) / 4) + (COLUMN() - 9), 0)))</f>
        <v>0</v>
      </c>
      <c r="L51" s="10">
        <f ca="1">$S$23 * ($S$32 + ($P$1 * OFFSET($C$3, 4 * INT((ROW() - 7) / 4) + (COLUMN() - 9), 0)))</f>
        <v>0</v>
      </c>
      <c r="M51" s="11">
        <f t="shared" ca="1" si="22"/>
        <v>5.5821307939875</v>
      </c>
      <c r="T51" s="27" t="s">
        <v>8</v>
      </c>
      <c r="V51" s="27">
        <f t="shared" si="26"/>
        <v>48</v>
      </c>
      <c r="W51" s="23" cm="1">
        <f t="array" aca="1" ref="W51" ca="1">INDEX(C:C,((ROW(50:50)-1)*4)- 1)</f>
        <v>10.045466431985805</v>
      </c>
      <c r="X51" s="23" cm="1">
        <f t="array" aca="1" ref="X51" ca="1">INDEX(C:C,((ROW(50:50)-1)*4)+0)</f>
        <v>12.295466431985805</v>
      </c>
      <c r="Y51" s="23" cm="1">
        <f t="array" aca="1" ref="Y51" ca="1">INDEX(C:C,((ROW(50:50)-1)*4)+ 1)</f>
        <v>10.045466431985805</v>
      </c>
      <c r="Z51" s="23" cm="1">
        <f t="array" aca="1" ref="Z51" ca="1">INDEX(C:C,((ROW(50:50)-1)*4)+ 2)</f>
        <v>17.295466431985805</v>
      </c>
      <c r="AA51" s="27" t="str" cm="1">
        <f t="array" aca="1" ref="AA51" ca="1">IF(INDEX(H:H,((ROW(50:50)-1)*4)-1)=INDEX(M:M,((ROW(50:50)-1)*4)-1),"Invest or Save",IF(INDEX(H:H,((ROW(50:50)-1)*4)-1)&gt;INDEX(M:M,((ROW(50:50)-1)*4)-1),"Invest","Save"))</f>
        <v>Invest</v>
      </c>
      <c r="AB51" s="27" t="str" cm="1">
        <f t="array" aca="1" ref="AB51" ca="1">IF(INDEX(H:H,((ROW(50:50)-1)*4)+ 0)=INDEX(M:M,((ROW(50:50)-1)*4)+ 0),"Invest or Save",IF(INDEX(H:H,((ROW(50:50)-1)*4)+ 0)&gt;INDEX(M:M,((ROW(50:50)-1)*4)+ 0),"Invest","Save"))</f>
        <v>Save</v>
      </c>
      <c r="AC51" s="27" t="str" cm="1">
        <f t="array" aca="1" ref="AC51" ca="1">IF(INDEX(H:H,((ROW(50:50)-1)*4)+ 1)=INDEX(M:M,((ROW(50:50)-1)*4)+ 1),"Invest or Save",IF(INDEX(H:H,((ROW(50:50)-1)*4)+ 1)&gt;INDEX(M:M,((ROW(50:50)-1)*4)+ 1),"Invest","Save"))</f>
        <v>Invest</v>
      </c>
      <c r="AD51" s="27" t="str" cm="1">
        <f t="array" aca="1" ref="AD51" ca="1">IF(INDEX(H:H,((ROW(50:50)-1)*4)+ 2)=INDEX(M:M,((ROW(50:50)-1)*4)+ 2),"Invest or Save",IF(INDEX(H:H,((ROW(50:50)-1)*4)+ 2)&gt;INDEX(M:M,((ROW(50:50)-1)*4)+ 2),"Invest","Save"))</f>
        <v>Save</v>
      </c>
    </row>
    <row r="52" spans="1:30" ht="16.5" thickTop="1" thickBot="1" x14ac:dyDescent="0.25">
      <c r="A52" s="24">
        <f t="shared" si="2"/>
        <v>12</v>
      </c>
      <c r="B52" s="18" t="s">
        <v>12</v>
      </c>
      <c r="C52" s="9">
        <f t="shared" ref="C52:C54" ca="1" si="27" xml:space="preserve"> MAX(H52, M52)</f>
        <v>8.8446307939875002</v>
      </c>
      <c r="D52" s="12">
        <f ca="1">$P$6 * ($P$15 + ($P$1 * OFFSET($C$3, 4 * INT((ROW() - 7) / 4) + (COLUMN() - 4), 0)))</f>
        <v>0</v>
      </c>
      <c r="E52" s="12">
        <f ca="1">$Q$6 * ($Q$15 + ($P$1 * OFFSET($C$3, 4 * INT((ROW() - 7) / 4) + (COLUMN() - 4), 0)))</f>
        <v>7.6071307939875012</v>
      </c>
      <c r="F52" s="12">
        <f ca="1">$R$6 * ($R$15 + ($P$1 * OFFSET($C$3, 4 * INT((ROW() - 7) / 4) + (COLUMN() - 4), 0)))</f>
        <v>0</v>
      </c>
      <c r="G52" s="12">
        <f ca="1">$S$6 * ($S$15 + ($P$1 * OFFSET($C$3, 4 * INT((ROW() - 7) / 4) + (COLUMN() - 4), 0)))</f>
        <v>0</v>
      </c>
      <c r="H52" s="13">
        <f t="shared" ca="1" si="3"/>
        <v>7.6071307939875012</v>
      </c>
      <c r="I52" s="12">
        <f ca="1">$P$24 * ($P$33 + ($P$1 * OFFSET($C$3, 4 * INT((ROW() - 7) / 4) + (COLUMN() - 9), 0)))</f>
        <v>2.79106539699375</v>
      </c>
      <c r="J52" s="12">
        <f ca="1">$Q$24 * ($Q$33 + ($P$1 * OFFSET($C$3, 4 * INT((ROW() - 7) / 4) + (COLUMN() - 9), 0)))</f>
        <v>0</v>
      </c>
      <c r="K52" s="12">
        <f ca="1">$R$24 * ($R$33 + ($P$1 * OFFSET($C$3, 4 * INT((ROW() - 7) / 4) + (COLUMN() - 9), 0)))</f>
        <v>0</v>
      </c>
      <c r="L52" s="12">
        <f ca="1">$S$24 * ($S$33 + ($P$1 * OFFSET($C$3, 4 * INT((ROW() - 7) / 4) + (COLUMN() - 9), 0)))</f>
        <v>6.0535653969937506</v>
      </c>
      <c r="M52" s="13">
        <f t="shared" ca="1" si="22"/>
        <v>8.8446307939875002</v>
      </c>
      <c r="T52" s="27" t="s">
        <v>8</v>
      </c>
      <c r="V52" s="27">
        <f t="shared" si="26"/>
        <v>49</v>
      </c>
      <c r="W52" s="23" cm="1">
        <f t="array" aca="1" ref="W52" ca="1">INDEX(C:C,((ROW(51:51)-1)*4)- 1)</f>
        <v>10.053419788787224</v>
      </c>
      <c r="X52" s="23" cm="1">
        <f t="array" aca="1" ref="X52" ca="1">INDEX(C:C,((ROW(51:51)-1)*4)+0)</f>
        <v>12.303419788787224</v>
      </c>
      <c r="Y52" s="23" cm="1">
        <f t="array" aca="1" ref="Y52" ca="1">INDEX(C:C,((ROW(51:51)-1)*4)+ 1)</f>
        <v>10.053419788787224</v>
      </c>
      <c r="Z52" s="23" cm="1">
        <f t="array" aca="1" ref="Z52" ca="1">INDEX(C:C,((ROW(51:51)-1)*4)+ 2)</f>
        <v>17.303419788787224</v>
      </c>
      <c r="AA52" s="27" t="str" cm="1">
        <f t="array" aca="1" ref="AA52" ca="1">IF(INDEX(H:H,((ROW(51:51)-1)*4)-1)=INDEX(M:M,((ROW(51:51)-1)*4)-1),"Invest or Save",IF(INDEX(H:H,((ROW(51:51)-1)*4)-1)&gt;INDEX(M:M,((ROW(51:51)-1)*4)-1),"Invest","Save"))</f>
        <v>Invest</v>
      </c>
      <c r="AB52" s="27" t="str" cm="1">
        <f t="array" aca="1" ref="AB52" ca="1">IF(INDEX(H:H,((ROW(51:51)-1)*4)+ 0)=INDEX(M:M,((ROW(51:51)-1)*4)+ 0),"Invest or Save",IF(INDEX(H:H,((ROW(51:51)-1)*4)+ 0)&gt;INDEX(M:M,((ROW(51:51)-1)*4)+ 0),"Invest","Save"))</f>
        <v>Save</v>
      </c>
      <c r="AC52" s="27" t="str" cm="1">
        <f t="array" aca="1" ref="AC52" ca="1">IF(INDEX(H:H,((ROW(51:51)-1)*4)+ 1)=INDEX(M:M,((ROW(51:51)-1)*4)+ 1),"Invest or Save",IF(INDEX(H:H,((ROW(51:51)-1)*4)+ 1)&gt;INDEX(M:M,((ROW(51:51)-1)*4)+ 1),"Invest","Save"))</f>
        <v>Invest</v>
      </c>
      <c r="AD52" s="27" t="str" cm="1">
        <f t="array" aca="1" ref="AD52" ca="1">IF(INDEX(H:H,((ROW(51:51)-1)*4)+ 2)=INDEX(M:M,((ROW(51:51)-1)*4)+ 2),"Invest or Save",IF(INDEX(H:H,((ROW(51:51)-1)*4)+ 2)&gt;INDEX(M:M,((ROW(51:51)-1)*4)+ 2),"Invest","Save"))</f>
        <v>Save</v>
      </c>
    </row>
    <row r="53" spans="1:30" ht="16.5" thickTop="1" thickBot="1" x14ac:dyDescent="0.25">
      <c r="A53" s="24">
        <f t="shared" si="2"/>
        <v>12</v>
      </c>
      <c r="B53" s="18" t="s">
        <v>13</v>
      </c>
      <c r="C53" s="9">
        <f t="shared" ca="1" si="27"/>
        <v>6.5946307939875002</v>
      </c>
      <c r="D53" s="12">
        <f ca="1">$P$7 * ($P$16 + ($P$1 * OFFSET($C$3, 4 * INT((ROW() - 7) / 4) + (COLUMN() - 4), 0)))</f>
        <v>2.79106539699375</v>
      </c>
      <c r="E53" s="12">
        <f ca="1">$Q$7 * ($Q$16 + ($P$1 * OFFSET($C$3, 4 * INT((ROW() - 7) / 4) + (COLUMN() - 4), 0)))</f>
        <v>3.8035653969937506</v>
      </c>
      <c r="F53" s="12">
        <f ca="1">$R$7 * ($R$16 + ($P$1 * OFFSET($C$3, 4 * INT((ROW() - 7) / 4) + (COLUMN() - 4), 0)))</f>
        <v>0</v>
      </c>
      <c r="G53" s="12">
        <f ca="1">$S$7 * ($S$16 + ($P$1 * OFFSET($C$3, 4 * INT((ROW() - 7) / 4) + (COLUMN() - 4), 0)))</f>
        <v>0</v>
      </c>
      <c r="H53" s="13">
        <f t="shared" ca="1" si="3"/>
        <v>6.5946307939875002</v>
      </c>
      <c r="I53" s="12">
        <f ca="1">$P$25 * ($P$34 + ($P$1 * OFFSET($C$3, 4 * INT((ROW() - 7) / 4) + (COLUMN() - 9), 0)))</f>
        <v>2.79106539699375</v>
      </c>
      <c r="J53" s="12">
        <f ca="1">$Q$25 * ($Q$34 + ($P$1 * OFFSET($C$3, 4 * INT((ROW() - 7) / 4) + (COLUMN() - 9), 0)))</f>
        <v>0</v>
      </c>
      <c r="K53" s="12">
        <f ca="1">$R$25 * ($R$34 + ($P$1 * OFFSET($C$3, 4 * INT((ROW() - 7) / 4) + (COLUMN() - 9), 0)))</f>
        <v>2.79106539699375</v>
      </c>
      <c r="L53" s="12">
        <f ca="1">$S$25 * ($S$34 + ($P$1 * OFFSET($C$3, 4 * INT((ROW() - 7) / 4) + (COLUMN() - 9), 0)))</f>
        <v>0</v>
      </c>
      <c r="M53" s="13">
        <f t="shared" ca="1" si="22"/>
        <v>5.5821307939875</v>
      </c>
      <c r="V53" s="27">
        <f t="shared" si="26"/>
        <v>50</v>
      </c>
      <c r="W53" s="23" cm="1">
        <f t="array" aca="1" ref="W53" ca="1">INDEX(C:C,((ROW(52:52)-1)*4)- 1)</f>
        <v>10.060577809908501</v>
      </c>
      <c r="X53" s="23" cm="1">
        <f t="array" aca="1" ref="X53" ca="1">INDEX(C:C,((ROW(52:52)-1)*4)+0)</f>
        <v>12.310577809908501</v>
      </c>
      <c r="Y53" s="23" cm="1">
        <f t="array" aca="1" ref="Y53" ca="1">INDEX(C:C,((ROW(52:52)-1)*4)+ 1)</f>
        <v>10.060577809908501</v>
      </c>
      <c r="Z53" s="23" cm="1">
        <f t="array" aca="1" ref="Z53" ca="1">INDEX(C:C,((ROW(52:52)-1)*4)+ 2)</f>
        <v>17.310577809908501</v>
      </c>
      <c r="AA53" s="27" t="str" cm="1">
        <f t="array" aca="1" ref="AA53" ca="1">IF(INDEX(H:H,((ROW(52:52)-1)*4)-1)=INDEX(M:M,((ROW(52:52)-1)*4)-1),"Invest or Save",IF(INDEX(H:H,((ROW(52:52)-1)*4)-1)&gt;INDEX(M:M,((ROW(52:52)-1)*4)-1),"Invest","Save"))</f>
        <v>Invest</v>
      </c>
      <c r="AB53" s="27" t="str" cm="1">
        <f t="array" aca="1" ref="AB53" ca="1">IF(INDEX(H:H,((ROW(52:52)-1)*4)+ 0)=INDEX(M:M,((ROW(52:52)-1)*4)+ 0),"Invest or Save",IF(INDEX(H:H,((ROW(52:52)-1)*4)+ 0)&gt;INDEX(M:M,((ROW(52:52)-1)*4)+ 0),"Invest","Save"))</f>
        <v>Save</v>
      </c>
      <c r="AC53" s="27" t="str" cm="1">
        <f t="array" aca="1" ref="AC53" ca="1">IF(INDEX(H:H,((ROW(52:52)-1)*4)+ 1)=INDEX(M:M,((ROW(52:52)-1)*4)+ 1),"Invest or Save",IF(INDEX(H:H,((ROW(52:52)-1)*4)+ 1)&gt;INDEX(M:M,((ROW(52:52)-1)*4)+ 1),"Invest","Save"))</f>
        <v>Invest</v>
      </c>
      <c r="AD53" s="27" t="str" cm="1">
        <f t="array" aca="1" ref="AD53" ca="1">IF(INDEX(H:H,((ROW(52:52)-1)*4)+ 2)=INDEX(M:M,((ROW(52:52)-1)*4)+ 2),"Invest or Save",IF(INDEX(H:H,((ROW(52:52)-1)*4)+ 2)&gt;INDEX(M:M,((ROW(52:52)-1)*4)+ 2),"Invest","Save"))</f>
        <v>Save</v>
      </c>
    </row>
    <row r="54" spans="1:30" ht="16.5" thickTop="1" thickBot="1" x14ac:dyDescent="0.25">
      <c r="A54" s="24">
        <f t="shared" si="2"/>
        <v>12</v>
      </c>
      <c r="B54" s="18" t="s">
        <v>14</v>
      </c>
      <c r="C54" s="9">
        <f t="shared" ca="1" si="27"/>
        <v>13.8446307939875</v>
      </c>
      <c r="D54" s="14">
        <f ca="1">$P$8 * ($P$17 + ($P$1 * OFFSET($C$3, 4 * INT((ROW() - 7) / 4) + (COLUMN() - 4), 0)))</f>
        <v>0</v>
      </c>
      <c r="E54" s="14">
        <f ca="1">$Q$8 * ($Q$17 + ($P$1 * OFFSET($C$3, 4 * INT((ROW() - 7) / 4) + (COLUMN() - 4), 0)))</f>
        <v>7.6071307939875012</v>
      </c>
      <c r="F54" s="14">
        <f ca="1">$R$8 * ($R$17 + ($P$1 * OFFSET($C$3, 4 * INT((ROW() - 7) / 4) + (COLUMN() - 4), 0)))</f>
        <v>0</v>
      </c>
      <c r="G54" s="14">
        <f ca="1">$S$8 * ($S$17 + ($P$1 * OFFSET($C$3, 4 * INT((ROW() - 7) / 4) + (COLUMN() - 4), 0)))</f>
        <v>0</v>
      </c>
      <c r="H54" s="15">
        <f t="shared" ca="1" si="3"/>
        <v>7.6071307939875012</v>
      </c>
      <c r="I54" s="14">
        <f ca="1">$P$26 * ($P$35 + ($P$1 * OFFSET($C$3, 4 * INT((ROW() - 7) / 4) + (COLUMN() - 9), 0)))</f>
        <v>0</v>
      </c>
      <c r="J54" s="14">
        <f ca="1">$Q$26 * ($Q$35 + ($P$1 * OFFSET($C$3, 4 * INT((ROW() - 7) / 4) + (COLUMN() - 9), 0)))</f>
        <v>0</v>
      </c>
      <c r="K54" s="14">
        <f ca="1">$R$26 * ($R$35 + ($P$1 * OFFSET($C$3, 4 * INT((ROW() - 7) / 4) + (COLUMN() - 9), 0)))</f>
        <v>2.79106539699375</v>
      </c>
      <c r="L54" s="14">
        <f ca="1">$S$26 * ($S$35 + ($P$1 * OFFSET($C$3, 4 * INT((ROW() - 7) / 4) + (COLUMN() - 9), 0)))</f>
        <v>11.053565396993751</v>
      </c>
      <c r="M54" s="15">
        <f t="shared" ca="1" si="22"/>
        <v>13.8446307939875</v>
      </c>
      <c r="V54" s="27">
        <f t="shared" si="26"/>
        <v>51</v>
      </c>
      <c r="W54" s="23" cm="1">
        <f t="array" aca="1" ref="W54" ca="1">INDEX(C:C,((ROW(53:53)-1)*4)- 1)</f>
        <v>10.067020028917652</v>
      </c>
      <c r="X54" s="23" cm="1">
        <f t="array" aca="1" ref="X54" ca="1">INDEX(C:C,((ROW(53:53)-1)*4)+0)</f>
        <v>12.317020028917652</v>
      </c>
      <c r="Y54" s="23" cm="1">
        <f t="array" aca="1" ref="Y54" ca="1">INDEX(C:C,((ROW(53:53)-1)*4)+ 1)</f>
        <v>10.067020028917652</v>
      </c>
      <c r="Z54" s="23" cm="1">
        <f t="array" aca="1" ref="Z54" ca="1">INDEX(C:C,((ROW(53:53)-1)*4)+ 2)</f>
        <v>17.31702002891765</v>
      </c>
      <c r="AA54" s="27" t="str" cm="1">
        <f t="array" aca="1" ref="AA54" ca="1">IF(INDEX(H:H,((ROW(53:53)-1)*4)-1)=INDEX(M:M,((ROW(53:53)-1)*4)-1),"Invest or Save",IF(INDEX(H:H,((ROW(53:53)-1)*4)-1)&gt;INDEX(M:M,((ROW(53:53)-1)*4)-1),"Invest","Save"))</f>
        <v>Invest</v>
      </c>
      <c r="AB54" s="27" t="str" cm="1">
        <f t="array" aca="1" ref="AB54" ca="1">IF(INDEX(H:H,((ROW(53:53)-1)*4)+ 0)=INDEX(M:M,((ROW(53:53)-1)*4)+ 0),"Invest or Save",IF(INDEX(H:H,((ROW(53:53)-1)*4)+ 0)&gt;INDEX(M:M,((ROW(53:53)-1)*4)+ 0),"Invest","Save"))</f>
        <v>Save</v>
      </c>
      <c r="AC54" s="27" t="str" cm="1">
        <f t="array" aca="1" ref="AC54" ca="1">IF(INDEX(H:H,((ROW(53:53)-1)*4)+ 1)=INDEX(M:M,((ROW(53:53)-1)*4)+ 1),"Invest or Save",IF(INDEX(H:H,((ROW(53:53)-1)*4)+ 1)&gt;INDEX(M:M,((ROW(53:53)-1)*4)+ 1),"Invest","Save"))</f>
        <v>Invest</v>
      </c>
      <c r="AD54" s="27" t="str" cm="1">
        <f t="array" aca="1" ref="AD54" ca="1">IF(INDEX(H:H,((ROW(53:53)-1)*4)+ 2)=INDEX(M:M,((ROW(53:53)-1)*4)+ 2),"Invest or Save",IF(INDEX(H:H,((ROW(53:53)-1)*4)+ 2)&gt;INDEX(M:M,((ROW(53:53)-1)*4)+ 2),"Invest","Save"))</f>
        <v>Save</v>
      </c>
    </row>
    <row r="55" spans="1:30" ht="16.5" thickTop="1" thickBot="1" x14ac:dyDescent="0.25">
      <c r="A55" s="25">
        <f t="shared" si="2"/>
        <v>13</v>
      </c>
      <c r="B55" s="19" t="s">
        <v>11</v>
      </c>
      <c r="C55" s="9">
        <f ca="1" xml:space="preserve"> MAX(H55, M55)</f>
        <v>6.94766771458875</v>
      </c>
      <c r="D55" s="10">
        <f ca="1">$P$5 * ($P$14 + ($P$1 * OFFSET($C$3, 4 * INT((ROW() - 7) / 4) + (COLUMN() - 4), 0)))</f>
        <v>2.9675838572943753</v>
      </c>
      <c r="E55" s="10">
        <f ca="1">$Q$5 * ($Q$14 + ($P$1 * OFFSET($C$3, 4 * INT((ROW() - 7) / 4) + (COLUMN() - 4), 0)))</f>
        <v>3.9800838572943751</v>
      </c>
      <c r="F55" s="10">
        <f ca="1">$R$5 * ($R$14 + ($P$1 * OFFSET($C$3, 4 * INT((ROW() - 7) / 4) + (COLUMN() - 4), 0)))</f>
        <v>0</v>
      </c>
      <c r="G55" s="10">
        <f ca="1">$S$5 * ($S$14 + ($P$1 * OFFSET($C$3, 4 * INT((ROW() - 7) / 4) + (COLUMN() - 4), 0)))</f>
        <v>0</v>
      </c>
      <c r="H55" s="11">
        <f t="shared" ca="1" si="3"/>
        <v>6.94766771458875</v>
      </c>
      <c r="I55" s="10">
        <f ca="1">$P$23 * ($P$32 + ($P$1 * OFFSET($C$3, 4 * INT((ROW() - 7) / 4) + (COLUMN() - 9), 0)))</f>
        <v>5.9351677145887507</v>
      </c>
      <c r="J55" s="10">
        <f ca="1">$Q$23 * ($Q$32 + ($P$1 * OFFSET($C$3, 4 * INT((ROW() - 7) / 4) + (COLUMN() - 9), 0)))</f>
        <v>0</v>
      </c>
      <c r="K55" s="10">
        <f ca="1">$R$23 * ($R$32 + ($P$1 * OFFSET($C$3, 4 * INT((ROW() - 7) / 4) + (COLUMN() - 9), 0)))</f>
        <v>0</v>
      </c>
      <c r="L55" s="10">
        <f ca="1">$S$23 * ($S$32 + ($P$1 * OFFSET($C$3, 4 * INT((ROW() - 7) / 4) + (COLUMN() - 9), 0)))</f>
        <v>0</v>
      </c>
      <c r="M55" s="11">
        <f t="shared" ca="1" si="22"/>
        <v>5.9351677145887507</v>
      </c>
      <c r="V55" s="27">
        <f t="shared" si="26"/>
        <v>52</v>
      </c>
      <c r="W55" s="23" cm="1">
        <f t="array" aca="1" ref="W55" ca="1">INDEX(C:C,((ROW(54:54)-1)*4)- 1)</f>
        <v>10.072818026025885</v>
      </c>
      <c r="X55" s="23" cm="1">
        <f t="array" aca="1" ref="X55" ca="1">INDEX(C:C,((ROW(54:54)-1)*4)+0)</f>
        <v>12.322818026025885</v>
      </c>
      <c r="Y55" s="23" cm="1">
        <f t="array" aca="1" ref="Y55" ca="1">INDEX(C:C,((ROW(54:54)-1)*4)+ 1)</f>
        <v>10.072818026025885</v>
      </c>
      <c r="Z55" s="23" cm="1">
        <f t="array" aca="1" ref="Z55" ca="1">INDEX(C:C,((ROW(54:54)-1)*4)+ 2)</f>
        <v>17.322818026025885</v>
      </c>
      <c r="AA55" s="27" t="str" cm="1">
        <f t="array" aca="1" ref="AA55" ca="1">IF(INDEX(H:H,((ROW(54:54)-1)*4)-1)=INDEX(M:M,((ROW(54:54)-1)*4)-1),"Invest or Save",IF(INDEX(H:H,((ROW(54:54)-1)*4)-1)&gt;INDEX(M:M,((ROW(54:54)-1)*4)-1),"Invest","Save"))</f>
        <v>Invest</v>
      </c>
      <c r="AB55" s="27" t="str" cm="1">
        <f t="array" aca="1" ref="AB55" ca="1">IF(INDEX(H:H,((ROW(54:54)-1)*4)+ 0)=INDEX(M:M,((ROW(54:54)-1)*4)+ 0),"Invest or Save",IF(INDEX(H:H,((ROW(54:54)-1)*4)+ 0)&gt;INDEX(M:M,((ROW(54:54)-1)*4)+ 0),"Invest","Save"))</f>
        <v>Save</v>
      </c>
      <c r="AC55" s="27" t="str" cm="1">
        <f t="array" aca="1" ref="AC55" ca="1">IF(INDEX(H:H,((ROW(54:54)-1)*4)+ 1)=INDEX(M:M,((ROW(54:54)-1)*4)+ 1),"Invest or Save",IF(INDEX(H:H,((ROW(54:54)-1)*4)+ 1)&gt;INDEX(M:M,((ROW(54:54)-1)*4)+ 1),"Invest","Save"))</f>
        <v>Invest</v>
      </c>
      <c r="AD55" s="27" t="str" cm="1">
        <f t="array" aca="1" ref="AD55" ca="1">IF(INDEX(H:H,((ROW(54:54)-1)*4)+ 2)=INDEX(M:M,((ROW(54:54)-1)*4)+ 2),"Invest or Save",IF(INDEX(H:H,((ROW(54:54)-1)*4)+ 2)&gt;INDEX(M:M,((ROW(54:54)-1)*4)+ 2),"Invest","Save"))</f>
        <v>Save</v>
      </c>
    </row>
    <row r="56" spans="1:30" ht="16.5" thickTop="1" thickBot="1" x14ac:dyDescent="0.25">
      <c r="A56" s="24">
        <f t="shared" si="2"/>
        <v>13</v>
      </c>
      <c r="B56" s="18" t="s">
        <v>12</v>
      </c>
      <c r="C56" s="9">
        <f t="shared" ref="C56:C58" ca="1" si="28" xml:space="preserve"> MAX(H56, M56)</f>
        <v>9.19766771458875</v>
      </c>
      <c r="D56" s="12">
        <f ca="1">$P$6 * ($P$15 + ($P$1 * OFFSET($C$3, 4 * INT((ROW() - 7) / 4) + (COLUMN() - 4), 0)))</f>
        <v>0</v>
      </c>
      <c r="E56" s="12">
        <f ca="1">$Q$6 * ($Q$15 + ($P$1 * OFFSET($C$3, 4 * INT((ROW() - 7) / 4) + (COLUMN() - 4), 0)))</f>
        <v>7.9601677145887502</v>
      </c>
      <c r="F56" s="12">
        <f ca="1">$R$6 * ($R$15 + ($P$1 * OFFSET($C$3, 4 * INT((ROW() - 7) / 4) + (COLUMN() - 4), 0)))</f>
        <v>0</v>
      </c>
      <c r="G56" s="12">
        <f ca="1">$S$6 * ($S$15 + ($P$1 * OFFSET($C$3, 4 * INT((ROW() - 7) / 4) + (COLUMN() - 4), 0)))</f>
        <v>0</v>
      </c>
      <c r="H56" s="13">
        <f t="shared" ca="1" si="3"/>
        <v>7.9601677145887502</v>
      </c>
      <c r="I56" s="12">
        <f ca="1">$P$24 * ($P$33 + ($P$1 * OFFSET($C$3, 4 * INT((ROW() - 7) / 4) + (COLUMN() - 9), 0)))</f>
        <v>2.9675838572943753</v>
      </c>
      <c r="J56" s="12">
        <f ca="1">$Q$24 * ($Q$33 + ($P$1 * OFFSET($C$3, 4 * INT((ROW() - 7) / 4) + (COLUMN() - 9), 0)))</f>
        <v>0</v>
      </c>
      <c r="K56" s="12">
        <f ca="1">$R$24 * ($R$33 + ($P$1 * OFFSET($C$3, 4 * INT((ROW() - 7) / 4) + (COLUMN() - 9), 0)))</f>
        <v>0</v>
      </c>
      <c r="L56" s="12">
        <f ca="1">$S$24 * ($S$33 + ($P$1 * OFFSET($C$3, 4 * INT((ROW() - 7) / 4) + (COLUMN() - 9), 0)))</f>
        <v>6.2300838572943755</v>
      </c>
      <c r="M56" s="13">
        <f t="shared" ca="1" si="22"/>
        <v>9.19766771458875</v>
      </c>
      <c r="V56" s="27">
        <f t="shared" si="26"/>
        <v>53</v>
      </c>
      <c r="W56" s="23" cm="1">
        <f t="array" aca="1" ref="W56" ca="1">INDEX(C:C,((ROW(55:55)-1)*4)- 1)</f>
        <v>10.078036223423297</v>
      </c>
      <c r="X56" s="23" cm="1">
        <f t="array" aca="1" ref="X56" ca="1">INDEX(C:C,((ROW(55:55)-1)*4)+0)</f>
        <v>12.328036223423297</v>
      </c>
      <c r="Y56" s="23" cm="1">
        <f t="array" aca="1" ref="Y56" ca="1">INDEX(C:C,((ROW(55:55)-1)*4)+ 1)</f>
        <v>10.078036223423297</v>
      </c>
      <c r="Z56" s="23" cm="1">
        <f t="array" aca="1" ref="Z56" ca="1">INDEX(C:C,((ROW(55:55)-1)*4)+ 2)</f>
        <v>17.328036223423297</v>
      </c>
      <c r="AA56" s="27" t="str" cm="1">
        <f t="array" aca="1" ref="AA56" ca="1">IF(INDEX(H:H,((ROW(55:55)-1)*4)-1)=INDEX(M:M,((ROW(55:55)-1)*4)-1),"Invest or Save",IF(INDEX(H:H,((ROW(55:55)-1)*4)-1)&gt;INDEX(M:M,((ROW(55:55)-1)*4)-1),"Invest","Save"))</f>
        <v>Invest</v>
      </c>
      <c r="AB56" s="27" t="str" cm="1">
        <f t="array" aca="1" ref="AB56" ca="1">IF(INDEX(H:H,((ROW(55:55)-1)*4)+ 0)=INDEX(M:M,((ROW(55:55)-1)*4)+ 0),"Invest or Save",IF(INDEX(H:H,((ROW(55:55)-1)*4)+ 0)&gt;INDEX(M:M,((ROW(55:55)-1)*4)+ 0),"Invest","Save"))</f>
        <v>Save</v>
      </c>
      <c r="AC56" s="27" t="str" cm="1">
        <f t="array" aca="1" ref="AC56" ca="1">IF(INDEX(H:H,((ROW(55:55)-1)*4)+ 1)=INDEX(M:M,((ROW(55:55)-1)*4)+ 1),"Invest or Save",IF(INDEX(H:H,((ROW(55:55)-1)*4)+ 1)&gt;INDEX(M:M,((ROW(55:55)-1)*4)+ 1),"Invest","Save"))</f>
        <v>Invest</v>
      </c>
      <c r="AD56" s="27" t="str" cm="1">
        <f t="array" aca="1" ref="AD56" ca="1">IF(INDEX(H:H,((ROW(55:55)-1)*4)+ 2)=INDEX(M:M,((ROW(55:55)-1)*4)+ 2),"Invest or Save",IF(INDEX(H:H,((ROW(55:55)-1)*4)+ 2)&gt;INDEX(M:M,((ROW(55:55)-1)*4)+ 2),"Invest","Save"))</f>
        <v>Save</v>
      </c>
    </row>
    <row r="57" spans="1:30" ht="16.5" thickTop="1" thickBot="1" x14ac:dyDescent="0.25">
      <c r="A57" s="24">
        <f t="shared" si="2"/>
        <v>13</v>
      </c>
      <c r="B57" s="18" t="s">
        <v>13</v>
      </c>
      <c r="C57" s="9">
        <f t="shared" ca="1" si="28"/>
        <v>6.94766771458875</v>
      </c>
      <c r="D57" s="12">
        <f ca="1">$P$7 * ($P$16 + ($P$1 * OFFSET($C$3, 4 * INT((ROW() - 7) / 4) + (COLUMN() - 4), 0)))</f>
        <v>2.9675838572943753</v>
      </c>
      <c r="E57" s="12">
        <f ca="1">$Q$7 * ($Q$16 + ($P$1 * OFFSET($C$3, 4 * INT((ROW() - 7) / 4) + (COLUMN() - 4), 0)))</f>
        <v>3.9800838572943751</v>
      </c>
      <c r="F57" s="12">
        <f ca="1">$R$7 * ($R$16 + ($P$1 * OFFSET($C$3, 4 * INT((ROW() - 7) / 4) + (COLUMN() - 4), 0)))</f>
        <v>0</v>
      </c>
      <c r="G57" s="12">
        <f ca="1">$S$7 * ($S$16 + ($P$1 * OFFSET($C$3, 4 * INT((ROW() - 7) / 4) + (COLUMN() - 4), 0)))</f>
        <v>0</v>
      </c>
      <c r="H57" s="13">
        <f t="shared" ca="1" si="3"/>
        <v>6.94766771458875</v>
      </c>
      <c r="I57" s="12">
        <f ca="1">$P$25 * ($P$34 + ($P$1 * OFFSET($C$3, 4 * INT((ROW() - 7) / 4) + (COLUMN() - 9), 0)))</f>
        <v>2.9675838572943753</v>
      </c>
      <c r="J57" s="12">
        <f ca="1">$Q$25 * ($Q$34 + ($P$1 * OFFSET($C$3, 4 * INT((ROW() - 7) / 4) + (COLUMN() - 9), 0)))</f>
        <v>0</v>
      </c>
      <c r="K57" s="12">
        <f ca="1">$R$25 * ($R$34 + ($P$1 * OFFSET($C$3, 4 * INT((ROW() - 7) / 4) + (COLUMN() - 9), 0)))</f>
        <v>2.9675838572943753</v>
      </c>
      <c r="L57" s="12">
        <f ca="1">$S$25 * ($S$34 + ($P$1 * OFFSET($C$3, 4 * INT((ROW() - 7) / 4) + (COLUMN() - 9), 0)))</f>
        <v>0</v>
      </c>
      <c r="M57" s="13">
        <f t="shared" ca="1" si="22"/>
        <v>5.9351677145887507</v>
      </c>
      <c r="V57" s="27">
        <f t="shared" si="26"/>
        <v>54</v>
      </c>
      <c r="W57" s="23" cm="1">
        <f t="array" aca="1" ref="W57" ca="1">INDEX(C:C,((ROW(56:56)-1)*4)- 1)</f>
        <v>10.082732601080966</v>
      </c>
      <c r="X57" s="23" cm="1">
        <f t="array" aca="1" ref="X57" ca="1">INDEX(C:C,((ROW(56:56)-1)*4)+0)</f>
        <v>12.332732601080966</v>
      </c>
      <c r="Y57" s="23" cm="1">
        <f t="array" aca="1" ref="Y57" ca="1">INDEX(C:C,((ROW(56:56)-1)*4)+ 1)</f>
        <v>10.082732601080966</v>
      </c>
      <c r="Z57" s="23" cm="1">
        <f t="array" aca="1" ref="Z57" ca="1">INDEX(C:C,((ROW(56:56)-1)*4)+ 2)</f>
        <v>17.332732601080966</v>
      </c>
      <c r="AA57" s="27" t="str" cm="1">
        <f t="array" aca="1" ref="AA57" ca="1">IF(INDEX(H:H,((ROW(56:56)-1)*4)-1)=INDEX(M:M,((ROW(56:56)-1)*4)-1),"Invest or Save",IF(INDEX(H:H,((ROW(56:56)-1)*4)-1)&gt;INDEX(M:M,((ROW(56:56)-1)*4)-1),"Invest","Save"))</f>
        <v>Invest</v>
      </c>
      <c r="AB57" s="27" t="str" cm="1">
        <f t="array" aca="1" ref="AB57" ca="1">IF(INDEX(H:H,((ROW(56:56)-1)*4)+ 0)=INDEX(M:M,((ROW(56:56)-1)*4)+ 0),"Invest or Save",IF(INDEX(H:H,((ROW(56:56)-1)*4)+ 0)&gt;INDEX(M:M,((ROW(56:56)-1)*4)+ 0),"Invest","Save"))</f>
        <v>Save</v>
      </c>
      <c r="AC57" s="27" t="str" cm="1">
        <f t="array" aca="1" ref="AC57" ca="1">IF(INDEX(H:H,((ROW(56:56)-1)*4)+ 1)=INDEX(M:M,((ROW(56:56)-1)*4)+ 1),"Invest or Save",IF(INDEX(H:H,((ROW(56:56)-1)*4)+ 1)&gt;INDEX(M:M,((ROW(56:56)-1)*4)+ 1),"Invest","Save"))</f>
        <v>Invest</v>
      </c>
      <c r="AD57" s="27" t="str" cm="1">
        <f t="array" aca="1" ref="AD57" ca="1">IF(INDEX(H:H,((ROW(56:56)-1)*4)+ 2)=INDEX(M:M,((ROW(56:56)-1)*4)+ 2),"Invest or Save",IF(INDEX(H:H,((ROW(56:56)-1)*4)+ 2)&gt;INDEX(M:M,((ROW(56:56)-1)*4)+ 2),"Invest","Save"))</f>
        <v>Save</v>
      </c>
    </row>
    <row r="58" spans="1:30" ht="16.5" thickTop="1" thickBot="1" x14ac:dyDescent="0.25">
      <c r="A58" s="24">
        <f t="shared" si="2"/>
        <v>13</v>
      </c>
      <c r="B58" s="18" t="s">
        <v>14</v>
      </c>
      <c r="C58" s="9">
        <f t="shared" ca="1" si="28"/>
        <v>14.19766771458875</v>
      </c>
      <c r="D58" s="14">
        <f ca="1">$P$8 * ($P$17 + ($P$1 * OFFSET($C$3, 4 * INT((ROW() - 7) / 4) + (COLUMN() - 4), 0)))</f>
        <v>0</v>
      </c>
      <c r="E58" s="14">
        <f ca="1">$Q$8 * ($Q$17 + ($P$1 * OFFSET($C$3, 4 * INT((ROW() - 7) / 4) + (COLUMN() - 4), 0)))</f>
        <v>7.9601677145887502</v>
      </c>
      <c r="F58" s="14">
        <f ca="1">$R$8 * ($R$17 + ($P$1 * OFFSET($C$3, 4 * INT((ROW() - 7) / 4) + (COLUMN() - 4), 0)))</f>
        <v>0</v>
      </c>
      <c r="G58" s="14">
        <f ca="1">$S$8 * ($S$17 + ($P$1 * OFFSET($C$3, 4 * INT((ROW() - 7) / 4) + (COLUMN() - 4), 0)))</f>
        <v>0</v>
      </c>
      <c r="H58" s="15">
        <f t="shared" ca="1" si="3"/>
        <v>7.9601677145887502</v>
      </c>
      <c r="I58" s="14">
        <f ca="1">$P$26 * ($P$35 + ($P$1 * OFFSET($C$3, 4 * INT((ROW() - 7) / 4) + (COLUMN() - 9), 0)))</f>
        <v>0</v>
      </c>
      <c r="J58" s="14">
        <f ca="1">$Q$26 * ($Q$35 + ($P$1 * OFFSET($C$3, 4 * INT((ROW() - 7) / 4) + (COLUMN() - 9), 0)))</f>
        <v>0</v>
      </c>
      <c r="K58" s="14">
        <f ca="1">$R$26 * ($R$35 + ($P$1 * OFFSET($C$3, 4 * INT((ROW() - 7) / 4) + (COLUMN() - 9), 0)))</f>
        <v>2.9675838572943753</v>
      </c>
      <c r="L58" s="14">
        <f ca="1">$S$26 * ($S$35 + ($P$1 * OFFSET($C$3, 4 * INT((ROW() - 7) / 4) + (COLUMN() - 9), 0)))</f>
        <v>11.230083857294375</v>
      </c>
      <c r="M58" s="15">
        <f t="shared" ca="1" si="22"/>
        <v>14.19766771458875</v>
      </c>
      <c r="V58" s="27">
        <f t="shared" si="26"/>
        <v>55</v>
      </c>
      <c r="W58" s="23" cm="1">
        <f t="array" aca="1" ref="W58" ca="1">INDEX(C:C,((ROW(57:57)-1)*4)- 1)</f>
        <v>10.086959340972872</v>
      </c>
      <c r="X58" s="23" cm="1">
        <f t="array" aca="1" ref="X58" ca="1">INDEX(C:C,((ROW(57:57)-1)*4)+0)</f>
        <v>12.336959340972872</v>
      </c>
      <c r="Y58" s="23" cm="1">
        <f t="array" aca="1" ref="Y58" ca="1">INDEX(C:C,((ROW(57:57)-1)*4)+ 1)</f>
        <v>10.086959340972872</v>
      </c>
      <c r="Z58" s="23" cm="1">
        <f t="array" aca="1" ref="Z58" ca="1">INDEX(C:C,((ROW(57:57)-1)*4)+ 2)</f>
        <v>17.336959340972872</v>
      </c>
      <c r="AA58" s="27" t="str" cm="1">
        <f t="array" aca="1" ref="AA58" ca="1">IF(INDEX(H:H,((ROW(57:57)-1)*4)-1)=INDEX(M:M,((ROW(57:57)-1)*4)-1),"Invest or Save",IF(INDEX(H:H,((ROW(57:57)-1)*4)-1)&gt;INDEX(M:M,((ROW(57:57)-1)*4)-1),"Invest","Save"))</f>
        <v>Invest</v>
      </c>
      <c r="AB58" s="27" t="str" cm="1">
        <f t="array" aca="1" ref="AB58" ca="1">IF(INDEX(H:H,((ROW(57:57)-1)*4)+ 0)=INDEX(M:M,((ROW(57:57)-1)*4)+ 0),"Invest or Save",IF(INDEX(H:H,((ROW(57:57)-1)*4)+ 0)&gt;INDEX(M:M,((ROW(57:57)-1)*4)+ 0),"Invest","Save"))</f>
        <v>Save</v>
      </c>
      <c r="AC58" s="27" t="str" cm="1">
        <f t="array" aca="1" ref="AC58" ca="1">IF(INDEX(H:H,((ROW(57:57)-1)*4)+ 1)=INDEX(M:M,((ROW(57:57)-1)*4)+ 1),"Invest or Save",IF(INDEX(H:H,((ROW(57:57)-1)*4)+ 1)&gt;INDEX(M:M,((ROW(57:57)-1)*4)+ 1),"Invest","Save"))</f>
        <v>Invest</v>
      </c>
      <c r="AD58" s="27" t="str" cm="1">
        <f t="array" aca="1" ref="AD58" ca="1">IF(INDEX(H:H,((ROW(57:57)-1)*4)+ 2)=INDEX(M:M,((ROW(57:57)-1)*4)+ 2),"Invest or Save",IF(INDEX(H:H,((ROW(57:57)-1)*4)+ 2)&gt;INDEX(M:M,((ROW(57:57)-1)*4)+ 2),"Invest","Save"))</f>
        <v>Save</v>
      </c>
    </row>
    <row r="59" spans="1:30" ht="16.5" thickTop="1" thickBot="1" x14ac:dyDescent="0.25">
      <c r="A59" s="25">
        <f t="shared" si="2"/>
        <v>14</v>
      </c>
      <c r="B59" s="19" t="s">
        <v>11</v>
      </c>
      <c r="C59" s="9">
        <f ca="1" xml:space="preserve"> MAX(H59, M59)</f>
        <v>7.2654009431298752</v>
      </c>
      <c r="D59" s="10">
        <f ca="1">$P$5 * ($P$14 + ($P$1 * OFFSET($C$3, 4 * INT((ROW() - 7) / 4) + (COLUMN() - 4), 0)))</f>
        <v>3.1264504715649375</v>
      </c>
      <c r="E59" s="10">
        <f ca="1">$Q$5 * ($Q$14 + ($P$1 * OFFSET($C$3, 4 * INT((ROW() - 7) / 4) + (COLUMN() - 4), 0)))</f>
        <v>4.1389504715649377</v>
      </c>
      <c r="F59" s="10">
        <f ca="1">$R$5 * ($R$14 + ($P$1 * OFFSET($C$3, 4 * INT((ROW() - 7) / 4) + (COLUMN() - 4), 0)))</f>
        <v>0</v>
      </c>
      <c r="G59" s="10">
        <f ca="1">$S$5 * ($S$14 + ($P$1 * OFFSET($C$3, 4 * INT((ROW() - 7) / 4) + (COLUMN() - 4), 0)))</f>
        <v>0</v>
      </c>
      <c r="H59" s="11">
        <f t="shared" ca="1" si="3"/>
        <v>7.2654009431298752</v>
      </c>
      <c r="I59" s="10">
        <f ca="1">$P$23 * ($P$32 + ($P$1 * OFFSET($C$3, 4 * INT((ROW() - 7) / 4) + (COLUMN() - 9), 0)))</f>
        <v>6.252900943129875</v>
      </c>
      <c r="J59" s="10">
        <f ca="1">$Q$23 * ($Q$32 + ($P$1 * OFFSET($C$3, 4 * INT((ROW() - 7) / 4) + (COLUMN() - 9), 0)))</f>
        <v>0</v>
      </c>
      <c r="K59" s="10">
        <f ca="1">$R$23 * ($R$32 + ($P$1 * OFFSET($C$3, 4 * INT((ROW() - 7) / 4) + (COLUMN() - 9), 0)))</f>
        <v>0</v>
      </c>
      <c r="L59" s="10">
        <f ca="1">$S$23 * ($S$32 + ($P$1 * OFFSET($C$3, 4 * INT((ROW() - 7) / 4) + (COLUMN() - 9), 0)))</f>
        <v>0</v>
      </c>
      <c r="M59" s="11">
        <f t="shared" ca="1" si="22"/>
        <v>6.252900943129875</v>
      </c>
      <c r="V59" s="27">
        <f t="shared" si="26"/>
        <v>56</v>
      </c>
      <c r="W59" s="23" cm="1">
        <f t="array" aca="1" ref="W59" ca="1">INDEX(C:C,((ROW(58:58)-1)*4)- 1)</f>
        <v>10.090763406875585</v>
      </c>
      <c r="X59" s="23" cm="1">
        <f t="array" aca="1" ref="X59" ca="1">INDEX(C:C,((ROW(58:58)-1)*4)+0)</f>
        <v>12.340763406875585</v>
      </c>
      <c r="Y59" s="23" cm="1">
        <f t="array" aca="1" ref="Y59" ca="1">INDEX(C:C,((ROW(58:58)-1)*4)+ 1)</f>
        <v>10.090763406875585</v>
      </c>
      <c r="Z59" s="23" cm="1">
        <f t="array" aca="1" ref="Z59" ca="1">INDEX(C:C,((ROW(58:58)-1)*4)+ 2)</f>
        <v>17.340763406875585</v>
      </c>
      <c r="AA59" s="27" t="str" cm="1">
        <f t="array" aca="1" ref="AA59" ca="1">IF(INDEX(H:H,((ROW(58:58)-1)*4)-1)=INDEX(M:M,((ROW(58:58)-1)*4)-1),"Invest or Save",IF(INDEX(H:H,((ROW(58:58)-1)*4)-1)&gt;INDEX(M:M,((ROW(58:58)-1)*4)-1),"Invest","Save"))</f>
        <v>Invest</v>
      </c>
      <c r="AB59" s="27" t="str" cm="1">
        <f t="array" aca="1" ref="AB59" ca="1">IF(INDEX(H:H,((ROW(58:58)-1)*4)+ 0)=INDEX(M:M,((ROW(58:58)-1)*4)+ 0),"Invest or Save",IF(INDEX(H:H,((ROW(58:58)-1)*4)+ 0)&gt;INDEX(M:M,((ROW(58:58)-1)*4)+ 0),"Invest","Save"))</f>
        <v>Save</v>
      </c>
      <c r="AC59" s="27" t="str" cm="1">
        <f t="array" aca="1" ref="AC59" ca="1">IF(INDEX(H:H,((ROW(58:58)-1)*4)+ 1)=INDEX(M:M,((ROW(58:58)-1)*4)+ 1),"Invest or Save",IF(INDEX(H:H,((ROW(58:58)-1)*4)+ 1)&gt;INDEX(M:M,((ROW(58:58)-1)*4)+ 1),"Invest","Save"))</f>
        <v>Invest</v>
      </c>
      <c r="AD59" s="27" t="str" cm="1">
        <f t="array" aca="1" ref="AD59" ca="1">IF(INDEX(H:H,((ROW(58:58)-1)*4)+ 2)=INDEX(M:M,((ROW(58:58)-1)*4)+ 2),"Invest or Save",IF(INDEX(H:H,((ROW(58:58)-1)*4)+ 2)&gt;INDEX(M:M,((ROW(58:58)-1)*4)+ 2),"Invest","Save"))</f>
        <v>Save</v>
      </c>
    </row>
    <row r="60" spans="1:30" ht="16.5" thickTop="1" thickBot="1" x14ac:dyDescent="0.25">
      <c r="A60" s="24">
        <f t="shared" si="2"/>
        <v>14</v>
      </c>
      <c r="B60" s="18" t="s">
        <v>12</v>
      </c>
      <c r="C60" s="9">
        <f t="shared" ref="C60:C62" ca="1" si="29" xml:space="preserve"> MAX(H60, M60)</f>
        <v>9.5154009431298761</v>
      </c>
      <c r="D60" s="12">
        <f ca="1">$P$6 * ($P$15 + ($P$1 * OFFSET($C$3, 4 * INT((ROW() - 7) / 4) + (COLUMN() - 4), 0)))</f>
        <v>0</v>
      </c>
      <c r="E60" s="12">
        <f ca="1">$Q$6 * ($Q$15 + ($P$1 * OFFSET($C$3, 4 * INT((ROW() - 7) / 4) + (COLUMN() - 4), 0)))</f>
        <v>8.2779009431298753</v>
      </c>
      <c r="F60" s="12">
        <f ca="1">$R$6 * ($R$15 + ($P$1 * OFFSET($C$3, 4 * INT((ROW() - 7) / 4) + (COLUMN() - 4), 0)))</f>
        <v>0</v>
      </c>
      <c r="G60" s="12">
        <f ca="1">$S$6 * ($S$15 + ($P$1 * OFFSET($C$3, 4 * INT((ROW() - 7) / 4) + (COLUMN() - 4), 0)))</f>
        <v>0</v>
      </c>
      <c r="H60" s="13">
        <f t="shared" ca="1" si="3"/>
        <v>8.2779009431298753</v>
      </c>
      <c r="I60" s="12">
        <f ca="1">$P$24 * ($P$33 + ($P$1 * OFFSET($C$3, 4 * INT((ROW() - 7) / 4) + (COLUMN() - 9), 0)))</f>
        <v>3.1264504715649375</v>
      </c>
      <c r="J60" s="12">
        <f ca="1">$Q$24 * ($Q$33 + ($P$1 * OFFSET($C$3, 4 * INT((ROW() - 7) / 4) + (COLUMN() - 9), 0)))</f>
        <v>0</v>
      </c>
      <c r="K60" s="12">
        <f ca="1">$R$24 * ($R$33 + ($P$1 * OFFSET($C$3, 4 * INT((ROW() - 7) / 4) + (COLUMN() - 9), 0)))</f>
        <v>0</v>
      </c>
      <c r="L60" s="12">
        <f ca="1">$S$24 * ($S$33 + ($P$1 * OFFSET($C$3, 4 * INT((ROW() - 7) / 4) + (COLUMN() - 9), 0)))</f>
        <v>6.3889504715649377</v>
      </c>
      <c r="M60" s="13">
        <f t="shared" ca="1" si="22"/>
        <v>9.5154009431298761</v>
      </c>
      <c r="V60" s="27">
        <f t="shared" si="26"/>
        <v>57</v>
      </c>
      <c r="W60" s="23" cm="1">
        <f t="array" aca="1" ref="W60" ca="1">INDEX(C:C,((ROW(59:59)-1)*4)- 1)</f>
        <v>10.094187066188027</v>
      </c>
      <c r="X60" s="23" cm="1">
        <f t="array" aca="1" ref="X60" ca="1">INDEX(C:C,((ROW(59:59)-1)*4)+0)</f>
        <v>12.344187066188027</v>
      </c>
      <c r="Y60" s="23" cm="1">
        <f t="array" aca="1" ref="Y60" ca="1">INDEX(C:C,((ROW(59:59)-1)*4)+ 1)</f>
        <v>10.094187066188027</v>
      </c>
      <c r="Z60" s="23" cm="1">
        <f t="array" aca="1" ref="Z60" ca="1">INDEX(C:C,((ROW(59:59)-1)*4)+ 2)</f>
        <v>17.344187066188027</v>
      </c>
      <c r="AA60" s="27" t="str" cm="1">
        <f t="array" aca="1" ref="AA60" ca="1">IF(INDEX(H:H,((ROW(59:59)-1)*4)-1)=INDEX(M:M,((ROW(59:59)-1)*4)-1),"Invest or Save",IF(INDEX(H:H,((ROW(59:59)-1)*4)-1)&gt;INDEX(M:M,((ROW(59:59)-1)*4)-1),"Invest","Save"))</f>
        <v>Invest</v>
      </c>
      <c r="AB60" s="27" t="str" cm="1">
        <f t="array" aca="1" ref="AB60" ca="1">IF(INDEX(H:H,((ROW(59:59)-1)*4)+ 0)=INDEX(M:M,((ROW(59:59)-1)*4)+ 0),"Invest or Save",IF(INDEX(H:H,((ROW(59:59)-1)*4)+ 0)&gt;INDEX(M:M,((ROW(59:59)-1)*4)+ 0),"Invest","Save"))</f>
        <v>Save</v>
      </c>
      <c r="AC60" s="27" t="str" cm="1">
        <f t="array" aca="1" ref="AC60" ca="1">IF(INDEX(H:H,((ROW(59:59)-1)*4)+ 1)=INDEX(M:M,((ROW(59:59)-1)*4)+ 1),"Invest or Save",IF(INDEX(H:H,((ROW(59:59)-1)*4)+ 1)&gt;INDEX(M:M,((ROW(59:59)-1)*4)+ 1),"Invest","Save"))</f>
        <v>Invest</v>
      </c>
      <c r="AD60" s="27" t="str" cm="1">
        <f t="array" aca="1" ref="AD60" ca="1">IF(INDEX(H:H,((ROW(59:59)-1)*4)+ 2)=INDEX(M:M,((ROW(59:59)-1)*4)+ 2),"Invest or Save",IF(INDEX(H:H,((ROW(59:59)-1)*4)+ 2)&gt;INDEX(M:M,((ROW(59:59)-1)*4)+ 2),"Invest","Save"))</f>
        <v>Save</v>
      </c>
    </row>
    <row r="61" spans="1:30" ht="16.5" thickTop="1" thickBot="1" x14ac:dyDescent="0.25">
      <c r="A61" s="24">
        <f t="shared" si="2"/>
        <v>14</v>
      </c>
      <c r="B61" s="18" t="s">
        <v>13</v>
      </c>
      <c r="C61" s="9">
        <f t="shared" ca="1" si="29"/>
        <v>7.2654009431298752</v>
      </c>
      <c r="D61" s="12">
        <f ca="1">$P$7 * ($P$16 + ($P$1 * OFFSET($C$3, 4 * INT((ROW() - 7) / 4) + (COLUMN() - 4), 0)))</f>
        <v>3.1264504715649375</v>
      </c>
      <c r="E61" s="12">
        <f ca="1">$Q$7 * ($Q$16 + ($P$1 * OFFSET($C$3, 4 * INT((ROW() - 7) / 4) + (COLUMN() - 4), 0)))</f>
        <v>4.1389504715649377</v>
      </c>
      <c r="F61" s="12">
        <f ca="1">$R$7 * ($R$16 + ($P$1 * OFFSET($C$3, 4 * INT((ROW() - 7) / 4) + (COLUMN() - 4), 0)))</f>
        <v>0</v>
      </c>
      <c r="G61" s="12">
        <f ca="1">$S$7 * ($S$16 + ($P$1 * OFFSET($C$3, 4 * INT((ROW() - 7) / 4) + (COLUMN() - 4), 0)))</f>
        <v>0</v>
      </c>
      <c r="H61" s="13">
        <f t="shared" ca="1" si="3"/>
        <v>7.2654009431298752</v>
      </c>
      <c r="I61" s="12">
        <f ca="1">$P$25 * ($P$34 + ($P$1 * OFFSET($C$3, 4 * INT((ROW() - 7) / 4) + (COLUMN() - 9), 0)))</f>
        <v>3.1264504715649375</v>
      </c>
      <c r="J61" s="12">
        <f ca="1">$Q$25 * ($Q$34 + ($P$1 * OFFSET($C$3, 4 * INT((ROW() - 7) / 4) + (COLUMN() - 9), 0)))</f>
        <v>0</v>
      </c>
      <c r="K61" s="12">
        <f ca="1">$R$25 * ($R$34 + ($P$1 * OFFSET($C$3, 4 * INT((ROW() - 7) / 4) + (COLUMN() - 9), 0)))</f>
        <v>3.1264504715649375</v>
      </c>
      <c r="L61" s="12">
        <f ca="1">$S$25 * ($S$34 + ($P$1 * OFFSET($C$3, 4 * INT((ROW() - 7) / 4) + (COLUMN() - 9), 0)))</f>
        <v>0</v>
      </c>
      <c r="M61" s="13">
        <f t="shared" ca="1" si="22"/>
        <v>6.252900943129875</v>
      </c>
      <c r="V61" s="27">
        <f t="shared" si="26"/>
        <v>58</v>
      </c>
      <c r="W61" s="23" cm="1">
        <f t="array" aca="1" ref="W61" ca="1">INDEX(C:C,((ROW(60:60)-1)*4)- 1)</f>
        <v>10.097268359569224</v>
      </c>
      <c r="X61" s="23" cm="1">
        <f t="array" aca="1" ref="X61" ca="1">INDEX(C:C,((ROW(60:60)-1)*4)+0)</f>
        <v>12.347268359569224</v>
      </c>
      <c r="Y61" s="23" cm="1">
        <f t="array" aca="1" ref="Y61" ca="1">INDEX(C:C,((ROW(60:60)-1)*4)+ 1)</f>
        <v>10.097268359569224</v>
      </c>
      <c r="Z61" s="23" cm="1">
        <f t="array" aca="1" ref="Z61" ca="1">INDEX(C:C,((ROW(60:60)-1)*4)+ 2)</f>
        <v>17.347268359569224</v>
      </c>
      <c r="AA61" s="27" t="str" cm="1">
        <f t="array" aca="1" ref="AA61" ca="1">IF(INDEX(H:H,((ROW(60:60)-1)*4)-1)=INDEX(M:M,((ROW(60:60)-1)*4)-1),"Invest or Save",IF(INDEX(H:H,((ROW(60:60)-1)*4)-1)&gt;INDEX(M:M,((ROW(60:60)-1)*4)-1),"Invest","Save"))</f>
        <v>Invest</v>
      </c>
      <c r="AB61" s="27" t="str" cm="1">
        <f t="array" aca="1" ref="AB61" ca="1">IF(INDEX(H:H,((ROW(60:60)-1)*4)+ 0)=INDEX(M:M,((ROW(60:60)-1)*4)+ 0),"Invest or Save",IF(INDEX(H:H,((ROW(60:60)-1)*4)+ 0)&gt;INDEX(M:M,((ROW(60:60)-1)*4)+ 0),"Invest","Save"))</f>
        <v>Save</v>
      </c>
      <c r="AC61" s="27" t="str" cm="1">
        <f t="array" aca="1" ref="AC61" ca="1">IF(INDEX(H:H,((ROW(60:60)-1)*4)+ 1)=INDEX(M:M,((ROW(60:60)-1)*4)+ 1),"Invest or Save",IF(INDEX(H:H,((ROW(60:60)-1)*4)+ 1)&gt;INDEX(M:M,((ROW(60:60)-1)*4)+ 1),"Invest","Save"))</f>
        <v>Invest</v>
      </c>
      <c r="AD61" s="27" t="str" cm="1">
        <f t="array" aca="1" ref="AD61" ca="1">IF(INDEX(H:H,((ROW(60:60)-1)*4)+ 2)=INDEX(M:M,((ROW(60:60)-1)*4)+ 2),"Invest or Save",IF(INDEX(H:H,((ROW(60:60)-1)*4)+ 2)&gt;INDEX(M:M,((ROW(60:60)-1)*4)+ 2),"Invest","Save"))</f>
        <v>Save</v>
      </c>
    </row>
    <row r="62" spans="1:30" ht="16.5" thickTop="1" thickBot="1" x14ac:dyDescent="0.25">
      <c r="A62" s="24">
        <f t="shared" si="2"/>
        <v>14</v>
      </c>
      <c r="B62" s="18" t="s">
        <v>14</v>
      </c>
      <c r="C62" s="9">
        <f t="shared" ca="1" si="29"/>
        <v>14.515400943129876</v>
      </c>
      <c r="D62" s="14">
        <f ca="1">$P$8 * ($P$17 + ($P$1 * OFFSET($C$3, 4 * INT((ROW() - 7) / 4) + (COLUMN() - 4), 0)))</f>
        <v>0</v>
      </c>
      <c r="E62" s="14">
        <f ca="1">$Q$8 * ($Q$17 + ($P$1 * OFFSET($C$3, 4 * INT((ROW() - 7) / 4) + (COLUMN() - 4), 0)))</f>
        <v>8.2779009431298753</v>
      </c>
      <c r="F62" s="14">
        <f ca="1">$R$8 * ($R$17 + ($P$1 * OFFSET($C$3, 4 * INT((ROW() - 7) / 4) + (COLUMN() - 4), 0)))</f>
        <v>0</v>
      </c>
      <c r="G62" s="14">
        <f ca="1">$S$8 * ($S$17 + ($P$1 * OFFSET($C$3, 4 * INT((ROW() - 7) / 4) + (COLUMN() - 4), 0)))</f>
        <v>0</v>
      </c>
      <c r="H62" s="15">
        <f t="shared" ca="1" si="3"/>
        <v>8.2779009431298753</v>
      </c>
      <c r="I62" s="14">
        <f ca="1">$P$26 * ($P$35 + ($P$1 * OFFSET($C$3, 4 * INT((ROW() - 7) / 4) + (COLUMN() - 9), 0)))</f>
        <v>0</v>
      </c>
      <c r="J62" s="14">
        <f ca="1">$Q$26 * ($Q$35 + ($P$1 * OFFSET($C$3, 4 * INT((ROW() - 7) / 4) + (COLUMN() - 9), 0)))</f>
        <v>0</v>
      </c>
      <c r="K62" s="14">
        <f ca="1">$R$26 * ($R$35 + ($P$1 * OFFSET($C$3, 4 * INT((ROW() - 7) / 4) + (COLUMN() - 9), 0)))</f>
        <v>3.1264504715649375</v>
      </c>
      <c r="L62" s="14">
        <f ca="1">$S$26 * ($S$35 + ($P$1 * OFFSET($C$3, 4 * INT((ROW() - 7) / 4) + (COLUMN() - 9), 0)))</f>
        <v>11.388950471564938</v>
      </c>
      <c r="M62" s="15">
        <f t="shared" ca="1" si="22"/>
        <v>14.515400943129876</v>
      </c>
      <c r="V62" s="27">
        <f t="shared" si="26"/>
        <v>59</v>
      </c>
      <c r="W62" s="23" cm="1">
        <f t="array" aca="1" ref="W62" ca="1">INDEX(C:C,((ROW(61:61)-1)*4)- 1)</f>
        <v>10.100041523612301</v>
      </c>
      <c r="X62" s="23" cm="1">
        <f t="array" aca="1" ref="X62" ca="1">INDEX(C:C,((ROW(61:61)-1)*4)+0)</f>
        <v>12.350041523612301</v>
      </c>
      <c r="Y62" s="23" cm="1">
        <f t="array" aca="1" ref="Y62" ca="1">INDEX(C:C,((ROW(61:61)-1)*4)+ 1)</f>
        <v>10.100041523612301</v>
      </c>
      <c r="Z62" s="23" cm="1">
        <f t="array" aca="1" ref="Z62" ca="1">INDEX(C:C,((ROW(61:61)-1)*4)+ 2)</f>
        <v>17.350041523612301</v>
      </c>
      <c r="AA62" s="27" t="str" cm="1">
        <f t="array" aca="1" ref="AA62" ca="1">IF(INDEX(H:H,((ROW(61:61)-1)*4)-1)=INDEX(M:M,((ROW(61:61)-1)*4)-1),"Invest or Save",IF(INDEX(H:H,((ROW(61:61)-1)*4)-1)&gt;INDEX(M:M,((ROW(61:61)-1)*4)-1),"Invest","Save"))</f>
        <v>Invest</v>
      </c>
      <c r="AB62" s="27" t="str" cm="1">
        <f t="array" aca="1" ref="AB62" ca="1">IF(INDEX(H:H,((ROW(61:61)-1)*4)+ 0)=INDEX(M:M,((ROW(61:61)-1)*4)+ 0),"Invest or Save",IF(INDEX(H:H,((ROW(61:61)-1)*4)+ 0)&gt;INDEX(M:M,((ROW(61:61)-1)*4)+ 0),"Invest","Save"))</f>
        <v>Save</v>
      </c>
      <c r="AC62" s="27" t="str" cm="1">
        <f t="array" aca="1" ref="AC62" ca="1">IF(INDEX(H:H,((ROW(61:61)-1)*4)+ 1)=INDEX(M:M,((ROW(61:61)-1)*4)+ 1),"Invest or Save",IF(INDEX(H:H,((ROW(61:61)-1)*4)+ 1)&gt;INDEX(M:M,((ROW(61:61)-1)*4)+ 1),"Invest","Save"))</f>
        <v>Invest</v>
      </c>
      <c r="AD62" s="27" t="str" cm="1">
        <f t="array" aca="1" ref="AD62" ca="1">IF(INDEX(H:H,((ROW(61:61)-1)*4)+ 2)=INDEX(M:M,((ROW(61:61)-1)*4)+ 2),"Invest or Save",IF(INDEX(H:H,((ROW(61:61)-1)*4)+ 2)&gt;INDEX(M:M,((ROW(61:61)-1)*4)+ 2),"Invest","Save"))</f>
        <v>Save</v>
      </c>
    </row>
    <row r="63" spans="1:30" ht="16.5" thickTop="1" thickBot="1" x14ac:dyDescent="0.25">
      <c r="A63" s="25">
        <f t="shared" si="2"/>
        <v>15</v>
      </c>
      <c r="B63" s="19" t="s">
        <v>11</v>
      </c>
      <c r="C63" s="9">
        <f ca="1" xml:space="preserve"> MAX(H63, M63)</f>
        <v>7.5513608488168877</v>
      </c>
      <c r="D63" s="10">
        <f ca="1">$P$5 * ($P$14 + ($P$1 * OFFSET($C$3, 4 * INT((ROW() - 7) / 4) + (COLUMN() - 4), 0)))</f>
        <v>3.2694304244084438</v>
      </c>
      <c r="E63" s="10">
        <f ca="1">$Q$5 * ($Q$14 + ($P$1 * OFFSET($C$3, 4 * INT((ROW() - 7) / 4) + (COLUMN() - 4), 0)))</f>
        <v>4.2819304244084444</v>
      </c>
      <c r="F63" s="10">
        <f ca="1">$R$5 * ($R$14 + ($P$1 * OFFSET($C$3, 4 * INT((ROW() - 7) / 4) + (COLUMN() - 4), 0)))</f>
        <v>0</v>
      </c>
      <c r="G63" s="10">
        <f ca="1">$S$5 * ($S$14 + ($P$1 * OFFSET($C$3, 4 * INT((ROW() - 7) / 4) + (COLUMN() - 4), 0)))</f>
        <v>0</v>
      </c>
      <c r="H63" s="11">
        <f t="shared" ca="1" si="3"/>
        <v>7.5513608488168877</v>
      </c>
      <c r="I63" s="10">
        <f ca="1">$P$23 * ($P$32 + ($P$1 * OFFSET($C$3, 4 * INT((ROW() - 7) / 4) + (COLUMN() - 9), 0)))</f>
        <v>6.5388608488168876</v>
      </c>
      <c r="J63" s="10">
        <f ca="1">$Q$23 * ($Q$32 + ($P$1 * OFFSET($C$3, 4 * INT((ROW() - 7) / 4) + (COLUMN() - 9), 0)))</f>
        <v>0</v>
      </c>
      <c r="K63" s="10">
        <f ca="1">$R$23 * ($R$32 + ($P$1 * OFFSET($C$3, 4 * INT((ROW() - 7) / 4) + (COLUMN() - 9), 0)))</f>
        <v>0</v>
      </c>
      <c r="L63" s="10">
        <f ca="1">$S$23 * ($S$32 + ($P$1 * OFFSET($C$3, 4 * INT((ROW() - 7) / 4) + (COLUMN() - 9), 0)))</f>
        <v>0</v>
      </c>
      <c r="M63" s="11">
        <f t="shared" ca="1" si="22"/>
        <v>6.5388608488168876</v>
      </c>
      <c r="V63" s="27">
        <f t="shared" si="26"/>
        <v>60</v>
      </c>
      <c r="W63" s="23" cm="1">
        <f t="array" aca="1" ref="W63" ca="1">INDEX(C:C,((ROW(62:62)-1)*4)- 1)</f>
        <v>10.102537371251071</v>
      </c>
      <c r="X63" s="23" cm="1">
        <f t="array" aca="1" ref="X63" ca="1">INDEX(C:C,((ROW(62:62)-1)*4)+0)</f>
        <v>12.352537371251071</v>
      </c>
      <c r="Y63" s="23" cm="1">
        <f t="array" aca="1" ref="Y63" ca="1">INDEX(C:C,((ROW(62:62)-1)*4)+ 1)</f>
        <v>10.102537371251071</v>
      </c>
      <c r="Z63" s="23" cm="1">
        <f t="array" aca="1" ref="Z63" ca="1">INDEX(C:C,((ROW(62:62)-1)*4)+ 2)</f>
        <v>17.352537371251071</v>
      </c>
      <c r="AA63" s="27" t="str" cm="1">
        <f t="array" aca="1" ref="AA63" ca="1">IF(INDEX(H:H,((ROW(62:62)-1)*4)-1)=INDEX(M:M,((ROW(62:62)-1)*4)-1),"Invest or Save",IF(INDEX(H:H,((ROW(62:62)-1)*4)-1)&gt;INDEX(M:M,((ROW(62:62)-1)*4)-1),"Invest","Save"))</f>
        <v>Invest</v>
      </c>
      <c r="AB63" s="27" t="str" cm="1">
        <f t="array" aca="1" ref="AB63" ca="1">IF(INDEX(H:H,((ROW(62:62)-1)*4)+ 0)=INDEX(M:M,((ROW(62:62)-1)*4)+ 0),"Invest or Save",IF(INDEX(H:H,((ROW(62:62)-1)*4)+ 0)&gt;INDEX(M:M,((ROW(62:62)-1)*4)+ 0),"Invest","Save"))</f>
        <v>Save</v>
      </c>
      <c r="AC63" s="27" t="str" cm="1">
        <f t="array" aca="1" ref="AC63" ca="1">IF(INDEX(H:H,((ROW(62:62)-1)*4)+ 1)=INDEX(M:M,((ROW(62:62)-1)*4)+ 1),"Invest or Save",IF(INDEX(H:H,((ROW(62:62)-1)*4)+ 1)&gt;INDEX(M:M,((ROW(62:62)-1)*4)+ 1),"Invest","Save"))</f>
        <v>Invest</v>
      </c>
      <c r="AD63" s="27" t="str" cm="1">
        <f t="array" aca="1" ref="AD63" ca="1">IF(INDEX(H:H,((ROW(62:62)-1)*4)+ 2)=INDEX(M:M,((ROW(62:62)-1)*4)+ 2),"Invest or Save",IF(INDEX(H:H,((ROW(62:62)-1)*4)+ 2)&gt;INDEX(M:M,((ROW(62:62)-1)*4)+ 2),"Invest","Save"))</f>
        <v>Save</v>
      </c>
    </row>
    <row r="64" spans="1:30" ht="16.5" thickTop="1" thickBot="1" x14ac:dyDescent="0.25">
      <c r="A64" s="24">
        <f t="shared" si="2"/>
        <v>15</v>
      </c>
      <c r="B64" s="18" t="s">
        <v>12</v>
      </c>
      <c r="C64" s="9">
        <f t="shared" ref="C64:C66" ca="1" si="30" xml:space="preserve"> MAX(H64, M64)</f>
        <v>9.8013608488168877</v>
      </c>
      <c r="D64" s="12">
        <f ca="1">$P$6 * ($P$15 + ($P$1 * OFFSET($C$3, 4 * INT((ROW() - 7) / 4) + (COLUMN() - 4), 0)))</f>
        <v>0</v>
      </c>
      <c r="E64" s="12">
        <f ca="1">$Q$6 * ($Q$15 + ($P$1 * OFFSET($C$3, 4 * INT((ROW() - 7) / 4) + (COLUMN() - 4), 0)))</f>
        <v>8.5638608488168888</v>
      </c>
      <c r="F64" s="12">
        <f ca="1">$R$6 * ($R$15 + ($P$1 * OFFSET($C$3, 4 * INT((ROW() - 7) / 4) + (COLUMN() - 4), 0)))</f>
        <v>0</v>
      </c>
      <c r="G64" s="12">
        <f ca="1">$S$6 * ($S$15 + ($P$1 * OFFSET($C$3, 4 * INT((ROW() - 7) / 4) + (COLUMN() - 4), 0)))</f>
        <v>0</v>
      </c>
      <c r="H64" s="13">
        <f t="shared" ca="1" si="3"/>
        <v>8.5638608488168888</v>
      </c>
      <c r="I64" s="12">
        <f ca="1">$P$24 * ($P$33 + ($P$1 * OFFSET($C$3, 4 * INT((ROW() - 7) / 4) + (COLUMN() - 9), 0)))</f>
        <v>3.2694304244084438</v>
      </c>
      <c r="J64" s="12">
        <f ca="1">$Q$24 * ($Q$33 + ($P$1 * OFFSET($C$3, 4 * INT((ROW() - 7) / 4) + (COLUMN() - 9), 0)))</f>
        <v>0</v>
      </c>
      <c r="K64" s="12">
        <f ca="1">$R$24 * ($R$33 + ($P$1 * OFFSET($C$3, 4 * INT((ROW() - 7) / 4) + (COLUMN() - 9), 0)))</f>
        <v>0</v>
      </c>
      <c r="L64" s="12">
        <f ca="1">$S$24 * ($S$33 + ($P$1 * OFFSET($C$3, 4 * INT((ROW() - 7) / 4) + (COLUMN() - 9), 0)))</f>
        <v>6.5319304244084444</v>
      </c>
      <c r="M64" s="13">
        <f t="shared" ca="1" si="22"/>
        <v>9.8013608488168877</v>
      </c>
      <c r="V64" s="27">
        <f t="shared" si="26"/>
        <v>61</v>
      </c>
      <c r="W64" s="23" cm="1">
        <f t="array" aca="1" ref="W64" ca="1">INDEX(C:C,((ROW(63:63)-1)*4)- 1)</f>
        <v>10.104783634125965</v>
      </c>
      <c r="X64" s="23" cm="1">
        <f t="array" aca="1" ref="X64" ca="1">INDEX(C:C,((ROW(63:63)-1)*4)+0)</f>
        <v>12.354783634125965</v>
      </c>
      <c r="Y64" s="23" cm="1">
        <f t="array" aca="1" ref="Y64" ca="1">INDEX(C:C,((ROW(63:63)-1)*4)+ 1)</f>
        <v>10.104783634125965</v>
      </c>
      <c r="Z64" s="23" cm="1">
        <f t="array" aca="1" ref="Z64" ca="1">INDEX(C:C,((ROW(63:63)-1)*4)+ 2)</f>
        <v>17.354783634125965</v>
      </c>
      <c r="AA64" s="27" t="str" cm="1">
        <f t="array" aca="1" ref="AA64" ca="1">IF(INDEX(H:H,((ROW(63:63)-1)*4)-1)=INDEX(M:M,((ROW(63:63)-1)*4)-1),"Invest or Save",IF(INDEX(H:H,((ROW(63:63)-1)*4)-1)&gt;INDEX(M:M,((ROW(63:63)-1)*4)-1),"Invest","Save"))</f>
        <v>Invest</v>
      </c>
      <c r="AB64" s="27" t="str" cm="1">
        <f t="array" aca="1" ref="AB64" ca="1">IF(INDEX(H:H,((ROW(63:63)-1)*4)+ 0)=INDEX(M:M,((ROW(63:63)-1)*4)+ 0),"Invest or Save",IF(INDEX(H:H,((ROW(63:63)-1)*4)+ 0)&gt;INDEX(M:M,((ROW(63:63)-1)*4)+ 0),"Invest","Save"))</f>
        <v>Save</v>
      </c>
      <c r="AC64" s="27" t="str" cm="1">
        <f t="array" aca="1" ref="AC64" ca="1">IF(INDEX(H:H,((ROW(63:63)-1)*4)+ 1)=INDEX(M:M,((ROW(63:63)-1)*4)+ 1),"Invest or Save",IF(INDEX(H:H,((ROW(63:63)-1)*4)+ 1)&gt;INDEX(M:M,((ROW(63:63)-1)*4)+ 1),"Invest","Save"))</f>
        <v>Invest</v>
      </c>
      <c r="AD64" s="27" t="str" cm="1">
        <f t="array" aca="1" ref="AD64" ca="1">IF(INDEX(H:H,((ROW(63:63)-1)*4)+ 2)=INDEX(M:M,((ROW(63:63)-1)*4)+ 2),"Invest or Save",IF(INDEX(H:H,((ROW(63:63)-1)*4)+ 2)&gt;INDEX(M:M,((ROW(63:63)-1)*4)+ 2),"Invest","Save"))</f>
        <v>Save</v>
      </c>
    </row>
    <row r="65" spans="1:30" ht="16.5" thickTop="1" thickBot="1" x14ac:dyDescent="0.25">
      <c r="A65" s="24">
        <f t="shared" si="2"/>
        <v>15</v>
      </c>
      <c r="B65" s="18" t="s">
        <v>13</v>
      </c>
      <c r="C65" s="9">
        <f t="shared" ca="1" si="30"/>
        <v>7.5513608488168877</v>
      </c>
      <c r="D65" s="12">
        <f ca="1">$P$7 * ($P$16 + ($P$1 * OFFSET($C$3, 4 * INT((ROW() - 7) / 4) + (COLUMN() - 4), 0)))</f>
        <v>3.2694304244084438</v>
      </c>
      <c r="E65" s="12">
        <f ca="1">$Q$7 * ($Q$16 + ($P$1 * OFFSET($C$3, 4 * INT((ROW() - 7) / 4) + (COLUMN() - 4), 0)))</f>
        <v>4.2819304244084444</v>
      </c>
      <c r="F65" s="12">
        <f ca="1">$R$7 * ($R$16 + ($P$1 * OFFSET($C$3, 4 * INT((ROW() - 7) / 4) + (COLUMN() - 4), 0)))</f>
        <v>0</v>
      </c>
      <c r="G65" s="12">
        <f ca="1">$S$7 * ($S$16 + ($P$1 * OFFSET($C$3, 4 * INT((ROW() - 7) / 4) + (COLUMN() - 4), 0)))</f>
        <v>0</v>
      </c>
      <c r="H65" s="13">
        <f t="shared" ca="1" si="3"/>
        <v>7.5513608488168877</v>
      </c>
      <c r="I65" s="12">
        <f ca="1">$P$25 * ($P$34 + ($P$1 * OFFSET($C$3, 4 * INT((ROW() - 7) / 4) + (COLUMN() - 9), 0)))</f>
        <v>3.2694304244084438</v>
      </c>
      <c r="J65" s="12">
        <f ca="1">$Q$25 * ($Q$34 + ($P$1 * OFFSET($C$3, 4 * INT((ROW() - 7) / 4) + (COLUMN() - 9), 0)))</f>
        <v>0</v>
      </c>
      <c r="K65" s="12">
        <f ca="1">$R$25 * ($R$34 + ($P$1 * OFFSET($C$3, 4 * INT((ROW() - 7) / 4) + (COLUMN() - 9), 0)))</f>
        <v>3.2694304244084438</v>
      </c>
      <c r="L65" s="12">
        <f ca="1">$S$25 * ($S$34 + ($P$1 * OFFSET($C$3, 4 * INT((ROW() - 7) / 4) + (COLUMN() - 9), 0)))</f>
        <v>0</v>
      </c>
      <c r="M65" s="13">
        <f t="shared" ca="1" si="22"/>
        <v>6.5388608488168876</v>
      </c>
      <c r="V65" s="27">
        <f t="shared" si="26"/>
        <v>62</v>
      </c>
      <c r="W65" s="23" cm="1">
        <f t="array" aca="1" ref="W65" ca="1">INDEX(C:C,((ROW(64:64)-1)*4)- 1)</f>
        <v>10.10680527071337</v>
      </c>
      <c r="X65" s="23" cm="1">
        <f t="array" aca="1" ref="X65" ca="1">INDEX(C:C,((ROW(64:64)-1)*4)+0)</f>
        <v>12.35680527071337</v>
      </c>
      <c r="Y65" s="23" cm="1">
        <f t="array" aca="1" ref="Y65" ca="1">INDEX(C:C,((ROW(64:64)-1)*4)+ 1)</f>
        <v>10.10680527071337</v>
      </c>
      <c r="Z65" s="23" cm="1">
        <f t="array" aca="1" ref="Z65" ca="1">INDEX(C:C,((ROW(64:64)-1)*4)+ 2)</f>
        <v>17.35680527071337</v>
      </c>
      <c r="AA65" s="27" t="str" cm="1">
        <f t="array" aca="1" ref="AA65" ca="1">IF(INDEX(H:H,((ROW(64:64)-1)*4)-1)=INDEX(M:M,((ROW(64:64)-1)*4)-1),"Invest or Save",IF(INDEX(H:H,((ROW(64:64)-1)*4)-1)&gt;INDEX(M:M,((ROW(64:64)-1)*4)-1),"Invest","Save"))</f>
        <v>Invest</v>
      </c>
      <c r="AB65" s="27" t="str" cm="1">
        <f t="array" aca="1" ref="AB65" ca="1">IF(INDEX(H:H,((ROW(64:64)-1)*4)+ 0)=INDEX(M:M,((ROW(64:64)-1)*4)+ 0),"Invest or Save",IF(INDEX(H:H,((ROW(64:64)-1)*4)+ 0)&gt;INDEX(M:M,((ROW(64:64)-1)*4)+ 0),"Invest","Save"))</f>
        <v>Save</v>
      </c>
      <c r="AC65" s="27" t="str" cm="1">
        <f t="array" aca="1" ref="AC65" ca="1">IF(INDEX(H:H,((ROW(64:64)-1)*4)+ 1)=INDEX(M:M,((ROW(64:64)-1)*4)+ 1),"Invest or Save",IF(INDEX(H:H,((ROW(64:64)-1)*4)+ 1)&gt;INDEX(M:M,((ROW(64:64)-1)*4)+ 1),"Invest","Save"))</f>
        <v>Invest</v>
      </c>
      <c r="AD65" s="27" t="str" cm="1">
        <f t="array" aca="1" ref="AD65" ca="1">IF(INDEX(H:H,((ROW(64:64)-1)*4)+ 2)=INDEX(M:M,((ROW(64:64)-1)*4)+ 2),"Invest or Save",IF(INDEX(H:H,((ROW(64:64)-1)*4)+ 2)&gt;INDEX(M:M,((ROW(64:64)-1)*4)+ 2),"Invest","Save"))</f>
        <v>Save</v>
      </c>
    </row>
    <row r="66" spans="1:30" ht="16.5" thickTop="1" thickBot="1" x14ac:dyDescent="0.25">
      <c r="A66" s="24">
        <f t="shared" si="2"/>
        <v>15</v>
      </c>
      <c r="B66" s="18" t="s">
        <v>14</v>
      </c>
      <c r="C66" s="9">
        <f t="shared" ca="1" si="30"/>
        <v>14.801360848816888</v>
      </c>
      <c r="D66" s="14">
        <f ca="1">$P$8 * ($P$17 + ($P$1 * OFFSET($C$3, 4 * INT((ROW() - 7) / 4) + (COLUMN() - 4), 0)))</f>
        <v>0</v>
      </c>
      <c r="E66" s="14">
        <f ca="1">$Q$8 * ($Q$17 + ($P$1 * OFFSET($C$3, 4 * INT((ROW() - 7) / 4) + (COLUMN() - 4), 0)))</f>
        <v>8.5638608488168888</v>
      </c>
      <c r="F66" s="14">
        <f ca="1">$R$8 * ($R$17 + ($P$1 * OFFSET($C$3, 4 * INT((ROW() - 7) / 4) + (COLUMN() - 4), 0)))</f>
        <v>0</v>
      </c>
      <c r="G66" s="14">
        <f ca="1">$S$8 * ($S$17 + ($P$1 * OFFSET($C$3, 4 * INT((ROW() - 7) / 4) + (COLUMN() - 4), 0)))</f>
        <v>0</v>
      </c>
      <c r="H66" s="15">
        <f t="shared" ca="1" si="3"/>
        <v>8.5638608488168888</v>
      </c>
      <c r="I66" s="14">
        <f ca="1">$P$26 * ($P$35 + ($P$1 * OFFSET($C$3, 4 * INT((ROW() - 7) / 4) + (COLUMN() - 9), 0)))</f>
        <v>0</v>
      </c>
      <c r="J66" s="14">
        <f ca="1">$Q$26 * ($Q$35 + ($P$1 * OFFSET($C$3, 4 * INT((ROW() - 7) / 4) + (COLUMN() - 9), 0)))</f>
        <v>0</v>
      </c>
      <c r="K66" s="14">
        <f ca="1">$R$26 * ($R$35 + ($P$1 * OFFSET($C$3, 4 * INT((ROW() - 7) / 4) + (COLUMN() - 9), 0)))</f>
        <v>3.2694304244084438</v>
      </c>
      <c r="L66" s="14">
        <f ca="1">$S$26 * ($S$35 + ($P$1 * OFFSET($C$3, 4 * INT((ROW() - 7) / 4) + (COLUMN() - 9), 0)))</f>
        <v>11.531930424408444</v>
      </c>
      <c r="M66" s="15">
        <f t="shared" ca="1" si="22"/>
        <v>14.801360848816888</v>
      </c>
      <c r="V66" s="27">
        <f t="shared" si="26"/>
        <v>63</v>
      </c>
      <c r="W66" s="23" cm="1">
        <f t="array" aca="1" ref="W66" ca="1">INDEX(C:C,((ROW(65:65)-1)*4)- 1)</f>
        <v>10.108624743642032</v>
      </c>
      <c r="X66" s="23" cm="1">
        <f t="array" aca="1" ref="X66" ca="1">INDEX(C:C,((ROW(65:65)-1)*4)+0)</f>
        <v>12.358624743642032</v>
      </c>
      <c r="Y66" s="23" cm="1">
        <f t="array" aca="1" ref="Y66" ca="1">INDEX(C:C,((ROW(65:65)-1)*4)+ 1)</f>
        <v>10.108624743642032</v>
      </c>
      <c r="Z66" s="23" cm="1">
        <f t="array" aca="1" ref="Z66" ca="1">INDEX(C:C,((ROW(65:65)-1)*4)+ 2)</f>
        <v>17.358624743642032</v>
      </c>
      <c r="AA66" s="27" t="str" cm="1">
        <f t="array" aca="1" ref="AA66" ca="1">IF(INDEX(H:H,((ROW(65:65)-1)*4)-1)=INDEX(M:M,((ROW(65:65)-1)*4)-1),"Invest or Save",IF(INDEX(H:H,((ROW(65:65)-1)*4)-1)&gt;INDEX(M:M,((ROW(65:65)-1)*4)-1),"Invest","Save"))</f>
        <v>Invest</v>
      </c>
      <c r="AB66" s="27" t="str" cm="1">
        <f t="array" aca="1" ref="AB66" ca="1">IF(INDEX(H:H,((ROW(65:65)-1)*4)+ 0)=INDEX(M:M,((ROW(65:65)-1)*4)+ 0),"Invest or Save",IF(INDEX(H:H,((ROW(65:65)-1)*4)+ 0)&gt;INDEX(M:M,((ROW(65:65)-1)*4)+ 0),"Invest","Save"))</f>
        <v>Save</v>
      </c>
      <c r="AC66" s="27" t="str" cm="1">
        <f t="array" aca="1" ref="AC66" ca="1">IF(INDEX(H:H,((ROW(65:65)-1)*4)+ 1)=INDEX(M:M,((ROW(65:65)-1)*4)+ 1),"Invest or Save",IF(INDEX(H:H,((ROW(65:65)-1)*4)+ 1)&gt;INDEX(M:M,((ROW(65:65)-1)*4)+ 1),"Invest","Save"))</f>
        <v>Invest</v>
      </c>
      <c r="AD66" s="27" t="str" cm="1">
        <f t="array" aca="1" ref="AD66" ca="1">IF(INDEX(H:H,((ROW(65:65)-1)*4)+ 2)=INDEX(M:M,((ROW(65:65)-1)*4)+ 2),"Invest or Save",IF(INDEX(H:H,((ROW(65:65)-1)*4)+ 2)&gt;INDEX(M:M,((ROW(65:65)-1)*4)+ 2),"Invest","Save"))</f>
        <v>Save</v>
      </c>
    </row>
    <row r="67" spans="1:30" ht="16.5" thickTop="1" thickBot="1" x14ac:dyDescent="0.25">
      <c r="A67" s="25">
        <f t="shared" si="2"/>
        <v>16</v>
      </c>
      <c r="B67" s="19" t="s">
        <v>11</v>
      </c>
      <c r="C67" s="9">
        <f ca="1" xml:space="preserve"> MAX(H67, M67)</f>
        <v>7.8087247639351993</v>
      </c>
      <c r="D67" s="10">
        <f ca="1">$P$5 * ($P$14 + ($P$1 * OFFSET($C$3, 4 * INT((ROW() - 7) / 4) + (COLUMN() - 4), 0)))</f>
        <v>3.3981123819675996</v>
      </c>
      <c r="E67" s="10">
        <f ca="1">$Q$5 * ($Q$14 + ($P$1 * OFFSET($C$3, 4 * INT((ROW() - 7) / 4) + (COLUMN() - 4), 0)))</f>
        <v>4.4106123819675993</v>
      </c>
      <c r="F67" s="10">
        <f ca="1">$R$5 * ($R$14 + ($P$1 * OFFSET($C$3, 4 * INT((ROW() - 7) / 4) + (COLUMN() - 4), 0)))</f>
        <v>0</v>
      </c>
      <c r="G67" s="10">
        <f ca="1">$S$5 * ($S$14 + ($P$1 * OFFSET($C$3, 4 * INT((ROW() - 7) / 4) + (COLUMN() - 4), 0)))</f>
        <v>0</v>
      </c>
      <c r="H67" s="11">
        <f t="shared" ca="1" si="3"/>
        <v>7.8087247639351993</v>
      </c>
      <c r="I67" s="10">
        <f ca="1">$P$23 * ($P$32 + ($P$1 * OFFSET($C$3, 4 * INT((ROW() - 7) / 4) + (COLUMN() - 9), 0)))</f>
        <v>6.7962247639351991</v>
      </c>
      <c r="J67" s="10">
        <f ca="1">$Q$23 * ($Q$32 + ($P$1 * OFFSET($C$3, 4 * INT((ROW() - 7) / 4) + (COLUMN() - 9), 0)))</f>
        <v>0</v>
      </c>
      <c r="K67" s="10">
        <f ca="1">$R$23 * ($R$32 + ($P$1 * OFFSET($C$3, 4 * INT((ROW() - 7) / 4) + (COLUMN() - 9), 0)))</f>
        <v>0</v>
      </c>
      <c r="L67" s="10">
        <f ca="1">$S$23 * ($S$32 + ($P$1 * OFFSET($C$3, 4 * INT((ROW() - 7) / 4) + (COLUMN() - 9), 0)))</f>
        <v>0</v>
      </c>
      <c r="M67" s="11">
        <f t="shared" ca="1" si="22"/>
        <v>6.7962247639351991</v>
      </c>
      <c r="V67" s="27">
        <f t="shared" si="26"/>
        <v>64</v>
      </c>
      <c r="W67" s="23" cm="1">
        <f t="array" aca="1" ref="W67" ca="1">INDEX(C:C,((ROW(66:66)-1)*4)- 1)</f>
        <v>10.110262269277829</v>
      </c>
      <c r="X67" s="23" cm="1">
        <f t="array" aca="1" ref="X67" ca="1">INDEX(C:C,((ROW(66:66)-1)*4)+0)</f>
        <v>12.360262269277829</v>
      </c>
      <c r="Y67" s="23" cm="1">
        <f t="array" aca="1" ref="Y67" ca="1">INDEX(C:C,((ROW(66:66)-1)*4)+ 1)</f>
        <v>10.110262269277829</v>
      </c>
      <c r="Z67" s="23" cm="1">
        <f t="array" aca="1" ref="Z67" ca="1">INDEX(C:C,((ROW(66:66)-1)*4)+ 2)</f>
        <v>17.360262269277829</v>
      </c>
      <c r="AA67" s="27" t="str" cm="1">
        <f t="array" aca="1" ref="AA67" ca="1">IF(INDEX(H:H,((ROW(66:66)-1)*4)-1)=INDEX(M:M,((ROW(66:66)-1)*4)-1),"Invest or Save",IF(INDEX(H:H,((ROW(66:66)-1)*4)-1)&gt;INDEX(M:M,((ROW(66:66)-1)*4)-1),"Invest","Save"))</f>
        <v>Invest</v>
      </c>
      <c r="AB67" s="27" t="str" cm="1">
        <f t="array" aca="1" ref="AB67" ca="1">IF(INDEX(H:H,((ROW(66:66)-1)*4)+ 0)=INDEX(M:M,((ROW(66:66)-1)*4)+ 0),"Invest or Save",IF(INDEX(H:H,((ROW(66:66)-1)*4)+ 0)&gt;INDEX(M:M,((ROW(66:66)-1)*4)+ 0),"Invest","Save"))</f>
        <v>Save</v>
      </c>
      <c r="AC67" s="27" t="str" cm="1">
        <f t="array" aca="1" ref="AC67" ca="1">IF(INDEX(H:H,((ROW(66:66)-1)*4)+ 1)=INDEX(M:M,((ROW(66:66)-1)*4)+ 1),"Invest or Save",IF(INDEX(H:H,((ROW(66:66)-1)*4)+ 1)&gt;INDEX(M:M,((ROW(66:66)-1)*4)+ 1),"Invest","Save"))</f>
        <v>Invest</v>
      </c>
      <c r="AD67" s="27" t="str" cm="1">
        <f t="array" aca="1" ref="AD67" ca="1">IF(INDEX(H:H,((ROW(66:66)-1)*4)+ 2)=INDEX(M:M,((ROW(66:66)-1)*4)+ 2),"Invest or Save",IF(INDEX(H:H,((ROW(66:66)-1)*4)+ 2)&gt;INDEX(M:M,((ROW(66:66)-1)*4)+ 2),"Invest","Save"))</f>
        <v>Save</v>
      </c>
    </row>
    <row r="68" spans="1:30" ht="16.5" thickTop="1" thickBot="1" x14ac:dyDescent="0.25">
      <c r="A68" s="24">
        <f t="shared" si="2"/>
        <v>16</v>
      </c>
      <c r="B68" s="18" t="s">
        <v>12</v>
      </c>
      <c r="C68" s="9">
        <f t="shared" ref="C68:C70" ca="1" si="31" xml:space="preserve"> MAX(H68, M68)</f>
        <v>10.058724763935199</v>
      </c>
      <c r="D68" s="12">
        <f ca="1">$P$6 * ($P$15 + ($P$1 * OFFSET($C$3, 4 * INT((ROW() - 7) / 4) + (COLUMN() - 4), 0)))</f>
        <v>0</v>
      </c>
      <c r="E68" s="12">
        <f ca="1">$Q$6 * ($Q$15 + ($P$1 * OFFSET($C$3, 4 * INT((ROW() - 7) / 4) + (COLUMN() - 4), 0)))</f>
        <v>8.8212247639351986</v>
      </c>
      <c r="F68" s="12">
        <f ca="1">$R$6 * ($R$15 + ($P$1 * OFFSET($C$3, 4 * INT((ROW() - 7) / 4) + (COLUMN() - 4), 0)))</f>
        <v>0</v>
      </c>
      <c r="G68" s="12">
        <f ca="1">$S$6 * ($S$15 + ($P$1 * OFFSET($C$3, 4 * INT((ROW() - 7) / 4) + (COLUMN() - 4), 0)))</f>
        <v>0</v>
      </c>
      <c r="H68" s="13">
        <f t="shared" ca="1" si="3"/>
        <v>8.8212247639351986</v>
      </c>
      <c r="I68" s="12">
        <f ca="1">$P$24 * ($P$33 + ($P$1 * OFFSET($C$3, 4 * INT((ROW() - 7) / 4) + (COLUMN() - 9), 0)))</f>
        <v>3.3981123819675996</v>
      </c>
      <c r="J68" s="12">
        <f ca="1">$Q$24 * ($Q$33 + ($P$1 * OFFSET($C$3, 4 * INT((ROW() - 7) / 4) + (COLUMN() - 9), 0)))</f>
        <v>0</v>
      </c>
      <c r="K68" s="12">
        <f ca="1">$R$24 * ($R$33 + ($P$1 * OFFSET($C$3, 4 * INT((ROW() - 7) / 4) + (COLUMN() - 9), 0)))</f>
        <v>0</v>
      </c>
      <c r="L68" s="12">
        <f ca="1">$S$24 * ($S$33 + ($P$1 * OFFSET($C$3, 4 * INT((ROW() - 7) / 4) + (COLUMN() - 9), 0)))</f>
        <v>6.6606123819675993</v>
      </c>
      <c r="M68" s="13">
        <f t="shared" ca="1" si="22"/>
        <v>10.058724763935199</v>
      </c>
      <c r="V68" s="27">
        <f t="shared" si="26"/>
        <v>65</v>
      </c>
      <c r="W68" s="23" cm="1">
        <f t="array" aca="1" ref="W68" ca="1">INDEX(C:C,((ROW(67:67)-1)*4)- 1)</f>
        <v>10.111736042350046</v>
      </c>
      <c r="X68" s="23" cm="1">
        <f t="array" aca="1" ref="X68" ca="1">INDEX(C:C,((ROW(67:67)-1)*4)+0)</f>
        <v>12.361736042350046</v>
      </c>
      <c r="Y68" s="23" cm="1">
        <f t="array" aca="1" ref="Y68" ca="1">INDEX(C:C,((ROW(67:67)-1)*4)+ 1)</f>
        <v>10.111736042350046</v>
      </c>
      <c r="Z68" s="23" cm="1">
        <f t="array" aca="1" ref="Z68" ca="1">INDEX(C:C,((ROW(67:67)-1)*4)+ 2)</f>
        <v>17.361736042350046</v>
      </c>
      <c r="AA68" s="27" t="str" cm="1">
        <f t="array" aca="1" ref="AA68" ca="1">IF(INDEX(H:H,((ROW(67:67)-1)*4)-1)=INDEX(M:M,((ROW(67:67)-1)*4)-1),"Invest or Save",IF(INDEX(H:H,((ROW(67:67)-1)*4)-1)&gt;INDEX(M:M,((ROW(67:67)-1)*4)-1),"Invest","Save"))</f>
        <v>Invest</v>
      </c>
      <c r="AB68" s="27" t="str" cm="1">
        <f t="array" aca="1" ref="AB68" ca="1">IF(INDEX(H:H,((ROW(67:67)-1)*4)+ 0)=INDEX(M:M,((ROW(67:67)-1)*4)+ 0),"Invest or Save",IF(INDEX(H:H,((ROW(67:67)-1)*4)+ 0)&gt;INDEX(M:M,((ROW(67:67)-1)*4)+ 0),"Invest","Save"))</f>
        <v>Save</v>
      </c>
      <c r="AC68" s="27" t="str" cm="1">
        <f t="array" aca="1" ref="AC68" ca="1">IF(INDEX(H:H,((ROW(67:67)-1)*4)+ 1)=INDEX(M:M,((ROW(67:67)-1)*4)+ 1),"Invest or Save",IF(INDEX(H:H,((ROW(67:67)-1)*4)+ 1)&gt;INDEX(M:M,((ROW(67:67)-1)*4)+ 1),"Invest","Save"))</f>
        <v>Invest</v>
      </c>
      <c r="AD68" s="27" t="str" cm="1">
        <f t="array" aca="1" ref="AD68" ca="1">IF(INDEX(H:H,((ROW(67:67)-1)*4)+ 2)=INDEX(M:M,((ROW(67:67)-1)*4)+ 2),"Invest or Save",IF(INDEX(H:H,((ROW(67:67)-1)*4)+ 2)&gt;INDEX(M:M,((ROW(67:67)-1)*4)+ 2),"Invest","Save"))</f>
        <v>Save</v>
      </c>
    </row>
    <row r="69" spans="1:30" ht="16.5" thickTop="1" thickBot="1" x14ac:dyDescent="0.25">
      <c r="A69" s="24">
        <f t="shared" si="2"/>
        <v>16</v>
      </c>
      <c r="B69" s="18" t="s">
        <v>13</v>
      </c>
      <c r="C69" s="9">
        <f t="shared" ca="1" si="31"/>
        <v>7.8087247639351993</v>
      </c>
      <c r="D69" s="12">
        <f ca="1">$P$7 * ($P$16 + ($P$1 * OFFSET($C$3, 4 * INT((ROW() - 7) / 4) + (COLUMN() - 4), 0)))</f>
        <v>3.3981123819675996</v>
      </c>
      <c r="E69" s="12">
        <f ca="1">$Q$7 * ($Q$16 + ($P$1 * OFFSET($C$3, 4 * INT((ROW() - 7) / 4) + (COLUMN() - 4), 0)))</f>
        <v>4.4106123819675993</v>
      </c>
      <c r="F69" s="12">
        <f ca="1">$R$7 * ($R$16 + ($P$1 * OFFSET($C$3, 4 * INT((ROW() - 7) / 4) + (COLUMN() - 4), 0)))</f>
        <v>0</v>
      </c>
      <c r="G69" s="12">
        <f ca="1">$S$7 * ($S$16 + ($P$1 * OFFSET($C$3, 4 * INT((ROW() - 7) / 4) + (COLUMN() - 4), 0)))</f>
        <v>0</v>
      </c>
      <c r="H69" s="13">
        <f t="shared" ca="1" si="3"/>
        <v>7.8087247639351993</v>
      </c>
      <c r="I69" s="12">
        <f ca="1">$P$25 * ($P$34 + ($P$1 * OFFSET($C$3, 4 * INT((ROW() - 7) / 4) + (COLUMN() - 9), 0)))</f>
        <v>3.3981123819675996</v>
      </c>
      <c r="J69" s="12">
        <f ca="1">$Q$25 * ($Q$34 + ($P$1 * OFFSET($C$3, 4 * INT((ROW() - 7) / 4) + (COLUMN() - 9), 0)))</f>
        <v>0</v>
      </c>
      <c r="K69" s="12">
        <f ca="1">$R$25 * ($R$34 + ($P$1 * OFFSET($C$3, 4 * INT((ROW() - 7) / 4) + (COLUMN() - 9), 0)))</f>
        <v>3.3981123819675996</v>
      </c>
      <c r="L69" s="12">
        <f ca="1">$S$25 * ($S$34 + ($P$1 * OFFSET($C$3, 4 * INT((ROW() - 7) / 4) + (COLUMN() - 9), 0)))</f>
        <v>0</v>
      </c>
      <c r="M69" s="13">
        <f t="shared" ca="1" si="22"/>
        <v>6.7962247639351991</v>
      </c>
      <c r="V69" s="27">
        <f t="shared" si="26"/>
        <v>66</v>
      </c>
      <c r="W69" s="23" cm="1">
        <f t="array" aca="1" ref="W69" ca="1">INDEX(C:C,((ROW(68:68)-1)*4)- 1)</f>
        <v>10.11306243811504</v>
      </c>
      <c r="X69" s="23" cm="1">
        <f t="array" aca="1" ref="X69" ca="1">INDEX(C:C,((ROW(68:68)-1)*4)+0)</f>
        <v>12.36306243811504</v>
      </c>
      <c r="Y69" s="23" cm="1">
        <f t="array" aca="1" ref="Y69" ca="1">INDEX(C:C,((ROW(68:68)-1)*4)+ 1)</f>
        <v>10.11306243811504</v>
      </c>
      <c r="Z69" s="23" cm="1">
        <f t="array" aca="1" ref="Z69" ca="1">INDEX(C:C,((ROW(68:68)-1)*4)+ 2)</f>
        <v>17.36306243811504</v>
      </c>
      <c r="AA69" s="27" t="str" cm="1">
        <f t="array" aca="1" ref="AA69" ca="1">IF(INDEX(H:H,((ROW(68:68)-1)*4)-1)=INDEX(M:M,((ROW(68:68)-1)*4)-1),"Invest or Save",IF(INDEX(H:H,((ROW(68:68)-1)*4)-1)&gt;INDEX(M:M,((ROW(68:68)-1)*4)-1),"Invest","Save"))</f>
        <v>Invest</v>
      </c>
      <c r="AB69" s="27" t="str" cm="1">
        <f t="array" aca="1" ref="AB69" ca="1">IF(INDEX(H:H,((ROW(68:68)-1)*4)+ 0)=INDEX(M:M,((ROW(68:68)-1)*4)+ 0),"Invest or Save",IF(INDEX(H:H,((ROW(68:68)-1)*4)+ 0)&gt;INDEX(M:M,((ROW(68:68)-1)*4)+ 0),"Invest","Save"))</f>
        <v>Save</v>
      </c>
      <c r="AC69" s="27" t="str" cm="1">
        <f t="array" aca="1" ref="AC69" ca="1">IF(INDEX(H:H,((ROW(68:68)-1)*4)+ 1)=INDEX(M:M,((ROW(68:68)-1)*4)+ 1),"Invest or Save",IF(INDEX(H:H,((ROW(68:68)-1)*4)+ 1)&gt;INDEX(M:M,((ROW(68:68)-1)*4)+ 1),"Invest","Save"))</f>
        <v>Invest</v>
      </c>
      <c r="AD69" s="27" t="str" cm="1">
        <f t="array" aca="1" ref="AD69" ca="1">IF(INDEX(H:H,((ROW(68:68)-1)*4)+ 2)=INDEX(M:M,((ROW(68:68)-1)*4)+ 2),"Invest or Save",IF(INDEX(H:H,((ROW(68:68)-1)*4)+ 2)&gt;INDEX(M:M,((ROW(68:68)-1)*4)+ 2),"Invest","Save"))</f>
        <v>Save</v>
      </c>
    </row>
    <row r="70" spans="1:30" ht="16.5" thickTop="1" thickBot="1" x14ac:dyDescent="0.25">
      <c r="A70" s="24">
        <f t="shared" si="2"/>
        <v>16</v>
      </c>
      <c r="B70" s="18" t="s">
        <v>14</v>
      </c>
      <c r="C70" s="9">
        <f t="shared" ca="1" si="31"/>
        <v>15.058724763935199</v>
      </c>
      <c r="D70" s="14">
        <f ca="1">$P$8 * ($P$17 + ($P$1 * OFFSET($C$3, 4 * INT((ROW() - 7) / 4) + (COLUMN() - 4), 0)))</f>
        <v>0</v>
      </c>
      <c r="E70" s="14">
        <f ca="1">$Q$8 * ($Q$17 + ($P$1 * OFFSET($C$3, 4 * INT((ROW() - 7) / 4) + (COLUMN() - 4), 0)))</f>
        <v>8.8212247639351986</v>
      </c>
      <c r="F70" s="14">
        <f ca="1">$R$8 * ($R$17 + ($P$1 * OFFSET($C$3, 4 * INT((ROW() - 7) / 4) + (COLUMN() - 4), 0)))</f>
        <v>0</v>
      </c>
      <c r="G70" s="14">
        <f ca="1">$S$8 * ($S$17 + ($P$1 * OFFSET($C$3, 4 * INT((ROW() - 7) / 4) + (COLUMN() - 4), 0)))</f>
        <v>0</v>
      </c>
      <c r="H70" s="15">
        <f t="shared" ca="1" si="3"/>
        <v>8.8212247639351986</v>
      </c>
      <c r="I70" s="14">
        <f ca="1">$P$26 * ($P$35 + ($P$1 * OFFSET($C$3, 4 * INT((ROW() - 7) / 4) + (COLUMN() - 9), 0)))</f>
        <v>0</v>
      </c>
      <c r="J70" s="14">
        <f ca="1">$Q$26 * ($Q$35 + ($P$1 * OFFSET($C$3, 4 * INT((ROW() - 7) / 4) + (COLUMN() - 9), 0)))</f>
        <v>0</v>
      </c>
      <c r="K70" s="14">
        <f ca="1">$R$26 * ($R$35 + ($P$1 * OFFSET($C$3, 4 * INT((ROW() - 7) / 4) + (COLUMN() - 9), 0)))</f>
        <v>3.3981123819675996</v>
      </c>
      <c r="L70" s="14">
        <f ca="1">$S$26 * ($S$35 + ($P$1 * OFFSET($C$3, 4 * INT((ROW() - 7) / 4) + (COLUMN() - 9), 0)))</f>
        <v>11.660612381967599</v>
      </c>
      <c r="M70" s="15">
        <f t="shared" ca="1" si="22"/>
        <v>15.058724763935199</v>
      </c>
      <c r="V70" s="27">
        <f t="shared" si="26"/>
        <v>67</v>
      </c>
      <c r="W70" s="23" cm="1">
        <f t="array" aca="1" ref="W70" ca="1">INDEX(C:C,((ROW(69:69)-1)*4)- 1)</f>
        <v>10.114256194303536</v>
      </c>
      <c r="X70" s="23" cm="1">
        <f t="array" aca="1" ref="X70" ca="1">INDEX(C:C,((ROW(69:69)-1)*4)+0)</f>
        <v>12.364256194303536</v>
      </c>
      <c r="Y70" s="23" cm="1">
        <f t="array" aca="1" ref="Y70" ca="1">INDEX(C:C,((ROW(69:69)-1)*4)+ 1)</f>
        <v>10.114256194303536</v>
      </c>
      <c r="Z70" s="23" cm="1">
        <f t="array" aca="1" ref="Z70" ca="1">INDEX(C:C,((ROW(69:69)-1)*4)+ 2)</f>
        <v>17.364256194303536</v>
      </c>
      <c r="AA70" s="27" t="str" cm="1">
        <f t="array" aca="1" ref="AA70" ca="1">IF(INDEX(H:H,((ROW(69:69)-1)*4)-1)=INDEX(M:M,((ROW(69:69)-1)*4)-1),"Invest or Save",IF(INDEX(H:H,((ROW(69:69)-1)*4)-1)&gt;INDEX(M:M,((ROW(69:69)-1)*4)-1),"Invest","Save"))</f>
        <v>Invest</v>
      </c>
      <c r="AB70" s="27" t="str" cm="1">
        <f t="array" aca="1" ref="AB70" ca="1">IF(INDEX(H:H,((ROW(69:69)-1)*4)+ 0)=INDEX(M:M,((ROW(69:69)-1)*4)+ 0),"Invest or Save",IF(INDEX(H:H,((ROW(69:69)-1)*4)+ 0)&gt;INDEX(M:M,((ROW(69:69)-1)*4)+ 0),"Invest","Save"))</f>
        <v>Save</v>
      </c>
      <c r="AC70" s="27" t="str" cm="1">
        <f t="array" aca="1" ref="AC70" ca="1">IF(INDEX(H:H,((ROW(69:69)-1)*4)+ 1)=INDEX(M:M,((ROW(69:69)-1)*4)+ 1),"Invest or Save",IF(INDEX(H:H,((ROW(69:69)-1)*4)+ 1)&gt;INDEX(M:M,((ROW(69:69)-1)*4)+ 1),"Invest","Save"))</f>
        <v>Invest</v>
      </c>
      <c r="AD70" s="27" t="str" cm="1">
        <f t="array" aca="1" ref="AD70" ca="1">IF(INDEX(H:H,((ROW(69:69)-1)*4)+ 2)=INDEX(M:M,((ROW(69:69)-1)*4)+ 2),"Invest or Save",IF(INDEX(H:H,((ROW(69:69)-1)*4)+ 2)&gt;INDEX(M:M,((ROW(69:69)-1)*4)+ 2),"Invest","Save"))</f>
        <v>Save</v>
      </c>
    </row>
    <row r="71" spans="1:30" ht="16.5" thickTop="1" thickBot="1" x14ac:dyDescent="0.25">
      <c r="A71" s="25">
        <f t="shared" ref="A71:A134" si="32">A67+1</f>
        <v>17</v>
      </c>
      <c r="B71" s="19" t="s">
        <v>11</v>
      </c>
      <c r="C71" s="9">
        <f ca="1" xml:space="preserve"> MAX(H71, M71)</f>
        <v>8.0403522875416797</v>
      </c>
      <c r="D71" s="10">
        <f ca="1">$P$5 * ($P$14 + ($P$1 * OFFSET($C$3, 4 * INT((ROW() - 7) / 4) + (COLUMN() - 4), 0)))</f>
        <v>3.5139261437708398</v>
      </c>
      <c r="E71" s="10">
        <f ca="1">$Q$5 * ($Q$14 + ($P$1 * OFFSET($C$3, 4 * INT((ROW() - 7) / 4) + (COLUMN() - 4), 0)))</f>
        <v>4.5264261437708395</v>
      </c>
      <c r="F71" s="10">
        <f ca="1">$R$5 * ($R$14 + ($P$1 * OFFSET($C$3, 4 * INT((ROW() - 7) / 4) + (COLUMN() - 4), 0)))</f>
        <v>0</v>
      </c>
      <c r="G71" s="10">
        <f ca="1">$S$5 * ($S$14 + ($P$1 * OFFSET($C$3, 4 * INT((ROW() - 7) / 4) + (COLUMN() - 4), 0)))</f>
        <v>0</v>
      </c>
      <c r="H71" s="11">
        <f t="shared" ca="1" si="3"/>
        <v>8.0403522875416797</v>
      </c>
      <c r="I71" s="10">
        <f ca="1">$P$23 * ($P$32 + ($P$1 * OFFSET($C$3, 4 * INT((ROW() - 7) / 4) + (COLUMN() - 9), 0)))</f>
        <v>7.0278522875416796</v>
      </c>
      <c r="J71" s="10">
        <f ca="1">$Q$23 * ($Q$32 + ($P$1 * OFFSET($C$3, 4 * INT((ROW() - 7) / 4) + (COLUMN() - 9), 0)))</f>
        <v>0</v>
      </c>
      <c r="K71" s="10">
        <f ca="1">$R$23 * ($R$32 + ($P$1 * OFFSET($C$3, 4 * INT((ROW() - 7) / 4) + (COLUMN() - 9), 0)))</f>
        <v>0</v>
      </c>
      <c r="L71" s="10">
        <f ca="1">$S$23 * ($S$32 + ($P$1 * OFFSET($C$3, 4 * INT((ROW() - 7) / 4) + (COLUMN() - 9), 0)))</f>
        <v>0</v>
      </c>
      <c r="M71" s="11">
        <f t="shared" ca="1" si="22"/>
        <v>7.0278522875416796</v>
      </c>
      <c r="V71" s="27">
        <f t="shared" si="26"/>
        <v>68</v>
      </c>
      <c r="W71" s="23" cm="1">
        <f t="array" aca="1" ref="W71" ca="1">INDEX(C:C,((ROW(70:70)-1)*4)- 1)</f>
        <v>10.115330574873184</v>
      </c>
      <c r="X71" s="23" cm="1">
        <f t="array" aca="1" ref="X71" ca="1">INDEX(C:C,((ROW(70:70)-1)*4)+0)</f>
        <v>12.365330574873184</v>
      </c>
      <c r="Y71" s="23" cm="1">
        <f t="array" aca="1" ref="Y71" ca="1">INDEX(C:C,((ROW(70:70)-1)*4)+ 1)</f>
        <v>10.115330574873184</v>
      </c>
      <c r="Z71" s="23" cm="1">
        <f t="array" aca="1" ref="Z71" ca="1">INDEX(C:C,((ROW(70:70)-1)*4)+ 2)</f>
        <v>17.365330574873184</v>
      </c>
      <c r="AA71" s="27" t="str" cm="1">
        <f t="array" aca="1" ref="AA71" ca="1">IF(INDEX(H:H,((ROW(70:70)-1)*4)-1)=INDEX(M:M,((ROW(70:70)-1)*4)-1),"Invest or Save",IF(INDEX(H:H,((ROW(70:70)-1)*4)-1)&gt;INDEX(M:M,((ROW(70:70)-1)*4)-1),"Invest","Save"))</f>
        <v>Invest</v>
      </c>
      <c r="AB71" s="27" t="str" cm="1">
        <f t="array" aca="1" ref="AB71" ca="1">IF(INDEX(H:H,((ROW(70:70)-1)*4)+ 0)=INDEX(M:M,((ROW(70:70)-1)*4)+ 0),"Invest or Save",IF(INDEX(H:H,((ROW(70:70)-1)*4)+ 0)&gt;INDEX(M:M,((ROW(70:70)-1)*4)+ 0),"Invest","Save"))</f>
        <v>Save</v>
      </c>
      <c r="AC71" s="27" t="str" cm="1">
        <f t="array" aca="1" ref="AC71" ca="1">IF(INDEX(H:H,((ROW(70:70)-1)*4)+ 1)=INDEX(M:M,((ROW(70:70)-1)*4)+ 1),"Invest or Save",IF(INDEX(H:H,((ROW(70:70)-1)*4)+ 1)&gt;INDEX(M:M,((ROW(70:70)-1)*4)+ 1),"Invest","Save"))</f>
        <v>Invest</v>
      </c>
      <c r="AD71" s="27" t="str" cm="1">
        <f t="array" aca="1" ref="AD71" ca="1">IF(INDEX(H:H,((ROW(70:70)-1)*4)+ 2)=INDEX(M:M,((ROW(70:70)-1)*4)+ 2),"Invest or Save",IF(INDEX(H:H,((ROW(70:70)-1)*4)+ 2)&gt;INDEX(M:M,((ROW(70:70)-1)*4)+ 2),"Invest","Save"))</f>
        <v>Save</v>
      </c>
    </row>
    <row r="72" spans="1:30" ht="16.5" thickTop="1" thickBot="1" x14ac:dyDescent="0.25">
      <c r="A72" s="24">
        <f t="shared" si="32"/>
        <v>17</v>
      </c>
      <c r="B72" s="18" t="s">
        <v>12</v>
      </c>
      <c r="C72" s="9">
        <f t="shared" ref="C72:C74" ca="1" si="33" xml:space="preserve"> MAX(H72, M72)</f>
        <v>10.29035228754168</v>
      </c>
      <c r="D72" s="12">
        <f ca="1">$P$6 * ($P$15 + ($P$1 * OFFSET($C$3, 4 * INT((ROW() - 7) / 4) + (COLUMN() - 4), 0)))</f>
        <v>0</v>
      </c>
      <c r="E72" s="12">
        <f ca="1">$Q$6 * ($Q$15 + ($P$1 * OFFSET($C$3, 4 * INT((ROW() - 7) / 4) + (COLUMN() - 4), 0)))</f>
        <v>9.052852287541679</v>
      </c>
      <c r="F72" s="12">
        <f ca="1">$R$6 * ($R$15 + ($P$1 * OFFSET($C$3, 4 * INT((ROW() - 7) / 4) + (COLUMN() - 4), 0)))</f>
        <v>0</v>
      </c>
      <c r="G72" s="12">
        <f ca="1">$S$6 * ($S$15 + ($P$1 * OFFSET($C$3, 4 * INT((ROW() - 7) / 4) + (COLUMN() - 4), 0)))</f>
        <v>0</v>
      </c>
      <c r="H72" s="13">
        <f t="shared" ca="1" si="3"/>
        <v>9.052852287541679</v>
      </c>
      <c r="I72" s="12">
        <f ca="1">$P$24 * ($P$33 + ($P$1 * OFFSET($C$3, 4 * INT((ROW() - 7) / 4) + (COLUMN() - 9), 0)))</f>
        <v>3.5139261437708398</v>
      </c>
      <c r="J72" s="12">
        <f ca="1">$Q$24 * ($Q$33 + ($P$1 * OFFSET($C$3, 4 * INT((ROW() - 7) / 4) + (COLUMN() - 9), 0)))</f>
        <v>0</v>
      </c>
      <c r="K72" s="12">
        <f ca="1">$R$24 * ($R$33 + ($P$1 * OFFSET($C$3, 4 * INT((ROW() - 7) / 4) + (COLUMN() - 9), 0)))</f>
        <v>0</v>
      </c>
      <c r="L72" s="12">
        <f ca="1">$S$24 * ($S$33 + ($P$1 * OFFSET($C$3, 4 * INT((ROW() - 7) / 4) + (COLUMN() - 9), 0)))</f>
        <v>6.7764261437708395</v>
      </c>
      <c r="M72" s="13">
        <f t="shared" ca="1" si="22"/>
        <v>10.29035228754168</v>
      </c>
      <c r="V72" s="27">
        <f t="shared" si="26"/>
        <v>69</v>
      </c>
      <c r="W72" s="23" cm="1">
        <f t="array" aca="1" ref="W72" ca="1">INDEX(C:C,((ROW(71:71)-1)*4)- 1)</f>
        <v>10.116297517385867</v>
      </c>
      <c r="X72" s="23" cm="1">
        <f t="array" aca="1" ref="X72" ca="1">INDEX(C:C,((ROW(71:71)-1)*4)+0)</f>
        <v>12.366297517385867</v>
      </c>
      <c r="Y72" s="23" cm="1">
        <f t="array" aca="1" ref="Y72" ca="1">INDEX(C:C,((ROW(71:71)-1)*4)+ 1)</f>
        <v>10.116297517385867</v>
      </c>
      <c r="Z72" s="23" cm="1">
        <f t="array" aca="1" ref="Z72" ca="1">INDEX(C:C,((ROW(71:71)-1)*4)+ 2)</f>
        <v>17.366297517385867</v>
      </c>
      <c r="AA72" s="27" t="str" cm="1">
        <f t="array" aca="1" ref="AA72" ca="1">IF(INDEX(H:H,((ROW(71:71)-1)*4)-1)=INDEX(M:M,((ROW(71:71)-1)*4)-1),"Invest or Save",IF(INDEX(H:H,((ROW(71:71)-1)*4)-1)&gt;INDEX(M:M,((ROW(71:71)-1)*4)-1),"Invest","Save"))</f>
        <v>Invest</v>
      </c>
      <c r="AB72" s="27" t="str" cm="1">
        <f t="array" aca="1" ref="AB72" ca="1">IF(INDEX(H:H,((ROW(71:71)-1)*4)+ 0)=INDEX(M:M,((ROW(71:71)-1)*4)+ 0),"Invest or Save",IF(INDEX(H:H,((ROW(71:71)-1)*4)+ 0)&gt;INDEX(M:M,((ROW(71:71)-1)*4)+ 0),"Invest","Save"))</f>
        <v>Save</v>
      </c>
      <c r="AC72" s="27" t="str" cm="1">
        <f t="array" aca="1" ref="AC72" ca="1">IF(INDEX(H:H,((ROW(71:71)-1)*4)+ 1)=INDEX(M:M,((ROW(71:71)-1)*4)+ 1),"Invest or Save",IF(INDEX(H:H,((ROW(71:71)-1)*4)+ 1)&gt;INDEX(M:M,((ROW(71:71)-1)*4)+ 1),"Invest","Save"))</f>
        <v>Invest</v>
      </c>
      <c r="AD72" s="27" t="str" cm="1">
        <f t="array" aca="1" ref="AD72" ca="1">IF(INDEX(H:H,((ROW(71:71)-1)*4)+ 2)=INDEX(M:M,((ROW(71:71)-1)*4)+ 2),"Invest or Save",IF(INDEX(H:H,((ROW(71:71)-1)*4)+ 2)&gt;INDEX(M:M,((ROW(71:71)-1)*4)+ 2),"Invest","Save"))</f>
        <v>Save</v>
      </c>
    </row>
    <row r="73" spans="1:30" ht="16.5" thickTop="1" thickBot="1" x14ac:dyDescent="0.25">
      <c r="A73" s="24">
        <f t="shared" si="32"/>
        <v>17</v>
      </c>
      <c r="B73" s="18" t="s">
        <v>13</v>
      </c>
      <c r="C73" s="9">
        <f t="shared" ca="1" si="33"/>
        <v>8.0403522875416797</v>
      </c>
      <c r="D73" s="12">
        <f ca="1">$P$7 * ($P$16 + ($P$1 * OFFSET($C$3, 4 * INT((ROW() - 7) / 4) + (COLUMN() - 4), 0)))</f>
        <v>3.5139261437708398</v>
      </c>
      <c r="E73" s="12">
        <f ca="1">$Q$7 * ($Q$16 + ($P$1 * OFFSET($C$3, 4 * INT((ROW() - 7) / 4) + (COLUMN() - 4), 0)))</f>
        <v>4.5264261437708395</v>
      </c>
      <c r="F73" s="12">
        <f ca="1">$R$7 * ($R$16 + ($P$1 * OFFSET($C$3, 4 * INT((ROW() - 7) / 4) + (COLUMN() - 4), 0)))</f>
        <v>0</v>
      </c>
      <c r="G73" s="12">
        <f ca="1">$S$7 * ($S$16 + ($P$1 * OFFSET($C$3, 4 * INT((ROW() - 7) / 4) + (COLUMN() - 4), 0)))</f>
        <v>0</v>
      </c>
      <c r="H73" s="13">
        <f t="shared" ca="1" si="3"/>
        <v>8.0403522875416797</v>
      </c>
      <c r="I73" s="12">
        <f ca="1">$P$25 * ($P$34 + ($P$1 * OFFSET($C$3, 4 * INT((ROW() - 7) / 4) + (COLUMN() - 9), 0)))</f>
        <v>3.5139261437708398</v>
      </c>
      <c r="J73" s="12">
        <f ca="1">$Q$25 * ($Q$34 + ($P$1 * OFFSET($C$3, 4 * INT((ROW() - 7) / 4) + (COLUMN() - 9), 0)))</f>
        <v>0</v>
      </c>
      <c r="K73" s="12">
        <f ca="1">$R$25 * ($R$34 + ($P$1 * OFFSET($C$3, 4 * INT((ROW() - 7) / 4) + (COLUMN() - 9), 0)))</f>
        <v>3.5139261437708398</v>
      </c>
      <c r="L73" s="12">
        <f ca="1">$S$25 * ($S$34 + ($P$1 * OFFSET($C$3, 4 * INT((ROW() - 7) / 4) + (COLUMN() - 9), 0)))</f>
        <v>0</v>
      </c>
      <c r="M73" s="13">
        <f t="shared" ca="1" si="22"/>
        <v>7.0278522875416796</v>
      </c>
      <c r="V73" s="27">
        <f t="shared" si="26"/>
        <v>70</v>
      </c>
      <c r="W73" s="23" cm="1">
        <f t="array" aca="1" ref="W73" ca="1">INDEX(C:C,((ROW(72:72)-1)*4)- 1)</f>
        <v>10.117167765647281</v>
      </c>
      <c r="X73" s="23" cm="1">
        <f t="array" aca="1" ref="X73" ca="1">INDEX(C:C,((ROW(72:72)-1)*4)+0)</f>
        <v>12.367167765647281</v>
      </c>
      <c r="Y73" s="23" cm="1">
        <f t="array" aca="1" ref="Y73" ca="1">INDEX(C:C,((ROW(72:72)-1)*4)+ 1)</f>
        <v>10.117167765647281</v>
      </c>
      <c r="Z73" s="23" cm="1">
        <f t="array" aca="1" ref="Z73" ca="1">INDEX(C:C,((ROW(72:72)-1)*4)+ 2)</f>
        <v>17.367167765647281</v>
      </c>
      <c r="AA73" s="27" t="str" cm="1">
        <f t="array" aca="1" ref="AA73" ca="1">IF(INDEX(H:H,((ROW(72:72)-1)*4)-1)=INDEX(M:M,((ROW(72:72)-1)*4)-1),"Invest or Save",IF(INDEX(H:H,((ROW(72:72)-1)*4)-1)&gt;INDEX(M:M,((ROW(72:72)-1)*4)-1),"Invest","Save"))</f>
        <v>Invest</v>
      </c>
      <c r="AB73" s="27" t="str" cm="1">
        <f t="array" aca="1" ref="AB73" ca="1">IF(INDEX(H:H,((ROW(72:72)-1)*4)+ 0)=INDEX(M:M,((ROW(72:72)-1)*4)+ 0),"Invest or Save",IF(INDEX(H:H,((ROW(72:72)-1)*4)+ 0)&gt;INDEX(M:M,((ROW(72:72)-1)*4)+ 0),"Invest","Save"))</f>
        <v>Save</v>
      </c>
      <c r="AC73" s="27" t="str" cm="1">
        <f t="array" aca="1" ref="AC73" ca="1">IF(INDEX(H:H,((ROW(72:72)-1)*4)+ 1)=INDEX(M:M,((ROW(72:72)-1)*4)+ 1),"Invest or Save",IF(INDEX(H:H,((ROW(72:72)-1)*4)+ 1)&gt;INDEX(M:M,((ROW(72:72)-1)*4)+ 1),"Invest","Save"))</f>
        <v>Invest</v>
      </c>
      <c r="AD73" s="27" t="str" cm="1">
        <f t="array" aca="1" ref="AD73" ca="1">IF(INDEX(H:H,((ROW(72:72)-1)*4)+ 2)=INDEX(M:M,((ROW(72:72)-1)*4)+ 2),"Invest or Save",IF(INDEX(H:H,((ROW(72:72)-1)*4)+ 2)&gt;INDEX(M:M,((ROW(72:72)-1)*4)+ 2),"Invest","Save"))</f>
        <v>Save</v>
      </c>
    </row>
    <row r="74" spans="1:30" ht="16.5" thickTop="1" thickBot="1" x14ac:dyDescent="0.25">
      <c r="A74" s="24">
        <f t="shared" si="32"/>
        <v>17</v>
      </c>
      <c r="B74" s="18" t="s">
        <v>14</v>
      </c>
      <c r="C74" s="9">
        <f t="shared" ca="1" si="33"/>
        <v>15.29035228754168</v>
      </c>
      <c r="D74" s="14">
        <f ca="1">$P$8 * ($P$17 + ($P$1 * OFFSET($C$3, 4 * INT((ROW() - 7) / 4) + (COLUMN() - 4), 0)))</f>
        <v>0</v>
      </c>
      <c r="E74" s="14">
        <f ca="1">$Q$8 * ($Q$17 + ($P$1 * OFFSET($C$3, 4 * INT((ROW() - 7) / 4) + (COLUMN() - 4), 0)))</f>
        <v>9.052852287541679</v>
      </c>
      <c r="F74" s="14">
        <f ca="1">$R$8 * ($R$17 + ($P$1 * OFFSET($C$3, 4 * INT((ROW() - 7) / 4) + (COLUMN() - 4), 0)))</f>
        <v>0</v>
      </c>
      <c r="G74" s="14">
        <f ca="1">$S$8 * ($S$17 + ($P$1 * OFFSET($C$3, 4 * INT((ROW() - 7) / 4) + (COLUMN() - 4), 0)))</f>
        <v>0</v>
      </c>
      <c r="H74" s="15">
        <f t="shared" ca="1" si="3"/>
        <v>9.052852287541679</v>
      </c>
      <c r="I74" s="14">
        <f ca="1">$P$26 * ($P$35 + ($P$1 * OFFSET($C$3, 4 * INT((ROW() - 7) / 4) + (COLUMN() - 9), 0)))</f>
        <v>0</v>
      </c>
      <c r="J74" s="14">
        <f ca="1">$Q$26 * ($Q$35 + ($P$1 * OFFSET($C$3, 4 * INT((ROW() - 7) / 4) + (COLUMN() - 9), 0)))</f>
        <v>0</v>
      </c>
      <c r="K74" s="14">
        <f ca="1">$R$26 * ($R$35 + ($P$1 * OFFSET($C$3, 4 * INT((ROW() - 7) / 4) + (COLUMN() - 9), 0)))</f>
        <v>3.5139261437708398</v>
      </c>
      <c r="L74" s="14">
        <f ca="1">$S$26 * ($S$35 + ($P$1 * OFFSET($C$3, 4 * INT((ROW() - 7) / 4) + (COLUMN() - 9), 0)))</f>
        <v>11.77642614377084</v>
      </c>
      <c r="M74" s="15">
        <f t="shared" ca="1" si="22"/>
        <v>15.29035228754168</v>
      </c>
      <c r="V74" s="27">
        <f t="shared" si="26"/>
        <v>71</v>
      </c>
      <c r="W74" s="23" cm="1">
        <f t="array" aca="1" ref="W74" ca="1">INDEX(C:C,((ROW(73:73)-1)*4)- 1)</f>
        <v>10.117950989082553</v>
      </c>
      <c r="X74" s="23" cm="1">
        <f t="array" aca="1" ref="X74" ca="1">INDEX(C:C,((ROW(73:73)-1)*4)+0)</f>
        <v>12.367950989082553</v>
      </c>
      <c r="Y74" s="23" cm="1">
        <f t="array" aca="1" ref="Y74" ca="1">INDEX(C:C,((ROW(73:73)-1)*4)+ 1)</f>
        <v>10.117950989082553</v>
      </c>
      <c r="Z74" s="23" cm="1">
        <f t="array" aca="1" ref="Z74" ca="1">INDEX(C:C,((ROW(73:73)-1)*4)+ 2)</f>
        <v>17.367950989082555</v>
      </c>
      <c r="AA74" s="27" t="str" cm="1">
        <f t="array" aca="1" ref="AA74" ca="1">IF(INDEX(H:H,((ROW(73:73)-1)*4)-1)=INDEX(M:M,((ROW(73:73)-1)*4)-1),"Invest or Save",IF(INDEX(H:H,((ROW(73:73)-1)*4)-1)&gt;INDEX(M:M,((ROW(73:73)-1)*4)-1),"Invest","Save"))</f>
        <v>Invest</v>
      </c>
      <c r="AB74" s="27" t="str" cm="1">
        <f t="array" aca="1" ref="AB74" ca="1">IF(INDEX(H:H,((ROW(73:73)-1)*4)+ 0)=INDEX(M:M,((ROW(73:73)-1)*4)+ 0),"Invest or Save",IF(INDEX(H:H,((ROW(73:73)-1)*4)+ 0)&gt;INDEX(M:M,((ROW(73:73)-1)*4)+ 0),"Invest","Save"))</f>
        <v>Save</v>
      </c>
      <c r="AC74" s="27" t="str" cm="1">
        <f t="array" aca="1" ref="AC74" ca="1">IF(INDEX(H:H,((ROW(73:73)-1)*4)+ 1)=INDEX(M:M,((ROW(73:73)-1)*4)+ 1),"Invest or Save",IF(INDEX(H:H,((ROW(73:73)-1)*4)+ 1)&gt;INDEX(M:M,((ROW(73:73)-1)*4)+ 1),"Invest","Save"))</f>
        <v>Invest</v>
      </c>
      <c r="AD74" s="27" t="str" cm="1">
        <f t="array" aca="1" ref="AD74" ca="1">IF(INDEX(H:H,((ROW(73:73)-1)*4)+ 2)=INDEX(M:M,((ROW(73:73)-1)*4)+ 2),"Invest or Save",IF(INDEX(H:H,((ROW(73:73)-1)*4)+ 2)&gt;INDEX(M:M,((ROW(73:73)-1)*4)+ 2),"Invest","Save"))</f>
        <v>Save</v>
      </c>
    </row>
    <row r="75" spans="1:30" ht="16.5" thickTop="1" thickBot="1" x14ac:dyDescent="0.25">
      <c r="A75" s="25">
        <f t="shared" si="32"/>
        <v>18</v>
      </c>
      <c r="B75" s="19" t="s">
        <v>11</v>
      </c>
      <c r="C75" s="9">
        <f ca="1" xml:space="preserve"> MAX(H75, M75)</f>
        <v>8.2488170587875125</v>
      </c>
      <c r="D75" s="10">
        <f ca="1">$P$5 * ($P$14 + ($P$1 * OFFSET($C$3, 4 * INT((ROW() - 7) / 4) + (COLUMN() - 4), 0)))</f>
        <v>3.6181585293937562</v>
      </c>
      <c r="E75" s="10">
        <f ca="1">$Q$5 * ($Q$14 + ($P$1 * OFFSET($C$3, 4 * INT((ROW() - 7) / 4) + (COLUMN() - 4), 0)))</f>
        <v>4.6306585293937559</v>
      </c>
      <c r="F75" s="10">
        <f ca="1">$R$5 * ($R$14 + ($P$1 * OFFSET($C$3, 4 * INT((ROW() - 7) / 4) + (COLUMN() - 4), 0)))</f>
        <v>0</v>
      </c>
      <c r="G75" s="10">
        <f ca="1">$S$5 * ($S$14 + ($P$1 * OFFSET($C$3, 4 * INT((ROW() - 7) / 4) + (COLUMN() - 4), 0)))</f>
        <v>0</v>
      </c>
      <c r="H75" s="11">
        <f t="shared" ca="1" si="3"/>
        <v>8.2488170587875125</v>
      </c>
      <c r="I75" s="10">
        <f ca="1">$P$23 * ($P$32 + ($P$1 * OFFSET($C$3, 4 * INT((ROW() - 7) / 4) + (COLUMN() - 9), 0)))</f>
        <v>7.2363170587875123</v>
      </c>
      <c r="J75" s="10">
        <f ca="1">$Q$23 * ($Q$32 + ($P$1 * OFFSET($C$3, 4 * INT((ROW() - 7) / 4) + (COLUMN() - 9), 0)))</f>
        <v>0</v>
      </c>
      <c r="K75" s="10">
        <f ca="1">$R$23 * ($R$32 + ($P$1 * OFFSET($C$3, 4 * INT((ROW() - 7) / 4) + (COLUMN() - 9), 0)))</f>
        <v>0</v>
      </c>
      <c r="L75" s="10">
        <f ca="1">$S$23 * ($S$32 + ($P$1 * OFFSET($C$3, 4 * INT((ROW() - 7) / 4) + (COLUMN() - 9), 0)))</f>
        <v>0</v>
      </c>
      <c r="M75" s="11">
        <f t="shared" ca="1" si="22"/>
        <v>7.2363170587875123</v>
      </c>
      <c r="V75" s="27">
        <f t="shared" si="26"/>
        <v>72</v>
      </c>
      <c r="W75" s="23" cm="1">
        <f t="array" aca="1" ref="W75" ca="1">INDEX(C:C,((ROW(74:74)-1)*4)- 1)</f>
        <v>10.118655890174299</v>
      </c>
      <c r="X75" s="23" cm="1">
        <f t="array" aca="1" ref="X75" ca="1">INDEX(C:C,((ROW(74:74)-1)*4)+0)</f>
        <v>12.368655890174299</v>
      </c>
      <c r="Y75" s="23" cm="1">
        <f t="array" aca="1" ref="Y75" ca="1">INDEX(C:C,((ROW(74:74)-1)*4)+ 1)</f>
        <v>10.118655890174299</v>
      </c>
      <c r="Z75" s="23" cm="1">
        <f t="array" aca="1" ref="Z75" ca="1">INDEX(C:C,((ROW(74:74)-1)*4)+ 2)</f>
        <v>17.368655890174299</v>
      </c>
      <c r="AA75" s="27" t="str" cm="1">
        <f t="array" aca="1" ref="AA75" ca="1">IF(INDEX(H:H,((ROW(74:74)-1)*4)-1)=INDEX(M:M,((ROW(74:74)-1)*4)-1),"Invest or Save",IF(INDEX(H:H,((ROW(74:74)-1)*4)-1)&gt;INDEX(M:M,((ROW(74:74)-1)*4)-1),"Invest","Save"))</f>
        <v>Invest</v>
      </c>
      <c r="AB75" s="27" t="str" cm="1">
        <f t="array" aca="1" ref="AB75" ca="1">IF(INDEX(H:H,((ROW(74:74)-1)*4)+ 0)=INDEX(M:M,((ROW(74:74)-1)*4)+ 0),"Invest or Save",IF(INDEX(H:H,((ROW(74:74)-1)*4)+ 0)&gt;INDEX(M:M,((ROW(74:74)-1)*4)+ 0),"Invest","Save"))</f>
        <v>Save</v>
      </c>
      <c r="AC75" s="27" t="str" cm="1">
        <f t="array" aca="1" ref="AC75" ca="1">IF(INDEX(H:H,((ROW(74:74)-1)*4)+ 1)=INDEX(M:M,((ROW(74:74)-1)*4)+ 1),"Invest or Save",IF(INDEX(H:H,((ROW(74:74)-1)*4)+ 1)&gt;INDEX(M:M,((ROW(74:74)-1)*4)+ 1),"Invest","Save"))</f>
        <v>Invest</v>
      </c>
      <c r="AD75" s="27" t="str" cm="1">
        <f t="array" aca="1" ref="AD75" ca="1">IF(INDEX(H:H,((ROW(74:74)-1)*4)+ 2)=INDEX(M:M,((ROW(74:74)-1)*4)+ 2),"Invest or Save",IF(INDEX(H:H,((ROW(74:74)-1)*4)+ 2)&gt;INDEX(M:M,((ROW(74:74)-1)*4)+ 2),"Invest","Save"))</f>
        <v>Save</v>
      </c>
    </row>
    <row r="76" spans="1:30" ht="16.5" thickTop="1" thickBot="1" x14ac:dyDescent="0.25">
      <c r="A76" s="24">
        <f t="shared" si="32"/>
        <v>18</v>
      </c>
      <c r="B76" s="18" t="s">
        <v>12</v>
      </c>
      <c r="C76" s="9">
        <f t="shared" ref="C76:C78" ca="1" si="34" xml:space="preserve"> MAX(H76, M76)</f>
        <v>10.498817058787512</v>
      </c>
      <c r="D76" s="12">
        <f ca="1">$P$6 * ($P$15 + ($P$1 * OFFSET($C$3, 4 * INT((ROW() - 7) / 4) + (COLUMN() - 4), 0)))</f>
        <v>0</v>
      </c>
      <c r="E76" s="12">
        <f ca="1">$Q$6 * ($Q$15 + ($P$1 * OFFSET($C$3, 4 * INT((ROW() - 7) / 4) + (COLUMN() - 4), 0)))</f>
        <v>9.2613170587875118</v>
      </c>
      <c r="F76" s="12">
        <f ca="1">$R$6 * ($R$15 + ($P$1 * OFFSET($C$3, 4 * INT((ROW() - 7) / 4) + (COLUMN() - 4), 0)))</f>
        <v>0</v>
      </c>
      <c r="G76" s="12">
        <f ca="1">$S$6 * ($S$15 + ($P$1 * OFFSET($C$3, 4 * INT((ROW() - 7) / 4) + (COLUMN() - 4), 0)))</f>
        <v>0</v>
      </c>
      <c r="H76" s="13">
        <f t="shared" ca="1" si="3"/>
        <v>9.2613170587875118</v>
      </c>
      <c r="I76" s="12">
        <f ca="1">$P$24 * ($P$33 + ($P$1 * OFFSET($C$3, 4 * INT((ROW() - 7) / 4) + (COLUMN() - 9), 0)))</f>
        <v>3.6181585293937562</v>
      </c>
      <c r="J76" s="12">
        <f ca="1">$Q$24 * ($Q$33 + ($P$1 * OFFSET($C$3, 4 * INT((ROW() - 7) / 4) + (COLUMN() - 9), 0)))</f>
        <v>0</v>
      </c>
      <c r="K76" s="12">
        <f ca="1">$R$24 * ($R$33 + ($P$1 * OFFSET($C$3, 4 * INT((ROW() - 7) / 4) + (COLUMN() - 9), 0)))</f>
        <v>0</v>
      </c>
      <c r="L76" s="12">
        <f ca="1">$S$24 * ($S$33 + ($P$1 * OFFSET($C$3, 4 * INT((ROW() - 7) / 4) + (COLUMN() - 9), 0)))</f>
        <v>6.8806585293937559</v>
      </c>
      <c r="M76" s="13">
        <f t="shared" ca="1" si="22"/>
        <v>10.498817058787512</v>
      </c>
      <c r="V76" s="27">
        <f t="shared" si="26"/>
        <v>73</v>
      </c>
      <c r="W76" s="23" cm="1">
        <f t="array" aca="1" ref="W76" ca="1">INDEX(C:C,((ROW(75:75)-1)*4)- 1)</f>
        <v>10.11929030115687</v>
      </c>
      <c r="X76" s="23" cm="1">
        <f t="array" aca="1" ref="X76" ca="1">INDEX(C:C,((ROW(75:75)-1)*4)+0)</f>
        <v>12.36929030115687</v>
      </c>
      <c r="Y76" s="23" cm="1">
        <f t="array" aca="1" ref="Y76" ca="1">INDEX(C:C,((ROW(75:75)-1)*4)+ 1)</f>
        <v>10.11929030115687</v>
      </c>
      <c r="Z76" s="23" cm="1">
        <f t="array" aca="1" ref="Z76" ca="1">INDEX(C:C,((ROW(75:75)-1)*4)+ 2)</f>
        <v>17.36929030115687</v>
      </c>
      <c r="AA76" s="27" t="str" cm="1">
        <f t="array" aca="1" ref="AA76" ca="1">IF(INDEX(H:H,((ROW(75:75)-1)*4)-1)=INDEX(M:M,((ROW(75:75)-1)*4)-1),"Invest or Save",IF(INDEX(H:H,((ROW(75:75)-1)*4)-1)&gt;INDEX(M:M,((ROW(75:75)-1)*4)-1),"Invest","Save"))</f>
        <v>Invest</v>
      </c>
      <c r="AB76" s="27" t="str" cm="1">
        <f t="array" aca="1" ref="AB76" ca="1">IF(INDEX(H:H,((ROW(75:75)-1)*4)+ 0)=INDEX(M:M,((ROW(75:75)-1)*4)+ 0),"Invest or Save",IF(INDEX(H:H,((ROW(75:75)-1)*4)+ 0)&gt;INDEX(M:M,((ROW(75:75)-1)*4)+ 0),"Invest","Save"))</f>
        <v>Save</v>
      </c>
      <c r="AC76" s="27" t="str" cm="1">
        <f t="array" aca="1" ref="AC76" ca="1">IF(INDEX(H:H,((ROW(75:75)-1)*4)+ 1)=INDEX(M:M,((ROW(75:75)-1)*4)+ 1),"Invest or Save",IF(INDEX(H:H,((ROW(75:75)-1)*4)+ 1)&gt;INDEX(M:M,((ROW(75:75)-1)*4)+ 1),"Invest","Save"))</f>
        <v>Invest</v>
      </c>
      <c r="AD76" s="27" t="str" cm="1">
        <f t="array" aca="1" ref="AD76" ca="1">IF(INDEX(H:H,((ROW(75:75)-1)*4)+ 2)=INDEX(M:M,((ROW(75:75)-1)*4)+ 2),"Invest or Save",IF(INDEX(H:H,((ROW(75:75)-1)*4)+ 2)&gt;INDEX(M:M,((ROW(75:75)-1)*4)+ 2),"Invest","Save"))</f>
        <v>Save</v>
      </c>
    </row>
    <row r="77" spans="1:30" ht="16.5" thickTop="1" thickBot="1" x14ac:dyDescent="0.25">
      <c r="A77" s="24">
        <f t="shared" si="32"/>
        <v>18</v>
      </c>
      <c r="B77" s="18" t="s">
        <v>13</v>
      </c>
      <c r="C77" s="9">
        <f t="shared" ca="1" si="34"/>
        <v>8.2488170587875125</v>
      </c>
      <c r="D77" s="12">
        <f ca="1">$P$7 * ($P$16 + ($P$1 * OFFSET($C$3, 4 * INT((ROW() - 7) / 4) + (COLUMN() - 4), 0)))</f>
        <v>3.6181585293937562</v>
      </c>
      <c r="E77" s="12">
        <f ca="1">$Q$7 * ($Q$16 + ($P$1 * OFFSET($C$3, 4 * INT((ROW() - 7) / 4) + (COLUMN() - 4), 0)))</f>
        <v>4.6306585293937559</v>
      </c>
      <c r="F77" s="12">
        <f ca="1">$R$7 * ($R$16 + ($P$1 * OFFSET($C$3, 4 * INT((ROW() - 7) / 4) + (COLUMN() - 4), 0)))</f>
        <v>0</v>
      </c>
      <c r="G77" s="12">
        <f ca="1">$S$7 * ($S$16 + ($P$1 * OFFSET($C$3, 4 * INT((ROW() - 7) / 4) + (COLUMN() - 4), 0)))</f>
        <v>0</v>
      </c>
      <c r="H77" s="13">
        <f t="shared" ca="1" si="3"/>
        <v>8.2488170587875125</v>
      </c>
      <c r="I77" s="12">
        <f ca="1">$P$25 * ($P$34 + ($P$1 * OFFSET($C$3, 4 * INT((ROW() - 7) / 4) + (COLUMN() - 9), 0)))</f>
        <v>3.6181585293937562</v>
      </c>
      <c r="J77" s="12">
        <f ca="1">$Q$25 * ($Q$34 + ($P$1 * OFFSET($C$3, 4 * INT((ROW() - 7) / 4) + (COLUMN() - 9), 0)))</f>
        <v>0</v>
      </c>
      <c r="K77" s="12">
        <f ca="1">$R$25 * ($R$34 + ($P$1 * OFFSET($C$3, 4 * INT((ROW() - 7) / 4) + (COLUMN() - 9), 0)))</f>
        <v>3.6181585293937562</v>
      </c>
      <c r="L77" s="12">
        <f ca="1">$S$25 * ($S$34 + ($P$1 * OFFSET($C$3, 4 * INT((ROW() - 7) / 4) + (COLUMN() - 9), 0)))</f>
        <v>0</v>
      </c>
      <c r="M77" s="13">
        <f t="shared" ca="1" si="22"/>
        <v>7.2363170587875123</v>
      </c>
      <c r="V77" s="27">
        <f t="shared" si="26"/>
        <v>74</v>
      </c>
      <c r="W77" s="23" cm="1">
        <f t="array" aca="1" ref="W77" ca="1">INDEX(C:C,((ROW(76:76)-1)*4)- 1)</f>
        <v>10.119861271041184</v>
      </c>
      <c r="X77" s="23" cm="1">
        <f t="array" aca="1" ref="X77" ca="1">INDEX(C:C,((ROW(76:76)-1)*4)+0)</f>
        <v>12.369861271041184</v>
      </c>
      <c r="Y77" s="23" cm="1">
        <f t="array" aca="1" ref="Y77" ca="1">INDEX(C:C,((ROW(76:76)-1)*4)+ 1)</f>
        <v>10.119861271041184</v>
      </c>
      <c r="Z77" s="23" cm="1">
        <f t="array" aca="1" ref="Z77" ca="1">INDEX(C:C,((ROW(76:76)-1)*4)+ 2)</f>
        <v>17.369861271041184</v>
      </c>
      <c r="AA77" s="27" t="str" cm="1">
        <f t="array" aca="1" ref="AA77" ca="1">IF(INDEX(H:H,((ROW(76:76)-1)*4)-1)=INDEX(M:M,((ROW(76:76)-1)*4)-1),"Invest or Save",IF(INDEX(H:H,((ROW(76:76)-1)*4)-1)&gt;INDEX(M:M,((ROW(76:76)-1)*4)-1),"Invest","Save"))</f>
        <v>Invest</v>
      </c>
      <c r="AB77" s="27" t="str" cm="1">
        <f t="array" aca="1" ref="AB77" ca="1">IF(INDEX(H:H,((ROW(76:76)-1)*4)+ 0)=INDEX(M:M,((ROW(76:76)-1)*4)+ 0),"Invest or Save",IF(INDEX(H:H,((ROW(76:76)-1)*4)+ 0)&gt;INDEX(M:M,((ROW(76:76)-1)*4)+ 0),"Invest","Save"))</f>
        <v>Save</v>
      </c>
      <c r="AC77" s="27" t="str" cm="1">
        <f t="array" aca="1" ref="AC77" ca="1">IF(INDEX(H:H,((ROW(76:76)-1)*4)+ 1)=INDEX(M:M,((ROW(76:76)-1)*4)+ 1),"Invest or Save",IF(INDEX(H:H,((ROW(76:76)-1)*4)+ 1)&gt;INDEX(M:M,((ROW(76:76)-1)*4)+ 1),"Invest","Save"))</f>
        <v>Invest</v>
      </c>
      <c r="AD77" s="27" t="str" cm="1">
        <f t="array" aca="1" ref="AD77" ca="1">IF(INDEX(H:H,((ROW(76:76)-1)*4)+ 2)=INDEX(M:M,((ROW(76:76)-1)*4)+ 2),"Invest or Save",IF(INDEX(H:H,((ROW(76:76)-1)*4)+ 2)&gt;INDEX(M:M,((ROW(76:76)-1)*4)+ 2),"Invest","Save"))</f>
        <v>Save</v>
      </c>
    </row>
    <row r="78" spans="1:30" ht="16.5" thickTop="1" thickBot="1" x14ac:dyDescent="0.25">
      <c r="A78" s="24">
        <f t="shared" si="32"/>
        <v>18</v>
      </c>
      <c r="B78" s="18" t="s">
        <v>14</v>
      </c>
      <c r="C78" s="9">
        <f t="shared" ca="1" si="34"/>
        <v>15.498817058787512</v>
      </c>
      <c r="D78" s="14">
        <f ca="1">$P$8 * ($P$17 + ($P$1 * OFFSET($C$3, 4 * INT((ROW() - 7) / 4) + (COLUMN() - 4), 0)))</f>
        <v>0</v>
      </c>
      <c r="E78" s="14">
        <f ca="1">$Q$8 * ($Q$17 + ($P$1 * OFFSET($C$3, 4 * INT((ROW() - 7) / 4) + (COLUMN() - 4), 0)))</f>
        <v>9.2613170587875118</v>
      </c>
      <c r="F78" s="14">
        <f ca="1">$R$8 * ($R$17 + ($P$1 * OFFSET($C$3, 4 * INT((ROW() - 7) / 4) + (COLUMN() - 4), 0)))</f>
        <v>0</v>
      </c>
      <c r="G78" s="14">
        <f ca="1">$S$8 * ($S$17 + ($P$1 * OFFSET($C$3, 4 * INT((ROW() - 7) / 4) + (COLUMN() - 4), 0)))</f>
        <v>0</v>
      </c>
      <c r="H78" s="15">
        <f t="shared" ca="1" si="3"/>
        <v>9.2613170587875118</v>
      </c>
      <c r="I78" s="14">
        <f ca="1">$P$26 * ($P$35 + ($P$1 * OFFSET($C$3, 4 * INT((ROW() - 7) / 4) + (COLUMN() - 9), 0)))</f>
        <v>0</v>
      </c>
      <c r="J78" s="14">
        <f ca="1">$Q$26 * ($Q$35 + ($P$1 * OFFSET($C$3, 4 * INT((ROW() - 7) / 4) + (COLUMN() - 9), 0)))</f>
        <v>0</v>
      </c>
      <c r="K78" s="14">
        <f ca="1">$R$26 * ($R$35 + ($P$1 * OFFSET($C$3, 4 * INT((ROW() - 7) / 4) + (COLUMN() - 9), 0)))</f>
        <v>3.6181585293937562</v>
      </c>
      <c r="L78" s="14">
        <f ca="1">$S$26 * ($S$35 + ($P$1 * OFFSET($C$3, 4 * INT((ROW() - 7) / 4) + (COLUMN() - 9), 0)))</f>
        <v>11.880658529393756</v>
      </c>
      <c r="M78" s="15">
        <f t="shared" ca="1" si="22"/>
        <v>15.498817058787512</v>
      </c>
      <c r="V78" s="27">
        <f t="shared" si="26"/>
        <v>75</v>
      </c>
      <c r="W78" s="23" cm="1">
        <f t="array" aca="1" ref="W78" ca="1">INDEX(C:C,((ROW(77:77)-1)*4)- 1)</f>
        <v>10.120375143937068</v>
      </c>
      <c r="X78" s="23" cm="1">
        <f t="array" aca="1" ref="X78" ca="1">INDEX(C:C,((ROW(77:77)-1)*4)+0)</f>
        <v>12.370375143937068</v>
      </c>
      <c r="Y78" s="23" cm="1">
        <f t="array" aca="1" ref="Y78" ca="1">INDEX(C:C,((ROW(77:77)-1)*4)+ 1)</f>
        <v>10.120375143937068</v>
      </c>
      <c r="Z78" s="23" cm="1">
        <f t="array" aca="1" ref="Z78" ca="1">INDEX(C:C,((ROW(77:77)-1)*4)+ 2)</f>
        <v>17.370375143937068</v>
      </c>
      <c r="AA78" s="27" t="str" cm="1">
        <f t="array" aca="1" ref="AA78" ca="1">IF(INDEX(H:H,((ROW(77:77)-1)*4)-1)=INDEX(M:M,((ROW(77:77)-1)*4)-1),"Invest or Save",IF(INDEX(H:H,((ROW(77:77)-1)*4)-1)&gt;INDEX(M:M,((ROW(77:77)-1)*4)-1),"Invest","Save"))</f>
        <v>Invest</v>
      </c>
      <c r="AB78" s="27" t="str" cm="1">
        <f t="array" aca="1" ref="AB78" ca="1">IF(INDEX(H:H,((ROW(77:77)-1)*4)+ 0)=INDEX(M:M,((ROW(77:77)-1)*4)+ 0),"Invest or Save",IF(INDEX(H:H,((ROW(77:77)-1)*4)+ 0)&gt;INDEX(M:M,((ROW(77:77)-1)*4)+ 0),"Invest","Save"))</f>
        <v>Save</v>
      </c>
      <c r="AC78" s="27" t="str" cm="1">
        <f t="array" aca="1" ref="AC78" ca="1">IF(INDEX(H:H,((ROW(77:77)-1)*4)+ 1)=INDEX(M:M,((ROW(77:77)-1)*4)+ 1),"Invest or Save",IF(INDEX(H:H,((ROW(77:77)-1)*4)+ 1)&gt;INDEX(M:M,((ROW(77:77)-1)*4)+ 1),"Invest","Save"))</f>
        <v>Invest</v>
      </c>
      <c r="AD78" s="27" t="str" cm="1">
        <f t="array" aca="1" ref="AD78" ca="1">IF(INDEX(H:H,((ROW(77:77)-1)*4)+ 2)=INDEX(M:M,((ROW(77:77)-1)*4)+ 2),"Invest or Save",IF(INDEX(H:H,((ROW(77:77)-1)*4)+ 2)&gt;INDEX(M:M,((ROW(77:77)-1)*4)+ 2),"Invest","Save"))</f>
        <v>Save</v>
      </c>
    </row>
    <row r="79" spans="1:30" ht="16.5" thickTop="1" thickBot="1" x14ac:dyDescent="0.25">
      <c r="A79" s="25">
        <f t="shared" si="32"/>
        <v>19</v>
      </c>
      <c r="B79" s="19" t="s">
        <v>11</v>
      </c>
      <c r="C79" s="9">
        <f ca="1" xml:space="preserve"> MAX(H79, M79)</f>
        <v>8.4364353529087612</v>
      </c>
      <c r="D79" s="10">
        <f ca="1">$P$5 * ($P$14 + ($P$1 * OFFSET($C$3, 4 * INT((ROW() - 7) / 4) + (COLUMN() - 4), 0)))</f>
        <v>3.7119676764543805</v>
      </c>
      <c r="E79" s="10">
        <f ca="1">$Q$5 * ($Q$14 + ($P$1 * OFFSET($C$3, 4 * INT((ROW() - 7) / 4) + (COLUMN() - 4), 0)))</f>
        <v>4.7244676764543811</v>
      </c>
      <c r="F79" s="10">
        <f ca="1">$R$5 * ($R$14 + ($P$1 * OFFSET($C$3, 4 * INT((ROW() - 7) / 4) + (COLUMN() - 4), 0)))</f>
        <v>0</v>
      </c>
      <c r="G79" s="10">
        <f ca="1">$S$5 * ($S$14 + ($P$1 * OFFSET($C$3, 4 * INT((ROW() - 7) / 4) + (COLUMN() - 4), 0)))</f>
        <v>0</v>
      </c>
      <c r="H79" s="11">
        <f t="shared" ca="1" si="3"/>
        <v>8.4364353529087612</v>
      </c>
      <c r="I79" s="10">
        <f ca="1">$P$23 * ($P$32 + ($P$1 * OFFSET($C$3, 4 * INT((ROW() - 7) / 4) + (COLUMN() - 9), 0)))</f>
        <v>7.4239353529087611</v>
      </c>
      <c r="J79" s="10">
        <f ca="1">$Q$23 * ($Q$32 + ($P$1 * OFFSET($C$3, 4 * INT((ROW() - 7) / 4) + (COLUMN() - 9), 0)))</f>
        <v>0</v>
      </c>
      <c r="K79" s="10">
        <f ca="1">$R$23 * ($R$32 + ($P$1 * OFFSET($C$3, 4 * INT((ROW() - 7) / 4) + (COLUMN() - 9), 0)))</f>
        <v>0</v>
      </c>
      <c r="L79" s="10">
        <f ca="1">$S$23 * ($S$32 + ($P$1 * OFFSET($C$3, 4 * INT((ROW() - 7) / 4) + (COLUMN() - 9), 0)))</f>
        <v>0</v>
      </c>
      <c r="M79" s="11">
        <f t="shared" ca="1" si="22"/>
        <v>7.4239353529087611</v>
      </c>
      <c r="V79" s="27">
        <f t="shared" si="26"/>
        <v>76</v>
      </c>
      <c r="W79" s="23" cm="1">
        <f t="array" aca="1" ref="W79" ca="1">INDEX(C:C,((ROW(78:78)-1)*4)- 1)</f>
        <v>10.120837629543361</v>
      </c>
      <c r="X79" s="23" cm="1">
        <f t="array" aca="1" ref="X79" ca="1">INDEX(C:C,((ROW(78:78)-1)*4)+0)</f>
        <v>12.370837629543361</v>
      </c>
      <c r="Y79" s="23" cm="1">
        <f t="array" aca="1" ref="Y79" ca="1">INDEX(C:C,((ROW(78:78)-1)*4)+ 1)</f>
        <v>10.120837629543361</v>
      </c>
      <c r="Z79" s="23" cm="1">
        <f t="array" aca="1" ref="Z79" ca="1">INDEX(C:C,((ROW(78:78)-1)*4)+ 2)</f>
        <v>17.370837629543363</v>
      </c>
      <c r="AA79" s="27" t="str" cm="1">
        <f t="array" aca="1" ref="AA79" ca="1">IF(INDEX(H:H,((ROW(78:78)-1)*4)-1)=INDEX(M:M,((ROW(78:78)-1)*4)-1),"Invest or Save",IF(INDEX(H:H,((ROW(78:78)-1)*4)-1)&gt;INDEX(M:M,((ROW(78:78)-1)*4)-1),"Invest","Save"))</f>
        <v>Invest</v>
      </c>
      <c r="AB79" s="27" t="str" cm="1">
        <f t="array" aca="1" ref="AB79" ca="1">IF(INDEX(H:H,((ROW(78:78)-1)*4)+ 0)=INDEX(M:M,((ROW(78:78)-1)*4)+ 0),"Invest or Save",IF(INDEX(H:H,((ROW(78:78)-1)*4)+ 0)&gt;INDEX(M:M,((ROW(78:78)-1)*4)+ 0),"Invest","Save"))</f>
        <v>Save</v>
      </c>
      <c r="AC79" s="27" t="str" cm="1">
        <f t="array" aca="1" ref="AC79" ca="1">IF(INDEX(H:H,((ROW(78:78)-1)*4)+ 1)=INDEX(M:M,((ROW(78:78)-1)*4)+ 1),"Invest or Save",IF(INDEX(H:H,((ROW(78:78)-1)*4)+ 1)&gt;INDEX(M:M,((ROW(78:78)-1)*4)+ 1),"Invest","Save"))</f>
        <v>Invest</v>
      </c>
      <c r="AD79" s="27" t="str" cm="1">
        <f t="array" aca="1" ref="AD79" ca="1">IF(INDEX(H:H,((ROW(78:78)-1)*4)+ 2)=INDEX(M:M,((ROW(78:78)-1)*4)+ 2),"Invest or Save",IF(INDEX(H:H,((ROW(78:78)-1)*4)+ 2)&gt;INDEX(M:M,((ROW(78:78)-1)*4)+ 2),"Invest","Save"))</f>
        <v>Save</v>
      </c>
    </row>
    <row r="80" spans="1:30" ht="16.5" thickTop="1" thickBot="1" x14ac:dyDescent="0.25">
      <c r="A80" s="24">
        <f t="shared" si="32"/>
        <v>19</v>
      </c>
      <c r="B80" s="18" t="s">
        <v>12</v>
      </c>
      <c r="C80" s="9">
        <f t="shared" ref="C80:C82" ca="1" si="35" xml:space="preserve"> MAX(H80, M80)</f>
        <v>10.686435352908761</v>
      </c>
      <c r="D80" s="12">
        <f ca="1">$P$6 * ($P$15 + ($P$1 * OFFSET($C$3, 4 * INT((ROW() - 7) / 4) + (COLUMN() - 4), 0)))</f>
        <v>0</v>
      </c>
      <c r="E80" s="12">
        <f ca="1">$Q$6 * ($Q$15 + ($P$1 * OFFSET($C$3, 4 * INT((ROW() - 7) / 4) + (COLUMN() - 4), 0)))</f>
        <v>9.4489353529087623</v>
      </c>
      <c r="F80" s="12">
        <f ca="1">$R$6 * ($R$15 + ($P$1 * OFFSET($C$3, 4 * INT((ROW() - 7) / 4) + (COLUMN() - 4), 0)))</f>
        <v>0</v>
      </c>
      <c r="G80" s="12">
        <f ca="1">$S$6 * ($S$15 + ($P$1 * OFFSET($C$3, 4 * INT((ROW() - 7) / 4) + (COLUMN() - 4), 0)))</f>
        <v>0</v>
      </c>
      <c r="H80" s="13">
        <f t="shared" ca="1" si="3"/>
        <v>9.4489353529087623</v>
      </c>
      <c r="I80" s="12">
        <f ca="1">$P$24 * ($P$33 + ($P$1 * OFFSET($C$3, 4 * INT((ROW() - 7) / 4) + (COLUMN() - 9), 0)))</f>
        <v>3.7119676764543805</v>
      </c>
      <c r="J80" s="12">
        <f ca="1">$Q$24 * ($Q$33 + ($P$1 * OFFSET($C$3, 4 * INT((ROW() - 7) / 4) + (COLUMN() - 9), 0)))</f>
        <v>0</v>
      </c>
      <c r="K80" s="12">
        <f ca="1">$R$24 * ($R$33 + ($P$1 * OFFSET($C$3, 4 * INT((ROW() - 7) / 4) + (COLUMN() - 9), 0)))</f>
        <v>0</v>
      </c>
      <c r="L80" s="12">
        <f ca="1">$S$24 * ($S$33 + ($P$1 * OFFSET($C$3, 4 * INT((ROW() - 7) / 4) + (COLUMN() - 9), 0)))</f>
        <v>6.9744676764543811</v>
      </c>
      <c r="M80" s="13">
        <f t="shared" ca="1" si="22"/>
        <v>10.686435352908761</v>
      </c>
      <c r="V80" s="27">
        <f t="shared" si="26"/>
        <v>77</v>
      </c>
      <c r="W80" s="23" cm="1">
        <f t="array" aca="1" ref="W80" ca="1">INDEX(C:C,((ROW(79:79)-1)*4)- 1)</f>
        <v>10.121253866589026</v>
      </c>
      <c r="X80" s="23" cm="1">
        <f t="array" aca="1" ref="X80" ca="1">INDEX(C:C,((ROW(79:79)-1)*4)+0)</f>
        <v>12.371253866589026</v>
      </c>
      <c r="Y80" s="23" cm="1">
        <f t="array" aca="1" ref="Y80" ca="1">INDEX(C:C,((ROW(79:79)-1)*4)+ 1)</f>
        <v>10.121253866589026</v>
      </c>
      <c r="Z80" s="23" cm="1">
        <f t="array" aca="1" ref="Z80" ca="1">INDEX(C:C,((ROW(79:79)-1)*4)+ 2)</f>
        <v>17.371253866589026</v>
      </c>
      <c r="AA80" s="27" t="str" cm="1">
        <f t="array" aca="1" ref="AA80" ca="1">IF(INDEX(H:H,((ROW(79:79)-1)*4)-1)=INDEX(M:M,((ROW(79:79)-1)*4)-1),"Invest or Save",IF(INDEX(H:H,((ROW(79:79)-1)*4)-1)&gt;INDEX(M:M,((ROW(79:79)-1)*4)-1),"Invest","Save"))</f>
        <v>Invest</v>
      </c>
      <c r="AB80" s="27" t="str" cm="1">
        <f t="array" aca="1" ref="AB80" ca="1">IF(INDEX(H:H,((ROW(79:79)-1)*4)+ 0)=INDEX(M:M,((ROW(79:79)-1)*4)+ 0),"Invest or Save",IF(INDEX(H:H,((ROW(79:79)-1)*4)+ 0)&gt;INDEX(M:M,((ROW(79:79)-1)*4)+ 0),"Invest","Save"))</f>
        <v>Save</v>
      </c>
      <c r="AC80" s="27" t="str" cm="1">
        <f t="array" aca="1" ref="AC80" ca="1">IF(INDEX(H:H,((ROW(79:79)-1)*4)+ 1)=INDEX(M:M,((ROW(79:79)-1)*4)+ 1),"Invest or Save",IF(INDEX(H:H,((ROW(79:79)-1)*4)+ 1)&gt;INDEX(M:M,((ROW(79:79)-1)*4)+ 1),"Invest","Save"))</f>
        <v>Invest</v>
      </c>
      <c r="AD80" s="27" t="str" cm="1">
        <f t="array" aca="1" ref="AD80" ca="1">IF(INDEX(H:H,((ROW(79:79)-1)*4)+ 2)=INDEX(M:M,((ROW(79:79)-1)*4)+ 2),"Invest or Save",IF(INDEX(H:H,((ROW(79:79)-1)*4)+ 2)&gt;INDEX(M:M,((ROW(79:79)-1)*4)+ 2),"Invest","Save"))</f>
        <v>Save</v>
      </c>
    </row>
    <row r="81" spans="1:30" ht="16.5" thickTop="1" thickBot="1" x14ac:dyDescent="0.25">
      <c r="A81" s="24">
        <f t="shared" si="32"/>
        <v>19</v>
      </c>
      <c r="B81" s="18" t="s">
        <v>13</v>
      </c>
      <c r="C81" s="9">
        <f t="shared" ca="1" si="35"/>
        <v>8.4364353529087612</v>
      </c>
      <c r="D81" s="12">
        <f ca="1">$P$7 * ($P$16 + ($P$1 * OFFSET($C$3, 4 * INT((ROW() - 7) / 4) + (COLUMN() - 4), 0)))</f>
        <v>3.7119676764543805</v>
      </c>
      <c r="E81" s="12">
        <f ca="1">$Q$7 * ($Q$16 + ($P$1 * OFFSET($C$3, 4 * INT((ROW() - 7) / 4) + (COLUMN() - 4), 0)))</f>
        <v>4.7244676764543811</v>
      </c>
      <c r="F81" s="12">
        <f ca="1">$R$7 * ($R$16 + ($P$1 * OFFSET($C$3, 4 * INT((ROW() - 7) / 4) + (COLUMN() - 4), 0)))</f>
        <v>0</v>
      </c>
      <c r="G81" s="12">
        <f ca="1">$S$7 * ($S$16 + ($P$1 * OFFSET($C$3, 4 * INT((ROW() - 7) / 4) + (COLUMN() - 4), 0)))</f>
        <v>0</v>
      </c>
      <c r="H81" s="13">
        <f t="shared" ca="1" si="3"/>
        <v>8.4364353529087612</v>
      </c>
      <c r="I81" s="12">
        <f ca="1">$P$25 * ($P$34 + ($P$1 * OFFSET($C$3, 4 * INT((ROW() - 7) / 4) + (COLUMN() - 9), 0)))</f>
        <v>3.7119676764543805</v>
      </c>
      <c r="J81" s="12">
        <f ca="1">$Q$25 * ($Q$34 + ($P$1 * OFFSET($C$3, 4 * INT((ROW() - 7) / 4) + (COLUMN() - 9), 0)))</f>
        <v>0</v>
      </c>
      <c r="K81" s="12">
        <f ca="1">$R$25 * ($R$34 + ($P$1 * OFFSET($C$3, 4 * INT((ROW() - 7) / 4) + (COLUMN() - 9), 0)))</f>
        <v>3.7119676764543805</v>
      </c>
      <c r="L81" s="12">
        <f ca="1">$S$25 * ($S$34 + ($P$1 * OFFSET($C$3, 4 * INT((ROW() - 7) / 4) + (COLUMN() - 9), 0)))</f>
        <v>0</v>
      </c>
      <c r="M81" s="13">
        <f t="shared" ca="1" si="22"/>
        <v>7.4239353529087611</v>
      </c>
      <c r="V81" s="27">
        <f t="shared" si="26"/>
        <v>78</v>
      </c>
      <c r="W81" s="23" cm="1">
        <f t="array" aca="1" ref="W81" ca="1">INDEX(C:C,((ROW(80:80)-1)*4)- 1)</f>
        <v>10.121628479930123</v>
      </c>
      <c r="X81" s="23" cm="1">
        <f t="array" aca="1" ref="X81" ca="1">INDEX(C:C,((ROW(80:80)-1)*4)+0)</f>
        <v>12.371628479930123</v>
      </c>
      <c r="Y81" s="23" cm="1">
        <f t="array" aca="1" ref="Y81" ca="1">INDEX(C:C,((ROW(80:80)-1)*4)+ 1)</f>
        <v>10.121628479930123</v>
      </c>
      <c r="Z81" s="23" cm="1">
        <f t="array" aca="1" ref="Z81" ca="1">INDEX(C:C,((ROW(80:80)-1)*4)+ 2)</f>
        <v>17.371628479930123</v>
      </c>
      <c r="AA81" s="27" t="str" cm="1">
        <f t="array" aca="1" ref="AA81" ca="1">IF(INDEX(H:H,((ROW(80:80)-1)*4)-1)=INDEX(M:M,((ROW(80:80)-1)*4)-1),"Invest or Save",IF(INDEX(H:H,((ROW(80:80)-1)*4)-1)&gt;INDEX(M:M,((ROW(80:80)-1)*4)-1),"Invest","Save"))</f>
        <v>Invest</v>
      </c>
      <c r="AB81" s="27" t="str" cm="1">
        <f t="array" aca="1" ref="AB81" ca="1">IF(INDEX(H:H,((ROW(80:80)-1)*4)+ 0)=INDEX(M:M,((ROW(80:80)-1)*4)+ 0),"Invest or Save",IF(INDEX(H:H,((ROW(80:80)-1)*4)+ 0)&gt;INDEX(M:M,((ROW(80:80)-1)*4)+ 0),"Invest","Save"))</f>
        <v>Save</v>
      </c>
      <c r="AC81" s="27" t="str" cm="1">
        <f t="array" aca="1" ref="AC81" ca="1">IF(INDEX(H:H,((ROW(80:80)-1)*4)+ 1)=INDEX(M:M,((ROW(80:80)-1)*4)+ 1),"Invest or Save",IF(INDEX(H:H,((ROW(80:80)-1)*4)+ 1)&gt;INDEX(M:M,((ROW(80:80)-1)*4)+ 1),"Invest","Save"))</f>
        <v>Invest</v>
      </c>
      <c r="AD81" s="27" t="str" cm="1">
        <f t="array" aca="1" ref="AD81" ca="1">IF(INDEX(H:H,((ROW(80:80)-1)*4)+ 2)=INDEX(M:M,((ROW(80:80)-1)*4)+ 2),"Invest or Save",IF(INDEX(H:H,((ROW(80:80)-1)*4)+ 2)&gt;INDEX(M:M,((ROW(80:80)-1)*4)+ 2),"Invest","Save"))</f>
        <v>Save</v>
      </c>
    </row>
    <row r="82" spans="1:30" ht="16.5" thickTop="1" thickBot="1" x14ac:dyDescent="0.25">
      <c r="A82" s="24">
        <f t="shared" si="32"/>
        <v>19</v>
      </c>
      <c r="B82" s="18" t="s">
        <v>14</v>
      </c>
      <c r="C82" s="9">
        <f t="shared" ca="1" si="35"/>
        <v>15.686435352908761</v>
      </c>
      <c r="D82" s="14">
        <f ca="1">$P$8 * ($P$17 + ($P$1 * OFFSET($C$3, 4 * INT((ROW() - 7) / 4) + (COLUMN() - 4), 0)))</f>
        <v>0</v>
      </c>
      <c r="E82" s="14">
        <f ca="1">$Q$8 * ($Q$17 + ($P$1 * OFFSET($C$3, 4 * INT((ROW() - 7) / 4) + (COLUMN() - 4), 0)))</f>
        <v>9.4489353529087623</v>
      </c>
      <c r="F82" s="14">
        <f ca="1">$R$8 * ($R$17 + ($P$1 * OFFSET($C$3, 4 * INT((ROW() - 7) / 4) + (COLUMN() - 4), 0)))</f>
        <v>0</v>
      </c>
      <c r="G82" s="14">
        <f ca="1">$S$8 * ($S$17 + ($P$1 * OFFSET($C$3, 4 * INT((ROW() - 7) / 4) + (COLUMN() - 4), 0)))</f>
        <v>0</v>
      </c>
      <c r="H82" s="15">
        <f t="shared" ca="1" si="3"/>
        <v>9.4489353529087623</v>
      </c>
      <c r="I82" s="14">
        <f ca="1">$P$26 * ($P$35 + ($P$1 * OFFSET($C$3, 4 * INT((ROW() - 7) / 4) + (COLUMN() - 9), 0)))</f>
        <v>0</v>
      </c>
      <c r="J82" s="14">
        <f ca="1">$Q$26 * ($Q$35 + ($P$1 * OFFSET($C$3, 4 * INT((ROW() - 7) / 4) + (COLUMN() - 9), 0)))</f>
        <v>0</v>
      </c>
      <c r="K82" s="14">
        <f ca="1">$R$26 * ($R$35 + ($P$1 * OFFSET($C$3, 4 * INT((ROW() - 7) / 4) + (COLUMN() - 9), 0)))</f>
        <v>3.7119676764543805</v>
      </c>
      <c r="L82" s="14">
        <f ca="1">$S$26 * ($S$35 + ($P$1 * OFFSET($C$3, 4 * INT((ROW() - 7) / 4) + (COLUMN() - 9), 0)))</f>
        <v>11.974467676454381</v>
      </c>
      <c r="M82" s="15">
        <f t="shared" ca="1" si="22"/>
        <v>15.686435352908761</v>
      </c>
      <c r="V82" s="27">
        <f t="shared" si="26"/>
        <v>79</v>
      </c>
      <c r="W82" s="23" cm="1">
        <f t="array" aca="1" ref="W82" ca="1">INDEX(C:C,((ROW(81:81)-1)*4)- 1)</f>
        <v>10.121965631937112</v>
      </c>
      <c r="X82" s="23" cm="1">
        <f t="array" aca="1" ref="X82" ca="1">INDEX(C:C,((ROW(81:81)-1)*4)+0)</f>
        <v>12.371965631937112</v>
      </c>
      <c r="Y82" s="23" cm="1">
        <f t="array" aca="1" ref="Y82" ca="1">INDEX(C:C,((ROW(81:81)-1)*4)+ 1)</f>
        <v>10.121965631937112</v>
      </c>
      <c r="Z82" s="23" cm="1">
        <f t="array" aca="1" ref="Z82" ca="1">INDEX(C:C,((ROW(81:81)-1)*4)+ 2)</f>
        <v>17.371965631937112</v>
      </c>
      <c r="AA82" s="27" t="str" cm="1">
        <f t="array" aca="1" ref="AA82" ca="1">IF(INDEX(H:H,((ROW(81:81)-1)*4)-1)=INDEX(M:M,((ROW(81:81)-1)*4)-1),"Invest or Save",IF(INDEX(H:H,((ROW(81:81)-1)*4)-1)&gt;INDEX(M:M,((ROW(81:81)-1)*4)-1),"Invest","Save"))</f>
        <v>Invest</v>
      </c>
      <c r="AB82" s="27" t="str" cm="1">
        <f t="array" aca="1" ref="AB82" ca="1">IF(INDEX(H:H,((ROW(81:81)-1)*4)+ 0)=INDEX(M:M,((ROW(81:81)-1)*4)+ 0),"Invest or Save",IF(INDEX(H:H,((ROW(81:81)-1)*4)+ 0)&gt;INDEX(M:M,((ROW(81:81)-1)*4)+ 0),"Invest","Save"))</f>
        <v>Save</v>
      </c>
      <c r="AC82" s="27" t="str" cm="1">
        <f t="array" aca="1" ref="AC82" ca="1">IF(INDEX(H:H,((ROW(81:81)-1)*4)+ 1)=INDEX(M:M,((ROW(81:81)-1)*4)+ 1),"Invest or Save",IF(INDEX(H:H,((ROW(81:81)-1)*4)+ 1)&gt;INDEX(M:M,((ROW(81:81)-1)*4)+ 1),"Invest","Save"))</f>
        <v>Invest</v>
      </c>
      <c r="AD82" s="27" t="str" cm="1">
        <f t="array" aca="1" ref="AD82" ca="1">IF(INDEX(H:H,((ROW(81:81)-1)*4)+ 2)=INDEX(M:M,((ROW(81:81)-1)*4)+ 2),"Invest or Save",IF(INDEX(H:H,((ROW(81:81)-1)*4)+ 2)&gt;INDEX(M:M,((ROW(81:81)-1)*4)+ 2),"Invest","Save"))</f>
        <v>Save</v>
      </c>
    </row>
    <row r="83" spans="1:30" ht="16.5" thickTop="1" thickBot="1" x14ac:dyDescent="0.25">
      <c r="A83" s="25">
        <f t="shared" si="32"/>
        <v>20</v>
      </c>
      <c r="B83" s="19" t="s">
        <v>11</v>
      </c>
      <c r="C83" s="9">
        <f ca="1" xml:space="preserve"> MAX(H83, M83)</f>
        <v>8.6052918176178856</v>
      </c>
      <c r="D83" s="10">
        <f ca="1">$P$5 * ($P$14 + ($P$1 * OFFSET($C$3, 4 * INT((ROW() - 7) / 4) + (COLUMN() - 4), 0)))</f>
        <v>3.7963959088089427</v>
      </c>
      <c r="E83" s="10">
        <f ca="1">$Q$5 * ($Q$14 + ($P$1 * OFFSET($C$3, 4 * INT((ROW() - 7) / 4) + (COLUMN() - 4), 0)))</f>
        <v>4.8088959088089425</v>
      </c>
      <c r="F83" s="10">
        <f ca="1">$R$5 * ($R$14 + ($P$1 * OFFSET($C$3, 4 * INT((ROW() - 7) / 4) + (COLUMN() - 4), 0)))</f>
        <v>0</v>
      </c>
      <c r="G83" s="10">
        <f ca="1">$S$5 * ($S$14 + ($P$1 * OFFSET($C$3, 4 * INT((ROW() - 7) / 4) + (COLUMN() - 4), 0)))</f>
        <v>0</v>
      </c>
      <c r="H83" s="11">
        <f t="shared" ca="1" si="3"/>
        <v>8.6052918176178856</v>
      </c>
      <c r="I83" s="10">
        <f ca="1">$P$23 * ($P$32 + ($P$1 * OFFSET($C$3, 4 * INT((ROW() - 7) / 4) + (COLUMN() - 9), 0)))</f>
        <v>7.5927918176178855</v>
      </c>
      <c r="J83" s="10">
        <f ca="1">$Q$23 * ($Q$32 + ($P$1 * OFFSET($C$3, 4 * INT((ROW() - 7) / 4) + (COLUMN() - 9), 0)))</f>
        <v>0</v>
      </c>
      <c r="K83" s="10">
        <f ca="1">$R$23 * ($R$32 + ($P$1 * OFFSET($C$3, 4 * INT((ROW() - 7) / 4) + (COLUMN() - 9), 0)))</f>
        <v>0</v>
      </c>
      <c r="L83" s="10">
        <f ca="1">$S$23 * ($S$32 + ($P$1 * OFFSET($C$3, 4 * INT((ROW() - 7) / 4) + (COLUMN() - 9), 0)))</f>
        <v>0</v>
      </c>
      <c r="M83" s="11">
        <f t="shared" ca="1" si="22"/>
        <v>7.5927918176178855</v>
      </c>
      <c r="V83" s="27">
        <f t="shared" si="26"/>
        <v>80</v>
      </c>
      <c r="W83" s="23" cm="1">
        <f t="array" aca="1" ref="W83" ca="1">INDEX(C:C,((ROW(82:82)-1)*4)- 1)</f>
        <v>10.1222690687434</v>
      </c>
      <c r="X83" s="23" cm="1">
        <f t="array" aca="1" ref="X83" ca="1">INDEX(C:C,((ROW(82:82)-1)*4)+0)</f>
        <v>12.3722690687434</v>
      </c>
      <c r="Y83" s="23" cm="1">
        <f t="array" aca="1" ref="Y83" ca="1">INDEX(C:C,((ROW(82:82)-1)*4)+ 1)</f>
        <v>10.1222690687434</v>
      </c>
      <c r="Z83" s="23" cm="1">
        <f t="array" aca="1" ref="Z83" ca="1">INDEX(C:C,((ROW(82:82)-1)*4)+ 2)</f>
        <v>17.3722690687434</v>
      </c>
      <c r="AA83" s="27" t="str" cm="1">
        <f t="array" aca="1" ref="AA83" ca="1">IF(INDEX(H:H,((ROW(82:82)-1)*4)-1)=INDEX(M:M,((ROW(82:82)-1)*4)-1),"Invest or Save",IF(INDEX(H:H,((ROW(82:82)-1)*4)-1)&gt;INDEX(M:M,((ROW(82:82)-1)*4)-1),"Invest","Save"))</f>
        <v>Invest</v>
      </c>
      <c r="AB83" s="27" t="str" cm="1">
        <f t="array" aca="1" ref="AB83" ca="1">IF(INDEX(H:H,((ROW(82:82)-1)*4)+ 0)=INDEX(M:M,((ROW(82:82)-1)*4)+ 0),"Invest or Save",IF(INDEX(H:H,((ROW(82:82)-1)*4)+ 0)&gt;INDEX(M:M,((ROW(82:82)-1)*4)+ 0),"Invest","Save"))</f>
        <v>Save</v>
      </c>
      <c r="AC83" s="27" t="str" cm="1">
        <f t="array" aca="1" ref="AC83" ca="1">IF(INDEX(H:H,((ROW(82:82)-1)*4)+ 1)=INDEX(M:M,((ROW(82:82)-1)*4)+ 1),"Invest or Save",IF(INDEX(H:H,((ROW(82:82)-1)*4)+ 1)&gt;INDEX(M:M,((ROW(82:82)-1)*4)+ 1),"Invest","Save"))</f>
        <v>Invest</v>
      </c>
      <c r="AD83" s="27" t="str" cm="1">
        <f t="array" aca="1" ref="AD83" ca="1">IF(INDEX(H:H,((ROW(82:82)-1)*4)+ 2)=INDEX(M:M,((ROW(82:82)-1)*4)+ 2),"Invest or Save",IF(INDEX(H:H,((ROW(82:82)-1)*4)+ 2)&gt;INDEX(M:M,((ROW(82:82)-1)*4)+ 2),"Invest","Save"))</f>
        <v>Save</v>
      </c>
    </row>
    <row r="84" spans="1:30" ht="16.5" thickTop="1" thickBot="1" x14ac:dyDescent="0.25">
      <c r="A84" s="24">
        <f t="shared" si="32"/>
        <v>20</v>
      </c>
      <c r="B84" s="18" t="s">
        <v>12</v>
      </c>
      <c r="C84" s="9">
        <f t="shared" ref="C84:C86" ca="1" si="36" xml:space="preserve"> MAX(H84, M84)</f>
        <v>10.855291817617886</v>
      </c>
      <c r="D84" s="12">
        <f ca="1">$P$6 * ($P$15 + ($P$1 * OFFSET($C$3, 4 * INT((ROW() - 7) / 4) + (COLUMN() - 4), 0)))</f>
        <v>0</v>
      </c>
      <c r="E84" s="12">
        <f ca="1">$Q$6 * ($Q$15 + ($P$1 * OFFSET($C$3, 4 * INT((ROW() - 7) / 4) + (COLUMN() - 4), 0)))</f>
        <v>9.6177918176178849</v>
      </c>
      <c r="F84" s="12">
        <f ca="1">$R$6 * ($R$15 + ($P$1 * OFFSET($C$3, 4 * INT((ROW() - 7) / 4) + (COLUMN() - 4), 0)))</f>
        <v>0</v>
      </c>
      <c r="G84" s="12">
        <f ca="1">$S$6 * ($S$15 + ($P$1 * OFFSET($C$3, 4 * INT((ROW() - 7) / 4) + (COLUMN() - 4), 0)))</f>
        <v>0</v>
      </c>
      <c r="H84" s="13">
        <f t="shared" ca="1" si="3"/>
        <v>9.6177918176178849</v>
      </c>
      <c r="I84" s="12">
        <f ca="1">$P$24 * ($P$33 + ($P$1 * OFFSET($C$3, 4 * INT((ROW() - 7) / 4) + (COLUMN() - 9), 0)))</f>
        <v>3.7963959088089427</v>
      </c>
      <c r="J84" s="12">
        <f ca="1">$Q$24 * ($Q$33 + ($P$1 * OFFSET($C$3, 4 * INT((ROW() - 7) / 4) + (COLUMN() - 9), 0)))</f>
        <v>0</v>
      </c>
      <c r="K84" s="12">
        <f ca="1">$R$24 * ($R$33 + ($P$1 * OFFSET($C$3, 4 * INT((ROW() - 7) / 4) + (COLUMN() - 9), 0)))</f>
        <v>0</v>
      </c>
      <c r="L84" s="12">
        <f ca="1">$S$24 * ($S$33 + ($P$1 * OFFSET($C$3, 4 * INT((ROW() - 7) / 4) + (COLUMN() - 9), 0)))</f>
        <v>7.0588959088089425</v>
      </c>
      <c r="M84" s="13">
        <f t="shared" ca="1" si="22"/>
        <v>10.855291817617886</v>
      </c>
      <c r="V84" s="27">
        <f t="shared" si="26"/>
        <v>81</v>
      </c>
      <c r="W84" s="23" cm="1">
        <f t="array" aca="1" ref="W84" ca="1">INDEX(C:C,((ROW(83:83)-1)*4)- 1)</f>
        <v>10.12254216186906</v>
      </c>
      <c r="X84" s="23" cm="1">
        <f t="array" aca="1" ref="X84" ca="1">INDEX(C:C,((ROW(83:83)-1)*4)+0)</f>
        <v>12.37254216186906</v>
      </c>
      <c r="Y84" s="23" cm="1">
        <f t="array" aca="1" ref="Y84" ca="1">INDEX(C:C,((ROW(83:83)-1)*4)+ 1)</f>
        <v>10.12254216186906</v>
      </c>
      <c r="Z84" s="23" cm="1">
        <f t="array" aca="1" ref="Z84" ca="1">INDEX(C:C,((ROW(83:83)-1)*4)+ 2)</f>
        <v>17.37254216186906</v>
      </c>
      <c r="AA84" s="27" t="str" cm="1">
        <f t="array" aca="1" ref="AA84" ca="1">IF(INDEX(H:H,((ROW(83:83)-1)*4)-1)=INDEX(M:M,((ROW(83:83)-1)*4)-1),"Invest or Save",IF(INDEX(H:H,((ROW(83:83)-1)*4)-1)&gt;INDEX(M:M,((ROW(83:83)-1)*4)-1),"Invest","Save"))</f>
        <v>Invest</v>
      </c>
      <c r="AB84" s="27" t="str" cm="1">
        <f t="array" aca="1" ref="AB84" ca="1">IF(INDEX(H:H,((ROW(83:83)-1)*4)+ 0)=INDEX(M:M,((ROW(83:83)-1)*4)+ 0),"Invest or Save",IF(INDEX(H:H,((ROW(83:83)-1)*4)+ 0)&gt;INDEX(M:M,((ROW(83:83)-1)*4)+ 0),"Invest","Save"))</f>
        <v>Save</v>
      </c>
      <c r="AC84" s="27" t="str" cm="1">
        <f t="array" aca="1" ref="AC84" ca="1">IF(INDEX(H:H,((ROW(83:83)-1)*4)+ 1)=INDEX(M:M,((ROW(83:83)-1)*4)+ 1),"Invest or Save",IF(INDEX(H:H,((ROW(83:83)-1)*4)+ 1)&gt;INDEX(M:M,((ROW(83:83)-1)*4)+ 1),"Invest","Save"))</f>
        <v>Invest</v>
      </c>
      <c r="AD84" s="27" t="str" cm="1">
        <f t="array" aca="1" ref="AD84" ca="1">IF(INDEX(H:H,((ROW(83:83)-1)*4)+ 2)=INDEX(M:M,((ROW(83:83)-1)*4)+ 2),"Invest or Save",IF(INDEX(H:H,((ROW(83:83)-1)*4)+ 2)&gt;INDEX(M:M,((ROW(83:83)-1)*4)+ 2),"Invest","Save"))</f>
        <v>Save</v>
      </c>
    </row>
    <row r="85" spans="1:30" ht="16.5" thickTop="1" thickBot="1" x14ac:dyDescent="0.25">
      <c r="A85" s="24">
        <f t="shared" si="32"/>
        <v>20</v>
      </c>
      <c r="B85" s="18" t="s">
        <v>13</v>
      </c>
      <c r="C85" s="9">
        <f t="shared" ca="1" si="36"/>
        <v>8.6052918176178856</v>
      </c>
      <c r="D85" s="12">
        <f ca="1">$P$7 * ($P$16 + ($P$1 * OFFSET($C$3, 4 * INT((ROW() - 7) / 4) + (COLUMN() - 4), 0)))</f>
        <v>3.7963959088089427</v>
      </c>
      <c r="E85" s="12">
        <f ca="1">$Q$7 * ($Q$16 + ($P$1 * OFFSET($C$3, 4 * INT((ROW() - 7) / 4) + (COLUMN() - 4), 0)))</f>
        <v>4.8088959088089425</v>
      </c>
      <c r="F85" s="12">
        <f ca="1">$R$7 * ($R$16 + ($P$1 * OFFSET($C$3, 4 * INT((ROW() - 7) / 4) + (COLUMN() - 4), 0)))</f>
        <v>0</v>
      </c>
      <c r="G85" s="12">
        <f ca="1">$S$7 * ($S$16 + ($P$1 * OFFSET($C$3, 4 * INT((ROW() - 7) / 4) + (COLUMN() - 4), 0)))</f>
        <v>0</v>
      </c>
      <c r="H85" s="13">
        <f t="shared" ca="1" si="3"/>
        <v>8.6052918176178856</v>
      </c>
      <c r="I85" s="12">
        <f ca="1">$P$25 * ($P$34 + ($P$1 * OFFSET($C$3, 4 * INT((ROW() - 7) / 4) + (COLUMN() - 9), 0)))</f>
        <v>3.7963959088089427</v>
      </c>
      <c r="J85" s="12">
        <f ca="1">$Q$25 * ($Q$34 + ($P$1 * OFFSET($C$3, 4 * INT((ROW() - 7) / 4) + (COLUMN() - 9), 0)))</f>
        <v>0</v>
      </c>
      <c r="K85" s="12">
        <f ca="1">$R$25 * ($R$34 + ($P$1 * OFFSET($C$3, 4 * INT((ROW() - 7) / 4) + (COLUMN() - 9), 0)))</f>
        <v>3.7963959088089427</v>
      </c>
      <c r="L85" s="12">
        <f ca="1">$S$25 * ($S$34 + ($P$1 * OFFSET($C$3, 4 * INT((ROW() - 7) / 4) + (COLUMN() - 9), 0)))</f>
        <v>0</v>
      </c>
      <c r="M85" s="13">
        <f t="shared" ca="1" si="22"/>
        <v>7.5927918176178855</v>
      </c>
      <c r="V85" s="27">
        <f t="shared" si="26"/>
        <v>82</v>
      </c>
      <c r="W85" s="23" cm="1">
        <f t="array" aca="1" ref="W85" ca="1">INDEX(C:C,((ROW(84:84)-1)*4)- 1)</f>
        <v>10.122787945682155</v>
      </c>
      <c r="X85" s="23" cm="1">
        <f t="array" aca="1" ref="X85" ca="1">INDEX(C:C,((ROW(84:84)-1)*4)+0)</f>
        <v>12.372787945682155</v>
      </c>
      <c r="Y85" s="23" cm="1">
        <f t="array" aca="1" ref="Y85" ca="1">INDEX(C:C,((ROW(84:84)-1)*4)+ 1)</f>
        <v>10.122787945682155</v>
      </c>
      <c r="Z85" s="23" cm="1">
        <f t="array" aca="1" ref="Z85" ca="1">INDEX(C:C,((ROW(84:84)-1)*4)+ 2)</f>
        <v>17.372787945682155</v>
      </c>
      <c r="AA85" s="27" t="str" cm="1">
        <f t="array" aca="1" ref="AA85" ca="1">IF(INDEX(H:H,((ROW(84:84)-1)*4)-1)=INDEX(M:M,((ROW(84:84)-1)*4)-1),"Invest or Save",IF(INDEX(H:H,((ROW(84:84)-1)*4)-1)&gt;INDEX(M:M,((ROW(84:84)-1)*4)-1),"Invest","Save"))</f>
        <v>Invest</v>
      </c>
      <c r="AB85" s="27" t="str" cm="1">
        <f t="array" aca="1" ref="AB85" ca="1">IF(INDEX(H:H,((ROW(84:84)-1)*4)+ 0)=INDEX(M:M,((ROW(84:84)-1)*4)+ 0),"Invest or Save",IF(INDEX(H:H,((ROW(84:84)-1)*4)+ 0)&gt;INDEX(M:M,((ROW(84:84)-1)*4)+ 0),"Invest","Save"))</f>
        <v>Save</v>
      </c>
      <c r="AC85" s="27" t="str" cm="1">
        <f t="array" aca="1" ref="AC85" ca="1">IF(INDEX(H:H,((ROW(84:84)-1)*4)+ 1)=INDEX(M:M,((ROW(84:84)-1)*4)+ 1),"Invest or Save",IF(INDEX(H:H,((ROW(84:84)-1)*4)+ 1)&gt;INDEX(M:M,((ROW(84:84)-1)*4)+ 1),"Invest","Save"))</f>
        <v>Invest</v>
      </c>
      <c r="AD85" s="27" t="str" cm="1">
        <f t="array" aca="1" ref="AD85" ca="1">IF(INDEX(H:H,((ROW(84:84)-1)*4)+ 2)=INDEX(M:M,((ROW(84:84)-1)*4)+ 2),"Invest or Save",IF(INDEX(H:H,((ROW(84:84)-1)*4)+ 2)&gt;INDEX(M:M,((ROW(84:84)-1)*4)+ 2),"Invest","Save"))</f>
        <v>Save</v>
      </c>
    </row>
    <row r="86" spans="1:30" ht="16.5" thickTop="1" thickBot="1" x14ac:dyDescent="0.25">
      <c r="A86" s="24">
        <f t="shared" si="32"/>
        <v>20</v>
      </c>
      <c r="B86" s="18" t="s">
        <v>14</v>
      </c>
      <c r="C86" s="9">
        <f t="shared" ca="1" si="36"/>
        <v>15.855291817617886</v>
      </c>
      <c r="D86" s="14">
        <f ca="1">$P$8 * ($P$17 + ($P$1 * OFFSET($C$3, 4 * INT((ROW() - 7) / 4) + (COLUMN() - 4), 0)))</f>
        <v>0</v>
      </c>
      <c r="E86" s="14">
        <f ca="1">$Q$8 * ($Q$17 + ($P$1 * OFFSET($C$3, 4 * INT((ROW() - 7) / 4) + (COLUMN() - 4), 0)))</f>
        <v>9.6177918176178849</v>
      </c>
      <c r="F86" s="14">
        <f ca="1">$R$8 * ($R$17 + ($P$1 * OFFSET($C$3, 4 * INT((ROW() - 7) / 4) + (COLUMN() - 4), 0)))</f>
        <v>0</v>
      </c>
      <c r="G86" s="14">
        <f ca="1">$S$8 * ($S$17 + ($P$1 * OFFSET($C$3, 4 * INT((ROW() - 7) / 4) + (COLUMN() - 4), 0)))</f>
        <v>0</v>
      </c>
      <c r="H86" s="15">
        <f t="shared" ca="1" si="3"/>
        <v>9.6177918176178849</v>
      </c>
      <c r="I86" s="14">
        <f ca="1">$P$26 * ($P$35 + ($P$1 * OFFSET($C$3, 4 * INT((ROW() - 7) / 4) + (COLUMN() - 9), 0)))</f>
        <v>0</v>
      </c>
      <c r="J86" s="14">
        <f ca="1">$Q$26 * ($Q$35 + ($P$1 * OFFSET($C$3, 4 * INT((ROW() - 7) / 4) + (COLUMN() - 9), 0)))</f>
        <v>0</v>
      </c>
      <c r="K86" s="14">
        <f ca="1">$R$26 * ($R$35 + ($P$1 * OFFSET($C$3, 4 * INT((ROW() - 7) / 4) + (COLUMN() - 9), 0)))</f>
        <v>3.7963959088089427</v>
      </c>
      <c r="L86" s="14">
        <f ca="1">$S$26 * ($S$35 + ($P$1 * OFFSET($C$3, 4 * INT((ROW() - 7) / 4) + (COLUMN() - 9), 0)))</f>
        <v>12.058895908808942</v>
      </c>
      <c r="M86" s="15">
        <f t="shared" ca="1" si="22"/>
        <v>15.855291817617886</v>
      </c>
      <c r="V86" s="27">
        <f t="shared" si="26"/>
        <v>83</v>
      </c>
      <c r="W86" s="23" cm="1">
        <f t="array" aca="1" ref="W86" ca="1">INDEX(C:C,((ROW(85:85)-1)*4)- 1)</f>
        <v>10.123009151113941</v>
      </c>
      <c r="X86" s="23" cm="1">
        <f t="array" aca="1" ref="X86" ca="1">INDEX(C:C,((ROW(85:85)-1)*4)+0)</f>
        <v>12.373009151113941</v>
      </c>
      <c r="Y86" s="23" cm="1">
        <f t="array" aca="1" ref="Y86" ca="1">INDEX(C:C,((ROW(85:85)-1)*4)+ 1)</f>
        <v>10.123009151113941</v>
      </c>
      <c r="Z86" s="23" cm="1">
        <f t="array" aca="1" ref="Z86" ca="1">INDEX(C:C,((ROW(85:85)-1)*4)+ 2)</f>
        <v>17.373009151113941</v>
      </c>
      <c r="AA86" s="27" t="str" cm="1">
        <f t="array" aca="1" ref="AA86" ca="1">IF(INDEX(H:H,((ROW(85:85)-1)*4)-1)=INDEX(M:M,((ROW(85:85)-1)*4)-1),"Invest or Save",IF(INDEX(H:H,((ROW(85:85)-1)*4)-1)&gt;INDEX(M:M,((ROW(85:85)-1)*4)-1),"Invest","Save"))</f>
        <v>Invest</v>
      </c>
      <c r="AB86" s="27" t="str" cm="1">
        <f t="array" aca="1" ref="AB86" ca="1">IF(INDEX(H:H,((ROW(85:85)-1)*4)+ 0)=INDEX(M:M,((ROW(85:85)-1)*4)+ 0),"Invest or Save",IF(INDEX(H:H,((ROW(85:85)-1)*4)+ 0)&gt;INDEX(M:M,((ROW(85:85)-1)*4)+ 0),"Invest","Save"))</f>
        <v>Save</v>
      </c>
      <c r="AC86" s="27" t="str" cm="1">
        <f t="array" aca="1" ref="AC86" ca="1">IF(INDEX(H:H,((ROW(85:85)-1)*4)+ 1)=INDEX(M:M,((ROW(85:85)-1)*4)+ 1),"Invest or Save",IF(INDEX(H:H,((ROW(85:85)-1)*4)+ 1)&gt;INDEX(M:M,((ROW(85:85)-1)*4)+ 1),"Invest","Save"))</f>
        <v>Invest</v>
      </c>
      <c r="AD86" s="27" t="str" cm="1">
        <f t="array" aca="1" ref="AD86" ca="1">IF(INDEX(H:H,((ROW(85:85)-1)*4)+ 2)=INDEX(M:M,((ROW(85:85)-1)*4)+ 2),"Invest or Save",IF(INDEX(H:H,((ROW(85:85)-1)*4)+ 2)&gt;INDEX(M:M,((ROW(85:85)-1)*4)+ 2),"Invest","Save"))</f>
        <v>Save</v>
      </c>
    </row>
    <row r="87" spans="1:30" ht="16.5" thickTop="1" thickBot="1" x14ac:dyDescent="0.25">
      <c r="A87" s="25">
        <f t="shared" si="32"/>
        <v>21</v>
      </c>
      <c r="B87" s="19" t="s">
        <v>11</v>
      </c>
      <c r="C87" s="9">
        <f ca="1" xml:space="preserve"> MAX(H87, M87)</f>
        <v>8.7572626358560974</v>
      </c>
      <c r="D87" s="10">
        <f ca="1">$P$5 * ($P$14 + ($P$1 * OFFSET($C$3, 4 * INT((ROW() - 7) / 4) + (COLUMN() - 4), 0)))</f>
        <v>3.8723813179280486</v>
      </c>
      <c r="E87" s="10">
        <f ca="1">$Q$5 * ($Q$14 + ($P$1 * OFFSET($C$3, 4 * INT((ROW() - 7) / 4) + (COLUMN() - 4), 0)))</f>
        <v>4.8848813179280484</v>
      </c>
      <c r="F87" s="10">
        <f ca="1">$R$5 * ($R$14 + ($P$1 * OFFSET($C$3, 4 * INT((ROW() - 7) / 4) + (COLUMN() - 4), 0)))</f>
        <v>0</v>
      </c>
      <c r="G87" s="10">
        <f ca="1">$S$5 * ($S$14 + ($P$1 * OFFSET($C$3, 4 * INT((ROW() - 7) / 4) + (COLUMN() - 4), 0)))</f>
        <v>0</v>
      </c>
      <c r="H87" s="11">
        <f t="shared" ca="1" si="3"/>
        <v>8.7572626358560974</v>
      </c>
      <c r="I87" s="10">
        <f ca="1">$P$23 * ($P$32 + ($P$1 * OFFSET($C$3, 4 * INT((ROW() - 7) / 4) + (COLUMN() - 9), 0)))</f>
        <v>7.7447626358560973</v>
      </c>
      <c r="J87" s="10">
        <f ca="1">$Q$23 * ($Q$32 + ($P$1 * OFFSET($C$3, 4 * INT((ROW() - 7) / 4) + (COLUMN() - 9), 0)))</f>
        <v>0</v>
      </c>
      <c r="K87" s="10">
        <f ca="1">$R$23 * ($R$32 + ($P$1 * OFFSET($C$3, 4 * INT((ROW() - 7) / 4) + (COLUMN() - 9), 0)))</f>
        <v>0</v>
      </c>
      <c r="L87" s="10">
        <f ca="1">$S$23 * ($S$32 + ($P$1 * OFFSET($C$3, 4 * INT((ROW() - 7) / 4) + (COLUMN() - 9), 0)))</f>
        <v>0</v>
      </c>
      <c r="M87" s="11">
        <f t="shared" ca="1" si="22"/>
        <v>7.7447626358560973</v>
      </c>
      <c r="V87" s="27">
        <f t="shared" si="26"/>
        <v>84</v>
      </c>
      <c r="W87" s="23" cm="1">
        <f t="array" aca="1" ref="W87" ca="1">INDEX(C:C,((ROW(86:86)-1)*4)- 1)</f>
        <v>10.123208236002547</v>
      </c>
      <c r="X87" s="23" cm="1">
        <f t="array" aca="1" ref="X87" ca="1">INDEX(C:C,((ROW(86:86)-1)*4)+0)</f>
        <v>12.373208236002547</v>
      </c>
      <c r="Y87" s="23" cm="1">
        <f t="array" aca="1" ref="Y87" ca="1">INDEX(C:C,((ROW(86:86)-1)*4)+ 1)</f>
        <v>10.123208236002547</v>
      </c>
      <c r="Z87" s="23" cm="1">
        <f t="array" aca="1" ref="Z87" ca="1">INDEX(C:C,((ROW(86:86)-1)*4)+ 2)</f>
        <v>17.373208236002547</v>
      </c>
      <c r="AA87" s="27" t="str" cm="1">
        <f t="array" aca="1" ref="AA87" ca="1">IF(INDEX(H:H,((ROW(86:86)-1)*4)-1)=INDEX(M:M,((ROW(86:86)-1)*4)-1),"Invest or Save",IF(INDEX(H:H,((ROW(86:86)-1)*4)-1)&gt;INDEX(M:M,((ROW(86:86)-1)*4)-1),"Invest","Save"))</f>
        <v>Invest</v>
      </c>
      <c r="AB87" s="27" t="str" cm="1">
        <f t="array" aca="1" ref="AB87" ca="1">IF(INDEX(H:H,((ROW(86:86)-1)*4)+ 0)=INDEX(M:M,((ROW(86:86)-1)*4)+ 0),"Invest or Save",IF(INDEX(H:H,((ROW(86:86)-1)*4)+ 0)&gt;INDEX(M:M,((ROW(86:86)-1)*4)+ 0),"Invest","Save"))</f>
        <v>Save</v>
      </c>
      <c r="AC87" s="27" t="str" cm="1">
        <f t="array" aca="1" ref="AC87" ca="1">IF(INDEX(H:H,((ROW(86:86)-1)*4)+ 1)=INDEX(M:M,((ROW(86:86)-1)*4)+ 1),"Invest or Save",IF(INDEX(H:H,((ROW(86:86)-1)*4)+ 1)&gt;INDEX(M:M,((ROW(86:86)-1)*4)+ 1),"Invest","Save"))</f>
        <v>Invest</v>
      </c>
      <c r="AD87" s="27" t="str" cm="1">
        <f t="array" aca="1" ref="AD87" ca="1">IF(INDEX(H:H,((ROW(86:86)-1)*4)+ 2)=INDEX(M:M,((ROW(86:86)-1)*4)+ 2),"Invest or Save",IF(INDEX(H:H,((ROW(86:86)-1)*4)+ 2)&gt;INDEX(M:M,((ROW(86:86)-1)*4)+ 2),"Invest","Save"))</f>
        <v>Save</v>
      </c>
    </row>
    <row r="88" spans="1:30" ht="16.5" thickTop="1" thickBot="1" x14ac:dyDescent="0.25">
      <c r="A88" s="24">
        <f t="shared" si="32"/>
        <v>21</v>
      </c>
      <c r="B88" s="18" t="s">
        <v>12</v>
      </c>
      <c r="C88" s="9">
        <f t="shared" ref="C88:C90" ca="1" si="37" xml:space="preserve"> MAX(H88, M88)</f>
        <v>11.007262635856097</v>
      </c>
      <c r="D88" s="12">
        <f ca="1">$P$6 * ($P$15 + ($P$1 * OFFSET($C$3, 4 * INT((ROW() - 7) / 4) + (COLUMN() - 4), 0)))</f>
        <v>0</v>
      </c>
      <c r="E88" s="12">
        <f ca="1">$Q$6 * ($Q$15 + ($P$1 * OFFSET($C$3, 4 * INT((ROW() - 7) / 4) + (COLUMN() - 4), 0)))</f>
        <v>9.7697626358560967</v>
      </c>
      <c r="F88" s="12">
        <f ca="1">$R$6 * ($R$15 + ($P$1 * OFFSET($C$3, 4 * INT((ROW() - 7) / 4) + (COLUMN() - 4), 0)))</f>
        <v>0</v>
      </c>
      <c r="G88" s="12">
        <f ca="1">$S$6 * ($S$15 + ($P$1 * OFFSET($C$3, 4 * INT((ROW() - 7) / 4) + (COLUMN() - 4), 0)))</f>
        <v>0</v>
      </c>
      <c r="H88" s="13">
        <f t="shared" ca="1" si="3"/>
        <v>9.7697626358560967</v>
      </c>
      <c r="I88" s="12">
        <f ca="1">$P$24 * ($P$33 + ($P$1 * OFFSET($C$3, 4 * INT((ROW() - 7) / 4) + (COLUMN() - 9), 0)))</f>
        <v>3.8723813179280486</v>
      </c>
      <c r="J88" s="12">
        <f ca="1">$Q$24 * ($Q$33 + ($P$1 * OFFSET($C$3, 4 * INT((ROW() - 7) / 4) + (COLUMN() - 9), 0)))</f>
        <v>0</v>
      </c>
      <c r="K88" s="12">
        <f ca="1">$R$24 * ($R$33 + ($P$1 * OFFSET($C$3, 4 * INT((ROW() - 7) / 4) + (COLUMN() - 9), 0)))</f>
        <v>0</v>
      </c>
      <c r="L88" s="12">
        <f ca="1">$S$24 * ($S$33 + ($P$1 * OFFSET($C$3, 4 * INT((ROW() - 7) / 4) + (COLUMN() - 9), 0)))</f>
        <v>7.1348813179280484</v>
      </c>
      <c r="M88" s="13">
        <f t="shared" ca="1" si="22"/>
        <v>11.007262635856097</v>
      </c>
      <c r="V88" s="27">
        <f t="shared" si="26"/>
        <v>85</v>
      </c>
      <c r="W88" s="23" cm="1">
        <f t="array" aca="1" ref="W88" ca="1">INDEX(C:C,((ROW(87:87)-1)*4)- 1)</f>
        <v>10.123387412402293</v>
      </c>
      <c r="X88" s="23" cm="1">
        <f t="array" aca="1" ref="X88" ca="1">INDEX(C:C,((ROW(87:87)-1)*4)+0)</f>
        <v>12.373387412402293</v>
      </c>
      <c r="Y88" s="23" cm="1">
        <f t="array" aca="1" ref="Y88" ca="1">INDEX(C:C,((ROW(87:87)-1)*4)+ 1)</f>
        <v>10.123387412402293</v>
      </c>
      <c r="Z88" s="23" cm="1">
        <f t="array" aca="1" ref="Z88" ca="1">INDEX(C:C,((ROW(87:87)-1)*4)+ 2)</f>
        <v>17.373387412402291</v>
      </c>
      <c r="AA88" s="27" t="str" cm="1">
        <f t="array" aca="1" ref="AA88" ca="1">IF(INDEX(H:H,((ROW(87:87)-1)*4)-1)=INDEX(M:M,((ROW(87:87)-1)*4)-1),"Invest or Save",IF(INDEX(H:H,((ROW(87:87)-1)*4)-1)&gt;INDEX(M:M,((ROW(87:87)-1)*4)-1),"Invest","Save"))</f>
        <v>Invest</v>
      </c>
      <c r="AB88" s="27" t="str" cm="1">
        <f t="array" aca="1" ref="AB88" ca="1">IF(INDEX(H:H,((ROW(87:87)-1)*4)+ 0)=INDEX(M:M,((ROW(87:87)-1)*4)+ 0),"Invest or Save",IF(INDEX(H:H,((ROW(87:87)-1)*4)+ 0)&gt;INDEX(M:M,((ROW(87:87)-1)*4)+ 0),"Invest","Save"))</f>
        <v>Save</v>
      </c>
      <c r="AC88" s="27" t="str" cm="1">
        <f t="array" aca="1" ref="AC88" ca="1">IF(INDEX(H:H,((ROW(87:87)-1)*4)+ 1)=INDEX(M:M,((ROW(87:87)-1)*4)+ 1),"Invest or Save",IF(INDEX(H:H,((ROW(87:87)-1)*4)+ 1)&gt;INDEX(M:M,((ROW(87:87)-1)*4)+ 1),"Invest","Save"))</f>
        <v>Invest</v>
      </c>
      <c r="AD88" s="27" t="str" cm="1">
        <f t="array" aca="1" ref="AD88" ca="1">IF(INDEX(H:H,((ROW(87:87)-1)*4)+ 2)=INDEX(M:M,((ROW(87:87)-1)*4)+ 2),"Invest or Save",IF(INDEX(H:H,((ROW(87:87)-1)*4)+ 2)&gt;INDEX(M:M,((ROW(87:87)-1)*4)+ 2),"Invest","Save"))</f>
        <v>Save</v>
      </c>
    </row>
    <row r="89" spans="1:30" ht="16.5" thickTop="1" thickBot="1" x14ac:dyDescent="0.25">
      <c r="A89" s="24">
        <f t="shared" si="32"/>
        <v>21</v>
      </c>
      <c r="B89" s="18" t="s">
        <v>13</v>
      </c>
      <c r="C89" s="9">
        <f t="shared" ca="1" si="37"/>
        <v>8.7572626358560974</v>
      </c>
      <c r="D89" s="12">
        <f ca="1">$P$7 * ($P$16 + ($P$1 * OFFSET($C$3, 4 * INT((ROW() - 7) / 4) + (COLUMN() - 4), 0)))</f>
        <v>3.8723813179280486</v>
      </c>
      <c r="E89" s="12">
        <f ca="1">$Q$7 * ($Q$16 + ($P$1 * OFFSET($C$3, 4 * INT((ROW() - 7) / 4) + (COLUMN() - 4), 0)))</f>
        <v>4.8848813179280484</v>
      </c>
      <c r="F89" s="12">
        <f ca="1">$R$7 * ($R$16 + ($P$1 * OFFSET($C$3, 4 * INT((ROW() - 7) / 4) + (COLUMN() - 4), 0)))</f>
        <v>0</v>
      </c>
      <c r="G89" s="12">
        <f ca="1">$S$7 * ($S$16 + ($P$1 * OFFSET($C$3, 4 * INT((ROW() - 7) / 4) + (COLUMN() - 4), 0)))</f>
        <v>0</v>
      </c>
      <c r="H89" s="13">
        <f t="shared" ca="1" si="3"/>
        <v>8.7572626358560974</v>
      </c>
      <c r="I89" s="12">
        <f ca="1">$P$25 * ($P$34 + ($P$1 * OFFSET($C$3, 4 * INT((ROW() - 7) / 4) + (COLUMN() - 9), 0)))</f>
        <v>3.8723813179280486</v>
      </c>
      <c r="J89" s="12">
        <f ca="1">$Q$25 * ($Q$34 + ($P$1 * OFFSET($C$3, 4 * INT((ROW() - 7) / 4) + (COLUMN() - 9), 0)))</f>
        <v>0</v>
      </c>
      <c r="K89" s="12">
        <f ca="1">$R$25 * ($R$34 + ($P$1 * OFFSET($C$3, 4 * INT((ROW() - 7) / 4) + (COLUMN() - 9), 0)))</f>
        <v>3.8723813179280486</v>
      </c>
      <c r="L89" s="12">
        <f ca="1">$S$25 * ($S$34 + ($P$1 * OFFSET($C$3, 4 * INT((ROW() - 7) / 4) + (COLUMN() - 9), 0)))</f>
        <v>0</v>
      </c>
      <c r="M89" s="13">
        <f t="shared" ca="1" si="22"/>
        <v>7.7447626358560973</v>
      </c>
      <c r="V89" s="27">
        <f t="shared" si="26"/>
        <v>86</v>
      </c>
      <c r="W89" s="23" cm="1">
        <f t="array" aca="1" ref="W89" ca="1">INDEX(C:C,((ROW(88:88)-1)*4)- 1)</f>
        <v>10.123548671162062</v>
      </c>
      <c r="X89" s="23" cm="1">
        <f t="array" aca="1" ref="X89" ca="1">INDEX(C:C,((ROW(88:88)-1)*4)+0)</f>
        <v>12.373548671162062</v>
      </c>
      <c r="Y89" s="23" cm="1">
        <f t="array" aca="1" ref="Y89" ca="1">INDEX(C:C,((ROW(88:88)-1)*4)+ 1)</f>
        <v>10.123548671162062</v>
      </c>
      <c r="Z89" s="23" cm="1">
        <f t="array" aca="1" ref="Z89" ca="1">INDEX(C:C,((ROW(88:88)-1)*4)+ 2)</f>
        <v>17.373548671162062</v>
      </c>
      <c r="AA89" s="27" t="str" cm="1">
        <f t="array" aca="1" ref="AA89" ca="1">IF(INDEX(H:H,((ROW(88:88)-1)*4)-1)=INDEX(M:M,((ROW(88:88)-1)*4)-1),"Invest or Save",IF(INDEX(H:H,((ROW(88:88)-1)*4)-1)&gt;INDEX(M:M,((ROW(88:88)-1)*4)-1),"Invest","Save"))</f>
        <v>Invest</v>
      </c>
      <c r="AB89" s="27" t="str" cm="1">
        <f t="array" aca="1" ref="AB89" ca="1">IF(INDEX(H:H,((ROW(88:88)-1)*4)+ 0)=INDEX(M:M,((ROW(88:88)-1)*4)+ 0),"Invest or Save",IF(INDEX(H:H,((ROW(88:88)-1)*4)+ 0)&gt;INDEX(M:M,((ROW(88:88)-1)*4)+ 0),"Invest","Save"))</f>
        <v>Save</v>
      </c>
      <c r="AC89" s="27" t="str" cm="1">
        <f t="array" aca="1" ref="AC89" ca="1">IF(INDEX(H:H,((ROW(88:88)-1)*4)+ 1)=INDEX(M:M,((ROW(88:88)-1)*4)+ 1),"Invest or Save",IF(INDEX(H:H,((ROW(88:88)-1)*4)+ 1)&gt;INDEX(M:M,((ROW(88:88)-1)*4)+ 1),"Invest","Save"))</f>
        <v>Invest</v>
      </c>
      <c r="AD89" s="27" t="str" cm="1">
        <f t="array" aca="1" ref="AD89" ca="1">IF(INDEX(H:H,((ROW(88:88)-1)*4)+ 2)=INDEX(M:M,((ROW(88:88)-1)*4)+ 2),"Invest or Save",IF(INDEX(H:H,((ROW(88:88)-1)*4)+ 2)&gt;INDEX(M:M,((ROW(88:88)-1)*4)+ 2),"Invest","Save"))</f>
        <v>Save</v>
      </c>
    </row>
    <row r="90" spans="1:30" ht="16.5" thickTop="1" thickBot="1" x14ac:dyDescent="0.25">
      <c r="A90" s="24">
        <f t="shared" si="32"/>
        <v>21</v>
      </c>
      <c r="B90" s="18" t="s">
        <v>14</v>
      </c>
      <c r="C90" s="9">
        <f t="shared" ca="1" si="37"/>
        <v>16.007262635856097</v>
      </c>
      <c r="D90" s="14">
        <f ca="1">$P$8 * ($P$17 + ($P$1 * OFFSET($C$3, 4 * INT((ROW() - 7) / 4) + (COLUMN() - 4), 0)))</f>
        <v>0</v>
      </c>
      <c r="E90" s="14">
        <f ca="1">$Q$8 * ($Q$17 + ($P$1 * OFFSET($C$3, 4 * INT((ROW() - 7) / 4) + (COLUMN() - 4), 0)))</f>
        <v>9.7697626358560967</v>
      </c>
      <c r="F90" s="14">
        <f ca="1">$R$8 * ($R$17 + ($P$1 * OFFSET($C$3, 4 * INT((ROW() - 7) / 4) + (COLUMN() - 4), 0)))</f>
        <v>0</v>
      </c>
      <c r="G90" s="14">
        <f ca="1">$S$8 * ($S$17 + ($P$1 * OFFSET($C$3, 4 * INT((ROW() - 7) / 4) + (COLUMN() - 4), 0)))</f>
        <v>0</v>
      </c>
      <c r="H90" s="15">
        <f t="shared" ca="1" si="3"/>
        <v>9.7697626358560967</v>
      </c>
      <c r="I90" s="14">
        <f ca="1">$P$26 * ($P$35 + ($P$1 * OFFSET($C$3, 4 * INT((ROW() - 7) / 4) + (COLUMN() - 9), 0)))</f>
        <v>0</v>
      </c>
      <c r="J90" s="14">
        <f ca="1">$Q$26 * ($Q$35 + ($P$1 * OFFSET($C$3, 4 * INT((ROW() - 7) / 4) + (COLUMN() - 9), 0)))</f>
        <v>0</v>
      </c>
      <c r="K90" s="14">
        <f ca="1">$R$26 * ($R$35 + ($P$1 * OFFSET($C$3, 4 * INT((ROW() - 7) / 4) + (COLUMN() - 9), 0)))</f>
        <v>3.8723813179280486</v>
      </c>
      <c r="L90" s="14">
        <f ca="1">$S$26 * ($S$35 + ($P$1 * OFFSET($C$3, 4 * INT((ROW() - 7) / 4) + (COLUMN() - 9), 0)))</f>
        <v>12.134881317928048</v>
      </c>
      <c r="M90" s="15">
        <f t="shared" ca="1" si="22"/>
        <v>16.007262635856097</v>
      </c>
      <c r="V90" s="27">
        <f t="shared" si="26"/>
        <v>87</v>
      </c>
      <c r="W90" s="23" cm="1">
        <f t="array" aca="1" ref="W90" ca="1">INDEX(C:C,((ROW(89:89)-1)*4)- 1)</f>
        <v>10.123693804045857</v>
      </c>
      <c r="X90" s="23" cm="1">
        <f t="array" aca="1" ref="X90" ca="1">INDEX(C:C,((ROW(89:89)-1)*4)+0)</f>
        <v>12.373693804045857</v>
      </c>
      <c r="Y90" s="23" cm="1">
        <f t="array" aca="1" ref="Y90" ca="1">INDEX(C:C,((ROW(89:89)-1)*4)+ 1)</f>
        <v>10.123693804045857</v>
      </c>
      <c r="Z90" s="23" cm="1">
        <f t="array" aca="1" ref="Z90" ca="1">INDEX(C:C,((ROW(89:89)-1)*4)+ 2)</f>
        <v>17.373693804045857</v>
      </c>
      <c r="AA90" s="27" t="str" cm="1">
        <f t="array" aca="1" ref="AA90" ca="1">IF(INDEX(H:H,((ROW(89:89)-1)*4)-1)=INDEX(M:M,((ROW(89:89)-1)*4)-1),"Invest or Save",IF(INDEX(H:H,((ROW(89:89)-1)*4)-1)&gt;INDEX(M:M,((ROW(89:89)-1)*4)-1),"Invest","Save"))</f>
        <v>Invest</v>
      </c>
      <c r="AB90" s="27" t="str" cm="1">
        <f t="array" aca="1" ref="AB90" ca="1">IF(INDEX(H:H,((ROW(89:89)-1)*4)+ 0)=INDEX(M:M,((ROW(89:89)-1)*4)+ 0),"Invest or Save",IF(INDEX(H:H,((ROW(89:89)-1)*4)+ 0)&gt;INDEX(M:M,((ROW(89:89)-1)*4)+ 0),"Invest","Save"))</f>
        <v>Save</v>
      </c>
      <c r="AC90" s="27" t="str" cm="1">
        <f t="array" aca="1" ref="AC90" ca="1">IF(INDEX(H:H,((ROW(89:89)-1)*4)+ 1)=INDEX(M:M,((ROW(89:89)-1)*4)+ 1),"Invest or Save",IF(INDEX(H:H,((ROW(89:89)-1)*4)+ 1)&gt;INDEX(M:M,((ROW(89:89)-1)*4)+ 1),"Invest","Save"))</f>
        <v>Invest</v>
      </c>
      <c r="AD90" s="27" t="str" cm="1">
        <f t="array" aca="1" ref="AD90" ca="1">IF(INDEX(H:H,((ROW(89:89)-1)*4)+ 2)=INDEX(M:M,((ROW(89:89)-1)*4)+ 2),"Invest or Save",IF(INDEX(H:H,((ROW(89:89)-1)*4)+ 2)&gt;INDEX(M:M,((ROW(89:89)-1)*4)+ 2),"Invest","Save"))</f>
        <v>Save</v>
      </c>
    </row>
    <row r="91" spans="1:30" ht="16.5" thickTop="1" thickBot="1" x14ac:dyDescent="0.25">
      <c r="A91" s="25">
        <f t="shared" si="32"/>
        <v>22</v>
      </c>
      <c r="B91" s="19" t="s">
        <v>11</v>
      </c>
      <c r="C91" s="9">
        <f ca="1" xml:space="preserve"> MAX(H91, M91)</f>
        <v>8.894036372270488</v>
      </c>
      <c r="D91" s="10">
        <f ca="1">$P$5 * ($P$14 + ($P$1 * OFFSET($C$3, 4 * INT((ROW() - 7) / 4) + (COLUMN() - 4), 0)))</f>
        <v>3.9407681861352439</v>
      </c>
      <c r="E91" s="10">
        <f ca="1">$Q$5 * ($Q$14 + ($P$1 * OFFSET($C$3, 4 * INT((ROW() - 7) / 4) + (COLUMN() - 4), 0)))</f>
        <v>4.9532681861352437</v>
      </c>
      <c r="F91" s="10">
        <f ca="1">$R$5 * ($R$14 + ($P$1 * OFFSET($C$3, 4 * INT((ROW() - 7) / 4) + (COLUMN() - 4), 0)))</f>
        <v>0</v>
      </c>
      <c r="G91" s="10">
        <f ca="1">$S$5 * ($S$14 + ($P$1 * OFFSET($C$3, 4 * INT((ROW() - 7) / 4) + (COLUMN() - 4), 0)))</f>
        <v>0</v>
      </c>
      <c r="H91" s="11">
        <f t="shared" ca="1" si="3"/>
        <v>8.894036372270488</v>
      </c>
      <c r="I91" s="10">
        <f ca="1">$P$23 * ($P$32 + ($P$1 * OFFSET($C$3, 4 * INT((ROW() - 7) / 4) + (COLUMN() - 9), 0)))</f>
        <v>7.8815363722704879</v>
      </c>
      <c r="J91" s="10">
        <f ca="1">$Q$23 * ($Q$32 + ($P$1 * OFFSET($C$3, 4 * INT((ROW() - 7) / 4) + (COLUMN() - 9), 0)))</f>
        <v>0</v>
      </c>
      <c r="K91" s="10">
        <f ca="1">$R$23 * ($R$32 + ($P$1 * OFFSET($C$3, 4 * INT((ROW() - 7) / 4) + (COLUMN() - 9), 0)))</f>
        <v>0</v>
      </c>
      <c r="L91" s="10">
        <f ca="1">$S$23 * ($S$32 + ($P$1 * OFFSET($C$3, 4 * INT((ROW() - 7) / 4) + (COLUMN() - 9), 0)))</f>
        <v>0</v>
      </c>
      <c r="M91" s="11">
        <f t="shared" ca="1" si="22"/>
        <v>7.8815363722704879</v>
      </c>
      <c r="V91" s="27">
        <f t="shared" si="26"/>
        <v>88</v>
      </c>
      <c r="W91" s="23" cm="1">
        <f t="array" aca="1" ref="W91" ca="1">INDEX(C:C,((ROW(90:90)-1)*4)- 1)</f>
        <v>10.12382442364127</v>
      </c>
      <c r="X91" s="23" cm="1">
        <f t="array" aca="1" ref="X91" ca="1">INDEX(C:C,((ROW(90:90)-1)*4)+0)</f>
        <v>12.37382442364127</v>
      </c>
      <c r="Y91" s="23" cm="1">
        <f t="array" aca="1" ref="Y91" ca="1">INDEX(C:C,((ROW(90:90)-1)*4)+ 1)</f>
        <v>10.12382442364127</v>
      </c>
      <c r="Z91" s="23" cm="1">
        <f t="array" aca="1" ref="Z91" ca="1">INDEX(C:C,((ROW(90:90)-1)*4)+ 2)</f>
        <v>17.37382442364127</v>
      </c>
      <c r="AA91" s="27" t="str" cm="1">
        <f t="array" aca="1" ref="AA91" ca="1">IF(INDEX(H:H,((ROW(90:90)-1)*4)-1)=INDEX(M:M,((ROW(90:90)-1)*4)-1),"Invest or Save",IF(INDEX(H:H,((ROW(90:90)-1)*4)-1)&gt;INDEX(M:M,((ROW(90:90)-1)*4)-1),"Invest","Save"))</f>
        <v>Invest</v>
      </c>
      <c r="AB91" s="27" t="str" cm="1">
        <f t="array" aca="1" ref="AB91" ca="1">IF(INDEX(H:H,((ROW(90:90)-1)*4)+ 0)=INDEX(M:M,((ROW(90:90)-1)*4)+ 0),"Invest or Save",IF(INDEX(H:H,((ROW(90:90)-1)*4)+ 0)&gt;INDEX(M:M,((ROW(90:90)-1)*4)+ 0),"Invest","Save"))</f>
        <v>Save</v>
      </c>
      <c r="AC91" s="27" t="str" cm="1">
        <f t="array" aca="1" ref="AC91" ca="1">IF(INDEX(H:H,((ROW(90:90)-1)*4)+ 1)=INDEX(M:M,((ROW(90:90)-1)*4)+ 1),"Invest or Save",IF(INDEX(H:H,((ROW(90:90)-1)*4)+ 1)&gt;INDEX(M:M,((ROW(90:90)-1)*4)+ 1),"Invest","Save"))</f>
        <v>Invest</v>
      </c>
      <c r="AD91" s="27" t="str" cm="1">
        <f t="array" aca="1" ref="AD91" ca="1">IF(INDEX(H:H,((ROW(90:90)-1)*4)+ 2)=INDEX(M:M,((ROW(90:90)-1)*4)+ 2),"Invest or Save",IF(INDEX(H:H,((ROW(90:90)-1)*4)+ 2)&gt;INDEX(M:M,((ROW(90:90)-1)*4)+ 2),"Invest","Save"))</f>
        <v>Save</v>
      </c>
    </row>
    <row r="92" spans="1:30" ht="16.5" thickTop="1" thickBot="1" x14ac:dyDescent="0.25">
      <c r="A92" s="24">
        <f t="shared" si="32"/>
        <v>22</v>
      </c>
      <c r="B92" s="18" t="s">
        <v>12</v>
      </c>
      <c r="C92" s="9">
        <f t="shared" ref="C92:C94" ca="1" si="38" xml:space="preserve"> MAX(H92, M92)</f>
        <v>11.144036372270488</v>
      </c>
      <c r="D92" s="12">
        <f ca="1">$P$6 * ($P$15 + ($P$1 * OFFSET($C$3, 4 * INT((ROW() - 7) / 4) + (COLUMN() - 4), 0)))</f>
        <v>0</v>
      </c>
      <c r="E92" s="12">
        <f ca="1">$Q$6 * ($Q$15 + ($P$1 * OFFSET($C$3, 4 * INT((ROW() - 7) / 4) + (COLUMN() - 4), 0)))</f>
        <v>9.9065363722704873</v>
      </c>
      <c r="F92" s="12">
        <f ca="1">$R$6 * ($R$15 + ($P$1 * OFFSET($C$3, 4 * INT((ROW() - 7) / 4) + (COLUMN() - 4), 0)))</f>
        <v>0</v>
      </c>
      <c r="G92" s="12">
        <f ca="1">$S$6 * ($S$15 + ($P$1 * OFFSET($C$3, 4 * INT((ROW() - 7) / 4) + (COLUMN() - 4), 0)))</f>
        <v>0</v>
      </c>
      <c r="H92" s="13">
        <f t="shared" ca="1" si="3"/>
        <v>9.9065363722704873</v>
      </c>
      <c r="I92" s="12">
        <f ca="1">$P$24 * ($P$33 + ($P$1 * OFFSET($C$3, 4 * INT((ROW() - 7) / 4) + (COLUMN() - 9), 0)))</f>
        <v>3.9407681861352439</v>
      </c>
      <c r="J92" s="12">
        <f ca="1">$Q$24 * ($Q$33 + ($P$1 * OFFSET($C$3, 4 * INT((ROW() - 7) / 4) + (COLUMN() - 9), 0)))</f>
        <v>0</v>
      </c>
      <c r="K92" s="12">
        <f ca="1">$R$24 * ($R$33 + ($P$1 * OFFSET($C$3, 4 * INT((ROW() - 7) / 4) + (COLUMN() - 9), 0)))</f>
        <v>0</v>
      </c>
      <c r="L92" s="12">
        <f ca="1">$S$24 * ($S$33 + ($P$1 * OFFSET($C$3, 4 * INT((ROW() - 7) / 4) + (COLUMN() - 9), 0)))</f>
        <v>7.2032681861352437</v>
      </c>
      <c r="M92" s="13">
        <f t="shared" ca="1" si="22"/>
        <v>11.144036372270488</v>
      </c>
      <c r="V92" s="27">
        <f t="shared" si="26"/>
        <v>89</v>
      </c>
      <c r="W92" s="23" cm="1">
        <f t="array" aca="1" ref="W92" ca="1">INDEX(C:C,((ROW(91:91)-1)*4)- 1)</f>
        <v>10.123941981277145</v>
      </c>
      <c r="X92" s="23" cm="1">
        <f t="array" aca="1" ref="X92" ca="1">INDEX(C:C,((ROW(91:91)-1)*4)+0)</f>
        <v>12.373941981277145</v>
      </c>
      <c r="Y92" s="23" cm="1">
        <f t="array" aca="1" ref="Y92" ca="1">INDEX(C:C,((ROW(91:91)-1)*4)+ 1)</f>
        <v>10.123941981277145</v>
      </c>
      <c r="Z92" s="23" cm="1">
        <f t="array" aca="1" ref="Z92" ca="1">INDEX(C:C,((ROW(91:91)-1)*4)+ 2)</f>
        <v>17.373941981277145</v>
      </c>
      <c r="AA92" s="27" t="str" cm="1">
        <f t="array" aca="1" ref="AA92" ca="1">IF(INDEX(H:H,((ROW(91:91)-1)*4)-1)=INDEX(M:M,((ROW(91:91)-1)*4)-1),"Invest or Save",IF(INDEX(H:H,((ROW(91:91)-1)*4)-1)&gt;INDEX(M:M,((ROW(91:91)-1)*4)-1),"Invest","Save"))</f>
        <v>Invest</v>
      </c>
      <c r="AB92" s="27" t="str" cm="1">
        <f t="array" aca="1" ref="AB92" ca="1">IF(INDEX(H:H,((ROW(91:91)-1)*4)+ 0)=INDEX(M:M,((ROW(91:91)-1)*4)+ 0),"Invest or Save",IF(INDEX(H:H,((ROW(91:91)-1)*4)+ 0)&gt;INDEX(M:M,((ROW(91:91)-1)*4)+ 0),"Invest","Save"))</f>
        <v>Save</v>
      </c>
      <c r="AC92" s="27" t="str" cm="1">
        <f t="array" aca="1" ref="AC92" ca="1">IF(INDEX(H:H,((ROW(91:91)-1)*4)+ 1)=INDEX(M:M,((ROW(91:91)-1)*4)+ 1),"Invest or Save",IF(INDEX(H:H,((ROW(91:91)-1)*4)+ 1)&gt;INDEX(M:M,((ROW(91:91)-1)*4)+ 1),"Invest","Save"))</f>
        <v>Invest</v>
      </c>
      <c r="AD92" s="27" t="str" cm="1">
        <f t="array" aca="1" ref="AD92" ca="1">IF(INDEX(H:H,((ROW(91:91)-1)*4)+ 2)=INDEX(M:M,((ROW(91:91)-1)*4)+ 2),"Invest or Save",IF(INDEX(H:H,((ROW(91:91)-1)*4)+ 2)&gt;INDEX(M:M,((ROW(91:91)-1)*4)+ 2),"Invest","Save"))</f>
        <v>Save</v>
      </c>
    </row>
    <row r="93" spans="1:30" ht="16.5" thickTop="1" thickBot="1" x14ac:dyDescent="0.25">
      <c r="A93" s="24">
        <f t="shared" si="32"/>
        <v>22</v>
      </c>
      <c r="B93" s="18" t="s">
        <v>13</v>
      </c>
      <c r="C93" s="9">
        <f t="shared" ca="1" si="38"/>
        <v>8.894036372270488</v>
      </c>
      <c r="D93" s="12">
        <f ca="1">$P$7 * ($P$16 + ($P$1 * OFFSET($C$3, 4 * INT((ROW() - 7) / 4) + (COLUMN() - 4), 0)))</f>
        <v>3.9407681861352439</v>
      </c>
      <c r="E93" s="12">
        <f ca="1">$Q$7 * ($Q$16 + ($P$1 * OFFSET($C$3, 4 * INT((ROW() - 7) / 4) + (COLUMN() - 4), 0)))</f>
        <v>4.9532681861352437</v>
      </c>
      <c r="F93" s="12">
        <f ca="1">$R$7 * ($R$16 + ($P$1 * OFFSET($C$3, 4 * INT((ROW() - 7) / 4) + (COLUMN() - 4), 0)))</f>
        <v>0</v>
      </c>
      <c r="G93" s="12">
        <f ca="1">$S$7 * ($S$16 + ($P$1 * OFFSET($C$3, 4 * INT((ROW() - 7) / 4) + (COLUMN() - 4), 0)))</f>
        <v>0</v>
      </c>
      <c r="H93" s="13">
        <f t="shared" ca="1" si="3"/>
        <v>8.894036372270488</v>
      </c>
      <c r="I93" s="12">
        <f ca="1">$P$25 * ($P$34 + ($P$1 * OFFSET($C$3, 4 * INT((ROW() - 7) / 4) + (COLUMN() - 9), 0)))</f>
        <v>3.9407681861352439</v>
      </c>
      <c r="J93" s="12">
        <f ca="1">$Q$25 * ($Q$34 + ($P$1 * OFFSET($C$3, 4 * INT((ROW() - 7) / 4) + (COLUMN() - 9), 0)))</f>
        <v>0</v>
      </c>
      <c r="K93" s="12">
        <f ca="1">$R$25 * ($R$34 + ($P$1 * OFFSET($C$3, 4 * INT((ROW() - 7) / 4) + (COLUMN() - 9), 0)))</f>
        <v>3.9407681861352439</v>
      </c>
      <c r="L93" s="12">
        <f ca="1">$S$25 * ($S$34 + ($P$1 * OFFSET($C$3, 4 * INT((ROW() - 7) / 4) + (COLUMN() - 9), 0)))</f>
        <v>0</v>
      </c>
      <c r="M93" s="13">
        <f t="shared" ca="1" si="22"/>
        <v>7.8815363722704879</v>
      </c>
      <c r="V93" s="27">
        <f t="shared" si="26"/>
        <v>90</v>
      </c>
      <c r="W93" s="23" cm="1">
        <f t="array" aca="1" ref="W93" ca="1">INDEX(C:C,((ROW(92:92)-1)*4)- 1)</f>
        <v>10.124047783149432</v>
      </c>
      <c r="X93" s="23" cm="1">
        <f t="array" aca="1" ref="X93" ca="1">INDEX(C:C,((ROW(92:92)-1)*4)+0)</f>
        <v>12.374047783149432</v>
      </c>
      <c r="Y93" s="23" cm="1">
        <f t="array" aca="1" ref="Y93" ca="1">INDEX(C:C,((ROW(92:92)-1)*4)+ 1)</f>
        <v>10.124047783149432</v>
      </c>
      <c r="Z93" s="23" cm="1">
        <f t="array" aca="1" ref="Z93" ca="1">INDEX(C:C,((ROW(92:92)-1)*4)+ 2)</f>
        <v>17.374047783149432</v>
      </c>
      <c r="AA93" s="27" t="str" cm="1">
        <f t="array" aca="1" ref="AA93" ca="1">IF(INDEX(H:H,((ROW(92:92)-1)*4)-1)=INDEX(M:M,((ROW(92:92)-1)*4)-1),"Invest or Save",IF(INDEX(H:H,((ROW(92:92)-1)*4)-1)&gt;INDEX(M:M,((ROW(92:92)-1)*4)-1),"Invest","Save"))</f>
        <v>Invest</v>
      </c>
      <c r="AB93" s="27" t="str" cm="1">
        <f t="array" aca="1" ref="AB93" ca="1">IF(INDEX(H:H,((ROW(92:92)-1)*4)+ 0)=INDEX(M:M,((ROW(92:92)-1)*4)+ 0),"Invest or Save",IF(INDEX(H:H,((ROW(92:92)-1)*4)+ 0)&gt;INDEX(M:M,((ROW(92:92)-1)*4)+ 0),"Invest","Save"))</f>
        <v>Save</v>
      </c>
      <c r="AC93" s="27" t="str" cm="1">
        <f t="array" aca="1" ref="AC93" ca="1">IF(INDEX(H:H,((ROW(92:92)-1)*4)+ 1)=INDEX(M:M,((ROW(92:92)-1)*4)+ 1),"Invest or Save",IF(INDEX(H:H,((ROW(92:92)-1)*4)+ 1)&gt;INDEX(M:M,((ROW(92:92)-1)*4)+ 1),"Invest","Save"))</f>
        <v>Invest</v>
      </c>
      <c r="AD93" s="27" t="str" cm="1">
        <f t="array" aca="1" ref="AD93" ca="1">IF(INDEX(H:H,((ROW(92:92)-1)*4)+ 2)=INDEX(M:M,((ROW(92:92)-1)*4)+ 2),"Invest or Save",IF(INDEX(H:H,((ROW(92:92)-1)*4)+ 2)&gt;INDEX(M:M,((ROW(92:92)-1)*4)+ 2),"Invest","Save"))</f>
        <v>Save</v>
      </c>
    </row>
    <row r="94" spans="1:30" ht="16.5" thickTop="1" thickBot="1" x14ac:dyDescent="0.25">
      <c r="A94" s="24">
        <f t="shared" si="32"/>
        <v>22</v>
      </c>
      <c r="B94" s="18" t="s">
        <v>14</v>
      </c>
      <c r="C94" s="9">
        <f t="shared" ca="1" si="38"/>
        <v>16.144036372270488</v>
      </c>
      <c r="D94" s="14">
        <f ca="1">$P$8 * ($P$17 + ($P$1 * OFFSET($C$3, 4 * INT((ROW() - 7) / 4) + (COLUMN() - 4), 0)))</f>
        <v>0</v>
      </c>
      <c r="E94" s="14">
        <f ca="1">$Q$8 * ($Q$17 + ($P$1 * OFFSET($C$3, 4 * INT((ROW() - 7) / 4) + (COLUMN() - 4), 0)))</f>
        <v>9.9065363722704873</v>
      </c>
      <c r="F94" s="14">
        <f ca="1">$R$8 * ($R$17 + ($P$1 * OFFSET($C$3, 4 * INT((ROW() - 7) / 4) + (COLUMN() - 4), 0)))</f>
        <v>0</v>
      </c>
      <c r="G94" s="14">
        <f ca="1">$S$8 * ($S$17 + ($P$1 * OFFSET($C$3, 4 * INT((ROW() - 7) / 4) + (COLUMN() - 4), 0)))</f>
        <v>0</v>
      </c>
      <c r="H94" s="15">
        <f t="shared" ca="1" si="3"/>
        <v>9.9065363722704873</v>
      </c>
      <c r="I94" s="14">
        <f ca="1">$P$26 * ($P$35 + ($P$1 * OFFSET($C$3, 4 * INT((ROW() - 7) / 4) + (COLUMN() - 9), 0)))</f>
        <v>0</v>
      </c>
      <c r="J94" s="14">
        <f ca="1">$Q$26 * ($Q$35 + ($P$1 * OFFSET($C$3, 4 * INT((ROW() - 7) / 4) + (COLUMN() - 9), 0)))</f>
        <v>0</v>
      </c>
      <c r="K94" s="14">
        <f ca="1">$R$26 * ($R$35 + ($P$1 * OFFSET($C$3, 4 * INT((ROW() - 7) / 4) + (COLUMN() - 9), 0)))</f>
        <v>3.9407681861352439</v>
      </c>
      <c r="L94" s="14">
        <f ca="1">$S$26 * ($S$35 + ($P$1 * OFFSET($C$3, 4 * INT((ROW() - 7) / 4) + (COLUMN() - 9), 0)))</f>
        <v>12.203268186135244</v>
      </c>
      <c r="M94" s="15">
        <f t="shared" ca="1" si="22"/>
        <v>16.144036372270488</v>
      </c>
      <c r="V94" s="27">
        <f t="shared" si="26"/>
        <v>91</v>
      </c>
      <c r="W94" s="23" cm="1">
        <f t="array" aca="1" ref="W94" ca="1">INDEX(C:C,((ROW(93:93)-1)*4)- 1)</f>
        <v>10.12414300483449</v>
      </c>
      <c r="X94" s="23" cm="1">
        <f t="array" aca="1" ref="X94" ca="1">INDEX(C:C,((ROW(93:93)-1)*4)+0)</f>
        <v>12.37414300483449</v>
      </c>
      <c r="Y94" s="23" cm="1">
        <f t="array" aca="1" ref="Y94" ca="1">INDEX(C:C,((ROW(93:93)-1)*4)+ 1)</f>
        <v>10.12414300483449</v>
      </c>
      <c r="Z94" s="23" cm="1">
        <f t="array" aca="1" ref="Z94" ca="1">INDEX(C:C,((ROW(93:93)-1)*4)+ 2)</f>
        <v>17.37414300483449</v>
      </c>
      <c r="AA94" s="27" t="str" cm="1">
        <f t="array" aca="1" ref="AA94" ca="1">IF(INDEX(H:H,((ROW(93:93)-1)*4)-1)=INDEX(M:M,((ROW(93:93)-1)*4)-1),"Invest or Save",IF(INDEX(H:H,((ROW(93:93)-1)*4)-1)&gt;INDEX(M:M,((ROW(93:93)-1)*4)-1),"Invest","Save"))</f>
        <v>Invest</v>
      </c>
      <c r="AB94" s="27" t="str" cm="1">
        <f t="array" aca="1" ref="AB94" ca="1">IF(INDEX(H:H,((ROW(93:93)-1)*4)+ 0)=INDEX(M:M,((ROW(93:93)-1)*4)+ 0),"Invest or Save",IF(INDEX(H:H,((ROW(93:93)-1)*4)+ 0)&gt;INDEX(M:M,((ROW(93:93)-1)*4)+ 0),"Invest","Save"))</f>
        <v>Save</v>
      </c>
      <c r="AC94" s="27" t="str" cm="1">
        <f t="array" aca="1" ref="AC94" ca="1">IF(INDEX(H:H,((ROW(93:93)-1)*4)+ 1)=INDEX(M:M,((ROW(93:93)-1)*4)+ 1),"Invest or Save",IF(INDEX(H:H,((ROW(93:93)-1)*4)+ 1)&gt;INDEX(M:M,((ROW(93:93)-1)*4)+ 1),"Invest","Save"))</f>
        <v>Invest</v>
      </c>
      <c r="AD94" s="27" t="str" cm="1">
        <f t="array" aca="1" ref="AD94" ca="1">IF(INDEX(H:H,((ROW(93:93)-1)*4)+ 2)=INDEX(M:M,((ROW(93:93)-1)*4)+ 2),"Invest or Save",IF(INDEX(H:H,((ROW(93:93)-1)*4)+ 2)&gt;INDEX(M:M,((ROW(93:93)-1)*4)+ 2),"Invest","Save"))</f>
        <v>Save</v>
      </c>
    </row>
    <row r="95" spans="1:30" ht="16.5" thickTop="1" thickBot="1" x14ac:dyDescent="0.25">
      <c r="A95" s="25">
        <f t="shared" si="32"/>
        <v>23</v>
      </c>
      <c r="B95" s="19" t="s">
        <v>11</v>
      </c>
      <c r="C95" s="9">
        <f ca="1" xml:space="preserve"> MAX(H95, M95)</f>
        <v>9.0171327350434396</v>
      </c>
      <c r="D95" s="10">
        <f ca="1">$P$5 * ($P$14 + ($P$1 * OFFSET($C$3, 4 * INT((ROW() - 7) / 4) + (COLUMN() - 4), 0)))</f>
        <v>4.0023163675217202</v>
      </c>
      <c r="E95" s="10">
        <f ca="1">$Q$5 * ($Q$14 + ($P$1 * OFFSET($C$3, 4 * INT((ROW() - 7) / 4) + (COLUMN() - 4), 0)))</f>
        <v>5.0148163675217194</v>
      </c>
      <c r="F95" s="10">
        <f ca="1">$R$5 * ($R$14 + ($P$1 * OFFSET($C$3, 4 * INT((ROW() - 7) / 4) + (COLUMN() - 4), 0)))</f>
        <v>0</v>
      </c>
      <c r="G95" s="10">
        <f ca="1">$S$5 * ($S$14 + ($P$1 * OFFSET($C$3, 4 * INT((ROW() - 7) / 4) + (COLUMN() - 4), 0)))</f>
        <v>0</v>
      </c>
      <c r="H95" s="11">
        <f t="shared" ca="1" si="3"/>
        <v>9.0171327350434396</v>
      </c>
      <c r="I95" s="10">
        <f ca="1">$P$23 * ($P$32 + ($P$1 * OFFSET($C$3, 4 * INT((ROW() - 7) / 4) + (COLUMN() - 9), 0)))</f>
        <v>8.0046327350434403</v>
      </c>
      <c r="J95" s="10">
        <f ca="1">$Q$23 * ($Q$32 + ($P$1 * OFFSET($C$3, 4 * INT((ROW() - 7) / 4) + (COLUMN() - 9), 0)))</f>
        <v>0</v>
      </c>
      <c r="K95" s="10">
        <f ca="1">$R$23 * ($R$32 + ($P$1 * OFFSET($C$3, 4 * INT((ROW() - 7) / 4) + (COLUMN() - 9), 0)))</f>
        <v>0</v>
      </c>
      <c r="L95" s="10">
        <f ca="1">$S$23 * ($S$32 + ($P$1 * OFFSET($C$3, 4 * INT((ROW() - 7) / 4) + (COLUMN() - 9), 0)))</f>
        <v>0</v>
      </c>
      <c r="M95" s="11">
        <f t="shared" ca="1" si="22"/>
        <v>8.0046327350434403</v>
      </c>
      <c r="V95" s="27">
        <f t="shared" si="26"/>
        <v>92</v>
      </c>
      <c r="W95" s="23" cm="1">
        <f t="array" aca="1" ref="W95" ca="1">INDEX(C:C,((ROW(94:94)-1)*4)- 1)</f>
        <v>10.12422870435104</v>
      </c>
      <c r="X95" s="23" cm="1">
        <f t="array" aca="1" ref="X95" ca="1">INDEX(C:C,((ROW(94:94)-1)*4)+0)</f>
        <v>12.37422870435104</v>
      </c>
      <c r="Y95" s="23" cm="1">
        <f t="array" aca="1" ref="Y95" ca="1">INDEX(C:C,((ROW(94:94)-1)*4)+ 1)</f>
        <v>10.12422870435104</v>
      </c>
      <c r="Z95" s="23" cm="1">
        <f t="array" aca="1" ref="Z95" ca="1">INDEX(C:C,((ROW(94:94)-1)*4)+ 2)</f>
        <v>17.37422870435104</v>
      </c>
      <c r="AA95" s="27" t="str" cm="1">
        <f t="array" aca="1" ref="AA95" ca="1">IF(INDEX(H:H,((ROW(94:94)-1)*4)-1)=INDEX(M:M,((ROW(94:94)-1)*4)-1),"Invest or Save",IF(INDEX(H:H,((ROW(94:94)-1)*4)-1)&gt;INDEX(M:M,((ROW(94:94)-1)*4)-1),"Invest","Save"))</f>
        <v>Invest</v>
      </c>
      <c r="AB95" s="27" t="str" cm="1">
        <f t="array" aca="1" ref="AB95" ca="1">IF(INDEX(H:H,((ROW(94:94)-1)*4)+ 0)=INDEX(M:M,((ROW(94:94)-1)*4)+ 0),"Invest or Save",IF(INDEX(H:H,((ROW(94:94)-1)*4)+ 0)&gt;INDEX(M:M,((ROW(94:94)-1)*4)+ 0),"Invest","Save"))</f>
        <v>Save</v>
      </c>
      <c r="AC95" s="27" t="str" cm="1">
        <f t="array" aca="1" ref="AC95" ca="1">IF(INDEX(H:H,((ROW(94:94)-1)*4)+ 1)=INDEX(M:M,((ROW(94:94)-1)*4)+ 1),"Invest or Save",IF(INDEX(H:H,((ROW(94:94)-1)*4)+ 1)&gt;INDEX(M:M,((ROW(94:94)-1)*4)+ 1),"Invest","Save"))</f>
        <v>Invest</v>
      </c>
      <c r="AD95" s="27" t="str" cm="1">
        <f t="array" aca="1" ref="AD95" ca="1">IF(INDEX(H:H,((ROW(94:94)-1)*4)+ 2)=INDEX(M:M,((ROW(94:94)-1)*4)+ 2),"Invest or Save",IF(INDEX(H:H,((ROW(94:94)-1)*4)+ 2)&gt;INDEX(M:M,((ROW(94:94)-1)*4)+ 2),"Invest","Save"))</f>
        <v>Save</v>
      </c>
    </row>
    <row r="96" spans="1:30" ht="16.5" thickTop="1" thickBot="1" x14ac:dyDescent="0.25">
      <c r="A96" s="24">
        <f t="shared" si="32"/>
        <v>23</v>
      </c>
      <c r="B96" s="18" t="s">
        <v>12</v>
      </c>
      <c r="C96" s="9">
        <f t="shared" ref="C96:C98" ca="1" si="39" xml:space="preserve"> MAX(H96, M96)</f>
        <v>11.26713273504344</v>
      </c>
      <c r="D96" s="12">
        <f ca="1">$P$6 * ($P$15 + ($P$1 * OFFSET($C$3, 4 * INT((ROW() - 7) / 4) + (COLUMN() - 4), 0)))</f>
        <v>0</v>
      </c>
      <c r="E96" s="12">
        <f ca="1">$Q$6 * ($Q$15 + ($P$1 * OFFSET($C$3, 4 * INT((ROW() - 7) / 4) + (COLUMN() - 4), 0)))</f>
        <v>10.029632735043439</v>
      </c>
      <c r="F96" s="12">
        <f ca="1">$R$6 * ($R$15 + ($P$1 * OFFSET($C$3, 4 * INT((ROW() - 7) / 4) + (COLUMN() - 4), 0)))</f>
        <v>0</v>
      </c>
      <c r="G96" s="12">
        <f ca="1">$S$6 * ($S$15 + ($P$1 * OFFSET($C$3, 4 * INT((ROW() - 7) / 4) + (COLUMN() - 4), 0)))</f>
        <v>0</v>
      </c>
      <c r="H96" s="13">
        <f t="shared" ca="1" si="3"/>
        <v>10.029632735043439</v>
      </c>
      <c r="I96" s="12">
        <f ca="1">$P$24 * ($P$33 + ($P$1 * OFFSET($C$3, 4 * INT((ROW() - 7) / 4) + (COLUMN() - 9), 0)))</f>
        <v>4.0023163675217202</v>
      </c>
      <c r="J96" s="12">
        <f ca="1">$Q$24 * ($Q$33 + ($P$1 * OFFSET($C$3, 4 * INT((ROW() - 7) / 4) + (COLUMN() - 9), 0)))</f>
        <v>0</v>
      </c>
      <c r="K96" s="12">
        <f ca="1">$R$24 * ($R$33 + ($P$1 * OFFSET($C$3, 4 * INT((ROW() - 7) / 4) + (COLUMN() - 9), 0)))</f>
        <v>0</v>
      </c>
      <c r="L96" s="12">
        <f ca="1">$S$24 * ($S$33 + ($P$1 * OFFSET($C$3, 4 * INT((ROW() - 7) / 4) + (COLUMN() - 9), 0)))</f>
        <v>7.2648163675217194</v>
      </c>
      <c r="M96" s="13">
        <f t="shared" ca="1" si="22"/>
        <v>11.26713273504344</v>
      </c>
      <c r="V96" s="27">
        <f t="shared" si="26"/>
        <v>93</v>
      </c>
      <c r="W96" s="23" cm="1">
        <f t="array" aca="1" ref="W96" ca="1">INDEX(C:C,((ROW(95:95)-1)*4)- 1)</f>
        <v>10.124305833915937</v>
      </c>
      <c r="X96" s="23" cm="1">
        <f t="array" aca="1" ref="X96" ca="1">INDEX(C:C,((ROW(95:95)-1)*4)+0)</f>
        <v>12.374305833915937</v>
      </c>
      <c r="Y96" s="23" cm="1">
        <f t="array" aca="1" ref="Y96" ca="1">INDEX(C:C,((ROW(95:95)-1)*4)+ 1)</f>
        <v>10.124305833915937</v>
      </c>
      <c r="Z96" s="23" cm="1">
        <f t="array" aca="1" ref="Z96" ca="1">INDEX(C:C,((ROW(95:95)-1)*4)+ 2)</f>
        <v>17.374305833915937</v>
      </c>
      <c r="AA96" s="27" t="str" cm="1">
        <f t="array" aca="1" ref="AA96" ca="1">IF(INDEX(H:H,((ROW(95:95)-1)*4)-1)=INDEX(M:M,((ROW(95:95)-1)*4)-1),"Invest or Save",IF(INDEX(H:H,((ROW(95:95)-1)*4)-1)&gt;INDEX(M:M,((ROW(95:95)-1)*4)-1),"Invest","Save"))</f>
        <v>Invest</v>
      </c>
      <c r="AB96" s="27" t="str" cm="1">
        <f t="array" aca="1" ref="AB96" ca="1">IF(INDEX(H:H,((ROW(95:95)-1)*4)+ 0)=INDEX(M:M,((ROW(95:95)-1)*4)+ 0),"Invest or Save",IF(INDEX(H:H,((ROW(95:95)-1)*4)+ 0)&gt;INDEX(M:M,((ROW(95:95)-1)*4)+ 0),"Invest","Save"))</f>
        <v>Save</v>
      </c>
      <c r="AC96" s="27" t="str" cm="1">
        <f t="array" aca="1" ref="AC96" ca="1">IF(INDEX(H:H,((ROW(95:95)-1)*4)+ 1)=INDEX(M:M,((ROW(95:95)-1)*4)+ 1),"Invest or Save",IF(INDEX(H:H,((ROW(95:95)-1)*4)+ 1)&gt;INDEX(M:M,((ROW(95:95)-1)*4)+ 1),"Invest","Save"))</f>
        <v>Invest</v>
      </c>
      <c r="AD96" s="27" t="str" cm="1">
        <f t="array" aca="1" ref="AD96" ca="1">IF(INDEX(H:H,((ROW(95:95)-1)*4)+ 2)=INDEX(M:M,((ROW(95:95)-1)*4)+ 2),"Invest or Save",IF(INDEX(H:H,((ROW(95:95)-1)*4)+ 2)&gt;INDEX(M:M,((ROW(95:95)-1)*4)+ 2),"Invest","Save"))</f>
        <v>Save</v>
      </c>
    </row>
    <row r="97" spans="1:30" ht="16.5" thickTop="1" thickBot="1" x14ac:dyDescent="0.25">
      <c r="A97" s="24">
        <f t="shared" si="32"/>
        <v>23</v>
      </c>
      <c r="B97" s="18" t="s">
        <v>13</v>
      </c>
      <c r="C97" s="9">
        <f t="shared" ca="1" si="39"/>
        <v>9.0171327350434396</v>
      </c>
      <c r="D97" s="12">
        <f ca="1">$P$7 * ($P$16 + ($P$1 * OFFSET($C$3, 4 * INT((ROW() - 7) / 4) + (COLUMN() - 4), 0)))</f>
        <v>4.0023163675217202</v>
      </c>
      <c r="E97" s="12">
        <f ca="1">$Q$7 * ($Q$16 + ($P$1 * OFFSET($C$3, 4 * INT((ROW() - 7) / 4) + (COLUMN() - 4), 0)))</f>
        <v>5.0148163675217194</v>
      </c>
      <c r="F97" s="12">
        <f ca="1">$R$7 * ($R$16 + ($P$1 * OFFSET($C$3, 4 * INT((ROW() - 7) / 4) + (COLUMN() - 4), 0)))</f>
        <v>0</v>
      </c>
      <c r="G97" s="12">
        <f ca="1">$S$7 * ($S$16 + ($P$1 * OFFSET($C$3, 4 * INT((ROW() - 7) / 4) + (COLUMN() - 4), 0)))</f>
        <v>0</v>
      </c>
      <c r="H97" s="13">
        <f t="shared" ca="1" si="3"/>
        <v>9.0171327350434396</v>
      </c>
      <c r="I97" s="12">
        <f ca="1">$P$25 * ($P$34 + ($P$1 * OFFSET($C$3, 4 * INT((ROW() - 7) / 4) + (COLUMN() - 9), 0)))</f>
        <v>4.0023163675217202</v>
      </c>
      <c r="J97" s="12">
        <f ca="1">$Q$25 * ($Q$34 + ($P$1 * OFFSET($C$3, 4 * INT((ROW() - 7) / 4) + (COLUMN() - 9), 0)))</f>
        <v>0</v>
      </c>
      <c r="K97" s="12">
        <f ca="1">$R$25 * ($R$34 + ($P$1 * OFFSET($C$3, 4 * INT((ROW() - 7) / 4) + (COLUMN() - 9), 0)))</f>
        <v>4.0023163675217202</v>
      </c>
      <c r="L97" s="12">
        <f ca="1">$S$25 * ($S$34 + ($P$1 * OFFSET($C$3, 4 * INT((ROW() - 7) / 4) + (COLUMN() - 9), 0)))</f>
        <v>0</v>
      </c>
      <c r="M97" s="13">
        <f t="shared" ca="1" si="22"/>
        <v>8.0046327350434403</v>
      </c>
      <c r="V97" s="27">
        <f t="shared" si="26"/>
        <v>94</v>
      </c>
      <c r="W97" s="23" cm="1">
        <f t="array" aca="1" ref="W97" ca="1">INDEX(C:C,((ROW(96:96)-1)*4)- 1)</f>
        <v>10.124375250524345</v>
      </c>
      <c r="X97" s="23" cm="1">
        <f t="array" aca="1" ref="X97" ca="1">INDEX(C:C,((ROW(96:96)-1)*4)+0)</f>
        <v>12.374375250524345</v>
      </c>
      <c r="Y97" s="23" cm="1">
        <f t="array" aca="1" ref="Y97" ca="1">INDEX(C:C,((ROW(96:96)-1)*4)+ 1)</f>
        <v>10.124375250524345</v>
      </c>
      <c r="Z97" s="23" cm="1">
        <f t="array" aca="1" ref="Z97" ca="1">INDEX(C:C,((ROW(96:96)-1)*4)+ 2)</f>
        <v>17.374375250524345</v>
      </c>
      <c r="AA97" s="27" t="str" cm="1">
        <f t="array" aca="1" ref="AA97" ca="1">IF(INDEX(H:H,((ROW(96:96)-1)*4)-1)=INDEX(M:M,((ROW(96:96)-1)*4)-1),"Invest or Save",IF(INDEX(H:H,((ROW(96:96)-1)*4)-1)&gt;INDEX(M:M,((ROW(96:96)-1)*4)-1),"Invest","Save"))</f>
        <v>Invest</v>
      </c>
      <c r="AB97" s="27" t="str" cm="1">
        <f t="array" aca="1" ref="AB97" ca="1">IF(INDEX(H:H,((ROW(96:96)-1)*4)+ 0)=INDEX(M:M,((ROW(96:96)-1)*4)+ 0),"Invest or Save",IF(INDEX(H:H,((ROW(96:96)-1)*4)+ 0)&gt;INDEX(M:M,((ROW(96:96)-1)*4)+ 0),"Invest","Save"))</f>
        <v>Save</v>
      </c>
      <c r="AC97" s="27" t="str" cm="1">
        <f t="array" aca="1" ref="AC97" ca="1">IF(INDEX(H:H,((ROW(96:96)-1)*4)+ 1)=INDEX(M:M,((ROW(96:96)-1)*4)+ 1),"Invest or Save",IF(INDEX(H:H,((ROW(96:96)-1)*4)+ 1)&gt;INDEX(M:M,((ROW(96:96)-1)*4)+ 1),"Invest","Save"))</f>
        <v>Invest</v>
      </c>
      <c r="AD97" s="27" t="str" cm="1">
        <f t="array" aca="1" ref="AD97" ca="1">IF(INDEX(H:H,((ROW(96:96)-1)*4)+ 2)=INDEX(M:M,((ROW(96:96)-1)*4)+ 2),"Invest or Save",IF(INDEX(H:H,((ROW(96:96)-1)*4)+ 2)&gt;INDEX(M:M,((ROW(96:96)-1)*4)+ 2),"Invest","Save"))</f>
        <v>Save</v>
      </c>
    </row>
    <row r="98" spans="1:30" ht="16.5" thickTop="1" thickBot="1" x14ac:dyDescent="0.25">
      <c r="A98" s="24">
        <f t="shared" si="32"/>
        <v>23</v>
      </c>
      <c r="B98" s="18" t="s">
        <v>14</v>
      </c>
      <c r="C98" s="9">
        <f t="shared" ca="1" si="39"/>
        <v>16.26713273504344</v>
      </c>
      <c r="D98" s="14">
        <f ca="1">$P$8 * ($P$17 + ($P$1 * OFFSET($C$3, 4 * INT((ROW() - 7) / 4) + (COLUMN() - 4), 0)))</f>
        <v>0</v>
      </c>
      <c r="E98" s="14">
        <f ca="1">$Q$8 * ($Q$17 + ($P$1 * OFFSET($C$3, 4 * INT((ROW() - 7) / 4) + (COLUMN() - 4), 0)))</f>
        <v>10.029632735043439</v>
      </c>
      <c r="F98" s="14">
        <f ca="1">$R$8 * ($R$17 + ($P$1 * OFFSET($C$3, 4 * INT((ROW() - 7) / 4) + (COLUMN() - 4), 0)))</f>
        <v>0</v>
      </c>
      <c r="G98" s="14">
        <f ca="1">$S$8 * ($S$17 + ($P$1 * OFFSET($C$3, 4 * INT((ROW() - 7) / 4) + (COLUMN() - 4), 0)))</f>
        <v>0</v>
      </c>
      <c r="H98" s="15">
        <f t="shared" ca="1" si="3"/>
        <v>10.029632735043439</v>
      </c>
      <c r="I98" s="14">
        <f ca="1">$P$26 * ($P$35 + ($P$1 * OFFSET($C$3, 4 * INT((ROW() - 7) / 4) + (COLUMN() - 9), 0)))</f>
        <v>0</v>
      </c>
      <c r="J98" s="14">
        <f ca="1">$Q$26 * ($Q$35 + ($P$1 * OFFSET($C$3, 4 * INT((ROW() - 7) / 4) + (COLUMN() - 9), 0)))</f>
        <v>0</v>
      </c>
      <c r="K98" s="14">
        <f ca="1">$R$26 * ($R$35 + ($P$1 * OFFSET($C$3, 4 * INT((ROW() - 7) / 4) + (COLUMN() - 9), 0)))</f>
        <v>4.0023163675217202</v>
      </c>
      <c r="L98" s="14">
        <f ca="1">$S$26 * ($S$35 + ($P$1 * OFFSET($C$3, 4 * INT((ROW() - 7) / 4) + (COLUMN() - 9), 0)))</f>
        <v>12.264816367521719</v>
      </c>
      <c r="M98" s="15">
        <f t="shared" ca="1" si="22"/>
        <v>16.26713273504344</v>
      </c>
      <c r="V98" s="27">
        <f t="shared" si="26"/>
        <v>95</v>
      </c>
      <c r="W98" s="23" cm="1">
        <f t="array" aca="1" ref="W98" ca="1">INDEX(C:C,((ROW(97:97)-1)*4)- 1)</f>
        <v>10.12443772547191</v>
      </c>
      <c r="X98" s="23" cm="1">
        <f t="array" aca="1" ref="X98" ca="1">INDEX(C:C,((ROW(97:97)-1)*4)+0)</f>
        <v>12.37443772547191</v>
      </c>
      <c r="Y98" s="23" cm="1">
        <f t="array" aca="1" ref="Y98" ca="1">INDEX(C:C,((ROW(97:97)-1)*4)+ 1)</f>
        <v>10.12443772547191</v>
      </c>
      <c r="Z98" s="23" cm="1">
        <f t="array" aca="1" ref="Z98" ca="1">INDEX(C:C,((ROW(97:97)-1)*4)+ 2)</f>
        <v>17.37443772547191</v>
      </c>
      <c r="AA98" s="27" t="str" cm="1">
        <f t="array" aca="1" ref="AA98" ca="1">IF(INDEX(H:H,((ROW(97:97)-1)*4)-1)=INDEX(M:M,((ROW(97:97)-1)*4)-1),"Invest or Save",IF(INDEX(H:H,((ROW(97:97)-1)*4)-1)&gt;INDEX(M:M,((ROW(97:97)-1)*4)-1),"Invest","Save"))</f>
        <v>Invest</v>
      </c>
      <c r="AB98" s="27" t="str" cm="1">
        <f t="array" aca="1" ref="AB98" ca="1">IF(INDEX(H:H,((ROW(97:97)-1)*4)+ 0)=INDEX(M:M,((ROW(97:97)-1)*4)+ 0),"Invest or Save",IF(INDEX(H:H,((ROW(97:97)-1)*4)+ 0)&gt;INDEX(M:M,((ROW(97:97)-1)*4)+ 0),"Invest","Save"))</f>
        <v>Save</v>
      </c>
      <c r="AC98" s="27" t="str" cm="1">
        <f t="array" aca="1" ref="AC98" ca="1">IF(INDEX(H:H,((ROW(97:97)-1)*4)+ 1)=INDEX(M:M,((ROW(97:97)-1)*4)+ 1),"Invest or Save",IF(INDEX(H:H,((ROW(97:97)-1)*4)+ 1)&gt;INDEX(M:M,((ROW(97:97)-1)*4)+ 1),"Invest","Save"))</f>
        <v>Invest</v>
      </c>
      <c r="AD98" s="27" t="str" cm="1">
        <f t="array" aca="1" ref="AD98" ca="1">IF(INDEX(H:H,((ROW(97:97)-1)*4)+ 2)=INDEX(M:M,((ROW(97:97)-1)*4)+ 2),"Invest or Save",IF(INDEX(H:H,((ROW(97:97)-1)*4)+ 2)&gt;INDEX(M:M,((ROW(97:97)-1)*4)+ 2),"Invest","Save"))</f>
        <v>Save</v>
      </c>
    </row>
    <row r="99" spans="1:30" ht="16.5" thickTop="1" thickBot="1" x14ac:dyDescent="0.25">
      <c r="A99" s="25">
        <f t="shared" si="32"/>
        <v>24</v>
      </c>
      <c r="B99" s="19" t="s">
        <v>11</v>
      </c>
      <c r="C99" s="9">
        <f ca="1" xml:space="preserve"> MAX(H99, M99)</f>
        <v>9.1279194615390971</v>
      </c>
      <c r="D99" s="10">
        <f ca="1">$P$5 * ($P$14 + ($P$1 * OFFSET($C$3, 4 * INT((ROW() - 7) / 4) + (COLUMN() - 4), 0)))</f>
        <v>4.057709730769548</v>
      </c>
      <c r="E99" s="10">
        <f ca="1">$Q$5 * ($Q$14 + ($P$1 * OFFSET($C$3, 4 * INT((ROW() - 7) / 4) + (COLUMN() - 4), 0)))</f>
        <v>5.0702097307695482</v>
      </c>
      <c r="F99" s="10">
        <f ca="1">$R$5 * ($R$14 + ($P$1 * OFFSET($C$3, 4 * INT((ROW() - 7) / 4) + (COLUMN() - 4), 0)))</f>
        <v>0</v>
      </c>
      <c r="G99" s="10">
        <f ca="1">$S$5 * ($S$14 + ($P$1 * OFFSET($C$3, 4 * INT((ROW() - 7) / 4) + (COLUMN() - 4), 0)))</f>
        <v>0</v>
      </c>
      <c r="H99" s="11">
        <f t="shared" ca="1" si="3"/>
        <v>9.1279194615390971</v>
      </c>
      <c r="I99" s="10">
        <f ca="1">$P$23 * ($P$32 + ($P$1 * OFFSET($C$3, 4 * INT((ROW() - 7) / 4) + (COLUMN() - 9), 0)))</f>
        <v>8.115419461539096</v>
      </c>
      <c r="J99" s="10">
        <f ca="1">$Q$23 * ($Q$32 + ($P$1 * OFFSET($C$3, 4 * INT((ROW() - 7) / 4) + (COLUMN() - 9), 0)))</f>
        <v>0</v>
      </c>
      <c r="K99" s="10">
        <f ca="1">$R$23 * ($R$32 + ($P$1 * OFFSET($C$3, 4 * INT((ROW() - 7) / 4) + (COLUMN() - 9), 0)))</f>
        <v>0</v>
      </c>
      <c r="L99" s="10">
        <f ca="1">$S$23 * ($S$32 + ($P$1 * OFFSET($C$3, 4 * INT((ROW() - 7) / 4) + (COLUMN() - 9), 0)))</f>
        <v>0</v>
      </c>
      <c r="M99" s="11">
        <f t="shared" ca="1" si="22"/>
        <v>8.115419461539096</v>
      </c>
      <c r="V99" s="27">
        <f t="shared" si="26"/>
        <v>96</v>
      </c>
      <c r="W99" s="23" cm="1">
        <f t="array" aca="1" ref="W99" ca="1">INDEX(C:C,((ROW(98:98)-1)*4)- 1)</f>
        <v>10.12449395292472</v>
      </c>
      <c r="X99" s="23" cm="1">
        <f t="array" aca="1" ref="X99" ca="1">INDEX(C:C,((ROW(98:98)-1)*4)+0)</f>
        <v>12.37449395292472</v>
      </c>
      <c r="Y99" s="23" cm="1">
        <f t="array" aca="1" ref="Y99" ca="1">INDEX(C:C,((ROW(98:98)-1)*4)+ 1)</f>
        <v>10.12449395292472</v>
      </c>
      <c r="Z99" s="23" cm="1">
        <f t="array" aca="1" ref="Z99" ca="1">INDEX(C:C,((ROW(98:98)-1)*4)+ 2)</f>
        <v>17.37449395292472</v>
      </c>
      <c r="AA99" s="27" t="str" cm="1">
        <f t="array" aca="1" ref="AA99" ca="1">IF(INDEX(H:H,((ROW(98:98)-1)*4)-1)=INDEX(M:M,((ROW(98:98)-1)*4)-1),"Invest or Save",IF(INDEX(H:H,((ROW(98:98)-1)*4)-1)&gt;INDEX(M:M,((ROW(98:98)-1)*4)-1),"Invest","Save"))</f>
        <v>Invest</v>
      </c>
      <c r="AB99" s="27" t="str" cm="1">
        <f t="array" aca="1" ref="AB99" ca="1">IF(INDEX(H:H,((ROW(98:98)-1)*4)+ 0)=INDEX(M:M,((ROW(98:98)-1)*4)+ 0),"Invest or Save",IF(INDEX(H:H,((ROW(98:98)-1)*4)+ 0)&gt;INDEX(M:M,((ROW(98:98)-1)*4)+ 0),"Invest","Save"))</f>
        <v>Save</v>
      </c>
      <c r="AC99" s="27" t="str" cm="1">
        <f t="array" aca="1" ref="AC99" ca="1">IF(INDEX(H:H,((ROW(98:98)-1)*4)+ 1)=INDEX(M:M,((ROW(98:98)-1)*4)+ 1),"Invest or Save",IF(INDEX(H:H,((ROW(98:98)-1)*4)+ 1)&gt;INDEX(M:M,((ROW(98:98)-1)*4)+ 1),"Invest","Save"))</f>
        <v>Invest</v>
      </c>
      <c r="AD99" s="27" t="str" cm="1">
        <f t="array" aca="1" ref="AD99" ca="1">IF(INDEX(H:H,((ROW(98:98)-1)*4)+ 2)=INDEX(M:M,((ROW(98:98)-1)*4)+ 2),"Invest or Save",IF(INDEX(H:H,((ROW(98:98)-1)*4)+ 2)&gt;INDEX(M:M,((ROW(98:98)-1)*4)+ 2),"Invest","Save"))</f>
        <v>Save</v>
      </c>
    </row>
    <row r="100" spans="1:30" ht="16.5" thickTop="1" thickBot="1" x14ac:dyDescent="0.25">
      <c r="A100" s="24">
        <f t="shared" si="32"/>
        <v>24</v>
      </c>
      <c r="B100" s="18" t="s">
        <v>12</v>
      </c>
      <c r="C100" s="9">
        <f t="shared" ref="C100:C102" ca="1" si="40" xml:space="preserve"> MAX(H100, M100)</f>
        <v>11.377919461539097</v>
      </c>
      <c r="D100" s="12">
        <f ca="1">$P$6 * ($P$15 + ($P$1 * OFFSET($C$3, 4 * INT((ROW() - 7) / 4) + (COLUMN() - 4), 0)))</f>
        <v>0</v>
      </c>
      <c r="E100" s="12">
        <f ca="1">$Q$6 * ($Q$15 + ($P$1 * OFFSET($C$3, 4 * INT((ROW() - 7) / 4) + (COLUMN() - 4), 0)))</f>
        <v>10.140419461539096</v>
      </c>
      <c r="F100" s="12">
        <f ca="1">$R$6 * ($R$15 + ($P$1 * OFFSET($C$3, 4 * INT((ROW() - 7) / 4) + (COLUMN() - 4), 0)))</f>
        <v>0</v>
      </c>
      <c r="G100" s="12">
        <f ca="1">$S$6 * ($S$15 + ($P$1 * OFFSET($C$3, 4 * INT((ROW() - 7) / 4) + (COLUMN() - 4), 0)))</f>
        <v>0</v>
      </c>
      <c r="H100" s="13">
        <f t="shared" ca="1" si="3"/>
        <v>10.140419461539096</v>
      </c>
      <c r="I100" s="12">
        <f ca="1">$P$24 * ($P$33 + ($P$1 * OFFSET($C$3, 4 * INT((ROW() - 7) / 4) + (COLUMN() - 9), 0)))</f>
        <v>4.057709730769548</v>
      </c>
      <c r="J100" s="12">
        <f ca="1">$Q$24 * ($Q$33 + ($P$1 * OFFSET($C$3, 4 * INT((ROW() - 7) / 4) + (COLUMN() - 9), 0)))</f>
        <v>0</v>
      </c>
      <c r="K100" s="12">
        <f ca="1">$R$24 * ($R$33 + ($P$1 * OFFSET($C$3, 4 * INT((ROW() - 7) / 4) + (COLUMN() - 9), 0)))</f>
        <v>0</v>
      </c>
      <c r="L100" s="12">
        <f ca="1">$S$24 * ($S$33 + ($P$1 * OFFSET($C$3, 4 * INT((ROW() - 7) / 4) + (COLUMN() - 9), 0)))</f>
        <v>7.3202097307695482</v>
      </c>
      <c r="M100" s="13">
        <f t="shared" ca="1" si="22"/>
        <v>11.377919461539097</v>
      </c>
      <c r="V100" s="27">
        <f t="shared" si="26"/>
        <v>97</v>
      </c>
      <c r="W100" s="23" cm="1">
        <f t="array" aca="1" ref="W100" ca="1">INDEX(C:C,((ROW(99:99)-1)*4)- 1)</f>
        <v>10.124544557632248</v>
      </c>
      <c r="X100" s="23" cm="1">
        <f t="array" aca="1" ref="X100" ca="1">INDEX(C:C,((ROW(99:99)-1)*4)+0)</f>
        <v>12.374544557632248</v>
      </c>
      <c r="Y100" s="23" cm="1">
        <f t="array" aca="1" ref="Y100" ca="1">INDEX(C:C,((ROW(99:99)-1)*4)+ 1)</f>
        <v>10.124544557632248</v>
      </c>
      <c r="Z100" s="23" cm="1">
        <f t="array" aca="1" ref="Z100" ca="1">INDEX(C:C,((ROW(99:99)-1)*4)+ 2)</f>
        <v>17.374544557632248</v>
      </c>
      <c r="AA100" s="27" t="str" cm="1">
        <f t="array" aca="1" ref="AA100" ca="1">IF(INDEX(H:H,((ROW(99:99)-1)*4)-1)=INDEX(M:M,((ROW(99:99)-1)*4)-1),"Invest or Save",IF(INDEX(H:H,((ROW(99:99)-1)*4)-1)&gt;INDEX(M:M,((ROW(99:99)-1)*4)-1),"Invest","Save"))</f>
        <v>Invest</v>
      </c>
      <c r="AB100" s="27" t="str" cm="1">
        <f t="array" aca="1" ref="AB100" ca="1">IF(INDEX(H:H,((ROW(99:99)-1)*4)+ 0)=INDEX(M:M,((ROW(99:99)-1)*4)+ 0),"Invest or Save",IF(INDEX(H:H,((ROW(99:99)-1)*4)+ 0)&gt;INDEX(M:M,((ROW(99:99)-1)*4)+ 0),"Invest","Save"))</f>
        <v>Save</v>
      </c>
      <c r="AC100" s="27" t="str" cm="1">
        <f t="array" aca="1" ref="AC100" ca="1">IF(INDEX(H:H,((ROW(99:99)-1)*4)+ 1)=INDEX(M:M,((ROW(99:99)-1)*4)+ 1),"Invest or Save",IF(INDEX(H:H,((ROW(99:99)-1)*4)+ 1)&gt;INDEX(M:M,((ROW(99:99)-1)*4)+ 1),"Invest","Save"))</f>
        <v>Invest</v>
      </c>
      <c r="AD100" s="27" t="str" cm="1">
        <f t="array" aca="1" ref="AD100" ca="1">IF(INDEX(H:H,((ROW(99:99)-1)*4)+ 2)=INDEX(M:M,((ROW(99:99)-1)*4)+ 2),"Invest or Save",IF(INDEX(H:H,((ROW(99:99)-1)*4)+ 2)&gt;INDEX(M:M,((ROW(99:99)-1)*4)+ 2),"Invest","Save"))</f>
        <v>Save</v>
      </c>
    </row>
    <row r="101" spans="1:30" ht="16.5" thickTop="1" thickBot="1" x14ac:dyDescent="0.25">
      <c r="A101" s="24">
        <f t="shared" si="32"/>
        <v>24</v>
      </c>
      <c r="B101" s="18" t="s">
        <v>13</v>
      </c>
      <c r="C101" s="9">
        <f t="shared" ca="1" si="40"/>
        <v>9.1279194615390971</v>
      </c>
      <c r="D101" s="12">
        <f ca="1">$P$7 * ($P$16 + ($P$1 * OFFSET($C$3, 4 * INT((ROW() - 7) / 4) + (COLUMN() - 4), 0)))</f>
        <v>4.057709730769548</v>
      </c>
      <c r="E101" s="12">
        <f ca="1">$Q$7 * ($Q$16 + ($P$1 * OFFSET($C$3, 4 * INT((ROW() - 7) / 4) + (COLUMN() - 4), 0)))</f>
        <v>5.0702097307695482</v>
      </c>
      <c r="F101" s="12">
        <f ca="1">$R$7 * ($R$16 + ($P$1 * OFFSET($C$3, 4 * INT((ROW() - 7) / 4) + (COLUMN() - 4), 0)))</f>
        <v>0</v>
      </c>
      <c r="G101" s="12">
        <f ca="1">$S$7 * ($S$16 + ($P$1 * OFFSET($C$3, 4 * INT((ROW() - 7) / 4) + (COLUMN() - 4), 0)))</f>
        <v>0</v>
      </c>
      <c r="H101" s="13">
        <f t="shared" ca="1" si="3"/>
        <v>9.1279194615390971</v>
      </c>
      <c r="I101" s="12">
        <f ca="1">$P$25 * ($P$34 + ($P$1 * OFFSET($C$3, 4 * INT((ROW() - 7) / 4) + (COLUMN() - 9), 0)))</f>
        <v>4.057709730769548</v>
      </c>
      <c r="J101" s="12">
        <f ca="1">$Q$25 * ($Q$34 + ($P$1 * OFFSET($C$3, 4 * INT((ROW() - 7) / 4) + (COLUMN() - 9), 0)))</f>
        <v>0</v>
      </c>
      <c r="K101" s="12">
        <f ca="1">$R$25 * ($R$34 + ($P$1 * OFFSET($C$3, 4 * INT((ROW() - 7) / 4) + (COLUMN() - 9), 0)))</f>
        <v>4.057709730769548</v>
      </c>
      <c r="L101" s="12">
        <f ca="1">$S$25 * ($S$34 + ($P$1 * OFFSET($C$3, 4 * INT((ROW() - 7) / 4) + (COLUMN() - 9), 0)))</f>
        <v>0</v>
      </c>
      <c r="M101" s="13">
        <f t="shared" ca="1" si="22"/>
        <v>8.115419461539096</v>
      </c>
      <c r="V101" s="27">
        <f t="shared" si="26"/>
        <v>98</v>
      </c>
      <c r="W101" s="23" cm="1">
        <f t="array" aca="1" ref="W101" ca="1">INDEX(C:C,((ROW(100:100)-1)*4)- 1)</f>
        <v>10.124590101869025</v>
      </c>
      <c r="X101" s="23" cm="1">
        <f t="array" aca="1" ref="X101" ca="1">INDEX(C:C,((ROW(100:100)-1)*4)+0)</f>
        <v>12.374590101869025</v>
      </c>
      <c r="Y101" s="23" cm="1">
        <f t="array" aca="1" ref="Y101" ca="1">INDEX(C:C,((ROW(100:100)-1)*4)+ 1)</f>
        <v>10.124590101869025</v>
      </c>
      <c r="Z101" s="23" cm="1">
        <f t="array" aca="1" ref="Z101" ca="1">INDEX(C:C,((ROW(100:100)-1)*4)+ 2)</f>
        <v>17.374590101869025</v>
      </c>
      <c r="AA101" s="27" t="str" cm="1">
        <f t="array" aca="1" ref="AA101" ca="1">IF(INDEX(H:H,((ROW(100:100)-1)*4)-1)=INDEX(M:M,((ROW(100:100)-1)*4)-1),"Invest or Save",IF(INDEX(H:H,((ROW(100:100)-1)*4)-1)&gt;INDEX(M:M,((ROW(100:100)-1)*4)-1),"Invest","Save"))</f>
        <v>Invest</v>
      </c>
      <c r="AB101" s="27" t="str" cm="1">
        <f t="array" aca="1" ref="AB101" ca="1">IF(INDEX(H:H,((ROW(100:100)-1)*4)+ 0)=INDEX(M:M,((ROW(100:100)-1)*4)+ 0),"Invest or Save",IF(INDEX(H:H,((ROW(100:100)-1)*4)+ 0)&gt;INDEX(M:M,((ROW(100:100)-1)*4)+ 0),"Invest","Save"))</f>
        <v>Save</v>
      </c>
      <c r="AC101" s="27" t="str" cm="1">
        <f t="array" aca="1" ref="AC101" ca="1">IF(INDEX(H:H,((ROW(100:100)-1)*4)+ 1)=INDEX(M:M,((ROW(100:100)-1)*4)+ 1),"Invest or Save",IF(INDEX(H:H,((ROW(100:100)-1)*4)+ 1)&gt;INDEX(M:M,((ROW(100:100)-1)*4)+ 1),"Invest","Save"))</f>
        <v>Invest</v>
      </c>
      <c r="AD101" s="27" t="str" cm="1">
        <f t="array" aca="1" ref="AD101" ca="1">IF(INDEX(H:H,((ROW(100:100)-1)*4)+ 2)=INDEX(M:M,((ROW(100:100)-1)*4)+ 2),"Invest or Save",IF(INDEX(H:H,((ROW(100:100)-1)*4)+ 2)&gt;INDEX(M:M,((ROW(100:100)-1)*4)+ 2),"Invest","Save"))</f>
        <v>Save</v>
      </c>
    </row>
    <row r="102" spans="1:30" ht="16.5" thickTop="1" thickBot="1" x14ac:dyDescent="0.25">
      <c r="A102" s="24">
        <f t="shared" si="32"/>
        <v>24</v>
      </c>
      <c r="B102" s="18" t="s">
        <v>14</v>
      </c>
      <c r="C102" s="9">
        <f t="shared" ca="1" si="40"/>
        <v>16.377919461539097</v>
      </c>
      <c r="D102" s="14">
        <f ca="1">$P$8 * ($P$17 + ($P$1 * OFFSET($C$3, 4 * INT((ROW() - 7) / 4) + (COLUMN() - 4), 0)))</f>
        <v>0</v>
      </c>
      <c r="E102" s="14">
        <f ca="1">$Q$8 * ($Q$17 + ($P$1 * OFFSET($C$3, 4 * INT((ROW() - 7) / 4) + (COLUMN() - 4), 0)))</f>
        <v>10.140419461539096</v>
      </c>
      <c r="F102" s="14">
        <f ca="1">$R$8 * ($R$17 + ($P$1 * OFFSET($C$3, 4 * INT((ROW() - 7) / 4) + (COLUMN() - 4), 0)))</f>
        <v>0</v>
      </c>
      <c r="G102" s="14">
        <f ca="1">$S$8 * ($S$17 + ($P$1 * OFFSET($C$3, 4 * INT((ROW() - 7) / 4) + (COLUMN() - 4), 0)))</f>
        <v>0</v>
      </c>
      <c r="H102" s="15">
        <f t="shared" ca="1" si="3"/>
        <v>10.140419461539096</v>
      </c>
      <c r="I102" s="14">
        <f ca="1">$P$26 * ($P$35 + ($P$1 * OFFSET($C$3, 4 * INT((ROW() - 7) / 4) + (COLUMN() - 9), 0)))</f>
        <v>0</v>
      </c>
      <c r="J102" s="14">
        <f ca="1">$Q$26 * ($Q$35 + ($P$1 * OFFSET($C$3, 4 * INT((ROW() - 7) / 4) + (COLUMN() - 9), 0)))</f>
        <v>0</v>
      </c>
      <c r="K102" s="14">
        <f ca="1">$R$26 * ($R$35 + ($P$1 * OFFSET($C$3, 4 * INT((ROW() - 7) / 4) + (COLUMN() - 9), 0)))</f>
        <v>4.057709730769548</v>
      </c>
      <c r="L102" s="14">
        <f ca="1">$S$26 * ($S$35 + ($P$1 * OFFSET($C$3, 4 * INT((ROW() - 7) / 4) + (COLUMN() - 9), 0)))</f>
        <v>12.320209730769548</v>
      </c>
      <c r="M102" s="15">
        <f t="shared" ca="1" si="22"/>
        <v>16.377919461539097</v>
      </c>
      <c r="V102" s="27">
        <f t="shared" si="26"/>
        <v>99</v>
      </c>
      <c r="W102" s="23" cm="1">
        <f t="array" aca="1" ref="W102" ca="1">INDEX(C:C,((ROW(101:101)-1)*4)- 1)</f>
        <v>10.124631091682122</v>
      </c>
      <c r="X102" s="23" cm="1">
        <f t="array" aca="1" ref="X102" ca="1">INDEX(C:C,((ROW(101:101)-1)*4)+0)</f>
        <v>12.374631091682122</v>
      </c>
      <c r="Y102" s="23" cm="1">
        <f t="array" aca="1" ref="Y102" ca="1">INDEX(C:C,((ROW(101:101)-1)*4)+ 1)</f>
        <v>10.124631091682122</v>
      </c>
      <c r="Z102" s="23" cm="1">
        <f t="array" aca="1" ref="Z102" ca="1">INDEX(C:C,((ROW(101:101)-1)*4)+ 2)</f>
        <v>17.374631091682122</v>
      </c>
      <c r="AA102" s="27" t="str" cm="1">
        <f t="array" aca="1" ref="AA102" ca="1">IF(INDEX(H:H,((ROW(101:101)-1)*4)-1)=INDEX(M:M,((ROW(101:101)-1)*4)-1),"Invest or Save",IF(INDEX(H:H,((ROW(101:101)-1)*4)-1)&gt;INDEX(M:M,((ROW(101:101)-1)*4)-1),"Invest","Save"))</f>
        <v>Invest</v>
      </c>
      <c r="AB102" s="27" t="str" cm="1">
        <f t="array" aca="1" ref="AB102" ca="1">IF(INDEX(H:H,((ROW(101:101)-1)*4)+ 0)=INDEX(M:M,((ROW(101:101)-1)*4)+ 0),"Invest or Save",IF(INDEX(H:H,((ROW(101:101)-1)*4)+ 0)&gt;INDEX(M:M,((ROW(101:101)-1)*4)+ 0),"Invest","Save"))</f>
        <v>Save</v>
      </c>
      <c r="AC102" s="27" t="str" cm="1">
        <f t="array" aca="1" ref="AC102" ca="1">IF(INDEX(H:H,((ROW(101:101)-1)*4)+ 1)=INDEX(M:M,((ROW(101:101)-1)*4)+ 1),"Invest or Save",IF(INDEX(H:H,((ROW(101:101)-1)*4)+ 1)&gt;INDEX(M:M,((ROW(101:101)-1)*4)+ 1),"Invest","Save"))</f>
        <v>Invest</v>
      </c>
      <c r="AD102" s="27" t="str" cm="1">
        <f t="array" aca="1" ref="AD102" ca="1">IF(INDEX(H:H,((ROW(101:101)-1)*4)+ 2)=INDEX(M:M,((ROW(101:101)-1)*4)+ 2),"Invest or Save",IF(INDEX(H:H,((ROW(101:101)-1)*4)+ 2)&gt;INDEX(M:M,((ROW(101:101)-1)*4)+ 2),"Invest","Save"))</f>
        <v>Save</v>
      </c>
    </row>
    <row r="103" spans="1:30" ht="16.5" thickTop="1" thickBot="1" x14ac:dyDescent="0.25">
      <c r="A103" s="25">
        <f t="shared" si="32"/>
        <v>25</v>
      </c>
      <c r="B103" s="19" t="s">
        <v>11</v>
      </c>
      <c r="C103" s="9">
        <f ca="1" xml:space="preserve"> MAX(H103, M103)</f>
        <v>9.227627515385187</v>
      </c>
      <c r="D103" s="10">
        <f ca="1">$P$5 * ($P$14 + ($P$1 * OFFSET($C$3, 4 * INT((ROW() - 7) / 4) + (COLUMN() - 4), 0)))</f>
        <v>4.1075637576925939</v>
      </c>
      <c r="E103" s="10">
        <f ca="1">$Q$5 * ($Q$14 + ($P$1 * OFFSET($C$3, 4 * INT((ROW() - 7) / 4) + (COLUMN() - 4), 0)))</f>
        <v>5.120063757692594</v>
      </c>
      <c r="F103" s="10">
        <f ca="1">$R$5 * ($R$14 + ($P$1 * OFFSET($C$3, 4 * INT((ROW() - 7) / 4) + (COLUMN() - 4), 0)))</f>
        <v>0</v>
      </c>
      <c r="G103" s="10">
        <f ca="1">$S$5 * ($S$14 + ($P$1 * OFFSET($C$3, 4 * INT((ROW() - 7) / 4) + (COLUMN() - 4), 0)))</f>
        <v>0</v>
      </c>
      <c r="H103" s="11">
        <f t="shared" ca="1" si="3"/>
        <v>9.227627515385187</v>
      </c>
      <c r="I103" s="10">
        <f ca="1">$P$23 * ($P$32 + ($P$1 * OFFSET($C$3, 4 * INT((ROW() - 7) / 4) + (COLUMN() - 9), 0)))</f>
        <v>8.2151275153851877</v>
      </c>
      <c r="J103" s="10">
        <f ca="1">$Q$23 * ($Q$32 + ($P$1 * OFFSET($C$3, 4 * INT((ROW() - 7) / 4) + (COLUMN() - 9), 0)))</f>
        <v>0</v>
      </c>
      <c r="K103" s="10">
        <f ca="1">$R$23 * ($R$32 + ($P$1 * OFFSET($C$3, 4 * INT((ROW() - 7) / 4) + (COLUMN() - 9), 0)))</f>
        <v>0</v>
      </c>
      <c r="L103" s="10">
        <f ca="1">$S$23 * ($S$32 + ($P$1 * OFFSET($C$3, 4 * INT((ROW() - 7) / 4) + (COLUMN() - 9), 0)))</f>
        <v>0</v>
      </c>
      <c r="M103" s="11">
        <f t="shared" ref="M103:M166" ca="1" si="41">SUM(I103:L103)</f>
        <v>8.2151275153851877</v>
      </c>
      <c r="V103" s="27">
        <f t="shared" si="26"/>
        <v>100</v>
      </c>
      <c r="W103" s="23" cm="1">
        <f t="array" aca="1" ref="W103" ca="1">INDEX(C:C,((ROW(102:102)-1)*4)- 1)</f>
        <v>10.124667982513909</v>
      </c>
      <c r="X103" s="23" cm="1">
        <f t="array" aca="1" ref="X103" ca="1">INDEX(C:C,((ROW(102:102)-1)*4)+0)</f>
        <v>12.374667982513909</v>
      </c>
      <c r="Y103" s="23" cm="1">
        <f t="array" aca="1" ref="Y103" ca="1">INDEX(C:C,((ROW(102:102)-1)*4)+ 1)</f>
        <v>10.124667982513909</v>
      </c>
      <c r="Z103" s="23" cm="1">
        <f t="array" aca="1" ref="Z103" ca="1">INDEX(C:C,((ROW(102:102)-1)*4)+ 2)</f>
        <v>17.374667982513909</v>
      </c>
      <c r="AA103" s="27" t="str" cm="1">
        <f t="array" aca="1" ref="AA103" ca="1">IF(INDEX(H:H,((ROW(102:102)-1)*4)-1)=INDEX(M:M,((ROW(102:102)-1)*4)-1),"Invest or Save",IF(INDEX(H:H,((ROW(102:102)-1)*4)-1)&gt;INDEX(M:M,((ROW(102:102)-1)*4)-1),"Invest","Save"))</f>
        <v>Invest</v>
      </c>
      <c r="AB103" s="27" t="str" cm="1">
        <f t="array" aca="1" ref="AB103" ca="1">IF(INDEX(H:H,((ROW(102:102)-1)*4)+ 0)=INDEX(M:M,((ROW(102:102)-1)*4)+ 0),"Invest or Save",IF(INDEX(H:H,((ROW(102:102)-1)*4)+ 0)&gt;INDEX(M:M,((ROW(102:102)-1)*4)+ 0),"Invest","Save"))</f>
        <v>Save</v>
      </c>
      <c r="AC103" s="27" t="str" cm="1">
        <f t="array" aca="1" ref="AC103" ca="1">IF(INDEX(H:H,((ROW(102:102)-1)*4)+ 1)=INDEX(M:M,((ROW(102:102)-1)*4)+ 1),"Invest or Save",IF(INDEX(H:H,((ROW(102:102)-1)*4)+ 1)&gt;INDEX(M:M,((ROW(102:102)-1)*4)+ 1),"Invest","Save"))</f>
        <v>Invest</v>
      </c>
      <c r="AD103" s="27" t="str" cm="1">
        <f t="array" aca="1" ref="AD103" ca="1">IF(INDEX(H:H,((ROW(102:102)-1)*4)+ 2)=INDEX(M:M,((ROW(102:102)-1)*4)+ 2),"Invest or Save",IF(INDEX(H:H,((ROW(102:102)-1)*4)+ 2)&gt;INDEX(M:M,((ROW(102:102)-1)*4)+ 2),"Invest","Save"))</f>
        <v>Save</v>
      </c>
    </row>
    <row r="104" spans="1:30" ht="16.5" thickTop="1" thickBot="1" x14ac:dyDescent="0.25">
      <c r="A104" s="24">
        <f t="shared" si="32"/>
        <v>25</v>
      </c>
      <c r="B104" s="18" t="s">
        <v>12</v>
      </c>
      <c r="C104" s="9">
        <f t="shared" ref="C104:C106" ca="1" si="42" xml:space="preserve"> MAX(H104, M104)</f>
        <v>11.477627515385187</v>
      </c>
      <c r="D104" s="12">
        <f ca="1">$P$6 * ($P$15 + ($P$1 * OFFSET($C$3, 4 * INT((ROW() - 7) / 4) + (COLUMN() - 4), 0)))</f>
        <v>0</v>
      </c>
      <c r="E104" s="12">
        <f ca="1">$Q$6 * ($Q$15 + ($P$1 * OFFSET($C$3, 4 * INT((ROW() - 7) / 4) + (COLUMN() - 4), 0)))</f>
        <v>10.240127515385188</v>
      </c>
      <c r="F104" s="12">
        <f ca="1">$R$6 * ($R$15 + ($P$1 * OFFSET($C$3, 4 * INT((ROW() - 7) / 4) + (COLUMN() - 4), 0)))</f>
        <v>0</v>
      </c>
      <c r="G104" s="12">
        <f ca="1">$S$6 * ($S$15 + ($P$1 * OFFSET($C$3, 4 * INT((ROW() - 7) / 4) + (COLUMN() - 4), 0)))</f>
        <v>0</v>
      </c>
      <c r="H104" s="13">
        <f t="shared" ca="1" si="3"/>
        <v>10.240127515385188</v>
      </c>
      <c r="I104" s="12">
        <f ca="1">$P$24 * ($P$33 + ($P$1 * OFFSET($C$3, 4 * INT((ROW() - 7) / 4) + (COLUMN() - 9), 0)))</f>
        <v>4.1075637576925939</v>
      </c>
      <c r="J104" s="12">
        <f ca="1">$Q$24 * ($Q$33 + ($P$1 * OFFSET($C$3, 4 * INT((ROW() - 7) / 4) + (COLUMN() - 9), 0)))</f>
        <v>0</v>
      </c>
      <c r="K104" s="12">
        <f ca="1">$R$24 * ($R$33 + ($P$1 * OFFSET($C$3, 4 * INT((ROW() - 7) / 4) + (COLUMN() - 9), 0)))</f>
        <v>0</v>
      </c>
      <c r="L104" s="12">
        <f ca="1">$S$24 * ($S$33 + ($P$1 * OFFSET($C$3, 4 * INT((ROW() - 7) / 4) + (COLUMN() - 9), 0)))</f>
        <v>7.370063757692594</v>
      </c>
      <c r="M104" s="13">
        <f t="shared" ca="1" si="41"/>
        <v>11.477627515385187</v>
      </c>
    </row>
    <row r="105" spans="1:30" ht="16.5" thickTop="1" thickBot="1" x14ac:dyDescent="0.25">
      <c r="A105" s="24">
        <f t="shared" si="32"/>
        <v>25</v>
      </c>
      <c r="B105" s="18" t="s">
        <v>13</v>
      </c>
      <c r="C105" s="9">
        <f t="shared" ca="1" si="42"/>
        <v>9.227627515385187</v>
      </c>
      <c r="D105" s="12">
        <f ca="1">$P$7 * ($P$16 + ($P$1 * OFFSET($C$3, 4 * INT((ROW() - 7) / 4) + (COLUMN() - 4), 0)))</f>
        <v>4.1075637576925939</v>
      </c>
      <c r="E105" s="12">
        <f ca="1">$Q$7 * ($Q$16 + ($P$1 * OFFSET($C$3, 4 * INT((ROW() - 7) / 4) + (COLUMN() - 4), 0)))</f>
        <v>5.120063757692594</v>
      </c>
      <c r="F105" s="12">
        <f ca="1">$R$7 * ($R$16 + ($P$1 * OFFSET($C$3, 4 * INT((ROW() - 7) / 4) + (COLUMN() - 4), 0)))</f>
        <v>0</v>
      </c>
      <c r="G105" s="12">
        <f ca="1">$S$7 * ($S$16 + ($P$1 * OFFSET($C$3, 4 * INT((ROW() - 7) / 4) + (COLUMN() - 4), 0)))</f>
        <v>0</v>
      </c>
      <c r="H105" s="13">
        <f t="shared" ca="1" si="3"/>
        <v>9.227627515385187</v>
      </c>
      <c r="I105" s="12">
        <f ca="1">$P$25 * ($P$34 + ($P$1 * OFFSET($C$3, 4 * INT((ROW() - 7) / 4) + (COLUMN() - 9), 0)))</f>
        <v>4.1075637576925939</v>
      </c>
      <c r="J105" s="12">
        <f ca="1">$Q$25 * ($Q$34 + ($P$1 * OFFSET($C$3, 4 * INT((ROW() - 7) / 4) + (COLUMN() - 9), 0)))</f>
        <v>0</v>
      </c>
      <c r="K105" s="12">
        <f ca="1">$R$25 * ($R$34 + ($P$1 * OFFSET($C$3, 4 * INT((ROW() - 7) / 4) + (COLUMN() - 9), 0)))</f>
        <v>4.1075637576925939</v>
      </c>
      <c r="L105" s="12">
        <f ca="1">$S$25 * ($S$34 + ($P$1 * OFFSET($C$3, 4 * INT((ROW() - 7) / 4) + (COLUMN() - 9), 0)))</f>
        <v>0</v>
      </c>
      <c r="M105" s="13">
        <f t="shared" ca="1" si="41"/>
        <v>8.2151275153851877</v>
      </c>
    </row>
    <row r="106" spans="1:30" ht="16.5" thickTop="1" thickBot="1" x14ac:dyDescent="0.25">
      <c r="A106" s="24">
        <f t="shared" si="32"/>
        <v>25</v>
      </c>
      <c r="B106" s="18" t="s">
        <v>14</v>
      </c>
      <c r="C106" s="9">
        <f t="shared" ca="1" si="42"/>
        <v>16.477627515385187</v>
      </c>
      <c r="D106" s="14">
        <f ca="1">$P$8 * ($P$17 + ($P$1 * OFFSET($C$3, 4 * INT((ROW() - 7) / 4) + (COLUMN() - 4), 0)))</f>
        <v>0</v>
      </c>
      <c r="E106" s="14">
        <f ca="1">$Q$8 * ($Q$17 + ($P$1 * OFFSET($C$3, 4 * INT((ROW() - 7) / 4) + (COLUMN() - 4), 0)))</f>
        <v>10.240127515385188</v>
      </c>
      <c r="F106" s="14">
        <f ca="1">$R$8 * ($R$17 + ($P$1 * OFFSET($C$3, 4 * INT((ROW() - 7) / 4) + (COLUMN() - 4), 0)))</f>
        <v>0</v>
      </c>
      <c r="G106" s="14">
        <f ca="1">$S$8 * ($S$17 + ($P$1 * OFFSET($C$3, 4 * INT((ROW() - 7) / 4) + (COLUMN() - 4), 0)))</f>
        <v>0</v>
      </c>
      <c r="H106" s="15">
        <f t="shared" ca="1" si="3"/>
        <v>10.240127515385188</v>
      </c>
      <c r="I106" s="14">
        <f ca="1">$P$26 * ($P$35 + ($P$1 * OFFSET($C$3, 4 * INT((ROW() - 7) / 4) + (COLUMN() - 9), 0)))</f>
        <v>0</v>
      </c>
      <c r="J106" s="14">
        <f ca="1">$Q$26 * ($Q$35 + ($P$1 * OFFSET($C$3, 4 * INT((ROW() - 7) / 4) + (COLUMN() - 9), 0)))</f>
        <v>0</v>
      </c>
      <c r="K106" s="14">
        <f ca="1">$R$26 * ($R$35 + ($P$1 * OFFSET($C$3, 4 * INT((ROW() - 7) / 4) + (COLUMN() - 9), 0)))</f>
        <v>4.1075637576925939</v>
      </c>
      <c r="L106" s="14">
        <f ca="1">$S$26 * ($S$35 + ($P$1 * OFFSET($C$3, 4 * INT((ROW() - 7) / 4) + (COLUMN() - 9), 0)))</f>
        <v>12.370063757692595</v>
      </c>
      <c r="M106" s="15">
        <f t="shared" ca="1" si="41"/>
        <v>16.477627515385187</v>
      </c>
    </row>
    <row r="107" spans="1:30" ht="16.5" thickTop="1" thickBot="1" x14ac:dyDescent="0.25">
      <c r="A107" s="25">
        <f t="shared" si="32"/>
        <v>26</v>
      </c>
      <c r="B107" s="19" t="s">
        <v>11</v>
      </c>
      <c r="C107" s="9">
        <f ca="1" xml:space="preserve"> MAX(H107, M107)</f>
        <v>9.317364763846669</v>
      </c>
      <c r="D107" s="10">
        <f ca="1">$P$5 * ($P$14 + ($P$1 * OFFSET($C$3, 4 * INT((ROW() - 7) / 4) + (COLUMN() - 4), 0)))</f>
        <v>4.152432381923334</v>
      </c>
      <c r="E107" s="10">
        <f ca="1">$Q$5 * ($Q$14 + ($P$1 * OFFSET($C$3, 4 * INT((ROW() - 7) / 4) + (COLUMN() - 4), 0)))</f>
        <v>5.1649323819233341</v>
      </c>
      <c r="F107" s="10">
        <f ca="1">$R$5 * ($R$14 + ($P$1 * OFFSET($C$3, 4 * INT((ROW() - 7) / 4) + (COLUMN() - 4), 0)))</f>
        <v>0</v>
      </c>
      <c r="G107" s="10">
        <f ca="1">$S$5 * ($S$14 + ($P$1 * OFFSET($C$3, 4 * INT((ROW() - 7) / 4) + (COLUMN() - 4), 0)))</f>
        <v>0</v>
      </c>
      <c r="H107" s="11">
        <f t="shared" ref="H107:H170" ca="1" si="43">SUM(D107:G107)</f>
        <v>9.317364763846669</v>
      </c>
      <c r="I107" s="10">
        <f ca="1">$P$23 * ($P$32 + ($P$1 * OFFSET($C$3, 4 * INT((ROW() - 7) / 4) + (COLUMN() - 9), 0)))</f>
        <v>8.3048647638466679</v>
      </c>
      <c r="J107" s="10">
        <f ca="1">$Q$23 * ($Q$32 + ($P$1 * OFFSET($C$3, 4 * INT((ROW() - 7) / 4) + (COLUMN() - 9), 0)))</f>
        <v>0</v>
      </c>
      <c r="K107" s="10">
        <f ca="1">$R$23 * ($R$32 + ($P$1 * OFFSET($C$3, 4 * INT((ROW() - 7) / 4) + (COLUMN() - 9), 0)))</f>
        <v>0</v>
      </c>
      <c r="L107" s="10">
        <f ca="1">$S$23 * ($S$32 + ($P$1 * OFFSET($C$3, 4 * INT((ROW() - 7) / 4) + (COLUMN() - 9), 0)))</f>
        <v>0</v>
      </c>
      <c r="M107" s="11">
        <f t="shared" ca="1" si="41"/>
        <v>8.3048647638466679</v>
      </c>
    </row>
    <row r="108" spans="1:30" ht="16.5" thickTop="1" thickBot="1" x14ac:dyDescent="0.25">
      <c r="A108" s="24">
        <f t="shared" si="32"/>
        <v>26</v>
      </c>
      <c r="B108" s="18" t="s">
        <v>12</v>
      </c>
      <c r="C108" s="9">
        <f t="shared" ref="C108:C110" ca="1" si="44" xml:space="preserve"> MAX(H108, M108)</f>
        <v>11.567364763846669</v>
      </c>
      <c r="D108" s="12">
        <f ca="1">$P$6 * ($P$15 + ($P$1 * OFFSET($C$3, 4 * INT((ROW() - 7) / 4) + (COLUMN() - 4), 0)))</f>
        <v>0</v>
      </c>
      <c r="E108" s="12">
        <f ca="1">$Q$6 * ($Q$15 + ($P$1 * OFFSET($C$3, 4 * INT((ROW() - 7) / 4) + (COLUMN() - 4), 0)))</f>
        <v>10.329864763846668</v>
      </c>
      <c r="F108" s="12">
        <f ca="1">$R$6 * ($R$15 + ($P$1 * OFFSET($C$3, 4 * INT((ROW() - 7) / 4) + (COLUMN() - 4), 0)))</f>
        <v>0</v>
      </c>
      <c r="G108" s="12">
        <f ca="1">$S$6 * ($S$15 + ($P$1 * OFFSET($C$3, 4 * INT((ROW() - 7) / 4) + (COLUMN() - 4), 0)))</f>
        <v>0</v>
      </c>
      <c r="H108" s="13">
        <f t="shared" ca="1" si="43"/>
        <v>10.329864763846668</v>
      </c>
      <c r="I108" s="12">
        <f ca="1">$P$24 * ($P$33 + ($P$1 * OFFSET($C$3, 4 * INT((ROW() - 7) / 4) + (COLUMN() - 9), 0)))</f>
        <v>4.152432381923334</v>
      </c>
      <c r="J108" s="12">
        <f ca="1">$Q$24 * ($Q$33 + ($P$1 * OFFSET($C$3, 4 * INT((ROW() - 7) / 4) + (COLUMN() - 9), 0)))</f>
        <v>0</v>
      </c>
      <c r="K108" s="12">
        <f ca="1">$R$24 * ($R$33 + ($P$1 * OFFSET($C$3, 4 * INT((ROW() - 7) / 4) + (COLUMN() - 9), 0)))</f>
        <v>0</v>
      </c>
      <c r="L108" s="12">
        <f ca="1">$S$24 * ($S$33 + ($P$1 * OFFSET($C$3, 4 * INT((ROW() - 7) / 4) + (COLUMN() - 9), 0)))</f>
        <v>7.4149323819233341</v>
      </c>
      <c r="M108" s="13">
        <f t="shared" ca="1" si="41"/>
        <v>11.567364763846669</v>
      </c>
    </row>
    <row r="109" spans="1:30" ht="16.5" thickTop="1" thickBot="1" x14ac:dyDescent="0.25">
      <c r="A109" s="24">
        <f t="shared" si="32"/>
        <v>26</v>
      </c>
      <c r="B109" s="18" t="s">
        <v>13</v>
      </c>
      <c r="C109" s="9">
        <f t="shared" ca="1" si="44"/>
        <v>9.317364763846669</v>
      </c>
      <c r="D109" s="12">
        <f ca="1">$P$7 * ($P$16 + ($P$1 * OFFSET($C$3, 4 * INT((ROW() - 7) / 4) + (COLUMN() - 4), 0)))</f>
        <v>4.152432381923334</v>
      </c>
      <c r="E109" s="12">
        <f ca="1">$Q$7 * ($Q$16 + ($P$1 * OFFSET($C$3, 4 * INT((ROW() - 7) / 4) + (COLUMN() - 4), 0)))</f>
        <v>5.1649323819233341</v>
      </c>
      <c r="F109" s="12">
        <f ca="1">$R$7 * ($R$16 + ($P$1 * OFFSET($C$3, 4 * INT((ROW() - 7) / 4) + (COLUMN() - 4), 0)))</f>
        <v>0</v>
      </c>
      <c r="G109" s="12">
        <f ca="1">$S$7 * ($S$16 + ($P$1 * OFFSET($C$3, 4 * INT((ROW() - 7) / 4) + (COLUMN() - 4), 0)))</f>
        <v>0</v>
      </c>
      <c r="H109" s="13">
        <f t="shared" ca="1" si="43"/>
        <v>9.317364763846669</v>
      </c>
      <c r="I109" s="12">
        <f ca="1">$P$25 * ($P$34 + ($P$1 * OFFSET($C$3, 4 * INT((ROW() - 7) / 4) + (COLUMN() - 9), 0)))</f>
        <v>4.152432381923334</v>
      </c>
      <c r="J109" s="12">
        <f ca="1">$Q$25 * ($Q$34 + ($P$1 * OFFSET($C$3, 4 * INT((ROW() - 7) / 4) + (COLUMN() - 9), 0)))</f>
        <v>0</v>
      </c>
      <c r="K109" s="12">
        <f ca="1">$R$25 * ($R$34 + ($P$1 * OFFSET($C$3, 4 * INT((ROW() - 7) / 4) + (COLUMN() - 9), 0)))</f>
        <v>4.152432381923334</v>
      </c>
      <c r="L109" s="12">
        <f ca="1">$S$25 * ($S$34 + ($P$1 * OFFSET($C$3, 4 * INT((ROW() - 7) / 4) + (COLUMN() - 9), 0)))</f>
        <v>0</v>
      </c>
      <c r="M109" s="13">
        <f t="shared" ca="1" si="41"/>
        <v>8.3048647638466679</v>
      </c>
    </row>
    <row r="110" spans="1:30" ht="16.5" thickTop="1" thickBot="1" x14ac:dyDescent="0.25">
      <c r="A110" s="24">
        <f t="shared" si="32"/>
        <v>26</v>
      </c>
      <c r="B110" s="18" t="s">
        <v>14</v>
      </c>
      <c r="C110" s="9">
        <f t="shared" ca="1" si="44"/>
        <v>16.567364763846669</v>
      </c>
      <c r="D110" s="14">
        <f ca="1">$P$8 * ($P$17 + ($P$1 * OFFSET($C$3, 4 * INT((ROW() - 7) / 4) + (COLUMN() - 4), 0)))</f>
        <v>0</v>
      </c>
      <c r="E110" s="14">
        <f ca="1">$Q$8 * ($Q$17 + ($P$1 * OFFSET($C$3, 4 * INT((ROW() - 7) / 4) + (COLUMN() - 4), 0)))</f>
        <v>10.329864763846668</v>
      </c>
      <c r="F110" s="14">
        <f ca="1">$R$8 * ($R$17 + ($P$1 * OFFSET($C$3, 4 * INT((ROW() - 7) / 4) + (COLUMN() - 4), 0)))</f>
        <v>0</v>
      </c>
      <c r="G110" s="14">
        <f ca="1">$S$8 * ($S$17 + ($P$1 * OFFSET($C$3, 4 * INT((ROW() - 7) / 4) + (COLUMN() - 4), 0)))</f>
        <v>0</v>
      </c>
      <c r="H110" s="15">
        <f t="shared" ca="1" si="43"/>
        <v>10.329864763846668</v>
      </c>
      <c r="I110" s="14">
        <f ca="1">$P$26 * ($P$35 + ($P$1 * OFFSET($C$3, 4 * INT((ROW() - 7) / 4) + (COLUMN() - 9), 0)))</f>
        <v>0</v>
      </c>
      <c r="J110" s="14">
        <f ca="1">$Q$26 * ($Q$35 + ($P$1 * OFFSET($C$3, 4 * INT((ROW() - 7) / 4) + (COLUMN() - 9), 0)))</f>
        <v>0</v>
      </c>
      <c r="K110" s="14">
        <f ca="1">$R$26 * ($R$35 + ($P$1 * OFFSET($C$3, 4 * INT((ROW() - 7) / 4) + (COLUMN() - 9), 0)))</f>
        <v>4.152432381923334</v>
      </c>
      <c r="L110" s="14">
        <f ca="1">$S$26 * ($S$35 + ($P$1 * OFFSET($C$3, 4 * INT((ROW() - 7) / 4) + (COLUMN() - 9), 0)))</f>
        <v>12.414932381923334</v>
      </c>
      <c r="M110" s="15">
        <f t="shared" ca="1" si="41"/>
        <v>16.567364763846669</v>
      </c>
    </row>
    <row r="111" spans="1:30" ht="16.5" thickTop="1" thickBot="1" x14ac:dyDescent="0.25">
      <c r="A111" s="25">
        <f t="shared" si="32"/>
        <v>27</v>
      </c>
      <c r="B111" s="19" t="s">
        <v>11</v>
      </c>
      <c r="C111" s="9">
        <f ca="1" xml:space="preserve"> MAX(H111, M111)</f>
        <v>9.3981282874620025</v>
      </c>
      <c r="D111" s="10">
        <f ca="1">$P$5 * ($P$14 + ($P$1 * OFFSET($C$3, 4 * INT((ROW() - 7) / 4) + (COLUMN() - 4), 0)))</f>
        <v>4.1928141437310016</v>
      </c>
      <c r="E111" s="10">
        <f ca="1">$Q$5 * ($Q$14 + ($P$1 * OFFSET($C$3, 4 * INT((ROW() - 7) / 4) + (COLUMN() - 4), 0)))</f>
        <v>5.2053141437310009</v>
      </c>
      <c r="F111" s="10">
        <f ca="1">$R$5 * ($R$14 + ($P$1 * OFFSET($C$3, 4 * INT((ROW() - 7) / 4) + (COLUMN() - 4), 0)))</f>
        <v>0</v>
      </c>
      <c r="G111" s="10">
        <f ca="1">$S$5 * ($S$14 + ($P$1 * OFFSET($C$3, 4 * INT((ROW() - 7) / 4) + (COLUMN() - 4), 0)))</f>
        <v>0</v>
      </c>
      <c r="H111" s="11">
        <f t="shared" ca="1" si="43"/>
        <v>9.3981282874620025</v>
      </c>
      <c r="I111" s="10">
        <f ca="1">$P$23 * ($P$32 + ($P$1 * OFFSET($C$3, 4 * INT((ROW() - 7) / 4) + (COLUMN() - 9), 0)))</f>
        <v>8.3856282874620032</v>
      </c>
      <c r="J111" s="10">
        <f ca="1">$Q$23 * ($Q$32 + ($P$1 * OFFSET($C$3, 4 * INT((ROW() - 7) / 4) + (COLUMN() - 9), 0)))</f>
        <v>0</v>
      </c>
      <c r="K111" s="10">
        <f ca="1">$R$23 * ($R$32 + ($P$1 * OFFSET($C$3, 4 * INT((ROW() - 7) / 4) + (COLUMN() - 9), 0)))</f>
        <v>0</v>
      </c>
      <c r="L111" s="10">
        <f ca="1">$S$23 * ($S$32 + ($P$1 * OFFSET($C$3, 4 * INT((ROW() - 7) / 4) + (COLUMN() - 9), 0)))</f>
        <v>0</v>
      </c>
      <c r="M111" s="11">
        <f t="shared" ca="1" si="41"/>
        <v>8.3856282874620032</v>
      </c>
    </row>
    <row r="112" spans="1:30" ht="16.5" thickTop="1" thickBot="1" x14ac:dyDescent="0.25">
      <c r="A112" s="24">
        <f t="shared" si="32"/>
        <v>27</v>
      </c>
      <c r="B112" s="18" t="s">
        <v>12</v>
      </c>
      <c r="C112" s="9">
        <f t="shared" ref="C112:C114" ca="1" si="45" xml:space="preserve"> MAX(H112, M112)</f>
        <v>11.648128287462002</v>
      </c>
      <c r="D112" s="12">
        <f ca="1">$P$6 * ($P$15 + ($P$1 * OFFSET($C$3, 4 * INT((ROW() - 7) / 4) + (COLUMN() - 4), 0)))</f>
        <v>0</v>
      </c>
      <c r="E112" s="12">
        <f ca="1">$Q$6 * ($Q$15 + ($P$1 * OFFSET($C$3, 4 * INT((ROW() - 7) / 4) + (COLUMN() - 4), 0)))</f>
        <v>10.410628287462002</v>
      </c>
      <c r="F112" s="12">
        <f ca="1">$R$6 * ($R$15 + ($P$1 * OFFSET($C$3, 4 * INT((ROW() - 7) / 4) + (COLUMN() - 4), 0)))</f>
        <v>0</v>
      </c>
      <c r="G112" s="12">
        <f ca="1">$S$6 * ($S$15 + ($P$1 * OFFSET($C$3, 4 * INT((ROW() - 7) / 4) + (COLUMN() - 4), 0)))</f>
        <v>0</v>
      </c>
      <c r="H112" s="13">
        <f t="shared" ca="1" si="43"/>
        <v>10.410628287462002</v>
      </c>
      <c r="I112" s="12">
        <f ca="1">$P$24 * ($P$33 + ($P$1 * OFFSET($C$3, 4 * INT((ROW() - 7) / 4) + (COLUMN() - 9), 0)))</f>
        <v>4.1928141437310016</v>
      </c>
      <c r="J112" s="12">
        <f ca="1">$Q$24 * ($Q$33 + ($P$1 * OFFSET($C$3, 4 * INT((ROW() - 7) / 4) + (COLUMN() - 9), 0)))</f>
        <v>0</v>
      </c>
      <c r="K112" s="12">
        <f ca="1">$R$24 * ($R$33 + ($P$1 * OFFSET($C$3, 4 * INT((ROW() - 7) / 4) + (COLUMN() - 9), 0)))</f>
        <v>0</v>
      </c>
      <c r="L112" s="12">
        <f ca="1">$S$24 * ($S$33 + ($P$1 * OFFSET($C$3, 4 * INT((ROW() - 7) / 4) + (COLUMN() - 9), 0)))</f>
        <v>7.4553141437310009</v>
      </c>
      <c r="M112" s="13">
        <f t="shared" ca="1" si="41"/>
        <v>11.648128287462002</v>
      </c>
    </row>
    <row r="113" spans="1:13" ht="16.5" thickTop="1" thickBot="1" x14ac:dyDescent="0.25">
      <c r="A113" s="24">
        <f t="shared" si="32"/>
        <v>27</v>
      </c>
      <c r="B113" s="18" t="s">
        <v>13</v>
      </c>
      <c r="C113" s="9">
        <f t="shared" ca="1" si="45"/>
        <v>9.3981282874620025</v>
      </c>
      <c r="D113" s="12">
        <f ca="1">$P$7 * ($P$16 + ($P$1 * OFFSET($C$3, 4 * INT((ROW() - 7) / 4) + (COLUMN() - 4), 0)))</f>
        <v>4.1928141437310016</v>
      </c>
      <c r="E113" s="12">
        <f ca="1">$Q$7 * ($Q$16 + ($P$1 * OFFSET($C$3, 4 * INT((ROW() - 7) / 4) + (COLUMN() - 4), 0)))</f>
        <v>5.2053141437310009</v>
      </c>
      <c r="F113" s="12">
        <f ca="1">$R$7 * ($R$16 + ($P$1 * OFFSET($C$3, 4 * INT((ROW() - 7) / 4) + (COLUMN() - 4), 0)))</f>
        <v>0</v>
      </c>
      <c r="G113" s="12">
        <f ca="1">$S$7 * ($S$16 + ($P$1 * OFFSET($C$3, 4 * INT((ROW() - 7) / 4) + (COLUMN() - 4), 0)))</f>
        <v>0</v>
      </c>
      <c r="H113" s="13">
        <f t="shared" ca="1" si="43"/>
        <v>9.3981282874620025</v>
      </c>
      <c r="I113" s="12">
        <f ca="1">$P$25 * ($P$34 + ($P$1 * OFFSET($C$3, 4 * INT((ROW() - 7) / 4) + (COLUMN() - 9), 0)))</f>
        <v>4.1928141437310016</v>
      </c>
      <c r="J113" s="12">
        <f ca="1">$Q$25 * ($Q$34 + ($P$1 * OFFSET($C$3, 4 * INT((ROW() - 7) / 4) + (COLUMN() - 9), 0)))</f>
        <v>0</v>
      </c>
      <c r="K113" s="12">
        <f ca="1">$R$25 * ($R$34 + ($P$1 * OFFSET($C$3, 4 * INT((ROW() - 7) / 4) + (COLUMN() - 9), 0)))</f>
        <v>4.1928141437310016</v>
      </c>
      <c r="L113" s="12">
        <f ca="1">$S$25 * ($S$34 + ($P$1 * OFFSET($C$3, 4 * INT((ROW() - 7) / 4) + (COLUMN() - 9), 0)))</f>
        <v>0</v>
      </c>
      <c r="M113" s="13">
        <f t="shared" ca="1" si="41"/>
        <v>8.3856282874620032</v>
      </c>
    </row>
    <row r="114" spans="1:13" ht="16.5" thickTop="1" thickBot="1" x14ac:dyDescent="0.25">
      <c r="A114" s="24">
        <f t="shared" si="32"/>
        <v>27</v>
      </c>
      <c r="B114" s="18" t="s">
        <v>14</v>
      </c>
      <c r="C114" s="9">
        <f t="shared" ca="1" si="45"/>
        <v>16.648128287462004</v>
      </c>
      <c r="D114" s="14">
        <f ca="1">$P$8 * ($P$17 + ($P$1 * OFFSET($C$3, 4 * INT((ROW() - 7) / 4) + (COLUMN() - 4), 0)))</f>
        <v>0</v>
      </c>
      <c r="E114" s="14">
        <f ca="1">$Q$8 * ($Q$17 + ($P$1 * OFFSET($C$3, 4 * INT((ROW() - 7) / 4) + (COLUMN() - 4), 0)))</f>
        <v>10.410628287462002</v>
      </c>
      <c r="F114" s="14">
        <f ca="1">$R$8 * ($R$17 + ($P$1 * OFFSET($C$3, 4 * INT((ROW() - 7) / 4) + (COLUMN() - 4), 0)))</f>
        <v>0</v>
      </c>
      <c r="G114" s="14">
        <f ca="1">$S$8 * ($S$17 + ($P$1 * OFFSET($C$3, 4 * INT((ROW() - 7) / 4) + (COLUMN() - 4), 0)))</f>
        <v>0</v>
      </c>
      <c r="H114" s="15">
        <f t="shared" ca="1" si="43"/>
        <v>10.410628287462002</v>
      </c>
      <c r="I114" s="14">
        <f ca="1">$P$26 * ($P$35 + ($P$1 * OFFSET($C$3, 4 * INT((ROW() - 7) / 4) + (COLUMN() - 9), 0)))</f>
        <v>0</v>
      </c>
      <c r="J114" s="14">
        <f ca="1">$Q$26 * ($Q$35 + ($P$1 * OFFSET($C$3, 4 * INT((ROW() - 7) / 4) + (COLUMN() - 9), 0)))</f>
        <v>0</v>
      </c>
      <c r="K114" s="14">
        <f ca="1">$R$26 * ($R$35 + ($P$1 * OFFSET($C$3, 4 * INT((ROW() - 7) / 4) + (COLUMN() - 9), 0)))</f>
        <v>4.1928141437310016</v>
      </c>
      <c r="L114" s="14">
        <f ca="1">$S$26 * ($S$35 + ($P$1 * OFFSET($C$3, 4 * INT((ROW() - 7) / 4) + (COLUMN() - 9), 0)))</f>
        <v>12.455314143731002</v>
      </c>
      <c r="M114" s="15">
        <f t="shared" ca="1" si="41"/>
        <v>16.648128287462004</v>
      </c>
    </row>
    <row r="115" spans="1:13" ht="16.5" thickTop="1" thickBot="1" x14ac:dyDescent="0.25">
      <c r="A115" s="25">
        <f t="shared" si="32"/>
        <v>28</v>
      </c>
      <c r="B115" s="19" t="s">
        <v>11</v>
      </c>
      <c r="C115" s="9">
        <f ca="1" xml:space="preserve"> MAX(H115, M115)</f>
        <v>9.4708154587158013</v>
      </c>
      <c r="D115" s="10">
        <f ca="1">$P$5 * ($P$14 + ($P$1 * OFFSET($C$3, 4 * INT((ROW() - 7) / 4) + (COLUMN() - 4), 0)))</f>
        <v>4.229157729357901</v>
      </c>
      <c r="E115" s="10">
        <f ca="1">$Q$5 * ($Q$14 + ($P$1 * OFFSET($C$3, 4 * INT((ROW() - 7) / 4) + (COLUMN() - 4), 0)))</f>
        <v>5.2416577293579012</v>
      </c>
      <c r="F115" s="10">
        <f ca="1">$R$5 * ($R$14 + ($P$1 * OFFSET($C$3, 4 * INT((ROW() - 7) / 4) + (COLUMN() - 4), 0)))</f>
        <v>0</v>
      </c>
      <c r="G115" s="10">
        <f ca="1">$S$5 * ($S$14 + ($P$1 * OFFSET($C$3, 4 * INT((ROW() - 7) / 4) + (COLUMN() - 4), 0)))</f>
        <v>0</v>
      </c>
      <c r="H115" s="11">
        <f t="shared" ca="1" si="43"/>
        <v>9.4708154587158013</v>
      </c>
      <c r="I115" s="10">
        <f ca="1">$P$23 * ($P$32 + ($P$1 * OFFSET($C$3, 4 * INT((ROW() - 7) / 4) + (COLUMN() - 9), 0)))</f>
        <v>8.458315458715802</v>
      </c>
      <c r="J115" s="10">
        <f ca="1">$Q$23 * ($Q$32 + ($P$1 * OFFSET($C$3, 4 * INT((ROW() - 7) / 4) + (COLUMN() - 9), 0)))</f>
        <v>0</v>
      </c>
      <c r="K115" s="10">
        <f ca="1">$R$23 * ($R$32 + ($P$1 * OFFSET($C$3, 4 * INT((ROW() - 7) / 4) + (COLUMN() - 9), 0)))</f>
        <v>0</v>
      </c>
      <c r="L115" s="10">
        <f ca="1">$S$23 * ($S$32 + ($P$1 * OFFSET($C$3, 4 * INT((ROW() - 7) / 4) + (COLUMN() - 9), 0)))</f>
        <v>0</v>
      </c>
      <c r="M115" s="11">
        <f t="shared" ca="1" si="41"/>
        <v>8.458315458715802</v>
      </c>
    </row>
    <row r="116" spans="1:13" ht="16.5" thickTop="1" thickBot="1" x14ac:dyDescent="0.25">
      <c r="A116" s="24">
        <f t="shared" si="32"/>
        <v>28</v>
      </c>
      <c r="B116" s="18" t="s">
        <v>12</v>
      </c>
      <c r="C116" s="9">
        <f t="shared" ref="C116:C118" ca="1" si="46" xml:space="preserve"> MAX(H116, M116)</f>
        <v>11.720815458715803</v>
      </c>
      <c r="D116" s="12">
        <f ca="1">$P$6 * ($P$15 + ($P$1 * OFFSET($C$3, 4 * INT((ROW() - 7) / 4) + (COLUMN() - 4), 0)))</f>
        <v>0</v>
      </c>
      <c r="E116" s="12">
        <f ca="1">$Q$6 * ($Q$15 + ($P$1 * OFFSET($C$3, 4 * INT((ROW() - 7) / 4) + (COLUMN() - 4), 0)))</f>
        <v>10.483315458715802</v>
      </c>
      <c r="F116" s="12">
        <f ca="1">$R$6 * ($R$15 + ($P$1 * OFFSET($C$3, 4 * INT((ROW() - 7) / 4) + (COLUMN() - 4), 0)))</f>
        <v>0</v>
      </c>
      <c r="G116" s="12">
        <f ca="1">$S$6 * ($S$15 + ($P$1 * OFFSET($C$3, 4 * INT((ROW() - 7) / 4) + (COLUMN() - 4), 0)))</f>
        <v>0</v>
      </c>
      <c r="H116" s="13">
        <f t="shared" ca="1" si="43"/>
        <v>10.483315458715802</v>
      </c>
      <c r="I116" s="12">
        <f ca="1">$P$24 * ($P$33 + ($P$1 * OFFSET($C$3, 4 * INT((ROW() - 7) / 4) + (COLUMN() - 9), 0)))</f>
        <v>4.229157729357901</v>
      </c>
      <c r="J116" s="12">
        <f ca="1">$Q$24 * ($Q$33 + ($P$1 * OFFSET($C$3, 4 * INT((ROW() - 7) / 4) + (COLUMN() - 9), 0)))</f>
        <v>0</v>
      </c>
      <c r="K116" s="12">
        <f ca="1">$R$24 * ($R$33 + ($P$1 * OFFSET($C$3, 4 * INT((ROW() - 7) / 4) + (COLUMN() - 9), 0)))</f>
        <v>0</v>
      </c>
      <c r="L116" s="12">
        <f ca="1">$S$24 * ($S$33 + ($P$1 * OFFSET($C$3, 4 * INT((ROW() - 7) / 4) + (COLUMN() - 9), 0)))</f>
        <v>7.4916577293579021</v>
      </c>
      <c r="M116" s="13">
        <f t="shared" ca="1" si="41"/>
        <v>11.720815458715803</v>
      </c>
    </row>
    <row r="117" spans="1:13" ht="16.5" thickTop="1" thickBot="1" x14ac:dyDescent="0.25">
      <c r="A117" s="24">
        <f t="shared" si="32"/>
        <v>28</v>
      </c>
      <c r="B117" s="18" t="s">
        <v>13</v>
      </c>
      <c r="C117" s="9">
        <f t="shared" ca="1" si="46"/>
        <v>9.4708154587158013</v>
      </c>
      <c r="D117" s="12">
        <f ca="1">$P$7 * ($P$16 + ($P$1 * OFFSET($C$3, 4 * INT((ROW() - 7) / 4) + (COLUMN() - 4), 0)))</f>
        <v>4.229157729357901</v>
      </c>
      <c r="E117" s="12">
        <f ca="1">$Q$7 * ($Q$16 + ($P$1 * OFFSET($C$3, 4 * INT((ROW() - 7) / 4) + (COLUMN() - 4), 0)))</f>
        <v>5.2416577293579012</v>
      </c>
      <c r="F117" s="12">
        <f ca="1">$R$7 * ($R$16 + ($P$1 * OFFSET($C$3, 4 * INT((ROW() - 7) / 4) + (COLUMN() - 4), 0)))</f>
        <v>0</v>
      </c>
      <c r="G117" s="12">
        <f ca="1">$S$7 * ($S$16 + ($P$1 * OFFSET($C$3, 4 * INT((ROW() - 7) / 4) + (COLUMN() - 4), 0)))</f>
        <v>0</v>
      </c>
      <c r="H117" s="13">
        <f t="shared" ca="1" si="43"/>
        <v>9.4708154587158013</v>
      </c>
      <c r="I117" s="12">
        <f ca="1">$P$25 * ($P$34 + ($P$1 * OFFSET($C$3, 4 * INT((ROW() - 7) / 4) + (COLUMN() - 9), 0)))</f>
        <v>4.229157729357901</v>
      </c>
      <c r="J117" s="12">
        <f ca="1">$Q$25 * ($Q$34 + ($P$1 * OFFSET($C$3, 4 * INT((ROW() - 7) / 4) + (COLUMN() - 9), 0)))</f>
        <v>0</v>
      </c>
      <c r="K117" s="12">
        <f ca="1">$R$25 * ($R$34 + ($P$1 * OFFSET($C$3, 4 * INT((ROW() - 7) / 4) + (COLUMN() - 9), 0)))</f>
        <v>4.229157729357901</v>
      </c>
      <c r="L117" s="12">
        <f ca="1">$S$25 * ($S$34 + ($P$1 * OFFSET($C$3, 4 * INT((ROW() - 7) / 4) + (COLUMN() - 9), 0)))</f>
        <v>0</v>
      </c>
      <c r="M117" s="13">
        <f t="shared" ca="1" si="41"/>
        <v>8.458315458715802</v>
      </c>
    </row>
    <row r="118" spans="1:13" ht="16.5" thickTop="1" thickBot="1" x14ac:dyDescent="0.25">
      <c r="A118" s="24">
        <f t="shared" si="32"/>
        <v>28</v>
      </c>
      <c r="B118" s="18" t="s">
        <v>14</v>
      </c>
      <c r="C118" s="9">
        <f t="shared" ca="1" si="46"/>
        <v>16.720815458715805</v>
      </c>
      <c r="D118" s="14">
        <f ca="1">$P$8 * ($P$17 + ($P$1 * OFFSET($C$3, 4 * INT((ROW() - 7) / 4) + (COLUMN() - 4), 0)))</f>
        <v>0</v>
      </c>
      <c r="E118" s="14">
        <f ca="1">$Q$8 * ($Q$17 + ($P$1 * OFFSET($C$3, 4 * INT((ROW() - 7) / 4) + (COLUMN() - 4), 0)))</f>
        <v>10.483315458715802</v>
      </c>
      <c r="F118" s="14">
        <f ca="1">$R$8 * ($R$17 + ($P$1 * OFFSET($C$3, 4 * INT((ROW() - 7) / 4) + (COLUMN() - 4), 0)))</f>
        <v>0</v>
      </c>
      <c r="G118" s="14">
        <f ca="1">$S$8 * ($S$17 + ($P$1 * OFFSET($C$3, 4 * INT((ROW() - 7) / 4) + (COLUMN() - 4), 0)))</f>
        <v>0</v>
      </c>
      <c r="H118" s="15">
        <f t="shared" ca="1" si="43"/>
        <v>10.483315458715802</v>
      </c>
      <c r="I118" s="14">
        <f ca="1">$P$26 * ($P$35 + ($P$1 * OFFSET($C$3, 4 * INT((ROW() - 7) / 4) + (COLUMN() - 9), 0)))</f>
        <v>0</v>
      </c>
      <c r="J118" s="14">
        <f ca="1">$Q$26 * ($Q$35 + ($P$1 * OFFSET($C$3, 4 * INT((ROW() - 7) / 4) + (COLUMN() - 9), 0)))</f>
        <v>0</v>
      </c>
      <c r="K118" s="14">
        <f ca="1">$R$26 * ($R$35 + ($P$1 * OFFSET($C$3, 4 * INT((ROW() - 7) / 4) + (COLUMN() - 9), 0)))</f>
        <v>4.229157729357901</v>
      </c>
      <c r="L118" s="14">
        <f ca="1">$S$26 * ($S$35 + ($P$1 * OFFSET($C$3, 4 * INT((ROW() - 7) / 4) + (COLUMN() - 9), 0)))</f>
        <v>12.491657729357902</v>
      </c>
      <c r="M118" s="15">
        <f t="shared" ca="1" si="41"/>
        <v>16.720815458715805</v>
      </c>
    </row>
    <row r="119" spans="1:13" ht="16.5" thickTop="1" thickBot="1" x14ac:dyDescent="0.25">
      <c r="A119" s="25">
        <f t="shared" si="32"/>
        <v>29</v>
      </c>
      <c r="B119" s="19" t="s">
        <v>11</v>
      </c>
      <c r="C119" s="9">
        <f ca="1" xml:space="preserve"> MAX(H119, M119)</f>
        <v>9.5362339128442226</v>
      </c>
      <c r="D119" s="10">
        <f ca="1">$P$5 * ($P$14 + ($P$1 * OFFSET($C$3, 4 * INT((ROW() - 7) / 4) + (COLUMN() - 4), 0)))</f>
        <v>4.2618669564221108</v>
      </c>
      <c r="E119" s="10">
        <f ca="1">$Q$5 * ($Q$14 + ($P$1 * OFFSET($C$3, 4 * INT((ROW() - 7) / 4) + (COLUMN() - 4), 0)))</f>
        <v>5.2743669564221118</v>
      </c>
      <c r="F119" s="10">
        <f ca="1">$R$5 * ($R$14 + ($P$1 * OFFSET($C$3, 4 * INT((ROW() - 7) / 4) + (COLUMN() - 4), 0)))</f>
        <v>0</v>
      </c>
      <c r="G119" s="10">
        <f ca="1">$S$5 * ($S$14 + ($P$1 * OFFSET($C$3, 4 * INT((ROW() - 7) / 4) + (COLUMN() - 4), 0)))</f>
        <v>0</v>
      </c>
      <c r="H119" s="11">
        <f t="shared" ca="1" si="43"/>
        <v>9.5362339128442226</v>
      </c>
      <c r="I119" s="10">
        <f ca="1">$P$23 * ($P$32 + ($P$1 * OFFSET($C$3, 4 * INT((ROW() - 7) / 4) + (COLUMN() - 9), 0)))</f>
        <v>8.5237339128442215</v>
      </c>
      <c r="J119" s="10">
        <f ca="1">$Q$23 * ($Q$32 + ($P$1 * OFFSET($C$3, 4 * INT((ROW() - 7) / 4) + (COLUMN() - 9), 0)))</f>
        <v>0</v>
      </c>
      <c r="K119" s="10">
        <f ca="1">$R$23 * ($R$32 + ($P$1 * OFFSET($C$3, 4 * INT((ROW() - 7) / 4) + (COLUMN() - 9), 0)))</f>
        <v>0</v>
      </c>
      <c r="L119" s="10">
        <f ca="1">$S$23 * ($S$32 + ($P$1 * OFFSET($C$3, 4 * INT((ROW() - 7) / 4) + (COLUMN() - 9), 0)))</f>
        <v>0</v>
      </c>
      <c r="M119" s="11">
        <f t="shared" ca="1" si="41"/>
        <v>8.5237339128442215</v>
      </c>
    </row>
    <row r="120" spans="1:13" ht="16.5" thickTop="1" thickBot="1" x14ac:dyDescent="0.25">
      <c r="A120" s="24">
        <f t="shared" si="32"/>
        <v>29</v>
      </c>
      <c r="B120" s="18" t="s">
        <v>12</v>
      </c>
      <c r="C120" s="9">
        <f t="shared" ref="C120:C122" ca="1" si="47" xml:space="preserve"> MAX(H120, M120)</f>
        <v>11.786233912844224</v>
      </c>
      <c r="D120" s="12">
        <f ca="1">$P$6 * ($P$15 + ($P$1 * OFFSET($C$3, 4 * INT((ROW() - 7) / 4) + (COLUMN() - 4), 0)))</f>
        <v>0</v>
      </c>
      <c r="E120" s="12">
        <f ca="1">$Q$6 * ($Q$15 + ($P$1 * OFFSET($C$3, 4 * INT((ROW() - 7) / 4) + (COLUMN() - 4), 0)))</f>
        <v>10.548733912844224</v>
      </c>
      <c r="F120" s="12">
        <f ca="1">$R$6 * ($R$15 + ($P$1 * OFFSET($C$3, 4 * INT((ROW() - 7) / 4) + (COLUMN() - 4), 0)))</f>
        <v>0</v>
      </c>
      <c r="G120" s="12">
        <f ca="1">$S$6 * ($S$15 + ($P$1 * OFFSET($C$3, 4 * INT((ROW() - 7) / 4) + (COLUMN() - 4), 0)))</f>
        <v>0</v>
      </c>
      <c r="H120" s="13">
        <f t="shared" ca="1" si="43"/>
        <v>10.548733912844224</v>
      </c>
      <c r="I120" s="12">
        <f ca="1">$P$24 * ($P$33 + ($P$1 * OFFSET($C$3, 4 * INT((ROW() - 7) / 4) + (COLUMN() - 9), 0)))</f>
        <v>4.2618669564221108</v>
      </c>
      <c r="J120" s="12">
        <f ca="1">$Q$24 * ($Q$33 + ($P$1 * OFFSET($C$3, 4 * INT((ROW() - 7) / 4) + (COLUMN() - 9), 0)))</f>
        <v>0</v>
      </c>
      <c r="K120" s="12">
        <f ca="1">$R$24 * ($R$33 + ($P$1 * OFFSET($C$3, 4 * INT((ROW() - 7) / 4) + (COLUMN() - 9), 0)))</f>
        <v>0</v>
      </c>
      <c r="L120" s="12">
        <f ca="1">$S$24 * ($S$33 + ($P$1 * OFFSET($C$3, 4 * INT((ROW() - 7) / 4) + (COLUMN() - 9), 0)))</f>
        <v>7.5243669564221127</v>
      </c>
      <c r="M120" s="13">
        <f t="shared" ca="1" si="41"/>
        <v>11.786233912844224</v>
      </c>
    </row>
    <row r="121" spans="1:13" ht="16.5" thickTop="1" thickBot="1" x14ac:dyDescent="0.25">
      <c r="A121" s="24">
        <f t="shared" si="32"/>
        <v>29</v>
      </c>
      <c r="B121" s="18" t="s">
        <v>13</v>
      </c>
      <c r="C121" s="9">
        <f t="shared" ca="1" si="47"/>
        <v>9.5362339128442226</v>
      </c>
      <c r="D121" s="12">
        <f ca="1">$P$7 * ($P$16 + ($P$1 * OFFSET($C$3, 4 * INT((ROW() - 7) / 4) + (COLUMN() - 4), 0)))</f>
        <v>4.2618669564221108</v>
      </c>
      <c r="E121" s="12">
        <f ca="1">$Q$7 * ($Q$16 + ($P$1 * OFFSET($C$3, 4 * INT((ROW() - 7) / 4) + (COLUMN() - 4), 0)))</f>
        <v>5.2743669564221118</v>
      </c>
      <c r="F121" s="12">
        <f ca="1">$R$7 * ($R$16 + ($P$1 * OFFSET($C$3, 4 * INT((ROW() - 7) / 4) + (COLUMN() - 4), 0)))</f>
        <v>0</v>
      </c>
      <c r="G121" s="12">
        <f ca="1">$S$7 * ($S$16 + ($P$1 * OFFSET($C$3, 4 * INT((ROW() - 7) / 4) + (COLUMN() - 4), 0)))</f>
        <v>0</v>
      </c>
      <c r="H121" s="13">
        <f t="shared" ca="1" si="43"/>
        <v>9.5362339128442226</v>
      </c>
      <c r="I121" s="12">
        <f ca="1">$P$25 * ($P$34 + ($P$1 * OFFSET($C$3, 4 * INT((ROW() - 7) / 4) + (COLUMN() - 9), 0)))</f>
        <v>4.2618669564221108</v>
      </c>
      <c r="J121" s="12">
        <f ca="1">$Q$25 * ($Q$34 + ($P$1 * OFFSET($C$3, 4 * INT((ROW() - 7) / 4) + (COLUMN() - 9), 0)))</f>
        <v>0</v>
      </c>
      <c r="K121" s="12">
        <f ca="1">$R$25 * ($R$34 + ($P$1 * OFFSET($C$3, 4 * INT((ROW() - 7) / 4) + (COLUMN() - 9), 0)))</f>
        <v>4.2618669564221108</v>
      </c>
      <c r="L121" s="12">
        <f ca="1">$S$25 * ($S$34 + ($P$1 * OFFSET($C$3, 4 * INT((ROW() - 7) / 4) + (COLUMN() - 9), 0)))</f>
        <v>0</v>
      </c>
      <c r="M121" s="13">
        <f t="shared" ca="1" si="41"/>
        <v>8.5237339128442215</v>
      </c>
    </row>
    <row r="122" spans="1:13" ht="16.5" thickTop="1" thickBot="1" x14ac:dyDescent="0.25">
      <c r="A122" s="24">
        <f t="shared" si="32"/>
        <v>29</v>
      </c>
      <c r="B122" s="18" t="s">
        <v>14</v>
      </c>
      <c r="C122" s="9">
        <f t="shared" ca="1" si="47"/>
        <v>16.786233912844224</v>
      </c>
      <c r="D122" s="14">
        <f ca="1">$P$8 * ($P$17 + ($P$1 * OFFSET($C$3, 4 * INT((ROW() - 7) / 4) + (COLUMN() - 4), 0)))</f>
        <v>0</v>
      </c>
      <c r="E122" s="14">
        <f ca="1">$Q$8 * ($Q$17 + ($P$1 * OFFSET($C$3, 4 * INT((ROW() - 7) / 4) + (COLUMN() - 4), 0)))</f>
        <v>10.548733912844224</v>
      </c>
      <c r="F122" s="14">
        <f ca="1">$R$8 * ($R$17 + ($P$1 * OFFSET($C$3, 4 * INT((ROW() - 7) / 4) + (COLUMN() - 4), 0)))</f>
        <v>0</v>
      </c>
      <c r="G122" s="14">
        <f ca="1">$S$8 * ($S$17 + ($P$1 * OFFSET($C$3, 4 * INT((ROW() - 7) / 4) + (COLUMN() - 4), 0)))</f>
        <v>0</v>
      </c>
      <c r="H122" s="15">
        <f t="shared" ca="1" si="43"/>
        <v>10.548733912844224</v>
      </c>
      <c r="I122" s="14">
        <f ca="1">$P$26 * ($P$35 + ($P$1 * OFFSET($C$3, 4 * INT((ROW() - 7) / 4) + (COLUMN() - 9), 0)))</f>
        <v>0</v>
      </c>
      <c r="J122" s="14">
        <f ca="1">$Q$26 * ($Q$35 + ($P$1 * OFFSET($C$3, 4 * INT((ROW() - 7) / 4) + (COLUMN() - 9), 0)))</f>
        <v>0</v>
      </c>
      <c r="K122" s="14">
        <f ca="1">$R$26 * ($R$35 + ($P$1 * OFFSET($C$3, 4 * INT((ROW() - 7) / 4) + (COLUMN() - 9), 0)))</f>
        <v>4.2618669564221108</v>
      </c>
      <c r="L122" s="14">
        <f ca="1">$S$26 * ($S$35 + ($P$1 * OFFSET($C$3, 4 * INT((ROW() - 7) / 4) + (COLUMN() - 9), 0)))</f>
        <v>12.524366956422114</v>
      </c>
      <c r="M122" s="15">
        <f t="shared" ca="1" si="41"/>
        <v>16.786233912844224</v>
      </c>
    </row>
    <row r="123" spans="1:13" ht="16.5" thickTop="1" thickBot="1" x14ac:dyDescent="0.25">
      <c r="A123" s="25">
        <f t="shared" si="32"/>
        <v>30</v>
      </c>
      <c r="B123" s="19" t="s">
        <v>11</v>
      </c>
      <c r="C123" s="9">
        <f ca="1" xml:space="preserve"> MAX(H123, M123)</f>
        <v>9.5951105215598016</v>
      </c>
      <c r="D123" s="10">
        <f ca="1">$P$5 * ($P$14 + ($P$1 * OFFSET($C$3, 4 * INT((ROW() - 7) / 4) + (COLUMN() - 4), 0)))</f>
        <v>4.2913052607799003</v>
      </c>
      <c r="E123" s="10">
        <f ca="1">$Q$5 * ($Q$14 + ($P$1 * OFFSET($C$3, 4 * INT((ROW() - 7) / 4) + (COLUMN() - 4), 0)))</f>
        <v>5.3038052607799013</v>
      </c>
      <c r="F123" s="10">
        <f ca="1">$R$5 * ($R$14 + ($P$1 * OFFSET($C$3, 4 * INT((ROW() - 7) / 4) + (COLUMN() - 4), 0)))</f>
        <v>0</v>
      </c>
      <c r="G123" s="10">
        <f ca="1">$S$5 * ($S$14 + ($P$1 * OFFSET($C$3, 4 * INT((ROW() - 7) / 4) + (COLUMN() - 4), 0)))</f>
        <v>0</v>
      </c>
      <c r="H123" s="11">
        <f t="shared" ca="1" si="43"/>
        <v>9.5951105215598016</v>
      </c>
      <c r="I123" s="10">
        <f ca="1">$P$23 * ($P$32 + ($P$1 * OFFSET($C$3, 4 * INT((ROW() - 7) / 4) + (COLUMN() - 9), 0)))</f>
        <v>8.5826105215598005</v>
      </c>
      <c r="J123" s="10">
        <f ca="1">$Q$23 * ($Q$32 + ($P$1 * OFFSET($C$3, 4 * INT((ROW() - 7) / 4) + (COLUMN() - 9), 0)))</f>
        <v>0</v>
      </c>
      <c r="K123" s="10">
        <f ca="1">$R$23 * ($R$32 + ($P$1 * OFFSET($C$3, 4 * INT((ROW() - 7) / 4) + (COLUMN() - 9), 0)))</f>
        <v>0</v>
      </c>
      <c r="L123" s="10">
        <f ca="1">$S$23 * ($S$32 + ($P$1 * OFFSET($C$3, 4 * INT((ROW() - 7) / 4) + (COLUMN() - 9), 0)))</f>
        <v>0</v>
      </c>
      <c r="M123" s="11">
        <f t="shared" ca="1" si="41"/>
        <v>8.5826105215598005</v>
      </c>
    </row>
    <row r="124" spans="1:13" ht="16.5" thickTop="1" thickBot="1" x14ac:dyDescent="0.25">
      <c r="A124" s="24">
        <f t="shared" si="32"/>
        <v>30</v>
      </c>
      <c r="B124" s="18" t="s">
        <v>12</v>
      </c>
      <c r="C124" s="9">
        <f t="shared" ref="C124:C126" ca="1" si="48" xml:space="preserve"> MAX(H124, M124)</f>
        <v>11.845110521559802</v>
      </c>
      <c r="D124" s="12">
        <f ca="1">$P$6 * ($P$15 + ($P$1 * OFFSET($C$3, 4 * INT((ROW() - 7) / 4) + (COLUMN() - 4), 0)))</f>
        <v>0</v>
      </c>
      <c r="E124" s="12">
        <f ca="1">$Q$6 * ($Q$15 + ($P$1 * OFFSET($C$3, 4 * INT((ROW() - 7) / 4) + (COLUMN() - 4), 0)))</f>
        <v>10.607610521559803</v>
      </c>
      <c r="F124" s="12">
        <f ca="1">$R$6 * ($R$15 + ($P$1 * OFFSET($C$3, 4 * INT((ROW() - 7) / 4) + (COLUMN() - 4), 0)))</f>
        <v>0</v>
      </c>
      <c r="G124" s="12">
        <f ca="1">$S$6 * ($S$15 + ($P$1 * OFFSET($C$3, 4 * INT((ROW() - 7) / 4) + (COLUMN() - 4), 0)))</f>
        <v>0</v>
      </c>
      <c r="H124" s="13">
        <f t="shared" ca="1" si="43"/>
        <v>10.607610521559803</v>
      </c>
      <c r="I124" s="12">
        <f ca="1">$P$24 * ($P$33 + ($P$1 * OFFSET($C$3, 4 * INT((ROW() - 7) / 4) + (COLUMN() - 9), 0)))</f>
        <v>4.2913052607799003</v>
      </c>
      <c r="J124" s="12">
        <f ca="1">$Q$24 * ($Q$33 + ($P$1 * OFFSET($C$3, 4 * INT((ROW() - 7) / 4) + (COLUMN() - 9), 0)))</f>
        <v>0</v>
      </c>
      <c r="K124" s="12">
        <f ca="1">$R$24 * ($R$33 + ($P$1 * OFFSET($C$3, 4 * INT((ROW() - 7) / 4) + (COLUMN() - 9), 0)))</f>
        <v>0</v>
      </c>
      <c r="L124" s="12">
        <f ca="1">$S$24 * ($S$33 + ($P$1 * OFFSET($C$3, 4 * INT((ROW() - 7) / 4) + (COLUMN() - 9), 0)))</f>
        <v>7.5538052607799013</v>
      </c>
      <c r="M124" s="13">
        <f t="shared" ca="1" si="41"/>
        <v>11.845110521559802</v>
      </c>
    </row>
    <row r="125" spans="1:13" ht="16.5" thickTop="1" thickBot="1" x14ac:dyDescent="0.25">
      <c r="A125" s="24">
        <f t="shared" si="32"/>
        <v>30</v>
      </c>
      <c r="B125" s="18" t="s">
        <v>13</v>
      </c>
      <c r="C125" s="9">
        <f t="shared" ca="1" si="48"/>
        <v>9.5951105215598016</v>
      </c>
      <c r="D125" s="12">
        <f ca="1">$P$7 * ($P$16 + ($P$1 * OFFSET($C$3, 4 * INT((ROW() - 7) / 4) + (COLUMN() - 4), 0)))</f>
        <v>4.2913052607799003</v>
      </c>
      <c r="E125" s="12">
        <f ca="1">$Q$7 * ($Q$16 + ($P$1 * OFFSET($C$3, 4 * INT((ROW() - 7) / 4) + (COLUMN() - 4), 0)))</f>
        <v>5.3038052607799013</v>
      </c>
      <c r="F125" s="12">
        <f ca="1">$R$7 * ($R$16 + ($P$1 * OFFSET($C$3, 4 * INT((ROW() - 7) / 4) + (COLUMN() - 4), 0)))</f>
        <v>0</v>
      </c>
      <c r="G125" s="12">
        <f ca="1">$S$7 * ($S$16 + ($P$1 * OFFSET($C$3, 4 * INT((ROW() - 7) / 4) + (COLUMN() - 4), 0)))</f>
        <v>0</v>
      </c>
      <c r="H125" s="13">
        <f t="shared" ca="1" si="43"/>
        <v>9.5951105215598016</v>
      </c>
      <c r="I125" s="12">
        <f ca="1">$P$25 * ($P$34 + ($P$1 * OFFSET($C$3, 4 * INT((ROW() - 7) / 4) + (COLUMN() - 9), 0)))</f>
        <v>4.2913052607799003</v>
      </c>
      <c r="J125" s="12">
        <f ca="1">$Q$25 * ($Q$34 + ($P$1 * OFFSET($C$3, 4 * INT((ROW() - 7) / 4) + (COLUMN() - 9), 0)))</f>
        <v>0</v>
      </c>
      <c r="K125" s="12">
        <f ca="1">$R$25 * ($R$34 + ($P$1 * OFFSET($C$3, 4 * INT((ROW() - 7) / 4) + (COLUMN() - 9), 0)))</f>
        <v>4.2913052607799003</v>
      </c>
      <c r="L125" s="12">
        <f ca="1">$S$25 * ($S$34 + ($P$1 * OFFSET($C$3, 4 * INT((ROW() - 7) / 4) + (COLUMN() - 9), 0)))</f>
        <v>0</v>
      </c>
      <c r="M125" s="13">
        <f t="shared" ca="1" si="41"/>
        <v>8.5826105215598005</v>
      </c>
    </row>
    <row r="126" spans="1:13" ht="16.5" thickTop="1" thickBot="1" x14ac:dyDescent="0.25">
      <c r="A126" s="24">
        <f t="shared" si="32"/>
        <v>30</v>
      </c>
      <c r="B126" s="18" t="s">
        <v>14</v>
      </c>
      <c r="C126" s="9">
        <f t="shared" ca="1" si="48"/>
        <v>16.845110521559803</v>
      </c>
      <c r="D126" s="14">
        <f ca="1">$P$8 * ($P$17 + ($P$1 * OFFSET($C$3, 4 * INT((ROW() - 7) / 4) + (COLUMN() - 4), 0)))</f>
        <v>0</v>
      </c>
      <c r="E126" s="14">
        <f ca="1">$Q$8 * ($Q$17 + ($P$1 * OFFSET($C$3, 4 * INT((ROW() - 7) / 4) + (COLUMN() - 4), 0)))</f>
        <v>10.607610521559803</v>
      </c>
      <c r="F126" s="14">
        <f ca="1">$R$8 * ($R$17 + ($P$1 * OFFSET($C$3, 4 * INT((ROW() - 7) / 4) + (COLUMN() - 4), 0)))</f>
        <v>0</v>
      </c>
      <c r="G126" s="14">
        <f ca="1">$S$8 * ($S$17 + ($P$1 * OFFSET($C$3, 4 * INT((ROW() - 7) / 4) + (COLUMN() - 4), 0)))</f>
        <v>0</v>
      </c>
      <c r="H126" s="15">
        <f t="shared" ca="1" si="43"/>
        <v>10.607610521559803</v>
      </c>
      <c r="I126" s="14">
        <f ca="1">$P$26 * ($P$35 + ($P$1 * OFFSET($C$3, 4 * INT((ROW() - 7) / 4) + (COLUMN() - 9), 0)))</f>
        <v>0</v>
      </c>
      <c r="J126" s="14">
        <f ca="1">$Q$26 * ($Q$35 + ($P$1 * OFFSET($C$3, 4 * INT((ROW() - 7) / 4) + (COLUMN() - 9), 0)))</f>
        <v>0</v>
      </c>
      <c r="K126" s="14">
        <f ca="1">$R$26 * ($R$35 + ($P$1 * OFFSET($C$3, 4 * INT((ROW() - 7) / 4) + (COLUMN() - 9), 0)))</f>
        <v>4.2913052607799003</v>
      </c>
      <c r="L126" s="14">
        <f ca="1">$S$26 * ($S$35 + ($P$1 * OFFSET($C$3, 4 * INT((ROW() - 7) / 4) + (COLUMN() - 9), 0)))</f>
        <v>12.553805260779901</v>
      </c>
      <c r="M126" s="15">
        <f t="shared" ca="1" si="41"/>
        <v>16.845110521559803</v>
      </c>
    </row>
    <row r="127" spans="1:13" ht="16.5" thickTop="1" thickBot="1" x14ac:dyDescent="0.25">
      <c r="A127" s="25">
        <f t="shared" si="32"/>
        <v>31</v>
      </c>
      <c r="B127" s="19" t="s">
        <v>11</v>
      </c>
      <c r="C127" s="9">
        <f ca="1" xml:space="preserve"> MAX(H127, M127)</f>
        <v>9.6480994694038209</v>
      </c>
      <c r="D127" s="10">
        <f ca="1">$P$5 * ($P$14 + ($P$1 * OFFSET($C$3, 4 * INT((ROW() - 7) / 4) + (COLUMN() - 4), 0)))</f>
        <v>4.3177997347019108</v>
      </c>
      <c r="E127" s="10">
        <f ca="1">$Q$5 * ($Q$14 + ($P$1 * OFFSET($C$3, 4 * INT((ROW() - 7) / 4) + (COLUMN() - 4), 0)))</f>
        <v>5.330299734701911</v>
      </c>
      <c r="F127" s="10">
        <f ca="1">$R$5 * ($R$14 + ($P$1 * OFFSET($C$3, 4 * INT((ROW() - 7) / 4) + (COLUMN() - 4), 0)))</f>
        <v>0</v>
      </c>
      <c r="G127" s="10">
        <f ca="1">$S$5 * ($S$14 + ($P$1 * OFFSET($C$3, 4 * INT((ROW() - 7) / 4) + (COLUMN() - 4), 0)))</f>
        <v>0</v>
      </c>
      <c r="H127" s="11">
        <f t="shared" ca="1" si="43"/>
        <v>9.6480994694038209</v>
      </c>
      <c r="I127" s="10">
        <f ca="1">$P$23 * ($P$32 + ($P$1 * OFFSET($C$3, 4 * INT((ROW() - 7) / 4) + (COLUMN() - 9), 0)))</f>
        <v>8.6355994694038216</v>
      </c>
      <c r="J127" s="10">
        <f ca="1">$Q$23 * ($Q$32 + ($P$1 * OFFSET($C$3, 4 * INT((ROW() - 7) / 4) + (COLUMN() - 9), 0)))</f>
        <v>0</v>
      </c>
      <c r="K127" s="10">
        <f ca="1">$R$23 * ($R$32 + ($P$1 * OFFSET($C$3, 4 * INT((ROW() - 7) / 4) + (COLUMN() - 9), 0)))</f>
        <v>0</v>
      </c>
      <c r="L127" s="10">
        <f ca="1">$S$23 * ($S$32 + ($P$1 * OFFSET($C$3, 4 * INT((ROW() - 7) / 4) + (COLUMN() - 9), 0)))</f>
        <v>0</v>
      </c>
      <c r="M127" s="11">
        <f t="shared" ca="1" si="41"/>
        <v>8.6355994694038216</v>
      </c>
    </row>
    <row r="128" spans="1:13" ht="16.5" thickTop="1" thickBot="1" x14ac:dyDescent="0.25">
      <c r="A128" s="24">
        <f t="shared" si="32"/>
        <v>31</v>
      </c>
      <c r="B128" s="18" t="s">
        <v>12</v>
      </c>
      <c r="C128" s="9">
        <f t="shared" ref="C128:C130" ca="1" si="49" xml:space="preserve"> MAX(H128, M128)</f>
        <v>11.898099469403823</v>
      </c>
      <c r="D128" s="12">
        <f ca="1">$P$6 * ($P$15 + ($P$1 * OFFSET($C$3, 4 * INT((ROW() - 7) / 4) + (COLUMN() - 4), 0)))</f>
        <v>0</v>
      </c>
      <c r="E128" s="12">
        <f ca="1">$Q$6 * ($Q$15 + ($P$1 * OFFSET($C$3, 4 * INT((ROW() - 7) / 4) + (COLUMN() - 4), 0)))</f>
        <v>10.660599469403822</v>
      </c>
      <c r="F128" s="12">
        <f ca="1">$R$6 * ($R$15 + ($P$1 * OFFSET($C$3, 4 * INT((ROW() - 7) / 4) + (COLUMN() - 4), 0)))</f>
        <v>0</v>
      </c>
      <c r="G128" s="12">
        <f ca="1">$S$6 * ($S$15 + ($P$1 * OFFSET($C$3, 4 * INT((ROW() - 7) / 4) + (COLUMN() - 4), 0)))</f>
        <v>0</v>
      </c>
      <c r="H128" s="13">
        <f t="shared" ca="1" si="43"/>
        <v>10.660599469403822</v>
      </c>
      <c r="I128" s="12">
        <f ca="1">$P$24 * ($P$33 + ($P$1 * OFFSET($C$3, 4 * INT((ROW() - 7) / 4) + (COLUMN() - 9), 0)))</f>
        <v>4.3177997347019108</v>
      </c>
      <c r="J128" s="12">
        <f ca="1">$Q$24 * ($Q$33 + ($P$1 * OFFSET($C$3, 4 * INT((ROW() - 7) / 4) + (COLUMN() - 9), 0)))</f>
        <v>0</v>
      </c>
      <c r="K128" s="12">
        <f ca="1">$R$24 * ($R$33 + ($P$1 * OFFSET($C$3, 4 * INT((ROW() - 7) / 4) + (COLUMN() - 9), 0)))</f>
        <v>0</v>
      </c>
      <c r="L128" s="12">
        <f ca="1">$S$24 * ($S$33 + ($P$1 * OFFSET($C$3, 4 * INT((ROW() - 7) / 4) + (COLUMN() - 9), 0)))</f>
        <v>7.5802997347019119</v>
      </c>
      <c r="M128" s="13">
        <f t="shared" ca="1" si="41"/>
        <v>11.898099469403823</v>
      </c>
    </row>
    <row r="129" spans="1:13" ht="16.5" thickTop="1" thickBot="1" x14ac:dyDescent="0.25">
      <c r="A129" s="24">
        <f t="shared" si="32"/>
        <v>31</v>
      </c>
      <c r="B129" s="18" t="s">
        <v>13</v>
      </c>
      <c r="C129" s="9">
        <f t="shared" ca="1" si="49"/>
        <v>9.6480994694038209</v>
      </c>
      <c r="D129" s="12">
        <f ca="1">$P$7 * ($P$16 + ($P$1 * OFFSET($C$3, 4 * INT((ROW() - 7) / 4) + (COLUMN() - 4), 0)))</f>
        <v>4.3177997347019108</v>
      </c>
      <c r="E129" s="12">
        <f ca="1">$Q$7 * ($Q$16 + ($P$1 * OFFSET($C$3, 4 * INT((ROW() - 7) / 4) + (COLUMN() - 4), 0)))</f>
        <v>5.330299734701911</v>
      </c>
      <c r="F129" s="12">
        <f ca="1">$R$7 * ($R$16 + ($P$1 * OFFSET($C$3, 4 * INT((ROW() - 7) / 4) + (COLUMN() - 4), 0)))</f>
        <v>0</v>
      </c>
      <c r="G129" s="12">
        <f ca="1">$S$7 * ($S$16 + ($P$1 * OFFSET($C$3, 4 * INT((ROW() - 7) / 4) + (COLUMN() - 4), 0)))</f>
        <v>0</v>
      </c>
      <c r="H129" s="13">
        <f t="shared" ca="1" si="43"/>
        <v>9.6480994694038209</v>
      </c>
      <c r="I129" s="12">
        <f ca="1">$P$25 * ($P$34 + ($P$1 * OFFSET($C$3, 4 * INT((ROW() - 7) / 4) + (COLUMN() - 9), 0)))</f>
        <v>4.3177997347019108</v>
      </c>
      <c r="J129" s="12">
        <f ca="1">$Q$25 * ($Q$34 + ($P$1 * OFFSET($C$3, 4 * INT((ROW() - 7) / 4) + (COLUMN() - 9), 0)))</f>
        <v>0</v>
      </c>
      <c r="K129" s="12">
        <f ca="1">$R$25 * ($R$34 + ($P$1 * OFFSET($C$3, 4 * INT((ROW() - 7) / 4) + (COLUMN() - 9), 0)))</f>
        <v>4.3177997347019108</v>
      </c>
      <c r="L129" s="12">
        <f ca="1">$S$25 * ($S$34 + ($P$1 * OFFSET($C$3, 4 * INT((ROW() - 7) / 4) + (COLUMN() - 9), 0)))</f>
        <v>0</v>
      </c>
      <c r="M129" s="13">
        <f t="shared" ca="1" si="41"/>
        <v>8.6355994694038216</v>
      </c>
    </row>
    <row r="130" spans="1:13" ht="16.5" thickTop="1" thickBot="1" x14ac:dyDescent="0.25">
      <c r="A130" s="24">
        <f t="shared" si="32"/>
        <v>31</v>
      </c>
      <c r="B130" s="18" t="s">
        <v>14</v>
      </c>
      <c r="C130" s="9">
        <f t="shared" ca="1" si="49"/>
        <v>16.898099469403824</v>
      </c>
      <c r="D130" s="14">
        <f ca="1">$P$8 * ($P$17 + ($P$1 * OFFSET($C$3, 4 * INT((ROW() - 7) / 4) + (COLUMN() - 4), 0)))</f>
        <v>0</v>
      </c>
      <c r="E130" s="14">
        <f ca="1">$Q$8 * ($Q$17 + ($P$1 * OFFSET($C$3, 4 * INT((ROW() - 7) / 4) + (COLUMN() - 4), 0)))</f>
        <v>10.660599469403822</v>
      </c>
      <c r="F130" s="14">
        <f ca="1">$R$8 * ($R$17 + ($P$1 * OFFSET($C$3, 4 * INT((ROW() - 7) / 4) + (COLUMN() - 4), 0)))</f>
        <v>0</v>
      </c>
      <c r="G130" s="14">
        <f ca="1">$S$8 * ($S$17 + ($P$1 * OFFSET($C$3, 4 * INT((ROW() - 7) / 4) + (COLUMN() - 4), 0)))</f>
        <v>0</v>
      </c>
      <c r="H130" s="15">
        <f t="shared" ca="1" si="43"/>
        <v>10.660599469403822</v>
      </c>
      <c r="I130" s="14">
        <f ca="1">$P$26 * ($P$35 + ($P$1 * OFFSET($C$3, 4 * INT((ROW() - 7) / 4) + (COLUMN() - 9), 0)))</f>
        <v>0</v>
      </c>
      <c r="J130" s="14">
        <f ca="1">$Q$26 * ($Q$35 + ($P$1 * OFFSET($C$3, 4 * INT((ROW() - 7) / 4) + (COLUMN() - 9), 0)))</f>
        <v>0</v>
      </c>
      <c r="K130" s="14">
        <f ca="1">$R$26 * ($R$35 + ($P$1 * OFFSET($C$3, 4 * INT((ROW() - 7) / 4) + (COLUMN() - 9), 0)))</f>
        <v>4.3177997347019108</v>
      </c>
      <c r="L130" s="14">
        <f ca="1">$S$26 * ($S$35 + ($P$1 * OFFSET($C$3, 4 * INT((ROW() - 7) / 4) + (COLUMN() - 9), 0)))</f>
        <v>12.580299734701912</v>
      </c>
      <c r="M130" s="15">
        <f t="shared" ca="1" si="41"/>
        <v>16.898099469403824</v>
      </c>
    </row>
    <row r="131" spans="1:13" ht="16.5" thickTop="1" thickBot="1" x14ac:dyDescent="0.25">
      <c r="A131" s="25">
        <f t="shared" si="32"/>
        <v>32</v>
      </c>
      <c r="B131" s="19" t="s">
        <v>11</v>
      </c>
      <c r="C131" s="9">
        <f ca="1" xml:space="preserve"> MAX(H131, M131)</f>
        <v>9.6957895224634392</v>
      </c>
      <c r="D131" s="10">
        <f ca="1">$P$5 * ($P$14 + ($P$1 * OFFSET($C$3, 4 * INT((ROW() - 7) / 4) + (COLUMN() - 4), 0)))</f>
        <v>4.3416447612317199</v>
      </c>
      <c r="E131" s="10">
        <f ca="1">$Q$5 * ($Q$14 + ($P$1 * OFFSET($C$3, 4 * INT((ROW() - 7) / 4) + (COLUMN() - 4), 0)))</f>
        <v>5.3541447612317201</v>
      </c>
      <c r="F131" s="10">
        <f ca="1">$R$5 * ($R$14 + ($P$1 * OFFSET($C$3, 4 * INT((ROW() - 7) / 4) + (COLUMN() - 4), 0)))</f>
        <v>0</v>
      </c>
      <c r="G131" s="10">
        <f ca="1">$S$5 * ($S$14 + ($P$1 * OFFSET($C$3, 4 * INT((ROW() - 7) / 4) + (COLUMN() - 4), 0)))</f>
        <v>0</v>
      </c>
      <c r="H131" s="11">
        <f t="shared" ca="1" si="43"/>
        <v>9.6957895224634392</v>
      </c>
      <c r="I131" s="10">
        <f ca="1">$P$23 * ($P$32 + ($P$1 * OFFSET($C$3, 4 * INT((ROW() - 7) / 4) + (COLUMN() - 9), 0)))</f>
        <v>8.6832895224634399</v>
      </c>
      <c r="J131" s="10">
        <f ca="1">$Q$23 * ($Q$32 + ($P$1 * OFFSET($C$3, 4 * INT((ROW() - 7) / 4) + (COLUMN() - 9), 0)))</f>
        <v>0</v>
      </c>
      <c r="K131" s="10">
        <f ca="1">$R$23 * ($R$32 + ($P$1 * OFFSET($C$3, 4 * INT((ROW() - 7) / 4) + (COLUMN() - 9), 0)))</f>
        <v>0</v>
      </c>
      <c r="L131" s="10">
        <f ca="1">$S$23 * ($S$32 + ($P$1 * OFFSET($C$3, 4 * INT((ROW() - 7) / 4) + (COLUMN() - 9), 0)))</f>
        <v>0</v>
      </c>
      <c r="M131" s="11">
        <f t="shared" ca="1" si="41"/>
        <v>8.6832895224634399</v>
      </c>
    </row>
    <row r="132" spans="1:13" ht="16.5" thickTop="1" thickBot="1" x14ac:dyDescent="0.25">
      <c r="A132" s="24">
        <f t="shared" si="32"/>
        <v>32</v>
      </c>
      <c r="B132" s="18" t="s">
        <v>12</v>
      </c>
      <c r="C132" s="9">
        <f t="shared" ref="C132:C134" ca="1" si="50" xml:space="preserve"> MAX(H132, M132)</f>
        <v>11.945789522463441</v>
      </c>
      <c r="D132" s="12">
        <f ca="1">$P$6 * ($P$15 + ($P$1 * OFFSET($C$3, 4 * INT((ROW() - 7) / 4) + (COLUMN() - 4), 0)))</f>
        <v>0</v>
      </c>
      <c r="E132" s="12">
        <f ca="1">$Q$6 * ($Q$15 + ($P$1 * OFFSET($C$3, 4 * INT((ROW() - 7) / 4) + (COLUMN() - 4), 0)))</f>
        <v>10.70828952246344</v>
      </c>
      <c r="F132" s="12">
        <f ca="1">$R$6 * ($R$15 + ($P$1 * OFFSET($C$3, 4 * INT((ROW() - 7) / 4) + (COLUMN() - 4), 0)))</f>
        <v>0</v>
      </c>
      <c r="G132" s="12">
        <f ca="1">$S$6 * ($S$15 + ($P$1 * OFFSET($C$3, 4 * INT((ROW() - 7) / 4) + (COLUMN() - 4), 0)))</f>
        <v>0</v>
      </c>
      <c r="H132" s="13">
        <f t="shared" ca="1" si="43"/>
        <v>10.70828952246344</v>
      </c>
      <c r="I132" s="12">
        <f ca="1">$P$24 * ($P$33 + ($P$1 * OFFSET($C$3, 4 * INT((ROW() - 7) / 4) + (COLUMN() - 9), 0)))</f>
        <v>4.3416447612317199</v>
      </c>
      <c r="J132" s="12">
        <f ca="1">$Q$24 * ($Q$33 + ($P$1 * OFFSET($C$3, 4 * INT((ROW() - 7) / 4) + (COLUMN() - 9), 0)))</f>
        <v>0</v>
      </c>
      <c r="K132" s="12">
        <f ca="1">$R$24 * ($R$33 + ($P$1 * OFFSET($C$3, 4 * INT((ROW() - 7) / 4) + (COLUMN() - 9), 0)))</f>
        <v>0</v>
      </c>
      <c r="L132" s="12">
        <f ca="1">$S$24 * ($S$33 + ($P$1 * OFFSET($C$3, 4 * INT((ROW() - 7) / 4) + (COLUMN() - 9), 0)))</f>
        <v>7.604144761231721</v>
      </c>
      <c r="M132" s="13">
        <f t="shared" ca="1" si="41"/>
        <v>11.945789522463441</v>
      </c>
    </row>
    <row r="133" spans="1:13" ht="16.5" thickTop="1" thickBot="1" x14ac:dyDescent="0.25">
      <c r="A133" s="24">
        <f t="shared" si="32"/>
        <v>32</v>
      </c>
      <c r="B133" s="18" t="s">
        <v>13</v>
      </c>
      <c r="C133" s="9">
        <f t="shared" ca="1" si="50"/>
        <v>9.6957895224634392</v>
      </c>
      <c r="D133" s="12">
        <f ca="1">$P$7 * ($P$16 + ($P$1 * OFFSET($C$3, 4 * INT((ROW() - 7) / 4) + (COLUMN() - 4), 0)))</f>
        <v>4.3416447612317199</v>
      </c>
      <c r="E133" s="12">
        <f ca="1">$Q$7 * ($Q$16 + ($P$1 * OFFSET($C$3, 4 * INT((ROW() - 7) / 4) + (COLUMN() - 4), 0)))</f>
        <v>5.3541447612317201</v>
      </c>
      <c r="F133" s="12">
        <f ca="1">$R$7 * ($R$16 + ($P$1 * OFFSET($C$3, 4 * INT((ROW() - 7) / 4) + (COLUMN() - 4), 0)))</f>
        <v>0</v>
      </c>
      <c r="G133" s="12">
        <f ca="1">$S$7 * ($S$16 + ($P$1 * OFFSET($C$3, 4 * INT((ROW() - 7) / 4) + (COLUMN() - 4), 0)))</f>
        <v>0</v>
      </c>
      <c r="H133" s="13">
        <f t="shared" ca="1" si="43"/>
        <v>9.6957895224634392</v>
      </c>
      <c r="I133" s="12">
        <f ca="1">$P$25 * ($P$34 + ($P$1 * OFFSET($C$3, 4 * INT((ROW() - 7) / 4) + (COLUMN() - 9), 0)))</f>
        <v>4.3416447612317199</v>
      </c>
      <c r="J133" s="12">
        <f ca="1">$Q$25 * ($Q$34 + ($P$1 * OFFSET($C$3, 4 * INT((ROW() - 7) / 4) + (COLUMN() - 9), 0)))</f>
        <v>0</v>
      </c>
      <c r="K133" s="12">
        <f ca="1">$R$25 * ($R$34 + ($P$1 * OFFSET($C$3, 4 * INT((ROW() - 7) / 4) + (COLUMN() - 9), 0)))</f>
        <v>4.3416447612317199</v>
      </c>
      <c r="L133" s="12">
        <f ca="1">$S$25 * ($S$34 + ($P$1 * OFFSET($C$3, 4 * INT((ROW() - 7) / 4) + (COLUMN() - 9), 0)))</f>
        <v>0</v>
      </c>
      <c r="M133" s="13">
        <f t="shared" ca="1" si="41"/>
        <v>8.6832895224634399</v>
      </c>
    </row>
    <row r="134" spans="1:13" ht="16.5" thickTop="1" thickBot="1" x14ac:dyDescent="0.25">
      <c r="A134" s="24">
        <f t="shared" si="32"/>
        <v>32</v>
      </c>
      <c r="B134" s="18" t="s">
        <v>14</v>
      </c>
      <c r="C134" s="9">
        <f t="shared" ca="1" si="50"/>
        <v>16.945789522463443</v>
      </c>
      <c r="D134" s="14">
        <f ca="1">$P$8 * ($P$17 + ($P$1 * OFFSET($C$3, 4 * INT((ROW() - 7) / 4) + (COLUMN() - 4), 0)))</f>
        <v>0</v>
      </c>
      <c r="E134" s="14">
        <f ca="1">$Q$8 * ($Q$17 + ($P$1 * OFFSET($C$3, 4 * INT((ROW() - 7) / 4) + (COLUMN() - 4), 0)))</f>
        <v>10.70828952246344</v>
      </c>
      <c r="F134" s="14">
        <f ca="1">$R$8 * ($R$17 + ($P$1 * OFFSET($C$3, 4 * INT((ROW() - 7) / 4) + (COLUMN() - 4), 0)))</f>
        <v>0</v>
      </c>
      <c r="G134" s="14">
        <f ca="1">$S$8 * ($S$17 + ($P$1 * OFFSET($C$3, 4 * INT((ROW() - 7) / 4) + (COLUMN() - 4), 0)))</f>
        <v>0</v>
      </c>
      <c r="H134" s="15">
        <f t="shared" ca="1" si="43"/>
        <v>10.70828952246344</v>
      </c>
      <c r="I134" s="14">
        <f ca="1">$P$26 * ($P$35 + ($P$1 * OFFSET($C$3, 4 * INT((ROW() - 7) / 4) + (COLUMN() - 9), 0)))</f>
        <v>0</v>
      </c>
      <c r="J134" s="14">
        <f ca="1">$Q$26 * ($Q$35 + ($P$1 * OFFSET($C$3, 4 * INT((ROW() - 7) / 4) + (COLUMN() - 9), 0)))</f>
        <v>0</v>
      </c>
      <c r="K134" s="14">
        <f ca="1">$R$26 * ($R$35 + ($P$1 * OFFSET($C$3, 4 * INT((ROW() - 7) / 4) + (COLUMN() - 9), 0)))</f>
        <v>4.3416447612317199</v>
      </c>
      <c r="L134" s="14">
        <f ca="1">$S$26 * ($S$35 + ($P$1 * OFFSET($C$3, 4 * INT((ROW() - 7) / 4) + (COLUMN() - 9), 0)))</f>
        <v>12.604144761231721</v>
      </c>
      <c r="M134" s="15">
        <f t="shared" ca="1" si="41"/>
        <v>16.945789522463443</v>
      </c>
    </row>
    <row r="135" spans="1:13" ht="16.5" thickTop="1" thickBot="1" x14ac:dyDescent="0.25">
      <c r="A135" s="25">
        <f t="shared" ref="A135:A198" si="51">A131+1</f>
        <v>33</v>
      </c>
      <c r="B135" s="19" t="s">
        <v>11</v>
      </c>
      <c r="C135" s="9">
        <f ca="1" xml:space="preserve"> MAX(H135, M135)</f>
        <v>9.738710570217096</v>
      </c>
      <c r="D135" s="10">
        <f ca="1">$P$5 * ($P$14 + ($P$1 * OFFSET($C$3, 4 * INT((ROW() - 7) / 4) + (COLUMN() - 4), 0)))</f>
        <v>4.3631052851085474</v>
      </c>
      <c r="E135" s="10">
        <f ca="1">$Q$5 * ($Q$14 + ($P$1 * OFFSET($C$3, 4 * INT((ROW() - 7) / 4) + (COLUMN() - 4), 0)))</f>
        <v>5.3756052851085485</v>
      </c>
      <c r="F135" s="10">
        <f ca="1">$R$5 * ($R$14 + ($P$1 * OFFSET($C$3, 4 * INT((ROW() - 7) / 4) + (COLUMN() - 4), 0)))</f>
        <v>0</v>
      </c>
      <c r="G135" s="10">
        <f ca="1">$S$5 * ($S$14 + ($P$1 * OFFSET($C$3, 4 * INT((ROW() - 7) / 4) + (COLUMN() - 4), 0)))</f>
        <v>0</v>
      </c>
      <c r="H135" s="11">
        <f t="shared" ca="1" si="43"/>
        <v>9.738710570217096</v>
      </c>
      <c r="I135" s="10">
        <f ca="1">$P$23 * ($P$32 + ($P$1 * OFFSET($C$3, 4 * INT((ROW() - 7) / 4) + (COLUMN() - 9), 0)))</f>
        <v>8.7262105702170949</v>
      </c>
      <c r="J135" s="10">
        <f ca="1">$Q$23 * ($Q$32 + ($P$1 * OFFSET($C$3, 4 * INT((ROW() - 7) / 4) + (COLUMN() - 9), 0)))</f>
        <v>0</v>
      </c>
      <c r="K135" s="10">
        <f ca="1">$R$23 * ($R$32 + ($P$1 * OFFSET($C$3, 4 * INT((ROW() - 7) / 4) + (COLUMN() - 9), 0)))</f>
        <v>0</v>
      </c>
      <c r="L135" s="10">
        <f ca="1">$S$23 * ($S$32 + ($P$1 * OFFSET($C$3, 4 * INT((ROW() - 7) / 4) + (COLUMN() - 9), 0)))</f>
        <v>0</v>
      </c>
      <c r="M135" s="11">
        <f t="shared" ca="1" si="41"/>
        <v>8.7262105702170949</v>
      </c>
    </row>
    <row r="136" spans="1:13" ht="16.5" thickTop="1" thickBot="1" x14ac:dyDescent="0.25">
      <c r="A136" s="24">
        <f t="shared" si="51"/>
        <v>33</v>
      </c>
      <c r="B136" s="18" t="s">
        <v>12</v>
      </c>
      <c r="C136" s="9">
        <f t="shared" ref="C136:C138" ca="1" si="52" xml:space="preserve"> MAX(H136, M136)</f>
        <v>11.988710570217098</v>
      </c>
      <c r="D136" s="12">
        <f ca="1">$P$6 * ($P$15 + ($P$1 * OFFSET($C$3, 4 * INT((ROW() - 7) / 4) + (COLUMN() - 4), 0)))</f>
        <v>0</v>
      </c>
      <c r="E136" s="12">
        <f ca="1">$Q$6 * ($Q$15 + ($P$1 * OFFSET($C$3, 4 * INT((ROW() - 7) / 4) + (COLUMN() - 4), 0)))</f>
        <v>10.751210570217097</v>
      </c>
      <c r="F136" s="12">
        <f ca="1">$R$6 * ($R$15 + ($P$1 * OFFSET($C$3, 4 * INT((ROW() - 7) / 4) + (COLUMN() - 4), 0)))</f>
        <v>0</v>
      </c>
      <c r="G136" s="12">
        <f ca="1">$S$6 * ($S$15 + ($P$1 * OFFSET($C$3, 4 * INT((ROW() - 7) / 4) + (COLUMN() - 4), 0)))</f>
        <v>0</v>
      </c>
      <c r="H136" s="13">
        <f t="shared" ca="1" si="43"/>
        <v>10.751210570217097</v>
      </c>
      <c r="I136" s="12">
        <f ca="1">$P$24 * ($P$33 + ($P$1 * OFFSET($C$3, 4 * INT((ROW() - 7) / 4) + (COLUMN() - 9), 0)))</f>
        <v>4.3631052851085474</v>
      </c>
      <c r="J136" s="12">
        <f ca="1">$Q$24 * ($Q$33 + ($P$1 * OFFSET($C$3, 4 * INT((ROW() - 7) / 4) + (COLUMN() - 9), 0)))</f>
        <v>0</v>
      </c>
      <c r="K136" s="12">
        <f ca="1">$R$24 * ($R$33 + ($P$1 * OFFSET($C$3, 4 * INT((ROW() - 7) / 4) + (COLUMN() - 9), 0)))</f>
        <v>0</v>
      </c>
      <c r="L136" s="12">
        <f ca="1">$S$24 * ($S$33 + ($P$1 * OFFSET($C$3, 4 * INT((ROW() - 7) / 4) + (COLUMN() - 9), 0)))</f>
        <v>7.6256052851085494</v>
      </c>
      <c r="M136" s="13">
        <f t="shared" ca="1" si="41"/>
        <v>11.988710570217098</v>
      </c>
    </row>
    <row r="137" spans="1:13" ht="16.5" thickTop="1" thickBot="1" x14ac:dyDescent="0.25">
      <c r="A137" s="24">
        <f t="shared" si="51"/>
        <v>33</v>
      </c>
      <c r="B137" s="18" t="s">
        <v>13</v>
      </c>
      <c r="C137" s="9">
        <f t="shared" ca="1" si="52"/>
        <v>9.738710570217096</v>
      </c>
      <c r="D137" s="12">
        <f ca="1">$P$7 * ($P$16 + ($P$1 * OFFSET($C$3, 4 * INT((ROW() - 7) / 4) + (COLUMN() - 4), 0)))</f>
        <v>4.3631052851085474</v>
      </c>
      <c r="E137" s="12">
        <f ca="1">$Q$7 * ($Q$16 + ($P$1 * OFFSET($C$3, 4 * INT((ROW() - 7) / 4) + (COLUMN() - 4), 0)))</f>
        <v>5.3756052851085485</v>
      </c>
      <c r="F137" s="12">
        <f ca="1">$R$7 * ($R$16 + ($P$1 * OFFSET($C$3, 4 * INT((ROW() - 7) / 4) + (COLUMN() - 4), 0)))</f>
        <v>0</v>
      </c>
      <c r="G137" s="12">
        <f ca="1">$S$7 * ($S$16 + ($P$1 * OFFSET($C$3, 4 * INT((ROW() - 7) / 4) + (COLUMN() - 4), 0)))</f>
        <v>0</v>
      </c>
      <c r="H137" s="13">
        <f t="shared" ca="1" si="43"/>
        <v>9.738710570217096</v>
      </c>
      <c r="I137" s="12">
        <f ca="1">$P$25 * ($P$34 + ($P$1 * OFFSET($C$3, 4 * INT((ROW() - 7) / 4) + (COLUMN() - 9), 0)))</f>
        <v>4.3631052851085474</v>
      </c>
      <c r="J137" s="12">
        <f ca="1">$Q$25 * ($Q$34 + ($P$1 * OFFSET($C$3, 4 * INT((ROW() - 7) / 4) + (COLUMN() - 9), 0)))</f>
        <v>0</v>
      </c>
      <c r="K137" s="12">
        <f ca="1">$R$25 * ($R$34 + ($P$1 * OFFSET($C$3, 4 * INT((ROW() - 7) / 4) + (COLUMN() - 9), 0)))</f>
        <v>4.3631052851085474</v>
      </c>
      <c r="L137" s="12">
        <f ca="1">$S$25 * ($S$34 + ($P$1 * OFFSET($C$3, 4 * INT((ROW() - 7) / 4) + (COLUMN() - 9), 0)))</f>
        <v>0</v>
      </c>
      <c r="M137" s="13">
        <f t="shared" ca="1" si="41"/>
        <v>8.7262105702170949</v>
      </c>
    </row>
    <row r="138" spans="1:13" ht="16.5" thickTop="1" thickBot="1" x14ac:dyDescent="0.25">
      <c r="A138" s="24">
        <f t="shared" si="51"/>
        <v>33</v>
      </c>
      <c r="B138" s="18" t="s">
        <v>14</v>
      </c>
      <c r="C138" s="9">
        <f t="shared" ca="1" si="52"/>
        <v>16.988710570217094</v>
      </c>
      <c r="D138" s="14">
        <f ca="1">$P$8 * ($P$17 + ($P$1 * OFFSET($C$3, 4 * INT((ROW() - 7) / 4) + (COLUMN() - 4), 0)))</f>
        <v>0</v>
      </c>
      <c r="E138" s="14">
        <f ca="1">$Q$8 * ($Q$17 + ($P$1 * OFFSET($C$3, 4 * INT((ROW() - 7) / 4) + (COLUMN() - 4), 0)))</f>
        <v>10.751210570217097</v>
      </c>
      <c r="F138" s="14">
        <f ca="1">$R$8 * ($R$17 + ($P$1 * OFFSET($C$3, 4 * INT((ROW() - 7) / 4) + (COLUMN() - 4), 0)))</f>
        <v>0</v>
      </c>
      <c r="G138" s="14">
        <f ca="1">$S$8 * ($S$17 + ($P$1 * OFFSET($C$3, 4 * INT((ROW() - 7) / 4) + (COLUMN() - 4), 0)))</f>
        <v>0</v>
      </c>
      <c r="H138" s="15">
        <f t="shared" ca="1" si="43"/>
        <v>10.751210570217097</v>
      </c>
      <c r="I138" s="14">
        <f ca="1">$P$26 * ($P$35 + ($P$1 * OFFSET($C$3, 4 * INT((ROW() - 7) / 4) + (COLUMN() - 9), 0)))</f>
        <v>0</v>
      </c>
      <c r="J138" s="14">
        <f ca="1">$Q$26 * ($Q$35 + ($P$1 * OFFSET($C$3, 4 * INT((ROW() - 7) / 4) + (COLUMN() - 9), 0)))</f>
        <v>0</v>
      </c>
      <c r="K138" s="14">
        <f ca="1">$R$26 * ($R$35 + ($P$1 * OFFSET($C$3, 4 * INT((ROW() - 7) / 4) + (COLUMN() - 9), 0)))</f>
        <v>4.3631052851085474</v>
      </c>
      <c r="L138" s="14">
        <f ca="1">$S$26 * ($S$35 + ($P$1 * OFFSET($C$3, 4 * INT((ROW() - 7) / 4) + (COLUMN() - 9), 0)))</f>
        <v>12.625605285108549</v>
      </c>
      <c r="M138" s="15">
        <f t="shared" ca="1" si="41"/>
        <v>16.988710570217094</v>
      </c>
    </row>
    <row r="139" spans="1:13" ht="16.5" thickTop="1" thickBot="1" x14ac:dyDescent="0.25">
      <c r="A139" s="25">
        <f t="shared" si="51"/>
        <v>34</v>
      </c>
      <c r="B139" s="19" t="s">
        <v>11</v>
      </c>
      <c r="C139" s="9">
        <f ca="1" xml:space="preserve"> MAX(H139, M139)</f>
        <v>9.777339513195388</v>
      </c>
      <c r="D139" s="10">
        <f ca="1">$P$5 * ($P$14 + ($P$1 * OFFSET($C$3, 4 * INT((ROW() - 7) / 4) + (COLUMN() - 4), 0)))</f>
        <v>4.3824197565976934</v>
      </c>
      <c r="E139" s="10">
        <f ca="1">$Q$5 * ($Q$14 + ($P$1 * OFFSET($C$3, 4 * INT((ROW() - 7) / 4) + (COLUMN() - 4), 0)))</f>
        <v>5.3949197565976945</v>
      </c>
      <c r="F139" s="10">
        <f ca="1">$R$5 * ($R$14 + ($P$1 * OFFSET($C$3, 4 * INT((ROW() - 7) / 4) + (COLUMN() - 4), 0)))</f>
        <v>0</v>
      </c>
      <c r="G139" s="10">
        <f ca="1">$S$5 * ($S$14 + ($P$1 * OFFSET($C$3, 4 * INT((ROW() - 7) / 4) + (COLUMN() - 4), 0)))</f>
        <v>0</v>
      </c>
      <c r="H139" s="11">
        <f t="shared" ca="1" si="43"/>
        <v>9.777339513195388</v>
      </c>
      <c r="I139" s="10">
        <f ca="1">$P$23 * ($P$32 + ($P$1 * OFFSET($C$3, 4 * INT((ROW() - 7) / 4) + (COLUMN() - 9), 0)))</f>
        <v>8.7648395131953869</v>
      </c>
      <c r="J139" s="10">
        <f ca="1">$Q$23 * ($Q$32 + ($P$1 * OFFSET($C$3, 4 * INT((ROW() - 7) / 4) + (COLUMN() - 9), 0)))</f>
        <v>0</v>
      </c>
      <c r="K139" s="10">
        <f ca="1">$R$23 * ($R$32 + ($P$1 * OFFSET($C$3, 4 * INT((ROW() - 7) / 4) + (COLUMN() - 9), 0)))</f>
        <v>0</v>
      </c>
      <c r="L139" s="10">
        <f ca="1">$S$23 * ($S$32 + ($P$1 * OFFSET($C$3, 4 * INT((ROW() - 7) / 4) + (COLUMN() - 9), 0)))</f>
        <v>0</v>
      </c>
      <c r="M139" s="11">
        <f t="shared" ca="1" si="41"/>
        <v>8.7648395131953869</v>
      </c>
    </row>
    <row r="140" spans="1:13" ht="16.5" thickTop="1" thickBot="1" x14ac:dyDescent="0.25">
      <c r="A140" s="24">
        <f t="shared" si="51"/>
        <v>34</v>
      </c>
      <c r="B140" s="18" t="s">
        <v>12</v>
      </c>
      <c r="C140" s="9">
        <f t="shared" ref="C140:C142" ca="1" si="53" xml:space="preserve"> MAX(H140, M140)</f>
        <v>12.027339513195386</v>
      </c>
      <c r="D140" s="12">
        <f ca="1">$P$6 * ($P$15 + ($P$1 * OFFSET($C$3, 4 * INT((ROW() - 7) / 4) + (COLUMN() - 4), 0)))</f>
        <v>0</v>
      </c>
      <c r="E140" s="12">
        <f ca="1">$Q$6 * ($Q$15 + ($P$1 * OFFSET($C$3, 4 * INT((ROW() - 7) / 4) + (COLUMN() - 4), 0)))</f>
        <v>10.789839513195389</v>
      </c>
      <c r="F140" s="12">
        <f ca="1">$R$6 * ($R$15 + ($P$1 * OFFSET($C$3, 4 * INT((ROW() - 7) / 4) + (COLUMN() - 4), 0)))</f>
        <v>0</v>
      </c>
      <c r="G140" s="12">
        <f ca="1">$S$6 * ($S$15 + ($P$1 * OFFSET($C$3, 4 * INT((ROW() - 7) / 4) + (COLUMN() - 4), 0)))</f>
        <v>0</v>
      </c>
      <c r="H140" s="13">
        <f t="shared" ca="1" si="43"/>
        <v>10.789839513195389</v>
      </c>
      <c r="I140" s="12">
        <f ca="1">$P$24 * ($P$33 + ($P$1 * OFFSET($C$3, 4 * INT((ROW() - 7) / 4) + (COLUMN() - 9), 0)))</f>
        <v>4.3824197565976934</v>
      </c>
      <c r="J140" s="12">
        <f ca="1">$Q$24 * ($Q$33 + ($P$1 * OFFSET($C$3, 4 * INT((ROW() - 7) / 4) + (COLUMN() - 9), 0)))</f>
        <v>0</v>
      </c>
      <c r="K140" s="12">
        <f ca="1">$R$24 * ($R$33 + ($P$1 * OFFSET($C$3, 4 * INT((ROW() - 7) / 4) + (COLUMN() - 9), 0)))</f>
        <v>0</v>
      </c>
      <c r="L140" s="12">
        <f ca="1">$S$24 * ($S$33 + ($P$1 * OFFSET($C$3, 4 * INT((ROW() - 7) / 4) + (COLUMN() - 9), 0)))</f>
        <v>7.6449197565976927</v>
      </c>
      <c r="M140" s="13">
        <f t="shared" ca="1" si="41"/>
        <v>12.027339513195386</v>
      </c>
    </row>
    <row r="141" spans="1:13" ht="16.5" thickTop="1" thickBot="1" x14ac:dyDescent="0.25">
      <c r="A141" s="24">
        <f t="shared" si="51"/>
        <v>34</v>
      </c>
      <c r="B141" s="18" t="s">
        <v>13</v>
      </c>
      <c r="C141" s="9">
        <f t="shared" ca="1" si="53"/>
        <v>9.777339513195388</v>
      </c>
      <c r="D141" s="12">
        <f ca="1">$P$7 * ($P$16 + ($P$1 * OFFSET($C$3, 4 * INT((ROW() - 7) / 4) + (COLUMN() - 4), 0)))</f>
        <v>4.3824197565976934</v>
      </c>
      <c r="E141" s="12">
        <f ca="1">$Q$7 * ($Q$16 + ($P$1 * OFFSET($C$3, 4 * INT((ROW() - 7) / 4) + (COLUMN() - 4), 0)))</f>
        <v>5.3949197565976945</v>
      </c>
      <c r="F141" s="12">
        <f ca="1">$R$7 * ($R$16 + ($P$1 * OFFSET($C$3, 4 * INT((ROW() - 7) / 4) + (COLUMN() - 4), 0)))</f>
        <v>0</v>
      </c>
      <c r="G141" s="12">
        <f ca="1">$S$7 * ($S$16 + ($P$1 * OFFSET($C$3, 4 * INT((ROW() - 7) / 4) + (COLUMN() - 4), 0)))</f>
        <v>0</v>
      </c>
      <c r="H141" s="13">
        <f t="shared" ca="1" si="43"/>
        <v>9.777339513195388</v>
      </c>
      <c r="I141" s="12">
        <f ca="1">$P$25 * ($P$34 + ($P$1 * OFFSET($C$3, 4 * INT((ROW() - 7) / 4) + (COLUMN() - 9), 0)))</f>
        <v>4.3824197565976934</v>
      </c>
      <c r="J141" s="12">
        <f ca="1">$Q$25 * ($Q$34 + ($P$1 * OFFSET($C$3, 4 * INT((ROW() - 7) / 4) + (COLUMN() - 9), 0)))</f>
        <v>0</v>
      </c>
      <c r="K141" s="12">
        <f ca="1">$R$25 * ($R$34 + ($P$1 * OFFSET($C$3, 4 * INT((ROW() - 7) / 4) + (COLUMN() - 9), 0)))</f>
        <v>4.3824197565976934</v>
      </c>
      <c r="L141" s="12">
        <f ca="1">$S$25 * ($S$34 + ($P$1 * OFFSET($C$3, 4 * INT((ROW() - 7) / 4) + (COLUMN() - 9), 0)))</f>
        <v>0</v>
      </c>
      <c r="M141" s="13">
        <f t="shared" ca="1" si="41"/>
        <v>8.7648395131953869</v>
      </c>
    </row>
    <row r="142" spans="1:13" ht="16.5" thickTop="1" thickBot="1" x14ac:dyDescent="0.25">
      <c r="A142" s="24">
        <f t="shared" si="51"/>
        <v>34</v>
      </c>
      <c r="B142" s="18" t="s">
        <v>14</v>
      </c>
      <c r="C142" s="9">
        <f t="shared" ca="1" si="53"/>
        <v>17.027339513195386</v>
      </c>
      <c r="D142" s="14">
        <f ca="1">$P$8 * ($P$17 + ($P$1 * OFFSET($C$3, 4 * INT((ROW() - 7) / 4) + (COLUMN() - 4), 0)))</f>
        <v>0</v>
      </c>
      <c r="E142" s="14">
        <f ca="1">$Q$8 * ($Q$17 + ($P$1 * OFFSET($C$3, 4 * INT((ROW() - 7) / 4) + (COLUMN() - 4), 0)))</f>
        <v>10.789839513195389</v>
      </c>
      <c r="F142" s="14">
        <f ca="1">$R$8 * ($R$17 + ($P$1 * OFFSET($C$3, 4 * INT((ROW() - 7) / 4) + (COLUMN() - 4), 0)))</f>
        <v>0</v>
      </c>
      <c r="G142" s="14">
        <f ca="1">$S$8 * ($S$17 + ($P$1 * OFFSET($C$3, 4 * INT((ROW() - 7) / 4) + (COLUMN() - 4), 0)))</f>
        <v>0</v>
      </c>
      <c r="H142" s="15">
        <f t="shared" ca="1" si="43"/>
        <v>10.789839513195389</v>
      </c>
      <c r="I142" s="14">
        <f ca="1">$P$26 * ($P$35 + ($P$1 * OFFSET($C$3, 4 * INT((ROW() - 7) / 4) + (COLUMN() - 9), 0)))</f>
        <v>0</v>
      </c>
      <c r="J142" s="14">
        <f ca="1">$Q$26 * ($Q$35 + ($P$1 * OFFSET($C$3, 4 * INT((ROW() - 7) / 4) + (COLUMN() - 9), 0)))</f>
        <v>0</v>
      </c>
      <c r="K142" s="14">
        <f ca="1">$R$26 * ($R$35 + ($P$1 * OFFSET($C$3, 4 * INT((ROW() - 7) / 4) + (COLUMN() - 9), 0)))</f>
        <v>4.3824197565976934</v>
      </c>
      <c r="L142" s="14">
        <f ca="1">$S$26 * ($S$35 + ($P$1 * OFFSET($C$3, 4 * INT((ROW() - 7) / 4) + (COLUMN() - 9), 0)))</f>
        <v>12.644919756597693</v>
      </c>
      <c r="M142" s="15">
        <f t="shared" ca="1" si="41"/>
        <v>17.027339513195386</v>
      </c>
    </row>
    <row r="143" spans="1:13" ht="16.5" thickTop="1" thickBot="1" x14ac:dyDescent="0.25">
      <c r="A143" s="25">
        <f t="shared" si="51"/>
        <v>35</v>
      </c>
      <c r="B143" s="19" t="s">
        <v>11</v>
      </c>
      <c r="C143" s="9">
        <f ca="1" xml:space="preserve"> MAX(H143, M143)</f>
        <v>9.8121055618758479</v>
      </c>
      <c r="D143" s="10">
        <f ca="1">$P$5 * ($P$14 + ($P$1 * OFFSET($C$3, 4 * INT((ROW() - 7) / 4) + (COLUMN() - 4), 0)))</f>
        <v>4.3998027809379243</v>
      </c>
      <c r="E143" s="10">
        <f ca="1">$Q$5 * ($Q$14 + ($P$1 * OFFSET($C$3, 4 * INT((ROW() - 7) / 4) + (COLUMN() - 4), 0)))</f>
        <v>5.4123027809379236</v>
      </c>
      <c r="F143" s="10">
        <f ca="1">$R$5 * ($R$14 + ($P$1 * OFFSET($C$3, 4 * INT((ROW() - 7) / 4) + (COLUMN() - 4), 0)))</f>
        <v>0</v>
      </c>
      <c r="G143" s="10">
        <f ca="1">$S$5 * ($S$14 + ($P$1 * OFFSET($C$3, 4 * INT((ROW() - 7) / 4) + (COLUMN() - 4), 0)))</f>
        <v>0</v>
      </c>
      <c r="H143" s="11">
        <f t="shared" ca="1" si="43"/>
        <v>9.8121055618758479</v>
      </c>
      <c r="I143" s="10">
        <f ca="1">$P$23 * ($P$32 + ($P$1 * OFFSET($C$3, 4 * INT((ROW() - 7) / 4) + (COLUMN() - 9), 0)))</f>
        <v>8.7996055618758486</v>
      </c>
      <c r="J143" s="10">
        <f ca="1">$Q$23 * ($Q$32 + ($P$1 * OFFSET($C$3, 4 * INT((ROW() - 7) / 4) + (COLUMN() - 9), 0)))</f>
        <v>0</v>
      </c>
      <c r="K143" s="10">
        <f ca="1">$R$23 * ($R$32 + ($P$1 * OFFSET($C$3, 4 * INT((ROW() - 7) / 4) + (COLUMN() - 9), 0)))</f>
        <v>0</v>
      </c>
      <c r="L143" s="10">
        <f ca="1">$S$23 * ($S$32 + ($P$1 * OFFSET($C$3, 4 * INT((ROW() - 7) / 4) + (COLUMN() - 9), 0)))</f>
        <v>0</v>
      </c>
      <c r="M143" s="11">
        <f t="shared" ca="1" si="41"/>
        <v>8.7996055618758486</v>
      </c>
    </row>
    <row r="144" spans="1:13" ht="16.5" thickTop="1" thickBot="1" x14ac:dyDescent="0.25">
      <c r="A144" s="24">
        <f t="shared" si="51"/>
        <v>35</v>
      </c>
      <c r="B144" s="18" t="s">
        <v>12</v>
      </c>
      <c r="C144" s="9">
        <f t="shared" ref="C144:C146" ca="1" si="54" xml:space="preserve"> MAX(H144, M144)</f>
        <v>12.062105561875848</v>
      </c>
      <c r="D144" s="12">
        <f ca="1">$P$6 * ($P$15 + ($P$1 * OFFSET($C$3, 4 * INT((ROW() - 7) / 4) + (COLUMN() - 4), 0)))</f>
        <v>0</v>
      </c>
      <c r="E144" s="12">
        <f ca="1">$Q$6 * ($Q$15 + ($P$1 * OFFSET($C$3, 4 * INT((ROW() - 7) / 4) + (COLUMN() - 4), 0)))</f>
        <v>10.824605561875847</v>
      </c>
      <c r="F144" s="12">
        <f ca="1">$R$6 * ($R$15 + ($P$1 * OFFSET($C$3, 4 * INT((ROW() - 7) / 4) + (COLUMN() - 4), 0)))</f>
        <v>0</v>
      </c>
      <c r="G144" s="12">
        <f ca="1">$S$6 * ($S$15 + ($P$1 * OFFSET($C$3, 4 * INT((ROW() - 7) / 4) + (COLUMN() - 4), 0)))</f>
        <v>0</v>
      </c>
      <c r="H144" s="13">
        <f t="shared" ca="1" si="43"/>
        <v>10.824605561875847</v>
      </c>
      <c r="I144" s="12">
        <f ca="1">$P$24 * ($P$33 + ($P$1 * OFFSET($C$3, 4 * INT((ROW() - 7) / 4) + (COLUMN() - 9), 0)))</f>
        <v>4.3998027809379243</v>
      </c>
      <c r="J144" s="12">
        <f ca="1">$Q$24 * ($Q$33 + ($P$1 * OFFSET($C$3, 4 * INT((ROW() - 7) / 4) + (COLUMN() - 9), 0)))</f>
        <v>0</v>
      </c>
      <c r="K144" s="12">
        <f ca="1">$R$24 * ($R$33 + ($P$1 * OFFSET($C$3, 4 * INT((ROW() - 7) / 4) + (COLUMN() - 9), 0)))</f>
        <v>0</v>
      </c>
      <c r="L144" s="12">
        <f ca="1">$S$24 * ($S$33 + ($P$1 * OFFSET($C$3, 4 * INT((ROW() - 7) / 4) + (COLUMN() - 9), 0)))</f>
        <v>7.6623027809379236</v>
      </c>
      <c r="M144" s="13">
        <f t="shared" ca="1" si="41"/>
        <v>12.062105561875848</v>
      </c>
    </row>
    <row r="145" spans="1:13" ht="16.5" thickTop="1" thickBot="1" x14ac:dyDescent="0.25">
      <c r="A145" s="24">
        <f t="shared" si="51"/>
        <v>35</v>
      </c>
      <c r="B145" s="18" t="s">
        <v>13</v>
      </c>
      <c r="C145" s="9">
        <f t="shared" ca="1" si="54"/>
        <v>9.8121055618758479</v>
      </c>
      <c r="D145" s="12">
        <f ca="1">$P$7 * ($P$16 + ($P$1 * OFFSET($C$3, 4 * INT((ROW() - 7) / 4) + (COLUMN() - 4), 0)))</f>
        <v>4.3998027809379243</v>
      </c>
      <c r="E145" s="12">
        <f ca="1">$Q$7 * ($Q$16 + ($P$1 * OFFSET($C$3, 4 * INT((ROW() - 7) / 4) + (COLUMN() - 4), 0)))</f>
        <v>5.4123027809379236</v>
      </c>
      <c r="F145" s="12">
        <f ca="1">$R$7 * ($R$16 + ($P$1 * OFFSET($C$3, 4 * INT((ROW() - 7) / 4) + (COLUMN() - 4), 0)))</f>
        <v>0</v>
      </c>
      <c r="G145" s="12">
        <f ca="1">$S$7 * ($S$16 + ($P$1 * OFFSET($C$3, 4 * INT((ROW() - 7) / 4) + (COLUMN() - 4), 0)))</f>
        <v>0</v>
      </c>
      <c r="H145" s="13">
        <f t="shared" ca="1" si="43"/>
        <v>9.8121055618758479</v>
      </c>
      <c r="I145" s="12">
        <f ca="1">$P$25 * ($P$34 + ($P$1 * OFFSET($C$3, 4 * INT((ROW() - 7) / 4) + (COLUMN() - 9), 0)))</f>
        <v>4.3998027809379243</v>
      </c>
      <c r="J145" s="12">
        <f ca="1">$Q$25 * ($Q$34 + ($P$1 * OFFSET($C$3, 4 * INT((ROW() - 7) / 4) + (COLUMN() - 9), 0)))</f>
        <v>0</v>
      </c>
      <c r="K145" s="12">
        <f ca="1">$R$25 * ($R$34 + ($P$1 * OFFSET($C$3, 4 * INT((ROW() - 7) / 4) + (COLUMN() - 9), 0)))</f>
        <v>4.3998027809379243</v>
      </c>
      <c r="L145" s="12">
        <f ca="1">$S$25 * ($S$34 + ($P$1 * OFFSET($C$3, 4 * INT((ROW() - 7) / 4) + (COLUMN() - 9), 0)))</f>
        <v>0</v>
      </c>
      <c r="M145" s="13">
        <f t="shared" ca="1" si="41"/>
        <v>8.7996055618758486</v>
      </c>
    </row>
    <row r="146" spans="1:13" ht="16.5" thickTop="1" thickBot="1" x14ac:dyDescent="0.25">
      <c r="A146" s="24">
        <f t="shared" si="51"/>
        <v>35</v>
      </c>
      <c r="B146" s="18" t="s">
        <v>14</v>
      </c>
      <c r="C146" s="9">
        <f t="shared" ca="1" si="54"/>
        <v>17.06210556187585</v>
      </c>
      <c r="D146" s="14">
        <f ca="1">$P$8 * ($P$17 + ($P$1 * OFFSET($C$3, 4 * INT((ROW() - 7) / 4) + (COLUMN() - 4), 0)))</f>
        <v>0</v>
      </c>
      <c r="E146" s="14">
        <f ca="1">$Q$8 * ($Q$17 + ($P$1 * OFFSET($C$3, 4 * INT((ROW() - 7) / 4) + (COLUMN() - 4), 0)))</f>
        <v>10.824605561875847</v>
      </c>
      <c r="F146" s="14">
        <f ca="1">$R$8 * ($R$17 + ($P$1 * OFFSET($C$3, 4 * INT((ROW() - 7) / 4) + (COLUMN() - 4), 0)))</f>
        <v>0</v>
      </c>
      <c r="G146" s="14">
        <f ca="1">$S$8 * ($S$17 + ($P$1 * OFFSET($C$3, 4 * INT((ROW() - 7) / 4) + (COLUMN() - 4), 0)))</f>
        <v>0</v>
      </c>
      <c r="H146" s="15">
        <f t="shared" ca="1" si="43"/>
        <v>10.824605561875847</v>
      </c>
      <c r="I146" s="14">
        <f ca="1">$P$26 * ($P$35 + ($P$1 * OFFSET($C$3, 4 * INT((ROW() - 7) / 4) + (COLUMN() - 9), 0)))</f>
        <v>0</v>
      </c>
      <c r="J146" s="14">
        <f ca="1">$Q$26 * ($Q$35 + ($P$1 * OFFSET($C$3, 4 * INT((ROW() - 7) / 4) + (COLUMN() - 9), 0)))</f>
        <v>0</v>
      </c>
      <c r="K146" s="14">
        <f ca="1">$R$26 * ($R$35 + ($P$1 * OFFSET($C$3, 4 * INT((ROW() - 7) / 4) + (COLUMN() - 9), 0)))</f>
        <v>4.3998027809379243</v>
      </c>
      <c r="L146" s="14">
        <f ca="1">$S$26 * ($S$35 + ($P$1 * OFFSET($C$3, 4 * INT((ROW() - 7) / 4) + (COLUMN() - 9), 0)))</f>
        <v>12.662302780937924</v>
      </c>
      <c r="M146" s="15">
        <f t="shared" ca="1" si="41"/>
        <v>17.06210556187585</v>
      </c>
    </row>
    <row r="147" spans="1:13" ht="16.5" thickTop="1" thickBot="1" x14ac:dyDescent="0.25">
      <c r="A147" s="25">
        <f t="shared" si="51"/>
        <v>36</v>
      </c>
      <c r="B147" s="19" t="s">
        <v>11</v>
      </c>
      <c r="C147" s="9">
        <f ca="1" xml:space="preserve"> MAX(H147, M147)</f>
        <v>9.8433950056882633</v>
      </c>
      <c r="D147" s="10">
        <f ca="1">$P$5 * ($P$14 + ($P$1 * OFFSET($C$3, 4 * INT((ROW() - 7) / 4) + (COLUMN() - 4), 0)))</f>
        <v>4.415447502844132</v>
      </c>
      <c r="E147" s="10">
        <f ca="1">$Q$5 * ($Q$14 + ($P$1 * OFFSET($C$3, 4 * INT((ROW() - 7) / 4) + (COLUMN() - 4), 0)))</f>
        <v>5.4279475028441313</v>
      </c>
      <c r="F147" s="10">
        <f ca="1">$R$5 * ($R$14 + ($P$1 * OFFSET($C$3, 4 * INT((ROW() - 7) / 4) + (COLUMN() - 4), 0)))</f>
        <v>0</v>
      </c>
      <c r="G147" s="10">
        <f ca="1">$S$5 * ($S$14 + ($P$1 * OFFSET($C$3, 4 * INT((ROW() - 7) / 4) + (COLUMN() - 4), 0)))</f>
        <v>0</v>
      </c>
      <c r="H147" s="11">
        <f t="shared" ca="1" si="43"/>
        <v>9.8433950056882633</v>
      </c>
      <c r="I147" s="10">
        <f ca="1">$P$23 * ($P$32 + ($P$1 * OFFSET($C$3, 4 * INT((ROW() - 7) / 4) + (COLUMN() - 9), 0)))</f>
        <v>8.830895005688264</v>
      </c>
      <c r="J147" s="10">
        <f ca="1">$Q$23 * ($Q$32 + ($P$1 * OFFSET($C$3, 4 * INT((ROW() - 7) / 4) + (COLUMN() - 9), 0)))</f>
        <v>0</v>
      </c>
      <c r="K147" s="10">
        <f ca="1">$R$23 * ($R$32 + ($P$1 * OFFSET($C$3, 4 * INT((ROW() - 7) / 4) + (COLUMN() - 9), 0)))</f>
        <v>0</v>
      </c>
      <c r="L147" s="10">
        <f ca="1">$S$23 * ($S$32 + ($P$1 * OFFSET($C$3, 4 * INT((ROW() - 7) / 4) + (COLUMN() - 9), 0)))</f>
        <v>0</v>
      </c>
      <c r="M147" s="11">
        <f t="shared" ca="1" si="41"/>
        <v>8.830895005688264</v>
      </c>
    </row>
    <row r="148" spans="1:13" ht="16.5" thickTop="1" thickBot="1" x14ac:dyDescent="0.25">
      <c r="A148" s="24">
        <f t="shared" si="51"/>
        <v>36</v>
      </c>
      <c r="B148" s="18" t="s">
        <v>12</v>
      </c>
      <c r="C148" s="9">
        <f t="shared" ref="C148:C150" ca="1" si="55" xml:space="preserve"> MAX(H148, M148)</f>
        <v>12.093395005688265</v>
      </c>
      <c r="D148" s="12">
        <f ca="1">$P$6 * ($P$15 + ($P$1 * OFFSET($C$3, 4 * INT((ROW() - 7) / 4) + (COLUMN() - 4), 0)))</f>
        <v>0</v>
      </c>
      <c r="E148" s="12">
        <f ca="1">$Q$6 * ($Q$15 + ($P$1 * OFFSET($C$3, 4 * INT((ROW() - 7) / 4) + (COLUMN() - 4), 0)))</f>
        <v>10.855895005688263</v>
      </c>
      <c r="F148" s="12">
        <f ca="1">$R$6 * ($R$15 + ($P$1 * OFFSET($C$3, 4 * INT((ROW() - 7) / 4) + (COLUMN() - 4), 0)))</f>
        <v>0</v>
      </c>
      <c r="G148" s="12">
        <f ca="1">$S$6 * ($S$15 + ($P$1 * OFFSET($C$3, 4 * INT((ROW() - 7) / 4) + (COLUMN() - 4), 0)))</f>
        <v>0</v>
      </c>
      <c r="H148" s="13">
        <f t="shared" ca="1" si="43"/>
        <v>10.855895005688263</v>
      </c>
      <c r="I148" s="12">
        <f ca="1">$P$24 * ($P$33 + ($P$1 * OFFSET($C$3, 4 * INT((ROW() - 7) / 4) + (COLUMN() - 9), 0)))</f>
        <v>4.415447502844132</v>
      </c>
      <c r="J148" s="12">
        <f ca="1">$Q$24 * ($Q$33 + ($P$1 * OFFSET($C$3, 4 * INT((ROW() - 7) / 4) + (COLUMN() - 9), 0)))</f>
        <v>0</v>
      </c>
      <c r="K148" s="12">
        <f ca="1">$R$24 * ($R$33 + ($P$1 * OFFSET($C$3, 4 * INT((ROW() - 7) / 4) + (COLUMN() - 9), 0)))</f>
        <v>0</v>
      </c>
      <c r="L148" s="12">
        <f ca="1">$S$24 * ($S$33 + ($P$1 * OFFSET($C$3, 4 * INT((ROW() - 7) / 4) + (COLUMN() - 9), 0)))</f>
        <v>7.6779475028441322</v>
      </c>
      <c r="M148" s="13">
        <f t="shared" ca="1" si="41"/>
        <v>12.093395005688265</v>
      </c>
    </row>
    <row r="149" spans="1:13" ht="16.5" thickTop="1" thickBot="1" x14ac:dyDescent="0.25">
      <c r="A149" s="24">
        <f t="shared" si="51"/>
        <v>36</v>
      </c>
      <c r="B149" s="18" t="s">
        <v>13</v>
      </c>
      <c r="C149" s="9">
        <f t="shared" ca="1" si="55"/>
        <v>9.8433950056882633</v>
      </c>
      <c r="D149" s="12">
        <f ca="1">$P$7 * ($P$16 + ($P$1 * OFFSET($C$3, 4 * INT((ROW() - 7) / 4) + (COLUMN() - 4), 0)))</f>
        <v>4.415447502844132</v>
      </c>
      <c r="E149" s="12">
        <f ca="1">$Q$7 * ($Q$16 + ($P$1 * OFFSET($C$3, 4 * INT((ROW() - 7) / 4) + (COLUMN() - 4), 0)))</f>
        <v>5.4279475028441313</v>
      </c>
      <c r="F149" s="12">
        <f ca="1">$R$7 * ($R$16 + ($P$1 * OFFSET($C$3, 4 * INT((ROW() - 7) / 4) + (COLUMN() - 4), 0)))</f>
        <v>0</v>
      </c>
      <c r="G149" s="12">
        <f ca="1">$S$7 * ($S$16 + ($P$1 * OFFSET($C$3, 4 * INT((ROW() - 7) / 4) + (COLUMN() - 4), 0)))</f>
        <v>0</v>
      </c>
      <c r="H149" s="13">
        <f t="shared" ca="1" si="43"/>
        <v>9.8433950056882633</v>
      </c>
      <c r="I149" s="12">
        <f ca="1">$P$25 * ($P$34 + ($P$1 * OFFSET($C$3, 4 * INT((ROW() - 7) / 4) + (COLUMN() - 9), 0)))</f>
        <v>4.415447502844132</v>
      </c>
      <c r="J149" s="12">
        <f ca="1">$Q$25 * ($Q$34 + ($P$1 * OFFSET($C$3, 4 * INT((ROW() - 7) / 4) + (COLUMN() - 9), 0)))</f>
        <v>0</v>
      </c>
      <c r="K149" s="12">
        <f ca="1">$R$25 * ($R$34 + ($P$1 * OFFSET($C$3, 4 * INT((ROW() - 7) / 4) + (COLUMN() - 9), 0)))</f>
        <v>4.415447502844132</v>
      </c>
      <c r="L149" s="12">
        <f ca="1">$S$25 * ($S$34 + ($P$1 * OFFSET($C$3, 4 * INT((ROW() - 7) / 4) + (COLUMN() - 9), 0)))</f>
        <v>0</v>
      </c>
      <c r="M149" s="13">
        <f t="shared" ca="1" si="41"/>
        <v>8.830895005688264</v>
      </c>
    </row>
    <row r="150" spans="1:13" ht="16.5" thickTop="1" thickBot="1" x14ac:dyDescent="0.25">
      <c r="A150" s="24">
        <f t="shared" si="51"/>
        <v>36</v>
      </c>
      <c r="B150" s="18" t="s">
        <v>14</v>
      </c>
      <c r="C150" s="9">
        <f t="shared" ca="1" si="55"/>
        <v>17.093395005688265</v>
      </c>
      <c r="D150" s="14">
        <f ca="1">$P$8 * ($P$17 + ($P$1 * OFFSET($C$3, 4 * INT((ROW() - 7) / 4) + (COLUMN() - 4), 0)))</f>
        <v>0</v>
      </c>
      <c r="E150" s="14">
        <f ca="1">$Q$8 * ($Q$17 + ($P$1 * OFFSET($C$3, 4 * INT((ROW() - 7) / 4) + (COLUMN() - 4), 0)))</f>
        <v>10.855895005688263</v>
      </c>
      <c r="F150" s="14">
        <f ca="1">$R$8 * ($R$17 + ($P$1 * OFFSET($C$3, 4 * INT((ROW() - 7) / 4) + (COLUMN() - 4), 0)))</f>
        <v>0</v>
      </c>
      <c r="G150" s="14">
        <f ca="1">$S$8 * ($S$17 + ($P$1 * OFFSET($C$3, 4 * INT((ROW() - 7) / 4) + (COLUMN() - 4), 0)))</f>
        <v>0</v>
      </c>
      <c r="H150" s="15">
        <f t="shared" ca="1" si="43"/>
        <v>10.855895005688263</v>
      </c>
      <c r="I150" s="14">
        <f ca="1">$P$26 * ($P$35 + ($P$1 * OFFSET($C$3, 4 * INT((ROW() - 7) / 4) + (COLUMN() - 9), 0)))</f>
        <v>0</v>
      </c>
      <c r="J150" s="14">
        <f ca="1">$Q$26 * ($Q$35 + ($P$1 * OFFSET($C$3, 4 * INT((ROW() - 7) / 4) + (COLUMN() - 9), 0)))</f>
        <v>0</v>
      </c>
      <c r="K150" s="14">
        <f ca="1">$R$26 * ($R$35 + ($P$1 * OFFSET($C$3, 4 * INT((ROW() - 7) / 4) + (COLUMN() - 9), 0)))</f>
        <v>4.415447502844132</v>
      </c>
      <c r="L150" s="14">
        <f ca="1">$S$26 * ($S$35 + ($P$1 * OFFSET($C$3, 4 * INT((ROW() - 7) / 4) + (COLUMN() - 9), 0)))</f>
        <v>12.677947502844132</v>
      </c>
      <c r="M150" s="15">
        <f t="shared" ca="1" si="41"/>
        <v>17.093395005688265</v>
      </c>
    </row>
    <row r="151" spans="1:13" ht="16.5" thickTop="1" thickBot="1" x14ac:dyDescent="0.25">
      <c r="A151" s="25">
        <f t="shared" si="51"/>
        <v>37</v>
      </c>
      <c r="B151" s="19" t="s">
        <v>11</v>
      </c>
      <c r="C151" s="9">
        <f ca="1" xml:space="preserve"> MAX(H151, M151)</f>
        <v>9.8715555051194386</v>
      </c>
      <c r="D151" s="10">
        <f ca="1">$P$5 * ($P$14 + ($P$1 * OFFSET($C$3, 4 * INT((ROW() - 7) / 4) + (COLUMN() - 4), 0)))</f>
        <v>4.4295277525597188</v>
      </c>
      <c r="E151" s="10">
        <f ca="1">$Q$5 * ($Q$14 + ($P$1 * OFFSET($C$3, 4 * INT((ROW() - 7) / 4) + (COLUMN() - 4), 0)))</f>
        <v>5.4420277525597198</v>
      </c>
      <c r="F151" s="10">
        <f ca="1">$R$5 * ($R$14 + ($P$1 * OFFSET($C$3, 4 * INT((ROW() - 7) / 4) + (COLUMN() - 4), 0)))</f>
        <v>0</v>
      </c>
      <c r="G151" s="10">
        <f ca="1">$S$5 * ($S$14 + ($P$1 * OFFSET($C$3, 4 * INT((ROW() - 7) / 4) + (COLUMN() - 4), 0)))</f>
        <v>0</v>
      </c>
      <c r="H151" s="11">
        <f t="shared" ca="1" si="43"/>
        <v>9.8715555051194386</v>
      </c>
      <c r="I151" s="10">
        <f ca="1">$P$23 * ($P$32 + ($P$1 * OFFSET($C$3, 4 * INT((ROW() - 7) / 4) + (COLUMN() - 9), 0)))</f>
        <v>8.8590555051194375</v>
      </c>
      <c r="J151" s="10">
        <f ca="1">$Q$23 * ($Q$32 + ($P$1 * OFFSET($C$3, 4 * INT((ROW() - 7) / 4) + (COLUMN() - 9), 0)))</f>
        <v>0</v>
      </c>
      <c r="K151" s="10">
        <f ca="1">$R$23 * ($R$32 + ($P$1 * OFFSET($C$3, 4 * INT((ROW() - 7) / 4) + (COLUMN() - 9), 0)))</f>
        <v>0</v>
      </c>
      <c r="L151" s="10">
        <f ca="1">$S$23 * ($S$32 + ($P$1 * OFFSET($C$3, 4 * INT((ROW() - 7) / 4) + (COLUMN() - 9), 0)))</f>
        <v>0</v>
      </c>
      <c r="M151" s="11">
        <f t="shared" ca="1" si="41"/>
        <v>8.8590555051194375</v>
      </c>
    </row>
    <row r="152" spans="1:13" ht="16.5" thickTop="1" thickBot="1" x14ac:dyDescent="0.25">
      <c r="A152" s="24">
        <f t="shared" si="51"/>
        <v>37</v>
      </c>
      <c r="B152" s="18" t="s">
        <v>12</v>
      </c>
      <c r="C152" s="9">
        <f t="shared" ref="C152:C154" ca="1" si="56" xml:space="preserve"> MAX(H152, M152)</f>
        <v>12.121555505119439</v>
      </c>
      <c r="D152" s="12">
        <f ca="1">$P$6 * ($P$15 + ($P$1 * OFFSET($C$3, 4 * INT((ROW() - 7) / 4) + (COLUMN() - 4), 0)))</f>
        <v>0</v>
      </c>
      <c r="E152" s="12">
        <f ca="1">$Q$6 * ($Q$15 + ($P$1 * OFFSET($C$3, 4 * INT((ROW() - 7) / 4) + (COLUMN() - 4), 0)))</f>
        <v>10.88405550511944</v>
      </c>
      <c r="F152" s="12">
        <f ca="1">$R$6 * ($R$15 + ($P$1 * OFFSET($C$3, 4 * INT((ROW() - 7) / 4) + (COLUMN() - 4), 0)))</f>
        <v>0</v>
      </c>
      <c r="G152" s="12">
        <f ca="1">$S$6 * ($S$15 + ($P$1 * OFFSET($C$3, 4 * INT((ROW() - 7) / 4) + (COLUMN() - 4), 0)))</f>
        <v>0</v>
      </c>
      <c r="H152" s="13">
        <f t="shared" ca="1" si="43"/>
        <v>10.88405550511944</v>
      </c>
      <c r="I152" s="12">
        <f ca="1">$P$24 * ($P$33 + ($P$1 * OFFSET($C$3, 4 * INT((ROW() - 7) / 4) + (COLUMN() - 9), 0)))</f>
        <v>4.4295277525597188</v>
      </c>
      <c r="J152" s="12">
        <f ca="1">$Q$24 * ($Q$33 + ($P$1 * OFFSET($C$3, 4 * INT((ROW() - 7) / 4) + (COLUMN() - 9), 0)))</f>
        <v>0</v>
      </c>
      <c r="K152" s="12">
        <f ca="1">$R$24 * ($R$33 + ($P$1 * OFFSET($C$3, 4 * INT((ROW() - 7) / 4) + (COLUMN() - 9), 0)))</f>
        <v>0</v>
      </c>
      <c r="L152" s="12">
        <f ca="1">$S$24 * ($S$33 + ($P$1 * OFFSET($C$3, 4 * INT((ROW() - 7) / 4) + (COLUMN() - 9), 0)))</f>
        <v>7.6920277525597198</v>
      </c>
      <c r="M152" s="13">
        <f t="shared" ca="1" si="41"/>
        <v>12.121555505119439</v>
      </c>
    </row>
    <row r="153" spans="1:13" ht="16.5" thickTop="1" thickBot="1" x14ac:dyDescent="0.25">
      <c r="A153" s="24">
        <f t="shared" si="51"/>
        <v>37</v>
      </c>
      <c r="B153" s="18" t="s">
        <v>13</v>
      </c>
      <c r="C153" s="9">
        <f t="shared" ca="1" si="56"/>
        <v>9.8715555051194386</v>
      </c>
      <c r="D153" s="12">
        <f ca="1">$P$7 * ($P$16 + ($P$1 * OFFSET($C$3, 4 * INT((ROW() - 7) / 4) + (COLUMN() - 4), 0)))</f>
        <v>4.4295277525597188</v>
      </c>
      <c r="E153" s="12">
        <f ca="1">$Q$7 * ($Q$16 + ($P$1 * OFFSET($C$3, 4 * INT((ROW() - 7) / 4) + (COLUMN() - 4), 0)))</f>
        <v>5.4420277525597198</v>
      </c>
      <c r="F153" s="12">
        <f ca="1">$R$7 * ($R$16 + ($P$1 * OFFSET($C$3, 4 * INT((ROW() - 7) / 4) + (COLUMN() - 4), 0)))</f>
        <v>0</v>
      </c>
      <c r="G153" s="12">
        <f ca="1">$S$7 * ($S$16 + ($P$1 * OFFSET($C$3, 4 * INT((ROW() - 7) / 4) + (COLUMN() - 4), 0)))</f>
        <v>0</v>
      </c>
      <c r="H153" s="13">
        <f t="shared" ca="1" si="43"/>
        <v>9.8715555051194386</v>
      </c>
      <c r="I153" s="12">
        <f ca="1">$P$25 * ($P$34 + ($P$1 * OFFSET($C$3, 4 * INT((ROW() - 7) / 4) + (COLUMN() - 9), 0)))</f>
        <v>4.4295277525597188</v>
      </c>
      <c r="J153" s="12">
        <f ca="1">$Q$25 * ($Q$34 + ($P$1 * OFFSET($C$3, 4 * INT((ROW() - 7) / 4) + (COLUMN() - 9), 0)))</f>
        <v>0</v>
      </c>
      <c r="K153" s="12">
        <f ca="1">$R$25 * ($R$34 + ($P$1 * OFFSET($C$3, 4 * INT((ROW() - 7) / 4) + (COLUMN() - 9), 0)))</f>
        <v>4.4295277525597188</v>
      </c>
      <c r="L153" s="12">
        <f ca="1">$S$25 * ($S$34 + ($P$1 * OFFSET($C$3, 4 * INT((ROW() - 7) / 4) + (COLUMN() - 9), 0)))</f>
        <v>0</v>
      </c>
      <c r="M153" s="13">
        <f t="shared" ca="1" si="41"/>
        <v>8.8590555051194375</v>
      </c>
    </row>
    <row r="154" spans="1:13" ht="16.5" thickTop="1" thickBot="1" x14ac:dyDescent="0.25">
      <c r="A154" s="24">
        <f t="shared" si="51"/>
        <v>37</v>
      </c>
      <c r="B154" s="18" t="s">
        <v>14</v>
      </c>
      <c r="C154" s="9">
        <f t="shared" ca="1" si="56"/>
        <v>17.121555505119439</v>
      </c>
      <c r="D154" s="14">
        <f ca="1">$P$8 * ($P$17 + ($P$1 * OFFSET($C$3, 4 * INT((ROW() - 7) / 4) + (COLUMN() - 4), 0)))</f>
        <v>0</v>
      </c>
      <c r="E154" s="14">
        <f ca="1">$Q$8 * ($Q$17 + ($P$1 * OFFSET($C$3, 4 * INT((ROW() - 7) / 4) + (COLUMN() - 4), 0)))</f>
        <v>10.88405550511944</v>
      </c>
      <c r="F154" s="14">
        <f ca="1">$R$8 * ($R$17 + ($P$1 * OFFSET($C$3, 4 * INT((ROW() - 7) / 4) + (COLUMN() - 4), 0)))</f>
        <v>0</v>
      </c>
      <c r="G154" s="14">
        <f ca="1">$S$8 * ($S$17 + ($P$1 * OFFSET($C$3, 4 * INT((ROW() - 7) / 4) + (COLUMN() - 4), 0)))</f>
        <v>0</v>
      </c>
      <c r="H154" s="15">
        <f t="shared" ca="1" si="43"/>
        <v>10.88405550511944</v>
      </c>
      <c r="I154" s="14">
        <f ca="1">$P$26 * ($P$35 + ($P$1 * OFFSET($C$3, 4 * INT((ROW() - 7) / 4) + (COLUMN() - 9), 0)))</f>
        <v>0</v>
      </c>
      <c r="J154" s="14">
        <f ca="1">$Q$26 * ($Q$35 + ($P$1 * OFFSET($C$3, 4 * INT((ROW() - 7) / 4) + (COLUMN() - 9), 0)))</f>
        <v>0</v>
      </c>
      <c r="K154" s="14">
        <f ca="1">$R$26 * ($R$35 + ($P$1 * OFFSET($C$3, 4 * INT((ROW() - 7) / 4) + (COLUMN() - 9), 0)))</f>
        <v>4.4295277525597188</v>
      </c>
      <c r="L154" s="14">
        <f ca="1">$S$26 * ($S$35 + ($P$1 * OFFSET($C$3, 4 * INT((ROW() - 7) / 4) + (COLUMN() - 9), 0)))</f>
        <v>12.692027752559721</v>
      </c>
      <c r="M154" s="15">
        <f t="shared" ca="1" si="41"/>
        <v>17.121555505119439</v>
      </c>
    </row>
    <row r="155" spans="1:13" ht="16.5" thickTop="1" thickBot="1" x14ac:dyDescent="0.25">
      <c r="A155" s="25">
        <f t="shared" si="51"/>
        <v>38</v>
      </c>
      <c r="B155" s="19" t="s">
        <v>11</v>
      </c>
      <c r="C155" s="9">
        <f ca="1" xml:space="preserve"> MAX(H155, M155)</f>
        <v>9.8968999546074947</v>
      </c>
      <c r="D155" s="10">
        <f ca="1">$P$5 * ($P$14 + ($P$1 * OFFSET($C$3, 4 * INT((ROW() - 7) / 4) + (COLUMN() - 4), 0)))</f>
        <v>4.4421999773037477</v>
      </c>
      <c r="E155" s="10">
        <f ca="1">$Q$5 * ($Q$14 + ($P$1 * OFFSET($C$3, 4 * INT((ROW() - 7) / 4) + (COLUMN() - 4), 0)))</f>
        <v>5.4546999773037479</v>
      </c>
      <c r="F155" s="10">
        <f ca="1">$R$5 * ($R$14 + ($P$1 * OFFSET($C$3, 4 * INT((ROW() - 7) / 4) + (COLUMN() - 4), 0)))</f>
        <v>0</v>
      </c>
      <c r="G155" s="10">
        <f ca="1">$S$5 * ($S$14 + ($P$1 * OFFSET($C$3, 4 * INT((ROW() - 7) / 4) + (COLUMN() - 4), 0)))</f>
        <v>0</v>
      </c>
      <c r="H155" s="11">
        <f t="shared" ca="1" si="43"/>
        <v>9.8968999546074947</v>
      </c>
      <c r="I155" s="10">
        <f ca="1">$P$23 * ($P$32 + ($P$1 * OFFSET($C$3, 4 * INT((ROW() - 7) / 4) + (COLUMN() - 9), 0)))</f>
        <v>8.8843999546074954</v>
      </c>
      <c r="J155" s="10">
        <f ca="1">$Q$23 * ($Q$32 + ($P$1 * OFFSET($C$3, 4 * INT((ROW() - 7) / 4) + (COLUMN() - 9), 0)))</f>
        <v>0</v>
      </c>
      <c r="K155" s="10">
        <f ca="1">$R$23 * ($R$32 + ($P$1 * OFFSET($C$3, 4 * INT((ROW() - 7) / 4) + (COLUMN() - 9), 0)))</f>
        <v>0</v>
      </c>
      <c r="L155" s="10">
        <f ca="1">$S$23 * ($S$32 + ($P$1 * OFFSET($C$3, 4 * INT((ROW() - 7) / 4) + (COLUMN() - 9), 0)))</f>
        <v>0</v>
      </c>
      <c r="M155" s="11">
        <f t="shared" ca="1" si="41"/>
        <v>8.8843999546074954</v>
      </c>
    </row>
    <row r="156" spans="1:13" ht="16.5" thickTop="1" thickBot="1" x14ac:dyDescent="0.25">
      <c r="A156" s="24">
        <f t="shared" si="51"/>
        <v>38</v>
      </c>
      <c r="B156" s="18" t="s">
        <v>12</v>
      </c>
      <c r="C156" s="9">
        <f t="shared" ref="C156:C158" ca="1" si="57" xml:space="preserve"> MAX(H156, M156)</f>
        <v>12.146899954607495</v>
      </c>
      <c r="D156" s="12">
        <f ca="1">$P$6 * ($P$15 + ($P$1 * OFFSET($C$3, 4 * INT((ROW() - 7) / 4) + (COLUMN() - 4), 0)))</f>
        <v>0</v>
      </c>
      <c r="E156" s="12">
        <f ca="1">$Q$6 * ($Q$15 + ($P$1 * OFFSET($C$3, 4 * INT((ROW() - 7) / 4) + (COLUMN() - 4), 0)))</f>
        <v>10.909399954607496</v>
      </c>
      <c r="F156" s="12">
        <f ca="1">$R$6 * ($R$15 + ($P$1 * OFFSET($C$3, 4 * INT((ROW() - 7) / 4) + (COLUMN() - 4), 0)))</f>
        <v>0</v>
      </c>
      <c r="G156" s="12">
        <f ca="1">$S$6 * ($S$15 + ($P$1 * OFFSET($C$3, 4 * INT((ROW() - 7) / 4) + (COLUMN() - 4), 0)))</f>
        <v>0</v>
      </c>
      <c r="H156" s="13">
        <f t="shared" ca="1" si="43"/>
        <v>10.909399954607496</v>
      </c>
      <c r="I156" s="12">
        <f ca="1">$P$24 * ($P$33 + ($P$1 * OFFSET($C$3, 4 * INT((ROW() - 7) / 4) + (COLUMN() - 9), 0)))</f>
        <v>4.4421999773037477</v>
      </c>
      <c r="J156" s="12">
        <f ca="1">$Q$24 * ($Q$33 + ($P$1 * OFFSET($C$3, 4 * INT((ROW() - 7) / 4) + (COLUMN() - 9), 0)))</f>
        <v>0</v>
      </c>
      <c r="K156" s="12">
        <f ca="1">$R$24 * ($R$33 + ($P$1 * OFFSET($C$3, 4 * INT((ROW() - 7) / 4) + (COLUMN() - 9), 0)))</f>
        <v>0</v>
      </c>
      <c r="L156" s="12">
        <f ca="1">$S$24 * ($S$33 + ($P$1 * OFFSET($C$3, 4 * INT((ROW() - 7) / 4) + (COLUMN() - 9), 0)))</f>
        <v>7.7046999773037479</v>
      </c>
      <c r="M156" s="13">
        <f t="shared" ca="1" si="41"/>
        <v>12.146899954607495</v>
      </c>
    </row>
    <row r="157" spans="1:13" ht="16.5" thickTop="1" thickBot="1" x14ac:dyDescent="0.25">
      <c r="A157" s="24">
        <f t="shared" si="51"/>
        <v>38</v>
      </c>
      <c r="B157" s="18" t="s">
        <v>13</v>
      </c>
      <c r="C157" s="9">
        <f t="shared" ca="1" si="57"/>
        <v>9.8968999546074947</v>
      </c>
      <c r="D157" s="12">
        <f ca="1">$P$7 * ($P$16 + ($P$1 * OFFSET($C$3, 4 * INT((ROW() - 7) / 4) + (COLUMN() - 4), 0)))</f>
        <v>4.4421999773037477</v>
      </c>
      <c r="E157" s="12">
        <f ca="1">$Q$7 * ($Q$16 + ($P$1 * OFFSET($C$3, 4 * INT((ROW() - 7) / 4) + (COLUMN() - 4), 0)))</f>
        <v>5.4546999773037479</v>
      </c>
      <c r="F157" s="12">
        <f ca="1">$R$7 * ($R$16 + ($P$1 * OFFSET($C$3, 4 * INT((ROW() - 7) / 4) + (COLUMN() - 4), 0)))</f>
        <v>0</v>
      </c>
      <c r="G157" s="12">
        <f ca="1">$S$7 * ($S$16 + ($P$1 * OFFSET($C$3, 4 * INT((ROW() - 7) / 4) + (COLUMN() - 4), 0)))</f>
        <v>0</v>
      </c>
      <c r="H157" s="13">
        <f t="shared" ca="1" si="43"/>
        <v>9.8968999546074947</v>
      </c>
      <c r="I157" s="12">
        <f ca="1">$P$25 * ($P$34 + ($P$1 * OFFSET($C$3, 4 * INT((ROW() - 7) / 4) + (COLUMN() - 9), 0)))</f>
        <v>4.4421999773037477</v>
      </c>
      <c r="J157" s="12">
        <f ca="1">$Q$25 * ($Q$34 + ($P$1 * OFFSET($C$3, 4 * INT((ROW() - 7) / 4) + (COLUMN() - 9), 0)))</f>
        <v>0</v>
      </c>
      <c r="K157" s="12">
        <f ca="1">$R$25 * ($R$34 + ($P$1 * OFFSET($C$3, 4 * INT((ROW() - 7) / 4) + (COLUMN() - 9), 0)))</f>
        <v>4.4421999773037477</v>
      </c>
      <c r="L157" s="12">
        <f ca="1">$S$25 * ($S$34 + ($P$1 * OFFSET($C$3, 4 * INT((ROW() - 7) / 4) + (COLUMN() - 9), 0)))</f>
        <v>0</v>
      </c>
      <c r="M157" s="13">
        <f t="shared" ca="1" si="41"/>
        <v>8.8843999546074954</v>
      </c>
    </row>
    <row r="158" spans="1:13" ht="16.5" thickTop="1" thickBot="1" x14ac:dyDescent="0.25">
      <c r="A158" s="24">
        <f t="shared" si="51"/>
        <v>38</v>
      </c>
      <c r="B158" s="18" t="s">
        <v>14</v>
      </c>
      <c r="C158" s="9">
        <f t="shared" ca="1" si="57"/>
        <v>17.146899954607495</v>
      </c>
      <c r="D158" s="14">
        <f ca="1">$P$8 * ($P$17 + ($P$1 * OFFSET($C$3, 4 * INT((ROW() - 7) / 4) + (COLUMN() - 4), 0)))</f>
        <v>0</v>
      </c>
      <c r="E158" s="14">
        <f ca="1">$Q$8 * ($Q$17 + ($P$1 * OFFSET($C$3, 4 * INT((ROW() - 7) / 4) + (COLUMN() - 4), 0)))</f>
        <v>10.909399954607496</v>
      </c>
      <c r="F158" s="14">
        <f ca="1">$R$8 * ($R$17 + ($P$1 * OFFSET($C$3, 4 * INT((ROW() - 7) / 4) + (COLUMN() - 4), 0)))</f>
        <v>0</v>
      </c>
      <c r="G158" s="14">
        <f ca="1">$S$8 * ($S$17 + ($P$1 * OFFSET($C$3, 4 * INT((ROW() - 7) / 4) + (COLUMN() - 4), 0)))</f>
        <v>0</v>
      </c>
      <c r="H158" s="15">
        <f t="shared" ca="1" si="43"/>
        <v>10.909399954607496</v>
      </c>
      <c r="I158" s="14">
        <f ca="1">$P$26 * ($P$35 + ($P$1 * OFFSET($C$3, 4 * INT((ROW() - 7) / 4) + (COLUMN() - 9), 0)))</f>
        <v>0</v>
      </c>
      <c r="J158" s="14">
        <f ca="1">$Q$26 * ($Q$35 + ($P$1 * OFFSET($C$3, 4 * INT((ROW() - 7) / 4) + (COLUMN() - 9), 0)))</f>
        <v>0</v>
      </c>
      <c r="K158" s="14">
        <f ca="1">$R$26 * ($R$35 + ($P$1 * OFFSET($C$3, 4 * INT((ROW() - 7) / 4) + (COLUMN() - 9), 0)))</f>
        <v>4.4421999773037477</v>
      </c>
      <c r="L158" s="14">
        <f ca="1">$S$26 * ($S$35 + ($P$1 * OFFSET($C$3, 4 * INT((ROW() - 7) / 4) + (COLUMN() - 9), 0)))</f>
        <v>12.704699977303747</v>
      </c>
      <c r="M158" s="15">
        <f t="shared" ca="1" si="41"/>
        <v>17.146899954607495</v>
      </c>
    </row>
    <row r="159" spans="1:13" ht="16.5" thickTop="1" thickBot="1" x14ac:dyDescent="0.25">
      <c r="A159" s="25">
        <f t="shared" si="51"/>
        <v>39</v>
      </c>
      <c r="B159" s="19" t="s">
        <v>11</v>
      </c>
      <c r="C159" s="9">
        <f ca="1" xml:space="preserve"> MAX(H159, M159)</f>
        <v>9.919709959146747</v>
      </c>
      <c r="D159" s="10">
        <f ca="1">$P$5 * ($P$14 + ($P$1 * OFFSET($C$3, 4 * INT((ROW() - 7) / 4) + (COLUMN() - 4), 0)))</f>
        <v>4.453604979573373</v>
      </c>
      <c r="E159" s="10">
        <f ca="1">$Q$5 * ($Q$14 + ($P$1 * OFFSET($C$3, 4 * INT((ROW() - 7) / 4) + (COLUMN() - 4), 0)))</f>
        <v>5.4661049795733732</v>
      </c>
      <c r="F159" s="10">
        <f ca="1">$R$5 * ($R$14 + ($P$1 * OFFSET($C$3, 4 * INT((ROW() - 7) / 4) + (COLUMN() - 4), 0)))</f>
        <v>0</v>
      </c>
      <c r="G159" s="10">
        <f ca="1">$S$5 * ($S$14 + ($P$1 * OFFSET($C$3, 4 * INT((ROW() - 7) / 4) + (COLUMN() - 4), 0)))</f>
        <v>0</v>
      </c>
      <c r="H159" s="11">
        <f t="shared" ca="1" si="43"/>
        <v>9.919709959146747</v>
      </c>
      <c r="I159" s="10">
        <f ca="1">$P$23 * ($P$32 + ($P$1 * OFFSET($C$3, 4 * INT((ROW() - 7) / 4) + (COLUMN() - 9), 0)))</f>
        <v>8.907209959146746</v>
      </c>
      <c r="J159" s="10">
        <f ca="1">$Q$23 * ($Q$32 + ($P$1 * OFFSET($C$3, 4 * INT((ROW() - 7) / 4) + (COLUMN() - 9), 0)))</f>
        <v>0</v>
      </c>
      <c r="K159" s="10">
        <f ca="1">$R$23 * ($R$32 + ($P$1 * OFFSET($C$3, 4 * INT((ROW() - 7) / 4) + (COLUMN() - 9), 0)))</f>
        <v>0</v>
      </c>
      <c r="L159" s="10">
        <f ca="1">$S$23 * ($S$32 + ($P$1 * OFFSET($C$3, 4 * INT((ROW() - 7) / 4) + (COLUMN() - 9), 0)))</f>
        <v>0</v>
      </c>
      <c r="M159" s="11">
        <f t="shared" ca="1" si="41"/>
        <v>8.907209959146746</v>
      </c>
    </row>
    <row r="160" spans="1:13" ht="16.5" thickTop="1" thickBot="1" x14ac:dyDescent="0.25">
      <c r="A160" s="24">
        <f t="shared" si="51"/>
        <v>39</v>
      </c>
      <c r="B160" s="18" t="s">
        <v>12</v>
      </c>
      <c r="C160" s="9">
        <f t="shared" ref="C160:C162" ca="1" si="58" xml:space="preserve"> MAX(H160, M160)</f>
        <v>12.169709959146747</v>
      </c>
      <c r="D160" s="12">
        <f ca="1">$P$6 * ($P$15 + ($P$1 * OFFSET($C$3, 4 * INT((ROW() - 7) / 4) + (COLUMN() - 4), 0)))</f>
        <v>0</v>
      </c>
      <c r="E160" s="12">
        <f ca="1">$Q$6 * ($Q$15 + ($P$1 * OFFSET($C$3, 4 * INT((ROW() - 7) / 4) + (COLUMN() - 4), 0)))</f>
        <v>10.932209959146746</v>
      </c>
      <c r="F160" s="12">
        <f ca="1">$R$6 * ($R$15 + ($P$1 * OFFSET($C$3, 4 * INT((ROW() - 7) / 4) + (COLUMN() - 4), 0)))</f>
        <v>0</v>
      </c>
      <c r="G160" s="12">
        <f ca="1">$S$6 * ($S$15 + ($P$1 * OFFSET($C$3, 4 * INT((ROW() - 7) / 4) + (COLUMN() - 4), 0)))</f>
        <v>0</v>
      </c>
      <c r="H160" s="13">
        <f t="shared" ca="1" si="43"/>
        <v>10.932209959146746</v>
      </c>
      <c r="I160" s="12">
        <f ca="1">$P$24 * ($P$33 + ($P$1 * OFFSET($C$3, 4 * INT((ROW() - 7) / 4) + (COLUMN() - 9), 0)))</f>
        <v>4.453604979573373</v>
      </c>
      <c r="J160" s="12">
        <f ca="1">$Q$24 * ($Q$33 + ($P$1 * OFFSET($C$3, 4 * INT((ROW() - 7) / 4) + (COLUMN() - 9), 0)))</f>
        <v>0</v>
      </c>
      <c r="K160" s="12">
        <f ca="1">$R$24 * ($R$33 + ($P$1 * OFFSET($C$3, 4 * INT((ROW() - 7) / 4) + (COLUMN() - 9), 0)))</f>
        <v>0</v>
      </c>
      <c r="L160" s="12">
        <f ca="1">$S$24 * ($S$33 + ($P$1 * OFFSET($C$3, 4 * INT((ROW() - 7) / 4) + (COLUMN() - 9), 0)))</f>
        <v>7.7161049795733732</v>
      </c>
      <c r="M160" s="13">
        <f t="shared" ca="1" si="41"/>
        <v>12.169709959146747</v>
      </c>
    </row>
    <row r="161" spans="1:13" ht="16.5" thickTop="1" thickBot="1" x14ac:dyDescent="0.25">
      <c r="A161" s="24">
        <f t="shared" si="51"/>
        <v>39</v>
      </c>
      <c r="B161" s="18" t="s">
        <v>13</v>
      </c>
      <c r="C161" s="9">
        <f t="shared" ca="1" si="58"/>
        <v>9.919709959146747</v>
      </c>
      <c r="D161" s="12">
        <f ca="1">$P$7 * ($P$16 + ($P$1 * OFFSET($C$3, 4 * INT((ROW() - 7) / 4) + (COLUMN() - 4), 0)))</f>
        <v>4.453604979573373</v>
      </c>
      <c r="E161" s="12">
        <f ca="1">$Q$7 * ($Q$16 + ($P$1 * OFFSET($C$3, 4 * INT((ROW() - 7) / 4) + (COLUMN() - 4), 0)))</f>
        <v>5.4661049795733732</v>
      </c>
      <c r="F161" s="12">
        <f ca="1">$R$7 * ($R$16 + ($P$1 * OFFSET($C$3, 4 * INT((ROW() - 7) / 4) + (COLUMN() - 4), 0)))</f>
        <v>0</v>
      </c>
      <c r="G161" s="12">
        <f ca="1">$S$7 * ($S$16 + ($P$1 * OFFSET($C$3, 4 * INT((ROW() - 7) / 4) + (COLUMN() - 4), 0)))</f>
        <v>0</v>
      </c>
      <c r="H161" s="13">
        <f t="shared" ca="1" si="43"/>
        <v>9.919709959146747</v>
      </c>
      <c r="I161" s="12">
        <f ca="1">$P$25 * ($P$34 + ($P$1 * OFFSET($C$3, 4 * INT((ROW() - 7) / 4) + (COLUMN() - 9), 0)))</f>
        <v>4.453604979573373</v>
      </c>
      <c r="J161" s="12">
        <f ca="1">$Q$25 * ($Q$34 + ($P$1 * OFFSET($C$3, 4 * INT((ROW() - 7) / 4) + (COLUMN() - 9), 0)))</f>
        <v>0</v>
      </c>
      <c r="K161" s="12">
        <f ca="1">$R$25 * ($R$34 + ($P$1 * OFFSET($C$3, 4 * INT((ROW() - 7) / 4) + (COLUMN() - 9), 0)))</f>
        <v>4.453604979573373</v>
      </c>
      <c r="L161" s="12">
        <f ca="1">$S$25 * ($S$34 + ($P$1 * OFFSET($C$3, 4 * INT((ROW() - 7) / 4) + (COLUMN() - 9), 0)))</f>
        <v>0</v>
      </c>
      <c r="M161" s="13">
        <f t="shared" ca="1" si="41"/>
        <v>8.907209959146746</v>
      </c>
    </row>
    <row r="162" spans="1:13" ht="16.5" thickTop="1" thickBot="1" x14ac:dyDescent="0.25">
      <c r="A162" s="24">
        <f t="shared" si="51"/>
        <v>39</v>
      </c>
      <c r="B162" s="18" t="s">
        <v>14</v>
      </c>
      <c r="C162" s="9">
        <f t="shared" ca="1" si="58"/>
        <v>17.169709959146747</v>
      </c>
      <c r="D162" s="14">
        <f ca="1">$P$8 * ($P$17 + ($P$1 * OFFSET($C$3, 4 * INT((ROW() - 7) / 4) + (COLUMN() - 4), 0)))</f>
        <v>0</v>
      </c>
      <c r="E162" s="14">
        <f ca="1">$Q$8 * ($Q$17 + ($P$1 * OFFSET($C$3, 4 * INT((ROW() - 7) / 4) + (COLUMN() - 4), 0)))</f>
        <v>10.932209959146746</v>
      </c>
      <c r="F162" s="14">
        <f ca="1">$R$8 * ($R$17 + ($P$1 * OFFSET($C$3, 4 * INT((ROW() - 7) / 4) + (COLUMN() - 4), 0)))</f>
        <v>0</v>
      </c>
      <c r="G162" s="14">
        <f ca="1">$S$8 * ($S$17 + ($P$1 * OFFSET($C$3, 4 * INT((ROW() - 7) / 4) + (COLUMN() - 4), 0)))</f>
        <v>0</v>
      </c>
      <c r="H162" s="15">
        <f t="shared" ca="1" si="43"/>
        <v>10.932209959146746</v>
      </c>
      <c r="I162" s="14">
        <f ca="1">$P$26 * ($P$35 + ($P$1 * OFFSET($C$3, 4 * INT((ROW() - 7) / 4) + (COLUMN() - 9), 0)))</f>
        <v>0</v>
      </c>
      <c r="J162" s="14">
        <f ca="1">$Q$26 * ($Q$35 + ($P$1 * OFFSET($C$3, 4 * INT((ROW() - 7) / 4) + (COLUMN() - 9), 0)))</f>
        <v>0</v>
      </c>
      <c r="K162" s="14">
        <f ca="1">$R$26 * ($R$35 + ($P$1 * OFFSET($C$3, 4 * INT((ROW() - 7) / 4) + (COLUMN() - 9), 0)))</f>
        <v>4.453604979573373</v>
      </c>
      <c r="L162" s="14">
        <f ca="1">$S$26 * ($S$35 + ($P$1 * OFFSET($C$3, 4 * INT((ROW() - 7) / 4) + (COLUMN() - 9), 0)))</f>
        <v>12.716104979573373</v>
      </c>
      <c r="M162" s="15">
        <f t="shared" ca="1" si="41"/>
        <v>17.169709959146747</v>
      </c>
    </row>
    <row r="163" spans="1:13" ht="16.5" thickTop="1" thickBot="1" x14ac:dyDescent="0.25">
      <c r="A163" s="25">
        <f t="shared" si="51"/>
        <v>40</v>
      </c>
      <c r="B163" s="19" t="s">
        <v>11</v>
      </c>
      <c r="C163" s="9">
        <f ca="1" xml:space="preserve"> MAX(H163, M163)</f>
        <v>9.9402389632320727</v>
      </c>
      <c r="D163" s="10">
        <f ca="1">$P$5 * ($P$14 + ($P$1 * OFFSET($C$3, 4 * INT((ROW() - 7) / 4) + (COLUMN() - 4), 0)))</f>
        <v>4.4638694816160367</v>
      </c>
      <c r="E163" s="10">
        <f ca="1">$Q$5 * ($Q$14 + ($P$1 * OFFSET($C$3, 4 * INT((ROW() - 7) / 4) + (COLUMN() - 4), 0)))</f>
        <v>5.476369481616036</v>
      </c>
      <c r="F163" s="10">
        <f ca="1">$R$5 * ($R$14 + ($P$1 * OFFSET($C$3, 4 * INT((ROW() - 7) / 4) + (COLUMN() - 4), 0)))</f>
        <v>0</v>
      </c>
      <c r="G163" s="10">
        <f ca="1">$S$5 * ($S$14 + ($P$1 * OFFSET($C$3, 4 * INT((ROW() - 7) / 4) + (COLUMN() - 4), 0)))</f>
        <v>0</v>
      </c>
      <c r="H163" s="11">
        <f t="shared" ca="1" si="43"/>
        <v>9.9402389632320727</v>
      </c>
      <c r="I163" s="10">
        <f ca="1">$P$23 * ($P$32 + ($P$1 * OFFSET($C$3, 4 * INT((ROW() - 7) / 4) + (COLUMN() - 9), 0)))</f>
        <v>8.9277389632320734</v>
      </c>
      <c r="J163" s="10">
        <f ca="1">$Q$23 * ($Q$32 + ($P$1 * OFFSET($C$3, 4 * INT((ROW() - 7) / 4) + (COLUMN() - 9), 0)))</f>
        <v>0</v>
      </c>
      <c r="K163" s="10">
        <f ca="1">$R$23 * ($R$32 + ($P$1 * OFFSET($C$3, 4 * INT((ROW() - 7) / 4) + (COLUMN() - 9), 0)))</f>
        <v>0</v>
      </c>
      <c r="L163" s="10">
        <f ca="1">$S$23 * ($S$32 + ($P$1 * OFFSET($C$3, 4 * INT((ROW() - 7) / 4) + (COLUMN() - 9), 0)))</f>
        <v>0</v>
      </c>
      <c r="M163" s="11">
        <f t="shared" ca="1" si="41"/>
        <v>8.9277389632320734</v>
      </c>
    </row>
    <row r="164" spans="1:13" ht="16.5" thickTop="1" thickBot="1" x14ac:dyDescent="0.25">
      <c r="A164" s="24">
        <f t="shared" si="51"/>
        <v>40</v>
      </c>
      <c r="B164" s="18" t="s">
        <v>12</v>
      </c>
      <c r="C164" s="9">
        <f t="shared" ref="C164:C166" ca="1" si="59" xml:space="preserve"> MAX(H164, M164)</f>
        <v>12.190238963232073</v>
      </c>
      <c r="D164" s="12">
        <f ca="1">$P$6 * ($P$15 + ($P$1 * OFFSET($C$3, 4 * INT((ROW() - 7) / 4) + (COLUMN() - 4), 0)))</f>
        <v>0</v>
      </c>
      <c r="E164" s="12">
        <f ca="1">$Q$6 * ($Q$15 + ($P$1 * OFFSET($C$3, 4 * INT((ROW() - 7) / 4) + (COLUMN() - 4), 0)))</f>
        <v>10.952738963232072</v>
      </c>
      <c r="F164" s="12">
        <f ca="1">$R$6 * ($R$15 + ($P$1 * OFFSET($C$3, 4 * INT((ROW() - 7) / 4) + (COLUMN() - 4), 0)))</f>
        <v>0</v>
      </c>
      <c r="G164" s="12">
        <f ca="1">$S$6 * ($S$15 + ($P$1 * OFFSET($C$3, 4 * INT((ROW() - 7) / 4) + (COLUMN() - 4), 0)))</f>
        <v>0</v>
      </c>
      <c r="H164" s="13">
        <f t="shared" ca="1" si="43"/>
        <v>10.952738963232072</v>
      </c>
      <c r="I164" s="12">
        <f ca="1">$P$24 * ($P$33 + ($P$1 * OFFSET($C$3, 4 * INT((ROW() - 7) / 4) + (COLUMN() - 9), 0)))</f>
        <v>4.4638694816160367</v>
      </c>
      <c r="J164" s="12">
        <f ca="1">$Q$24 * ($Q$33 + ($P$1 * OFFSET($C$3, 4 * INT((ROW() - 7) / 4) + (COLUMN() - 9), 0)))</f>
        <v>0</v>
      </c>
      <c r="K164" s="12">
        <f ca="1">$R$24 * ($R$33 + ($P$1 * OFFSET($C$3, 4 * INT((ROW() - 7) / 4) + (COLUMN() - 9), 0)))</f>
        <v>0</v>
      </c>
      <c r="L164" s="12">
        <f ca="1">$S$24 * ($S$33 + ($P$1 * OFFSET($C$3, 4 * INT((ROW() - 7) / 4) + (COLUMN() - 9), 0)))</f>
        <v>7.726369481616036</v>
      </c>
      <c r="M164" s="13">
        <f t="shared" ca="1" si="41"/>
        <v>12.190238963232073</v>
      </c>
    </row>
    <row r="165" spans="1:13" ht="16.5" thickTop="1" thickBot="1" x14ac:dyDescent="0.25">
      <c r="A165" s="24">
        <f t="shared" si="51"/>
        <v>40</v>
      </c>
      <c r="B165" s="18" t="s">
        <v>13</v>
      </c>
      <c r="C165" s="9">
        <f t="shared" ca="1" si="59"/>
        <v>9.9402389632320727</v>
      </c>
      <c r="D165" s="12">
        <f ca="1">$P$7 * ($P$16 + ($P$1 * OFFSET($C$3, 4 * INT((ROW() - 7) / 4) + (COLUMN() - 4), 0)))</f>
        <v>4.4638694816160367</v>
      </c>
      <c r="E165" s="12">
        <f ca="1">$Q$7 * ($Q$16 + ($P$1 * OFFSET($C$3, 4 * INT((ROW() - 7) / 4) + (COLUMN() - 4), 0)))</f>
        <v>5.476369481616036</v>
      </c>
      <c r="F165" s="12">
        <f ca="1">$R$7 * ($R$16 + ($P$1 * OFFSET($C$3, 4 * INT((ROW() - 7) / 4) + (COLUMN() - 4), 0)))</f>
        <v>0</v>
      </c>
      <c r="G165" s="12">
        <f ca="1">$S$7 * ($S$16 + ($P$1 * OFFSET($C$3, 4 * INT((ROW() - 7) / 4) + (COLUMN() - 4), 0)))</f>
        <v>0</v>
      </c>
      <c r="H165" s="13">
        <f t="shared" ca="1" si="43"/>
        <v>9.9402389632320727</v>
      </c>
      <c r="I165" s="12">
        <f ca="1">$P$25 * ($P$34 + ($P$1 * OFFSET($C$3, 4 * INT((ROW() - 7) / 4) + (COLUMN() - 9), 0)))</f>
        <v>4.4638694816160367</v>
      </c>
      <c r="J165" s="12">
        <f ca="1">$Q$25 * ($Q$34 + ($P$1 * OFFSET($C$3, 4 * INT((ROW() - 7) / 4) + (COLUMN() - 9), 0)))</f>
        <v>0</v>
      </c>
      <c r="K165" s="12">
        <f ca="1">$R$25 * ($R$34 + ($P$1 * OFFSET($C$3, 4 * INT((ROW() - 7) / 4) + (COLUMN() - 9), 0)))</f>
        <v>4.4638694816160367</v>
      </c>
      <c r="L165" s="12">
        <f ca="1">$S$25 * ($S$34 + ($P$1 * OFFSET($C$3, 4 * INT((ROW() - 7) / 4) + (COLUMN() - 9), 0)))</f>
        <v>0</v>
      </c>
      <c r="M165" s="13">
        <f t="shared" ca="1" si="41"/>
        <v>8.9277389632320734</v>
      </c>
    </row>
    <row r="166" spans="1:13" ht="16.5" thickTop="1" thickBot="1" x14ac:dyDescent="0.25">
      <c r="A166" s="24">
        <f t="shared" si="51"/>
        <v>40</v>
      </c>
      <c r="B166" s="18" t="s">
        <v>14</v>
      </c>
      <c r="C166" s="9">
        <f t="shared" ca="1" si="59"/>
        <v>17.190238963232073</v>
      </c>
      <c r="D166" s="14">
        <f ca="1">$P$8 * ($P$17 + ($P$1 * OFFSET($C$3, 4 * INT((ROW() - 7) / 4) + (COLUMN() - 4), 0)))</f>
        <v>0</v>
      </c>
      <c r="E166" s="14">
        <f ca="1">$Q$8 * ($Q$17 + ($P$1 * OFFSET($C$3, 4 * INT((ROW() - 7) / 4) + (COLUMN() - 4), 0)))</f>
        <v>10.952738963232072</v>
      </c>
      <c r="F166" s="14">
        <f ca="1">$R$8 * ($R$17 + ($P$1 * OFFSET($C$3, 4 * INT((ROW() - 7) / 4) + (COLUMN() - 4), 0)))</f>
        <v>0</v>
      </c>
      <c r="G166" s="14">
        <f ca="1">$S$8 * ($S$17 + ($P$1 * OFFSET($C$3, 4 * INT((ROW() - 7) / 4) + (COLUMN() - 4), 0)))</f>
        <v>0</v>
      </c>
      <c r="H166" s="15">
        <f t="shared" ca="1" si="43"/>
        <v>10.952738963232072</v>
      </c>
      <c r="I166" s="14">
        <f ca="1">$P$26 * ($P$35 + ($P$1 * OFFSET($C$3, 4 * INT((ROW() - 7) / 4) + (COLUMN() - 9), 0)))</f>
        <v>0</v>
      </c>
      <c r="J166" s="14">
        <f ca="1">$Q$26 * ($Q$35 + ($P$1 * OFFSET($C$3, 4 * INT((ROW() - 7) / 4) + (COLUMN() - 9), 0)))</f>
        <v>0</v>
      </c>
      <c r="K166" s="14">
        <f ca="1">$R$26 * ($R$35 + ($P$1 * OFFSET($C$3, 4 * INT((ROW() - 7) / 4) + (COLUMN() - 9), 0)))</f>
        <v>4.4638694816160367</v>
      </c>
      <c r="L166" s="14">
        <f ca="1">$S$26 * ($S$35 + ($P$1 * OFFSET($C$3, 4 * INT((ROW() - 7) / 4) + (COLUMN() - 9), 0)))</f>
        <v>12.726369481616036</v>
      </c>
      <c r="M166" s="15">
        <f t="shared" ca="1" si="41"/>
        <v>17.190238963232073</v>
      </c>
    </row>
    <row r="167" spans="1:13" ht="16.5" thickTop="1" thickBot="1" x14ac:dyDescent="0.25">
      <c r="A167" s="25">
        <f t="shared" si="51"/>
        <v>41</v>
      </c>
      <c r="B167" s="19" t="s">
        <v>11</v>
      </c>
      <c r="C167" s="9">
        <f ca="1" xml:space="preserve"> MAX(H167, M167)</f>
        <v>9.9587150669088658</v>
      </c>
      <c r="D167" s="10">
        <f ca="1">$P$5 * ($P$14 + ($P$1 * OFFSET($C$3, 4 * INT((ROW() - 7) / 4) + (COLUMN() - 4), 0)))</f>
        <v>4.4731075334544332</v>
      </c>
      <c r="E167" s="10">
        <f ca="1">$Q$5 * ($Q$14 + ($P$1 * OFFSET($C$3, 4 * INT((ROW() - 7) / 4) + (COLUMN() - 4), 0)))</f>
        <v>5.4856075334544325</v>
      </c>
      <c r="F167" s="10">
        <f ca="1">$R$5 * ($R$14 + ($P$1 * OFFSET($C$3, 4 * INT((ROW() - 7) / 4) + (COLUMN() - 4), 0)))</f>
        <v>0</v>
      </c>
      <c r="G167" s="10">
        <f ca="1">$S$5 * ($S$14 + ($P$1 * OFFSET($C$3, 4 * INT((ROW() - 7) / 4) + (COLUMN() - 4), 0)))</f>
        <v>0</v>
      </c>
      <c r="H167" s="11">
        <f t="shared" ca="1" si="43"/>
        <v>9.9587150669088658</v>
      </c>
      <c r="I167" s="10">
        <f ca="1">$P$23 * ($P$32 + ($P$1 * OFFSET($C$3, 4 * INT((ROW() - 7) / 4) + (COLUMN() - 9), 0)))</f>
        <v>8.9462150669088665</v>
      </c>
      <c r="J167" s="10">
        <f ca="1">$Q$23 * ($Q$32 + ($P$1 * OFFSET($C$3, 4 * INT((ROW() - 7) / 4) + (COLUMN() - 9), 0)))</f>
        <v>0</v>
      </c>
      <c r="K167" s="10">
        <f ca="1">$R$23 * ($R$32 + ($P$1 * OFFSET($C$3, 4 * INT((ROW() - 7) / 4) + (COLUMN() - 9), 0)))</f>
        <v>0</v>
      </c>
      <c r="L167" s="10">
        <f ca="1">$S$23 * ($S$32 + ($P$1 * OFFSET($C$3, 4 * INT((ROW() - 7) / 4) + (COLUMN() - 9), 0)))</f>
        <v>0</v>
      </c>
      <c r="M167" s="11">
        <f t="shared" ref="M167:M230" ca="1" si="60">SUM(I167:L167)</f>
        <v>8.9462150669088665</v>
      </c>
    </row>
    <row r="168" spans="1:13" ht="16.5" thickTop="1" thickBot="1" x14ac:dyDescent="0.25">
      <c r="A168" s="24">
        <f t="shared" si="51"/>
        <v>41</v>
      </c>
      <c r="B168" s="18" t="s">
        <v>12</v>
      </c>
      <c r="C168" s="9">
        <f t="shared" ref="C168:C170" ca="1" si="61" xml:space="preserve"> MAX(H168, M168)</f>
        <v>12.208715066908866</v>
      </c>
      <c r="D168" s="12">
        <f ca="1">$P$6 * ($P$15 + ($P$1 * OFFSET($C$3, 4 * INT((ROW() - 7) / 4) + (COLUMN() - 4), 0)))</f>
        <v>0</v>
      </c>
      <c r="E168" s="12">
        <f ca="1">$Q$6 * ($Q$15 + ($P$1 * OFFSET($C$3, 4 * INT((ROW() - 7) / 4) + (COLUMN() - 4), 0)))</f>
        <v>10.971215066908865</v>
      </c>
      <c r="F168" s="12">
        <f ca="1">$R$6 * ($R$15 + ($P$1 * OFFSET($C$3, 4 * INT((ROW() - 7) / 4) + (COLUMN() - 4), 0)))</f>
        <v>0</v>
      </c>
      <c r="G168" s="12">
        <f ca="1">$S$6 * ($S$15 + ($P$1 * OFFSET($C$3, 4 * INT((ROW() - 7) / 4) + (COLUMN() - 4), 0)))</f>
        <v>0</v>
      </c>
      <c r="H168" s="13">
        <f t="shared" ca="1" si="43"/>
        <v>10.971215066908865</v>
      </c>
      <c r="I168" s="12">
        <f ca="1">$P$24 * ($P$33 + ($P$1 * OFFSET($C$3, 4 * INT((ROW() - 7) / 4) + (COLUMN() - 9), 0)))</f>
        <v>4.4731075334544332</v>
      </c>
      <c r="J168" s="12">
        <f ca="1">$Q$24 * ($Q$33 + ($P$1 * OFFSET($C$3, 4 * INT((ROW() - 7) / 4) + (COLUMN() - 9), 0)))</f>
        <v>0</v>
      </c>
      <c r="K168" s="12">
        <f ca="1">$R$24 * ($R$33 + ($P$1 * OFFSET($C$3, 4 * INT((ROW() - 7) / 4) + (COLUMN() - 9), 0)))</f>
        <v>0</v>
      </c>
      <c r="L168" s="12">
        <f ca="1">$S$24 * ($S$33 + ($P$1 * OFFSET($C$3, 4 * INT((ROW() - 7) / 4) + (COLUMN() - 9), 0)))</f>
        <v>7.7356075334544325</v>
      </c>
      <c r="M168" s="13">
        <f t="shared" ca="1" si="60"/>
        <v>12.208715066908866</v>
      </c>
    </row>
    <row r="169" spans="1:13" ht="16.5" thickTop="1" thickBot="1" x14ac:dyDescent="0.25">
      <c r="A169" s="24">
        <f t="shared" si="51"/>
        <v>41</v>
      </c>
      <c r="B169" s="18" t="s">
        <v>13</v>
      </c>
      <c r="C169" s="9">
        <f t="shared" ca="1" si="61"/>
        <v>9.9587150669088658</v>
      </c>
      <c r="D169" s="12">
        <f ca="1">$P$7 * ($P$16 + ($P$1 * OFFSET($C$3, 4 * INT((ROW() - 7) / 4) + (COLUMN() - 4), 0)))</f>
        <v>4.4731075334544332</v>
      </c>
      <c r="E169" s="12">
        <f ca="1">$Q$7 * ($Q$16 + ($P$1 * OFFSET($C$3, 4 * INT((ROW() - 7) / 4) + (COLUMN() - 4), 0)))</f>
        <v>5.4856075334544325</v>
      </c>
      <c r="F169" s="12">
        <f ca="1">$R$7 * ($R$16 + ($P$1 * OFFSET($C$3, 4 * INT((ROW() - 7) / 4) + (COLUMN() - 4), 0)))</f>
        <v>0</v>
      </c>
      <c r="G169" s="12">
        <f ca="1">$S$7 * ($S$16 + ($P$1 * OFFSET($C$3, 4 * INT((ROW() - 7) / 4) + (COLUMN() - 4), 0)))</f>
        <v>0</v>
      </c>
      <c r="H169" s="13">
        <f t="shared" ca="1" si="43"/>
        <v>9.9587150669088658</v>
      </c>
      <c r="I169" s="12">
        <f ca="1">$P$25 * ($P$34 + ($P$1 * OFFSET($C$3, 4 * INT((ROW() - 7) / 4) + (COLUMN() - 9), 0)))</f>
        <v>4.4731075334544332</v>
      </c>
      <c r="J169" s="12">
        <f ca="1">$Q$25 * ($Q$34 + ($P$1 * OFFSET($C$3, 4 * INT((ROW() - 7) / 4) + (COLUMN() - 9), 0)))</f>
        <v>0</v>
      </c>
      <c r="K169" s="12">
        <f ca="1">$R$25 * ($R$34 + ($P$1 * OFFSET($C$3, 4 * INT((ROW() - 7) / 4) + (COLUMN() - 9), 0)))</f>
        <v>4.4731075334544332</v>
      </c>
      <c r="L169" s="12">
        <f ca="1">$S$25 * ($S$34 + ($P$1 * OFFSET($C$3, 4 * INT((ROW() - 7) / 4) + (COLUMN() - 9), 0)))</f>
        <v>0</v>
      </c>
      <c r="M169" s="13">
        <f t="shared" ca="1" si="60"/>
        <v>8.9462150669088665</v>
      </c>
    </row>
    <row r="170" spans="1:13" ht="16.5" thickTop="1" thickBot="1" x14ac:dyDescent="0.25">
      <c r="A170" s="24">
        <f t="shared" si="51"/>
        <v>41</v>
      </c>
      <c r="B170" s="18" t="s">
        <v>14</v>
      </c>
      <c r="C170" s="9">
        <f t="shared" ca="1" si="61"/>
        <v>17.208715066908866</v>
      </c>
      <c r="D170" s="14">
        <f ca="1">$P$8 * ($P$17 + ($P$1 * OFFSET($C$3, 4 * INT((ROW() - 7) / 4) + (COLUMN() - 4), 0)))</f>
        <v>0</v>
      </c>
      <c r="E170" s="14">
        <f ca="1">$Q$8 * ($Q$17 + ($P$1 * OFFSET($C$3, 4 * INT((ROW() - 7) / 4) + (COLUMN() - 4), 0)))</f>
        <v>10.971215066908865</v>
      </c>
      <c r="F170" s="14">
        <f ca="1">$R$8 * ($R$17 + ($P$1 * OFFSET($C$3, 4 * INT((ROW() - 7) / 4) + (COLUMN() - 4), 0)))</f>
        <v>0</v>
      </c>
      <c r="G170" s="14">
        <f ca="1">$S$8 * ($S$17 + ($P$1 * OFFSET($C$3, 4 * INT((ROW() - 7) / 4) + (COLUMN() - 4), 0)))</f>
        <v>0</v>
      </c>
      <c r="H170" s="15">
        <f t="shared" ca="1" si="43"/>
        <v>10.971215066908865</v>
      </c>
      <c r="I170" s="14">
        <f ca="1">$P$26 * ($P$35 + ($P$1 * OFFSET($C$3, 4 * INT((ROW() - 7) / 4) + (COLUMN() - 9), 0)))</f>
        <v>0</v>
      </c>
      <c r="J170" s="14">
        <f ca="1">$Q$26 * ($Q$35 + ($P$1 * OFFSET($C$3, 4 * INT((ROW() - 7) / 4) + (COLUMN() - 9), 0)))</f>
        <v>0</v>
      </c>
      <c r="K170" s="14">
        <f ca="1">$R$26 * ($R$35 + ($P$1 * OFFSET($C$3, 4 * INT((ROW() - 7) / 4) + (COLUMN() - 9), 0)))</f>
        <v>4.4731075334544332</v>
      </c>
      <c r="L170" s="14">
        <f ca="1">$S$26 * ($S$35 + ($P$1 * OFFSET($C$3, 4 * INT((ROW() - 7) / 4) + (COLUMN() - 9), 0)))</f>
        <v>12.735607533454433</v>
      </c>
      <c r="M170" s="15">
        <f t="shared" ca="1" si="60"/>
        <v>17.208715066908866</v>
      </c>
    </row>
    <row r="171" spans="1:13" ht="16.5" thickTop="1" thickBot="1" x14ac:dyDescent="0.25">
      <c r="A171" s="25">
        <f t="shared" si="51"/>
        <v>42</v>
      </c>
      <c r="B171" s="19" t="s">
        <v>11</v>
      </c>
      <c r="C171" s="9">
        <f ca="1" xml:space="preserve"> MAX(H171, M171)</f>
        <v>9.9753435602179792</v>
      </c>
      <c r="D171" s="10">
        <f ca="1">$P$5 * ($P$14 + ($P$1 * OFFSET($C$3, 4 * INT((ROW() - 7) / 4) + (COLUMN() - 4), 0)))</f>
        <v>4.4814217801089899</v>
      </c>
      <c r="E171" s="10">
        <f ca="1">$Q$5 * ($Q$14 + ($P$1 * OFFSET($C$3, 4 * INT((ROW() - 7) / 4) + (COLUMN() - 4), 0)))</f>
        <v>5.4939217801089901</v>
      </c>
      <c r="F171" s="10">
        <f ca="1">$R$5 * ($R$14 + ($P$1 * OFFSET($C$3, 4 * INT((ROW() - 7) / 4) + (COLUMN() - 4), 0)))</f>
        <v>0</v>
      </c>
      <c r="G171" s="10">
        <f ca="1">$S$5 * ($S$14 + ($P$1 * OFFSET($C$3, 4 * INT((ROW() - 7) / 4) + (COLUMN() - 4), 0)))</f>
        <v>0</v>
      </c>
      <c r="H171" s="11">
        <f t="shared" ref="H171:H234" ca="1" si="62">SUM(D171:G171)</f>
        <v>9.9753435602179792</v>
      </c>
      <c r="I171" s="10">
        <f ca="1">$P$23 * ($P$32 + ($P$1 * OFFSET($C$3, 4 * INT((ROW() - 7) / 4) + (COLUMN() - 9), 0)))</f>
        <v>8.9628435602179799</v>
      </c>
      <c r="J171" s="10">
        <f ca="1">$Q$23 * ($Q$32 + ($P$1 * OFFSET($C$3, 4 * INT((ROW() - 7) / 4) + (COLUMN() - 9), 0)))</f>
        <v>0</v>
      </c>
      <c r="K171" s="10">
        <f ca="1">$R$23 * ($R$32 + ($P$1 * OFFSET($C$3, 4 * INT((ROW() - 7) / 4) + (COLUMN() - 9), 0)))</f>
        <v>0</v>
      </c>
      <c r="L171" s="10">
        <f ca="1">$S$23 * ($S$32 + ($P$1 * OFFSET($C$3, 4 * INT((ROW() - 7) / 4) + (COLUMN() - 9), 0)))</f>
        <v>0</v>
      </c>
      <c r="M171" s="11">
        <f t="shared" ca="1" si="60"/>
        <v>8.9628435602179799</v>
      </c>
    </row>
    <row r="172" spans="1:13" ht="16.5" thickTop="1" thickBot="1" x14ac:dyDescent="0.25">
      <c r="A172" s="24">
        <f t="shared" si="51"/>
        <v>42</v>
      </c>
      <c r="B172" s="18" t="s">
        <v>12</v>
      </c>
      <c r="C172" s="9">
        <f t="shared" ref="C172:C174" ca="1" si="63" xml:space="preserve"> MAX(H172, M172)</f>
        <v>12.225343560217979</v>
      </c>
      <c r="D172" s="12">
        <f ca="1">$P$6 * ($P$15 + ($P$1 * OFFSET($C$3, 4 * INT((ROW() - 7) / 4) + (COLUMN() - 4), 0)))</f>
        <v>0</v>
      </c>
      <c r="E172" s="12">
        <f ca="1">$Q$6 * ($Q$15 + ($P$1 * OFFSET($C$3, 4 * INT((ROW() - 7) / 4) + (COLUMN() - 4), 0)))</f>
        <v>10.98784356021798</v>
      </c>
      <c r="F172" s="12">
        <f ca="1">$R$6 * ($R$15 + ($P$1 * OFFSET($C$3, 4 * INT((ROW() - 7) / 4) + (COLUMN() - 4), 0)))</f>
        <v>0</v>
      </c>
      <c r="G172" s="12">
        <f ca="1">$S$6 * ($S$15 + ($P$1 * OFFSET($C$3, 4 * INT((ROW() - 7) / 4) + (COLUMN() - 4), 0)))</f>
        <v>0</v>
      </c>
      <c r="H172" s="13">
        <f t="shared" ca="1" si="62"/>
        <v>10.98784356021798</v>
      </c>
      <c r="I172" s="12">
        <f ca="1">$P$24 * ($P$33 + ($P$1 * OFFSET($C$3, 4 * INT((ROW() - 7) / 4) + (COLUMN() - 9), 0)))</f>
        <v>4.4814217801089899</v>
      </c>
      <c r="J172" s="12">
        <f ca="1">$Q$24 * ($Q$33 + ($P$1 * OFFSET($C$3, 4 * INT((ROW() - 7) / 4) + (COLUMN() - 9), 0)))</f>
        <v>0</v>
      </c>
      <c r="K172" s="12">
        <f ca="1">$R$24 * ($R$33 + ($P$1 * OFFSET($C$3, 4 * INT((ROW() - 7) / 4) + (COLUMN() - 9), 0)))</f>
        <v>0</v>
      </c>
      <c r="L172" s="12">
        <f ca="1">$S$24 * ($S$33 + ($P$1 * OFFSET($C$3, 4 * INT((ROW() - 7) / 4) + (COLUMN() - 9), 0)))</f>
        <v>7.7439217801089901</v>
      </c>
      <c r="M172" s="13">
        <f t="shared" ca="1" si="60"/>
        <v>12.225343560217979</v>
      </c>
    </row>
    <row r="173" spans="1:13" ht="16.5" thickTop="1" thickBot="1" x14ac:dyDescent="0.25">
      <c r="A173" s="24">
        <f t="shared" si="51"/>
        <v>42</v>
      </c>
      <c r="B173" s="18" t="s">
        <v>13</v>
      </c>
      <c r="C173" s="9">
        <f t="shared" ca="1" si="63"/>
        <v>9.9753435602179792</v>
      </c>
      <c r="D173" s="12">
        <f ca="1">$P$7 * ($P$16 + ($P$1 * OFFSET($C$3, 4 * INT((ROW() - 7) / 4) + (COLUMN() - 4), 0)))</f>
        <v>4.4814217801089899</v>
      </c>
      <c r="E173" s="12">
        <f ca="1">$Q$7 * ($Q$16 + ($P$1 * OFFSET($C$3, 4 * INT((ROW() - 7) / 4) + (COLUMN() - 4), 0)))</f>
        <v>5.4939217801089901</v>
      </c>
      <c r="F173" s="12">
        <f ca="1">$R$7 * ($R$16 + ($P$1 * OFFSET($C$3, 4 * INT((ROW() - 7) / 4) + (COLUMN() - 4), 0)))</f>
        <v>0</v>
      </c>
      <c r="G173" s="12">
        <f ca="1">$S$7 * ($S$16 + ($P$1 * OFFSET($C$3, 4 * INT((ROW() - 7) / 4) + (COLUMN() - 4), 0)))</f>
        <v>0</v>
      </c>
      <c r="H173" s="13">
        <f t="shared" ca="1" si="62"/>
        <v>9.9753435602179792</v>
      </c>
      <c r="I173" s="12">
        <f ca="1">$P$25 * ($P$34 + ($P$1 * OFFSET($C$3, 4 * INT((ROW() - 7) / 4) + (COLUMN() - 9), 0)))</f>
        <v>4.4814217801089899</v>
      </c>
      <c r="J173" s="12">
        <f ca="1">$Q$25 * ($Q$34 + ($P$1 * OFFSET($C$3, 4 * INT((ROW() - 7) / 4) + (COLUMN() - 9), 0)))</f>
        <v>0</v>
      </c>
      <c r="K173" s="12">
        <f ca="1">$R$25 * ($R$34 + ($P$1 * OFFSET($C$3, 4 * INT((ROW() - 7) / 4) + (COLUMN() - 9), 0)))</f>
        <v>4.4814217801089899</v>
      </c>
      <c r="L173" s="12">
        <f ca="1">$S$25 * ($S$34 + ($P$1 * OFFSET($C$3, 4 * INT((ROW() - 7) / 4) + (COLUMN() - 9), 0)))</f>
        <v>0</v>
      </c>
      <c r="M173" s="13">
        <f t="shared" ca="1" si="60"/>
        <v>8.9628435602179799</v>
      </c>
    </row>
    <row r="174" spans="1:13" ht="16.5" thickTop="1" thickBot="1" x14ac:dyDescent="0.25">
      <c r="A174" s="24">
        <f t="shared" si="51"/>
        <v>42</v>
      </c>
      <c r="B174" s="18" t="s">
        <v>14</v>
      </c>
      <c r="C174" s="9">
        <f t="shared" ca="1" si="63"/>
        <v>17.225343560217979</v>
      </c>
      <c r="D174" s="14">
        <f ca="1">$P$8 * ($P$17 + ($P$1 * OFFSET($C$3, 4 * INT((ROW() - 7) / 4) + (COLUMN() - 4), 0)))</f>
        <v>0</v>
      </c>
      <c r="E174" s="14">
        <f ca="1">$Q$8 * ($Q$17 + ($P$1 * OFFSET($C$3, 4 * INT((ROW() - 7) / 4) + (COLUMN() - 4), 0)))</f>
        <v>10.98784356021798</v>
      </c>
      <c r="F174" s="14">
        <f ca="1">$R$8 * ($R$17 + ($P$1 * OFFSET($C$3, 4 * INT((ROW() - 7) / 4) + (COLUMN() - 4), 0)))</f>
        <v>0</v>
      </c>
      <c r="G174" s="14">
        <f ca="1">$S$8 * ($S$17 + ($P$1 * OFFSET($C$3, 4 * INT((ROW() - 7) / 4) + (COLUMN() - 4), 0)))</f>
        <v>0</v>
      </c>
      <c r="H174" s="15">
        <f t="shared" ca="1" si="62"/>
        <v>10.98784356021798</v>
      </c>
      <c r="I174" s="14">
        <f ca="1">$P$26 * ($P$35 + ($P$1 * OFFSET($C$3, 4 * INT((ROW() - 7) / 4) + (COLUMN() - 9), 0)))</f>
        <v>0</v>
      </c>
      <c r="J174" s="14">
        <f ca="1">$Q$26 * ($Q$35 + ($P$1 * OFFSET($C$3, 4 * INT((ROW() - 7) / 4) + (COLUMN() - 9), 0)))</f>
        <v>0</v>
      </c>
      <c r="K174" s="14">
        <f ca="1">$R$26 * ($R$35 + ($P$1 * OFFSET($C$3, 4 * INT((ROW() - 7) / 4) + (COLUMN() - 9), 0)))</f>
        <v>4.4814217801089899</v>
      </c>
      <c r="L174" s="14">
        <f ca="1">$S$26 * ($S$35 + ($P$1 * OFFSET($C$3, 4 * INT((ROW() - 7) / 4) + (COLUMN() - 9), 0)))</f>
        <v>12.743921780108991</v>
      </c>
      <c r="M174" s="15">
        <f t="shared" ca="1" si="60"/>
        <v>17.225343560217979</v>
      </c>
    </row>
    <row r="175" spans="1:13" ht="16.5" thickTop="1" thickBot="1" x14ac:dyDescent="0.25">
      <c r="A175" s="25">
        <f t="shared" si="51"/>
        <v>43</v>
      </c>
      <c r="B175" s="19" t="s">
        <v>11</v>
      </c>
      <c r="C175" s="9">
        <f ca="1" xml:space="preserve"> MAX(H175, M175)</f>
        <v>9.9903092041961816</v>
      </c>
      <c r="D175" s="10">
        <f ca="1">$P$5 * ($P$14 + ($P$1 * OFFSET($C$3, 4 * INT((ROW() - 7) / 4) + (COLUMN() - 4), 0)))</f>
        <v>4.4889046020980912</v>
      </c>
      <c r="E175" s="10">
        <f ca="1">$Q$5 * ($Q$14 + ($P$1 * OFFSET($C$3, 4 * INT((ROW() - 7) / 4) + (COLUMN() - 4), 0)))</f>
        <v>5.5014046020980905</v>
      </c>
      <c r="F175" s="10">
        <f ca="1">$R$5 * ($R$14 + ($P$1 * OFFSET($C$3, 4 * INT((ROW() - 7) / 4) + (COLUMN() - 4), 0)))</f>
        <v>0</v>
      </c>
      <c r="G175" s="10">
        <f ca="1">$S$5 * ($S$14 + ($P$1 * OFFSET($C$3, 4 * INT((ROW() - 7) / 4) + (COLUMN() - 4), 0)))</f>
        <v>0</v>
      </c>
      <c r="H175" s="11">
        <f t="shared" ca="1" si="62"/>
        <v>9.9903092041961816</v>
      </c>
      <c r="I175" s="10">
        <f ca="1">$P$23 * ($P$32 + ($P$1 * OFFSET($C$3, 4 * INT((ROW() - 7) / 4) + (COLUMN() - 9), 0)))</f>
        <v>8.9778092041961823</v>
      </c>
      <c r="J175" s="10">
        <f ca="1">$Q$23 * ($Q$32 + ($P$1 * OFFSET($C$3, 4 * INT((ROW() - 7) / 4) + (COLUMN() - 9), 0)))</f>
        <v>0</v>
      </c>
      <c r="K175" s="10">
        <f ca="1">$R$23 * ($R$32 + ($P$1 * OFFSET($C$3, 4 * INT((ROW() - 7) / 4) + (COLUMN() - 9), 0)))</f>
        <v>0</v>
      </c>
      <c r="L175" s="10">
        <f ca="1">$S$23 * ($S$32 + ($P$1 * OFFSET($C$3, 4 * INT((ROW() - 7) / 4) + (COLUMN() - 9), 0)))</f>
        <v>0</v>
      </c>
      <c r="M175" s="11">
        <f t="shared" ca="1" si="60"/>
        <v>8.9778092041961823</v>
      </c>
    </row>
    <row r="176" spans="1:13" ht="16.5" thickTop="1" thickBot="1" x14ac:dyDescent="0.25">
      <c r="A176" s="24">
        <f t="shared" si="51"/>
        <v>43</v>
      </c>
      <c r="B176" s="18" t="s">
        <v>12</v>
      </c>
      <c r="C176" s="9">
        <f t="shared" ref="C176:C178" ca="1" si="64" xml:space="preserve"> MAX(H176, M176)</f>
        <v>12.240309204196182</v>
      </c>
      <c r="D176" s="12">
        <f ca="1">$P$6 * ($P$15 + ($P$1 * OFFSET($C$3, 4 * INT((ROW() - 7) / 4) + (COLUMN() - 4), 0)))</f>
        <v>0</v>
      </c>
      <c r="E176" s="12">
        <f ca="1">$Q$6 * ($Q$15 + ($P$1 * OFFSET($C$3, 4 * INT((ROW() - 7) / 4) + (COLUMN() - 4), 0)))</f>
        <v>11.002809204196181</v>
      </c>
      <c r="F176" s="12">
        <f ca="1">$R$6 * ($R$15 + ($P$1 * OFFSET($C$3, 4 * INT((ROW() - 7) / 4) + (COLUMN() - 4), 0)))</f>
        <v>0</v>
      </c>
      <c r="G176" s="12">
        <f ca="1">$S$6 * ($S$15 + ($P$1 * OFFSET($C$3, 4 * INT((ROW() - 7) / 4) + (COLUMN() - 4), 0)))</f>
        <v>0</v>
      </c>
      <c r="H176" s="13">
        <f t="shared" ca="1" si="62"/>
        <v>11.002809204196181</v>
      </c>
      <c r="I176" s="12">
        <f ca="1">$P$24 * ($P$33 + ($P$1 * OFFSET($C$3, 4 * INT((ROW() - 7) / 4) + (COLUMN() - 9), 0)))</f>
        <v>4.4889046020980912</v>
      </c>
      <c r="J176" s="12">
        <f ca="1">$Q$24 * ($Q$33 + ($P$1 * OFFSET($C$3, 4 * INT((ROW() - 7) / 4) + (COLUMN() - 9), 0)))</f>
        <v>0</v>
      </c>
      <c r="K176" s="12">
        <f ca="1">$R$24 * ($R$33 + ($P$1 * OFFSET($C$3, 4 * INT((ROW() - 7) / 4) + (COLUMN() - 9), 0)))</f>
        <v>0</v>
      </c>
      <c r="L176" s="12">
        <f ca="1">$S$24 * ($S$33 + ($P$1 * OFFSET($C$3, 4 * INT((ROW() - 7) / 4) + (COLUMN() - 9), 0)))</f>
        <v>7.7514046020980905</v>
      </c>
      <c r="M176" s="13">
        <f t="shared" ca="1" si="60"/>
        <v>12.240309204196182</v>
      </c>
    </row>
    <row r="177" spans="1:13" ht="16.5" thickTop="1" thickBot="1" x14ac:dyDescent="0.25">
      <c r="A177" s="24">
        <f t="shared" si="51"/>
        <v>43</v>
      </c>
      <c r="B177" s="18" t="s">
        <v>13</v>
      </c>
      <c r="C177" s="9">
        <f t="shared" ca="1" si="64"/>
        <v>9.9903092041961816</v>
      </c>
      <c r="D177" s="12">
        <f ca="1">$P$7 * ($P$16 + ($P$1 * OFFSET($C$3, 4 * INT((ROW() - 7) / 4) + (COLUMN() - 4), 0)))</f>
        <v>4.4889046020980912</v>
      </c>
      <c r="E177" s="12">
        <f ca="1">$Q$7 * ($Q$16 + ($P$1 * OFFSET($C$3, 4 * INT((ROW() - 7) / 4) + (COLUMN() - 4), 0)))</f>
        <v>5.5014046020980905</v>
      </c>
      <c r="F177" s="12">
        <f ca="1">$R$7 * ($R$16 + ($P$1 * OFFSET($C$3, 4 * INT((ROW() - 7) / 4) + (COLUMN() - 4), 0)))</f>
        <v>0</v>
      </c>
      <c r="G177" s="12">
        <f ca="1">$S$7 * ($S$16 + ($P$1 * OFFSET($C$3, 4 * INT((ROW() - 7) / 4) + (COLUMN() - 4), 0)))</f>
        <v>0</v>
      </c>
      <c r="H177" s="13">
        <f t="shared" ca="1" si="62"/>
        <v>9.9903092041961816</v>
      </c>
      <c r="I177" s="12">
        <f ca="1">$P$25 * ($P$34 + ($P$1 * OFFSET($C$3, 4 * INT((ROW() - 7) / 4) + (COLUMN() - 9), 0)))</f>
        <v>4.4889046020980912</v>
      </c>
      <c r="J177" s="12">
        <f ca="1">$Q$25 * ($Q$34 + ($P$1 * OFFSET($C$3, 4 * INT((ROW() - 7) / 4) + (COLUMN() - 9), 0)))</f>
        <v>0</v>
      </c>
      <c r="K177" s="12">
        <f ca="1">$R$25 * ($R$34 + ($P$1 * OFFSET($C$3, 4 * INT((ROW() - 7) / 4) + (COLUMN() - 9), 0)))</f>
        <v>4.4889046020980912</v>
      </c>
      <c r="L177" s="12">
        <f ca="1">$S$25 * ($S$34 + ($P$1 * OFFSET($C$3, 4 * INT((ROW() - 7) / 4) + (COLUMN() - 9), 0)))</f>
        <v>0</v>
      </c>
      <c r="M177" s="13">
        <f t="shared" ca="1" si="60"/>
        <v>8.9778092041961823</v>
      </c>
    </row>
    <row r="178" spans="1:13" ht="16.5" thickTop="1" thickBot="1" x14ac:dyDescent="0.25">
      <c r="A178" s="24">
        <f t="shared" si="51"/>
        <v>43</v>
      </c>
      <c r="B178" s="18" t="s">
        <v>14</v>
      </c>
      <c r="C178" s="9">
        <f t="shared" ca="1" si="64"/>
        <v>17.240309204196183</v>
      </c>
      <c r="D178" s="14">
        <f ca="1">$P$8 * ($P$17 + ($P$1 * OFFSET($C$3, 4 * INT((ROW() - 7) / 4) + (COLUMN() - 4), 0)))</f>
        <v>0</v>
      </c>
      <c r="E178" s="14">
        <f ca="1">$Q$8 * ($Q$17 + ($P$1 * OFFSET($C$3, 4 * INT((ROW() - 7) / 4) + (COLUMN() - 4), 0)))</f>
        <v>11.002809204196181</v>
      </c>
      <c r="F178" s="14">
        <f ca="1">$R$8 * ($R$17 + ($P$1 * OFFSET($C$3, 4 * INT((ROW() - 7) / 4) + (COLUMN() - 4), 0)))</f>
        <v>0</v>
      </c>
      <c r="G178" s="14">
        <f ca="1">$S$8 * ($S$17 + ($P$1 * OFFSET($C$3, 4 * INT((ROW() - 7) / 4) + (COLUMN() - 4), 0)))</f>
        <v>0</v>
      </c>
      <c r="H178" s="15">
        <f t="shared" ca="1" si="62"/>
        <v>11.002809204196181</v>
      </c>
      <c r="I178" s="14">
        <f ca="1">$P$26 * ($P$35 + ($P$1 * OFFSET($C$3, 4 * INT((ROW() - 7) / 4) + (COLUMN() - 9), 0)))</f>
        <v>0</v>
      </c>
      <c r="J178" s="14">
        <f ca="1">$Q$26 * ($Q$35 + ($P$1 * OFFSET($C$3, 4 * INT((ROW() - 7) / 4) + (COLUMN() - 9), 0)))</f>
        <v>0</v>
      </c>
      <c r="K178" s="14">
        <f ca="1">$R$26 * ($R$35 + ($P$1 * OFFSET($C$3, 4 * INT((ROW() - 7) / 4) + (COLUMN() - 9), 0)))</f>
        <v>4.4889046020980912</v>
      </c>
      <c r="L178" s="14">
        <f ca="1">$S$26 * ($S$35 + ($P$1 * OFFSET($C$3, 4 * INT((ROW() - 7) / 4) + (COLUMN() - 9), 0)))</f>
        <v>12.751404602098091</v>
      </c>
      <c r="M178" s="15">
        <f t="shared" ca="1" si="60"/>
        <v>17.240309204196183</v>
      </c>
    </row>
    <row r="179" spans="1:13" ht="16.5" thickTop="1" thickBot="1" x14ac:dyDescent="0.25">
      <c r="A179" s="25">
        <f t="shared" si="51"/>
        <v>44</v>
      </c>
      <c r="B179" s="19" t="s">
        <v>11</v>
      </c>
      <c r="C179" s="9">
        <f ca="1" xml:space="preserve"> MAX(H179, M179)</f>
        <v>10.003778283776564</v>
      </c>
      <c r="D179" s="10">
        <f ca="1">$P$5 * ($P$14 + ($P$1 * OFFSET($C$3, 4 * INT((ROW() - 7) / 4) + (COLUMN() - 4), 0)))</f>
        <v>4.4956391418882822</v>
      </c>
      <c r="E179" s="10">
        <f ca="1">$Q$5 * ($Q$14 + ($P$1 * OFFSET($C$3, 4 * INT((ROW() - 7) / 4) + (COLUMN() - 4), 0)))</f>
        <v>5.5081391418882815</v>
      </c>
      <c r="F179" s="10">
        <f ca="1">$R$5 * ($R$14 + ($P$1 * OFFSET($C$3, 4 * INT((ROW() - 7) / 4) + (COLUMN() - 4), 0)))</f>
        <v>0</v>
      </c>
      <c r="G179" s="10">
        <f ca="1">$S$5 * ($S$14 + ($P$1 * OFFSET($C$3, 4 * INT((ROW() - 7) / 4) + (COLUMN() - 4), 0)))</f>
        <v>0</v>
      </c>
      <c r="H179" s="11">
        <f t="shared" ca="1" si="62"/>
        <v>10.003778283776564</v>
      </c>
      <c r="I179" s="10">
        <f ca="1">$P$23 * ($P$32 + ($P$1 * OFFSET($C$3, 4 * INT((ROW() - 7) / 4) + (COLUMN() - 9), 0)))</f>
        <v>8.9912782837765644</v>
      </c>
      <c r="J179" s="10">
        <f ca="1">$Q$23 * ($Q$32 + ($P$1 * OFFSET($C$3, 4 * INT((ROW() - 7) / 4) + (COLUMN() - 9), 0)))</f>
        <v>0</v>
      </c>
      <c r="K179" s="10">
        <f ca="1">$R$23 * ($R$32 + ($P$1 * OFFSET($C$3, 4 * INT((ROW() - 7) / 4) + (COLUMN() - 9), 0)))</f>
        <v>0</v>
      </c>
      <c r="L179" s="10">
        <f ca="1">$S$23 * ($S$32 + ($P$1 * OFFSET($C$3, 4 * INT((ROW() - 7) / 4) + (COLUMN() - 9), 0)))</f>
        <v>0</v>
      </c>
      <c r="M179" s="11">
        <f t="shared" ca="1" si="60"/>
        <v>8.9912782837765644</v>
      </c>
    </row>
    <row r="180" spans="1:13" ht="16.5" thickTop="1" thickBot="1" x14ac:dyDescent="0.25">
      <c r="A180" s="24">
        <f t="shared" si="51"/>
        <v>44</v>
      </c>
      <c r="B180" s="18" t="s">
        <v>12</v>
      </c>
      <c r="C180" s="9">
        <f t="shared" ref="C180:C182" ca="1" si="65" xml:space="preserve"> MAX(H180, M180)</f>
        <v>12.253778283776565</v>
      </c>
      <c r="D180" s="12">
        <f ca="1">$P$6 * ($P$15 + ($P$1 * OFFSET($C$3, 4 * INT((ROW() - 7) / 4) + (COLUMN() - 4), 0)))</f>
        <v>0</v>
      </c>
      <c r="E180" s="12">
        <f ca="1">$Q$6 * ($Q$15 + ($P$1 * OFFSET($C$3, 4 * INT((ROW() - 7) / 4) + (COLUMN() - 4), 0)))</f>
        <v>11.016278283776563</v>
      </c>
      <c r="F180" s="12">
        <f ca="1">$R$6 * ($R$15 + ($P$1 * OFFSET($C$3, 4 * INT((ROW() - 7) / 4) + (COLUMN() - 4), 0)))</f>
        <v>0</v>
      </c>
      <c r="G180" s="12">
        <f ca="1">$S$6 * ($S$15 + ($P$1 * OFFSET($C$3, 4 * INT((ROW() - 7) / 4) + (COLUMN() - 4), 0)))</f>
        <v>0</v>
      </c>
      <c r="H180" s="13">
        <f t="shared" ca="1" si="62"/>
        <v>11.016278283776563</v>
      </c>
      <c r="I180" s="12">
        <f ca="1">$P$24 * ($P$33 + ($P$1 * OFFSET($C$3, 4 * INT((ROW() - 7) / 4) + (COLUMN() - 9), 0)))</f>
        <v>4.4956391418882822</v>
      </c>
      <c r="J180" s="12">
        <f ca="1">$Q$24 * ($Q$33 + ($P$1 * OFFSET($C$3, 4 * INT((ROW() - 7) / 4) + (COLUMN() - 9), 0)))</f>
        <v>0</v>
      </c>
      <c r="K180" s="12">
        <f ca="1">$R$24 * ($R$33 + ($P$1 * OFFSET($C$3, 4 * INT((ROW() - 7) / 4) + (COLUMN() - 9), 0)))</f>
        <v>0</v>
      </c>
      <c r="L180" s="12">
        <f ca="1">$S$24 * ($S$33 + ($P$1 * OFFSET($C$3, 4 * INT((ROW() - 7) / 4) + (COLUMN() - 9), 0)))</f>
        <v>7.7581391418882824</v>
      </c>
      <c r="M180" s="13">
        <f t="shared" ca="1" si="60"/>
        <v>12.253778283776565</v>
      </c>
    </row>
    <row r="181" spans="1:13" ht="16.5" thickTop="1" thickBot="1" x14ac:dyDescent="0.25">
      <c r="A181" s="24">
        <f t="shared" si="51"/>
        <v>44</v>
      </c>
      <c r="B181" s="18" t="s">
        <v>13</v>
      </c>
      <c r="C181" s="9">
        <f t="shared" ca="1" si="65"/>
        <v>10.003778283776564</v>
      </c>
      <c r="D181" s="12">
        <f ca="1">$P$7 * ($P$16 + ($P$1 * OFFSET($C$3, 4 * INT((ROW() - 7) / 4) + (COLUMN() - 4), 0)))</f>
        <v>4.4956391418882822</v>
      </c>
      <c r="E181" s="12">
        <f ca="1">$Q$7 * ($Q$16 + ($P$1 * OFFSET($C$3, 4 * INT((ROW() - 7) / 4) + (COLUMN() - 4), 0)))</f>
        <v>5.5081391418882815</v>
      </c>
      <c r="F181" s="12">
        <f ca="1">$R$7 * ($R$16 + ($P$1 * OFFSET($C$3, 4 * INT((ROW() - 7) / 4) + (COLUMN() - 4), 0)))</f>
        <v>0</v>
      </c>
      <c r="G181" s="12">
        <f ca="1">$S$7 * ($S$16 + ($P$1 * OFFSET($C$3, 4 * INT((ROW() - 7) / 4) + (COLUMN() - 4), 0)))</f>
        <v>0</v>
      </c>
      <c r="H181" s="13">
        <f t="shared" ca="1" si="62"/>
        <v>10.003778283776564</v>
      </c>
      <c r="I181" s="12">
        <f ca="1">$P$25 * ($P$34 + ($P$1 * OFFSET($C$3, 4 * INT((ROW() - 7) / 4) + (COLUMN() - 9), 0)))</f>
        <v>4.4956391418882822</v>
      </c>
      <c r="J181" s="12">
        <f ca="1">$Q$25 * ($Q$34 + ($P$1 * OFFSET($C$3, 4 * INT((ROW() - 7) / 4) + (COLUMN() - 9), 0)))</f>
        <v>0</v>
      </c>
      <c r="K181" s="12">
        <f ca="1">$R$25 * ($R$34 + ($P$1 * OFFSET($C$3, 4 * INT((ROW() - 7) / 4) + (COLUMN() - 9), 0)))</f>
        <v>4.4956391418882822</v>
      </c>
      <c r="L181" s="12">
        <f ca="1">$S$25 * ($S$34 + ($P$1 * OFFSET($C$3, 4 * INT((ROW() - 7) / 4) + (COLUMN() - 9), 0)))</f>
        <v>0</v>
      </c>
      <c r="M181" s="13">
        <f t="shared" ca="1" si="60"/>
        <v>8.9912782837765644</v>
      </c>
    </row>
    <row r="182" spans="1:13" ht="16.5" thickTop="1" thickBot="1" x14ac:dyDescent="0.25">
      <c r="A182" s="24">
        <f t="shared" si="51"/>
        <v>44</v>
      </c>
      <c r="B182" s="18" t="s">
        <v>14</v>
      </c>
      <c r="C182" s="9">
        <f t="shared" ca="1" si="65"/>
        <v>17.253778283776565</v>
      </c>
      <c r="D182" s="14">
        <f ca="1">$P$8 * ($P$17 + ($P$1 * OFFSET($C$3, 4 * INT((ROW() - 7) / 4) + (COLUMN() - 4), 0)))</f>
        <v>0</v>
      </c>
      <c r="E182" s="14">
        <f ca="1">$Q$8 * ($Q$17 + ($P$1 * OFFSET($C$3, 4 * INT((ROW() - 7) / 4) + (COLUMN() - 4), 0)))</f>
        <v>11.016278283776563</v>
      </c>
      <c r="F182" s="14">
        <f ca="1">$R$8 * ($R$17 + ($P$1 * OFFSET($C$3, 4 * INT((ROW() - 7) / 4) + (COLUMN() - 4), 0)))</f>
        <v>0</v>
      </c>
      <c r="G182" s="14">
        <f ca="1">$S$8 * ($S$17 + ($P$1 * OFFSET($C$3, 4 * INT((ROW() - 7) / 4) + (COLUMN() - 4), 0)))</f>
        <v>0</v>
      </c>
      <c r="H182" s="15">
        <f t="shared" ca="1" si="62"/>
        <v>11.016278283776563</v>
      </c>
      <c r="I182" s="14">
        <f ca="1">$P$26 * ($P$35 + ($P$1 * OFFSET($C$3, 4 * INT((ROW() - 7) / 4) + (COLUMN() - 9), 0)))</f>
        <v>0</v>
      </c>
      <c r="J182" s="14">
        <f ca="1">$Q$26 * ($Q$35 + ($P$1 * OFFSET($C$3, 4 * INT((ROW() - 7) / 4) + (COLUMN() - 9), 0)))</f>
        <v>0</v>
      </c>
      <c r="K182" s="14">
        <f ca="1">$R$26 * ($R$35 + ($P$1 * OFFSET($C$3, 4 * INT((ROW() - 7) / 4) + (COLUMN() - 9), 0)))</f>
        <v>4.4956391418882822</v>
      </c>
      <c r="L182" s="14">
        <f ca="1">$S$26 * ($S$35 + ($P$1 * OFFSET($C$3, 4 * INT((ROW() - 7) / 4) + (COLUMN() - 9), 0)))</f>
        <v>12.758139141888282</v>
      </c>
      <c r="M182" s="15">
        <f t="shared" ca="1" si="60"/>
        <v>17.253778283776565</v>
      </c>
    </row>
    <row r="183" spans="1:13" ht="16.5" thickTop="1" thickBot="1" x14ac:dyDescent="0.25">
      <c r="A183" s="25">
        <f t="shared" si="51"/>
        <v>45</v>
      </c>
      <c r="B183" s="19" t="s">
        <v>11</v>
      </c>
      <c r="C183" s="9">
        <f ca="1" xml:space="preserve"> MAX(H183, M183)</f>
        <v>10.015900455398908</v>
      </c>
      <c r="D183" s="10">
        <f ca="1">$P$5 * ($P$14 + ($P$1 * OFFSET($C$3, 4 * INT((ROW() - 7) / 4) + (COLUMN() - 4), 0)))</f>
        <v>4.5017002276994535</v>
      </c>
      <c r="E183" s="10">
        <f ca="1">$Q$5 * ($Q$14 + ($P$1 * OFFSET($C$3, 4 * INT((ROW() - 7) / 4) + (COLUMN() - 4), 0)))</f>
        <v>5.5142002276994546</v>
      </c>
      <c r="F183" s="10">
        <f ca="1">$R$5 * ($R$14 + ($P$1 * OFFSET($C$3, 4 * INT((ROW() - 7) / 4) + (COLUMN() - 4), 0)))</f>
        <v>0</v>
      </c>
      <c r="G183" s="10">
        <f ca="1">$S$5 * ($S$14 + ($P$1 * OFFSET($C$3, 4 * INT((ROW() - 7) / 4) + (COLUMN() - 4), 0)))</f>
        <v>0</v>
      </c>
      <c r="H183" s="11">
        <f t="shared" ca="1" si="62"/>
        <v>10.015900455398908</v>
      </c>
      <c r="I183" s="10">
        <f ca="1">$P$23 * ($P$32 + ($P$1 * OFFSET($C$3, 4 * INT((ROW() - 7) / 4) + (COLUMN() - 9), 0)))</f>
        <v>9.0034004553989071</v>
      </c>
      <c r="J183" s="10">
        <f ca="1">$Q$23 * ($Q$32 + ($P$1 * OFFSET($C$3, 4 * INT((ROW() - 7) / 4) + (COLUMN() - 9), 0)))</f>
        <v>0</v>
      </c>
      <c r="K183" s="10">
        <f ca="1">$R$23 * ($R$32 + ($P$1 * OFFSET($C$3, 4 * INT((ROW() - 7) / 4) + (COLUMN() - 9), 0)))</f>
        <v>0</v>
      </c>
      <c r="L183" s="10">
        <f ca="1">$S$23 * ($S$32 + ($P$1 * OFFSET($C$3, 4 * INT((ROW() - 7) / 4) + (COLUMN() - 9), 0)))</f>
        <v>0</v>
      </c>
      <c r="M183" s="11">
        <f t="shared" ca="1" si="60"/>
        <v>9.0034004553989071</v>
      </c>
    </row>
    <row r="184" spans="1:13" ht="16.5" thickTop="1" thickBot="1" x14ac:dyDescent="0.25">
      <c r="A184" s="24">
        <f t="shared" si="51"/>
        <v>45</v>
      </c>
      <c r="B184" s="18" t="s">
        <v>12</v>
      </c>
      <c r="C184" s="9">
        <f t="shared" ref="C184:C186" ca="1" si="66" xml:space="preserve"> MAX(H184, M184)</f>
        <v>12.265900455398908</v>
      </c>
      <c r="D184" s="12">
        <f ca="1">$P$6 * ($P$15 + ($P$1 * OFFSET($C$3, 4 * INT((ROW() - 7) / 4) + (COLUMN() - 4), 0)))</f>
        <v>0</v>
      </c>
      <c r="E184" s="12">
        <f ca="1">$Q$6 * ($Q$15 + ($P$1 * OFFSET($C$3, 4 * INT((ROW() - 7) / 4) + (COLUMN() - 4), 0)))</f>
        <v>11.028400455398909</v>
      </c>
      <c r="F184" s="12">
        <f ca="1">$R$6 * ($R$15 + ($P$1 * OFFSET($C$3, 4 * INT((ROW() - 7) / 4) + (COLUMN() - 4), 0)))</f>
        <v>0</v>
      </c>
      <c r="G184" s="12">
        <f ca="1">$S$6 * ($S$15 + ($P$1 * OFFSET($C$3, 4 * INT((ROW() - 7) / 4) + (COLUMN() - 4), 0)))</f>
        <v>0</v>
      </c>
      <c r="H184" s="13">
        <f t="shared" ca="1" si="62"/>
        <v>11.028400455398909</v>
      </c>
      <c r="I184" s="12">
        <f ca="1">$P$24 * ($P$33 + ($P$1 * OFFSET($C$3, 4 * INT((ROW() - 7) / 4) + (COLUMN() - 9), 0)))</f>
        <v>4.5017002276994535</v>
      </c>
      <c r="J184" s="12">
        <f ca="1">$Q$24 * ($Q$33 + ($P$1 * OFFSET($C$3, 4 * INT((ROW() - 7) / 4) + (COLUMN() - 9), 0)))</f>
        <v>0</v>
      </c>
      <c r="K184" s="12">
        <f ca="1">$R$24 * ($R$33 + ($P$1 * OFFSET($C$3, 4 * INT((ROW() - 7) / 4) + (COLUMN() - 9), 0)))</f>
        <v>0</v>
      </c>
      <c r="L184" s="12">
        <f ca="1">$S$24 * ($S$33 + ($P$1 * OFFSET($C$3, 4 * INT((ROW() - 7) / 4) + (COLUMN() - 9), 0)))</f>
        <v>7.7642002276994546</v>
      </c>
      <c r="M184" s="13">
        <f t="shared" ca="1" si="60"/>
        <v>12.265900455398908</v>
      </c>
    </row>
    <row r="185" spans="1:13" ht="16.5" thickTop="1" thickBot="1" x14ac:dyDescent="0.25">
      <c r="A185" s="24">
        <f t="shared" si="51"/>
        <v>45</v>
      </c>
      <c r="B185" s="18" t="s">
        <v>13</v>
      </c>
      <c r="C185" s="9">
        <f t="shared" ca="1" si="66"/>
        <v>10.015900455398908</v>
      </c>
      <c r="D185" s="12">
        <f ca="1">$P$7 * ($P$16 + ($P$1 * OFFSET($C$3, 4 * INT((ROW() - 7) / 4) + (COLUMN() - 4), 0)))</f>
        <v>4.5017002276994535</v>
      </c>
      <c r="E185" s="12">
        <f ca="1">$Q$7 * ($Q$16 + ($P$1 * OFFSET($C$3, 4 * INT((ROW() - 7) / 4) + (COLUMN() - 4), 0)))</f>
        <v>5.5142002276994546</v>
      </c>
      <c r="F185" s="12">
        <f ca="1">$R$7 * ($R$16 + ($P$1 * OFFSET($C$3, 4 * INT((ROW() - 7) / 4) + (COLUMN() - 4), 0)))</f>
        <v>0</v>
      </c>
      <c r="G185" s="12">
        <f ca="1">$S$7 * ($S$16 + ($P$1 * OFFSET($C$3, 4 * INT((ROW() - 7) / 4) + (COLUMN() - 4), 0)))</f>
        <v>0</v>
      </c>
      <c r="H185" s="13">
        <f t="shared" ca="1" si="62"/>
        <v>10.015900455398908</v>
      </c>
      <c r="I185" s="12">
        <f ca="1">$P$25 * ($P$34 + ($P$1 * OFFSET($C$3, 4 * INT((ROW() - 7) / 4) + (COLUMN() - 9), 0)))</f>
        <v>4.5017002276994535</v>
      </c>
      <c r="J185" s="12">
        <f ca="1">$Q$25 * ($Q$34 + ($P$1 * OFFSET($C$3, 4 * INT((ROW() - 7) / 4) + (COLUMN() - 9), 0)))</f>
        <v>0</v>
      </c>
      <c r="K185" s="12">
        <f ca="1">$R$25 * ($R$34 + ($P$1 * OFFSET($C$3, 4 * INT((ROW() - 7) / 4) + (COLUMN() - 9), 0)))</f>
        <v>4.5017002276994535</v>
      </c>
      <c r="L185" s="12">
        <f ca="1">$S$25 * ($S$34 + ($P$1 * OFFSET($C$3, 4 * INT((ROW() - 7) / 4) + (COLUMN() - 9), 0)))</f>
        <v>0</v>
      </c>
      <c r="M185" s="13">
        <f t="shared" ca="1" si="60"/>
        <v>9.0034004553989071</v>
      </c>
    </row>
    <row r="186" spans="1:13" ht="16.5" thickTop="1" thickBot="1" x14ac:dyDescent="0.25">
      <c r="A186" s="24">
        <f t="shared" si="51"/>
        <v>45</v>
      </c>
      <c r="B186" s="18" t="s">
        <v>14</v>
      </c>
      <c r="C186" s="9">
        <f t="shared" ca="1" si="66"/>
        <v>17.265900455398906</v>
      </c>
      <c r="D186" s="14">
        <f ca="1">$P$8 * ($P$17 + ($P$1 * OFFSET($C$3, 4 * INT((ROW() - 7) / 4) + (COLUMN() - 4), 0)))</f>
        <v>0</v>
      </c>
      <c r="E186" s="14">
        <f ca="1">$Q$8 * ($Q$17 + ($P$1 * OFFSET($C$3, 4 * INT((ROW() - 7) / 4) + (COLUMN() - 4), 0)))</f>
        <v>11.028400455398909</v>
      </c>
      <c r="F186" s="14">
        <f ca="1">$R$8 * ($R$17 + ($P$1 * OFFSET($C$3, 4 * INT((ROW() - 7) / 4) + (COLUMN() - 4), 0)))</f>
        <v>0</v>
      </c>
      <c r="G186" s="14">
        <f ca="1">$S$8 * ($S$17 + ($P$1 * OFFSET($C$3, 4 * INT((ROW() - 7) / 4) + (COLUMN() - 4), 0)))</f>
        <v>0</v>
      </c>
      <c r="H186" s="15">
        <f t="shared" ca="1" si="62"/>
        <v>11.028400455398909</v>
      </c>
      <c r="I186" s="14">
        <f ca="1">$P$26 * ($P$35 + ($P$1 * OFFSET($C$3, 4 * INT((ROW() - 7) / 4) + (COLUMN() - 9), 0)))</f>
        <v>0</v>
      </c>
      <c r="J186" s="14">
        <f ca="1">$Q$26 * ($Q$35 + ($P$1 * OFFSET($C$3, 4 * INT((ROW() - 7) / 4) + (COLUMN() - 9), 0)))</f>
        <v>0</v>
      </c>
      <c r="K186" s="14">
        <f ca="1">$R$26 * ($R$35 + ($P$1 * OFFSET($C$3, 4 * INT((ROW() - 7) / 4) + (COLUMN() - 9), 0)))</f>
        <v>4.5017002276994535</v>
      </c>
      <c r="L186" s="14">
        <f ca="1">$S$26 * ($S$35 + ($P$1 * OFFSET($C$3, 4 * INT((ROW() - 7) / 4) + (COLUMN() - 9), 0)))</f>
        <v>12.764200227699455</v>
      </c>
      <c r="M186" s="15">
        <f t="shared" ca="1" si="60"/>
        <v>17.265900455398906</v>
      </c>
    </row>
    <row r="187" spans="1:13" ht="16.5" thickTop="1" thickBot="1" x14ac:dyDescent="0.25">
      <c r="A187" s="25">
        <f t="shared" si="51"/>
        <v>46</v>
      </c>
      <c r="B187" s="19" t="s">
        <v>11</v>
      </c>
      <c r="C187" s="9">
        <f ca="1" xml:space="preserve"> MAX(H187, M187)</f>
        <v>10.026810409859017</v>
      </c>
      <c r="D187" s="10">
        <f ca="1">$P$5 * ($P$14 + ($P$1 * OFFSET($C$3, 4 * INT((ROW() - 7) / 4) + (COLUMN() - 4), 0)))</f>
        <v>4.5071552049295089</v>
      </c>
      <c r="E187" s="10">
        <f ca="1">$Q$5 * ($Q$14 + ($P$1 * OFFSET($C$3, 4 * INT((ROW() - 7) / 4) + (COLUMN() - 4), 0)))</f>
        <v>5.5196552049295091</v>
      </c>
      <c r="F187" s="10">
        <f ca="1">$R$5 * ($R$14 + ($P$1 * OFFSET($C$3, 4 * INT((ROW() - 7) / 4) + (COLUMN() - 4), 0)))</f>
        <v>0</v>
      </c>
      <c r="G187" s="10">
        <f ca="1">$S$5 * ($S$14 + ($P$1 * OFFSET($C$3, 4 * INT((ROW() - 7) / 4) + (COLUMN() - 4), 0)))</f>
        <v>0</v>
      </c>
      <c r="H187" s="11">
        <f t="shared" ca="1" si="62"/>
        <v>10.026810409859017</v>
      </c>
      <c r="I187" s="10">
        <f ca="1">$P$23 * ($P$32 + ($P$1 * OFFSET($C$3, 4 * INT((ROW() - 7) / 4) + (COLUMN() - 9), 0)))</f>
        <v>9.0143104098590179</v>
      </c>
      <c r="J187" s="10">
        <f ca="1">$Q$23 * ($Q$32 + ($P$1 * OFFSET($C$3, 4 * INT((ROW() - 7) / 4) + (COLUMN() - 9), 0)))</f>
        <v>0</v>
      </c>
      <c r="K187" s="10">
        <f ca="1">$R$23 * ($R$32 + ($P$1 * OFFSET($C$3, 4 * INT((ROW() - 7) / 4) + (COLUMN() - 9), 0)))</f>
        <v>0</v>
      </c>
      <c r="L187" s="10">
        <f ca="1">$S$23 * ($S$32 + ($P$1 * OFFSET($C$3, 4 * INT((ROW() - 7) / 4) + (COLUMN() - 9), 0)))</f>
        <v>0</v>
      </c>
      <c r="M187" s="11">
        <f t="shared" ca="1" si="60"/>
        <v>9.0143104098590179</v>
      </c>
    </row>
    <row r="188" spans="1:13" ht="16.5" thickTop="1" thickBot="1" x14ac:dyDescent="0.25">
      <c r="A188" s="24">
        <f t="shared" si="51"/>
        <v>46</v>
      </c>
      <c r="B188" s="18" t="s">
        <v>12</v>
      </c>
      <c r="C188" s="9">
        <f t="shared" ref="C188:C190" ca="1" si="67" xml:space="preserve"> MAX(H188, M188)</f>
        <v>12.276810409859017</v>
      </c>
      <c r="D188" s="12">
        <f ca="1">$P$6 * ($P$15 + ($P$1 * OFFSET($C$3, 4 * INT((ROW() - 7) / 4) + (COLUMN() - 4), 0)))</f>
        <v>0</v>
      </c>
      <c r="E188" s="12">
        <f ca="1">$Q$6 * ($Q$15 + ($P$1 * OFFSET($C$3, 4 * INT((ROW() - 7) / 4) + (COLUMN() - 4), 0)))</f>
        <v>11.039310409859018</v>
      </c>
      <c r="F188" s="12">
        <f ca="1">$R$6 * ($R$15 + ($P$1 * OFFSET($C$3, 4 * INT((ROW() - 7) / 4) + (COLUMN() - 4), 0)))</f>
        <v>0</v>
      </c>
      <c r="G188" s="12">
        <f ca="1">$S$6 * ($S$15 + ($P$1 * OFFSET($C$3, 4 * INT((ROW() - 7) / 4) + (COLUMN() - 4), 0)))</f>
        <v>0</v>
      </c>
      <c r="H188" s="13">
        <f t="shared" ca="1" si="62"/>
        <v>11.039310409859018</v>
      </c>
      <c r="I188" s="12">
        <f ca="1">$P$24 * ($P$33 + ($P$1 * OFFSET($C$3, 4 * INT((ROW() - 7) / 4) + (COLUMN() - 9), 0)))</f>
        <v>4.5071552049295089</v>
      </c>
      <c r="J188" s="12">
        <f ca="1">$Q$24 * ($Q$33 + ($P$1 * OFFSET($C$3, 4 * INT((ROW() - 7) / 4) + (COLUMN() - 9), 0)))</f>
        <v>0</v>
      </c>
      <c r="K188" s="12">
        <f ca="1">$R$24 * ($R$33 + ($P$1 * OFFSET($C$3, 4 * INT((ROW() - 7) / 4) + (COLUMN() - 9), 0)))</f>
        <v>0</v>
      </c>
      <c r="L188" s="12">
        <f ca="1">$S$24 * ($S$33 + ($P$1 * OFFSET($C$3, 4 * INT((ROW() - 7) / 4) + (COLUMN() - 9), 0)))</f>
        <v>7.7696552049295082</v>
      </c>
      <c r="M188" s="13">
        <f t="shared" ca="1" si="60"/>
        <v>12.276810409859017</v>
      </c>
    </row>
    <row r="189" spans="1:13" ht="16.5" thickTop="1" thickBot="1" x14ac:dyDescent="0.25">
      <c r="A189" s="24">
        <f t="shared" si="51"/>
        <v>46</v>
      </c>
      <c r="B189" s="18" t="s">
        <v>13</v>
      </c>
      <c r="C189" s="9">
        <f t="shared" ca="1" si="67"/>
        <v>10.026810409859017</v>
      </c>
      <c r="D189" s="12">
        <f ca="1">$P$7 * ($P$16 + ($P$1 * OFFSET($C$3, 4 * INT((ROW() - 7) / 4) + (COLUMN() - 4), 0)))</f>
        <v>4.5071552049295089</v>
      </c>
      <c r="E189" s="12">
        <f ca="1">$Q$7 * ($Q$16 + ($P$1 * OFFSET($C$3, 4 * INT((ROW() - 7) / 4) + (COLUMN() - 4), 0)))</f>
        <v>5.5196552049295091</v>
      </c>
      <c r="F189" s="12">
        <f ca="1">$R$7 * ($R$16 + ($P$1 * OFFSET($C$3, 4 * INT((ROW() - 7) / 4) + (COLUMN() - 4), 0)))</f>
        <v>0</v>
      </c>
      <c r="G189" s="12">
        <f ca="1">$S$7 * ($S$16 + ($P$1 * OFFSET($C$3, 4 * INT((ROW() - 7) / 4) + (COLUMN() - 4), 0)))</f>
        <v>0</v>
      </c>
      <c r="H189" s="13">
        <f t="shared" ca="1" si="62"/>
        <v>10.026810409859017</v>
      </c>
      <c r="I189" s="12">
        <f ca="1">$P$25 * ($P$34 + ($P$1 * OFFSET($C$3, 4 * INT((ROW() - 7) / 4) + (COLUMN() - 9), 0)))</f>
        <v>4.5071552049295089</v>
      </c>
      <c r="J189" s="12">
        <f ca="1">$Q$25 * ($Q$34 + ($P$1 * OFFSET($C$3, 4 * INT((ROW() - 7) / 4) + (COLUMN() - 9), 0)))</f>
        <v>0</v>
      </c>
      <c r="K189" s="12">
        <f ca="1">$R$25 * ($R$34 + ($P$1 * OFFSET($C$3, 4 * INT((ROW() - 7) / 4) + (COLUMN() - 9), 0)))</f>
        <v>4.5071552049295089</v>
      </c>
      <c r="L189" s="12">
        <f ca="1">$S$25 * ($S$34 + ($P$1 * OFFSET($C$3, 4 * INT((ROW() - 7) / 4) + (COLUMN() - 9), 0)))</f>
        <v>0</v>
      </c>
      <c r="M189" s="13">
        <f t="shared" ca="1" si="60"/>
        <v>9.0143104098590179</v>
      </c>
    </row>
    <row r="190" spans="1:13" ht="16.5" thickTop="1" thickBot="1" x14ac:dyDescent="0.25">
      <c r="A190" s="24">
        <f t="shared" si="51"/>
        <v>46</v>
      </c>
      <c r="B190" s="18" t="s">
        <v>14</v>
      </c>
      <c r="C190" s="9">
        <f t="shared" ca="1" si="67"/>
        <v>17.276810409859017</v>
      </c>
      <c r="D190" s="14">
        <f ca="1">$P$8 * ($P$17 + ($P$1 * OFFSET($C$3, 4 * INT((ROW() - 7) / 4) + (COLUMN() - 4), 0)))</f>
        <v>0</v>
      </c>
      <c r="E190" s="14">
        <f ca="1">$Q$8 * ($Q$17 + ($P$1 * OFFSET($C$3, 4 * INT((ROW() - 7) / 4) + (COLUMN() - 4), 0)))</f>
        <v>11.039310409859018</v>
      </c>
      <c r="F190" s="14">
        <f ca="1">$R$8 * ($R$17 + ($P$1 * OFFSET($C$3, 4 * INT((ROW() - 7) / 4) + (COLUMN() - 4), 0)))</f>
        <v>0</v>
      </c>
      <c r="G190" s="14">
        <f ca="1">$S$8 * ($S$17 + ($P$1 * OFFSET($C$3, 4 * INT((ROW() - 7) / 4) + (COLUMN() - 4), 0)))</f>
        <v>0</v>
      </c>
      <c r="H190" s="15">
        <f t="shared" ca="1" si="62"/>
        <v>11.039310409859018</v>
      </c>
      <c r="I190" s="14">
        <f ca="1">$P$26 * ($P$35 + ($P$1 * OFFSET($C$3, 4 * INT((ROW() - 7) / 4) + (COLUMN() - 9), 0)))</f>
        <v>0</v>
      </c>
      <c r="J190" s="14">
        <f ca="1">$Q$26 * ($Q$35 + ($P$1 * OFFSET($C$3, 4 * INT((ROW() - 7) / 4) + (COLUMN() - 9), 0)))</f>
        <v>0</v>
      </c>
      <c r="K190" s="14">
        <f ca="1">$R$26 * ($R$35 + ($P$1 * OFFSET($C$3, 4 * INT((ROW() - 7) / 4) + (COLUMN() - 9), 0)))</f>
        <v>4.5071552049295089</v>
      </c>
      <c r="L190" s="14">
        <f ca="1">$S$26 * ($S$35 + ($P$1 * OFFSET($C$3, 4 * INT((ROW() - 7) / 4) + (COLUMN() - 9), 0)))</f>
        <v>12.769655204929508</v>
      </c>
      <c r="M190" s="15">
        <f t="shared" ca="1" si="60"/>
        <v>17.276810409859017</v>
      </c>
    </row>
    <row r="191" spans="1:13" ht="16.5" thickTop="1" thickBot="1" x14ac:dyDescent="0.25">
      <c r="A191" s="25">
        <f t="shared" si="51"/>
        <v>47</v>
      </c>
      <c r="B191" s="19" t="s">
        <v>11</v>
      </c>
      <c r="C191" s="9">
        <f ca="1" xml:space="preserve"> MAX(H191, M191)</f>
        <v>10.036629368873115</v>
      </c>
      <c r="D191" s="10">
        <f ca="1">$P$5 * ($P$14 + ($P$1 * OFFSET($C$3, 4 * INT((ROW() - 7) / 4) + (COLUMN() - 4), 0)))</f>
        <v>4.5120646844365577</v>
      </c>
      <c r="E191" s="10">
        <f ca="1">$Q$5 * ($Q$14 + ($P$1 * OFFSET($C$3, 4 * INT((ROW() - 7) / 4) + (COLUMN() - 4), 0)))</f>
        <v>5.5245646844365579</v>
      </c>
      <c r="F191" s="10">
        <f ca="1">$R$5 * ($R$14 + ($P$1 * OFFSET($C$3, 4 * INT((ROW() - 7) / 4) + (COLUMN() - 4), 0)))</f>
        <v>0</v>
      </c>
      <c r="G191" s="10">
        <f ca="1">$S$5 * ($S$14 + ($P$1 * OFFSET($C$3, 4 * INT((ROW() - 7) / 4) + (COLUMN() - 4), 0)))</f>
        <v>0</v>
      </c>
      <c r="H191" s="11">
        <f t="shared" ca="1" si="62"/>
        <v>10.036629368873115</v>
      </c>
      <c r="I191" s="10">
        <f ca="1">$P$23 * ($P$32 + ($P$1 * OFFSET($C$3, 4 * INT((ROW() - 7) / 4) + (COLUMN() - 9), 0)))</f>
        <v>9.0241293688731155</v>
      </c>
      <c r="J191" s="10">
        <f ca="1">$Q$23 * ($Q$32 + ($P$1 * OFFSET($C$3, 4 * INT((ROW() - 7) / 4) + (COLUMN() - 9), 0)))</f>
        <v>0</v>
      </c>
      <c r="K191" s="10">
        <f ca="1">$R$23 * ($R$32 + ($P$1 * OFFSET($C$3, 4 * INT((ROW() - 7) / 4) + (COLUMN() - 9), 0)))</f>
        <v>0</v>
      </c>
      <c r="L191" s="10">
        <f ca="1">$S$23 * ($S$32 + ($P$1 * OFFSET($C$3, 4 * INT((ROW() - 7) / 4) + (COLUMN() - 9), 0)))</f>
        <v>0</v>
      </c>
      <c r="M191" s="11">
        <f t="shared" ca="1" si="60"/>
        <v>9.0241293688731155</v>
      </c>
    </row>
    <row r="192" spans="1:13" ht="16.5" thickTop="1" thickBot="1" x14ac:dyDescent="0.25">
      <c r="A192" s="24">
        <f t="shared" si="51"/>
        <v>47</v>
      </c>
      <c r="B192" s="18" t="s">
        <v>12</v>
      </c>
      <c r="C192" s="9">
        <f t="shared" ref="C192:C194" ca="1" si="68" xml:space="preserve"> MAX(H192, M192)</f>
        <v>12.286629368873115</v>
      </c>
      <c r="D192" s="12">
        <f ca="1">$P$6 * ($P$15 + ($P$1 * OFFSET($C$3, 4 * INT((ROW() - 7) / 4) + (COLUMN() - 4), 0)))</f>
        <v>0</v>
      </c>
      <c r="E192" s="12">
        <f ca="1">$Q$6 * ($Q$15 + ($P$1 * OFFSET($C$3, 4 * INT((ROW() - 7) / 4) + (COLUMN() - 4), 0)))</f>
        <v>11.049129368873116</v>
      </c>
      <c r="F192" s="12">
        <f ca="1">$R$6 * ($R$15 + ($P$1 * OFFSET($C$3, 4 * INT((ROW() - 7) / 4) + (COLUMN() - 4), 0)))</f>
        <v>0</v>
      </c>
      <c r="G192" s="12">
        <f ca="1">$S$6 * ($S$15 + ($P$1 * OFFSET($C$3, 4 * INT((ROW() - 7) / 4) + (COLUMN() - 4), 0)))</f>
        <v>0</v>
      </c>
      <c r="H192" s="13">
        <f t="shared" ca="1" si="62"/>
        <v>11.049129368873116</v>
      </c>
      <c r="I192" s="12">
        <f ca="1">$P$24 * ($P$33 + ($P$1 * OFFSET($C$3, 4 * INT((ROW() - 7) / 4) + (COLUMN() - 9), 0)))</f>
        <v>4.5120646844365577</v>
      </c>
      <c r="J192" s="12">
        <f ca="1">$Q$24 * ($Q$33 + ($P$1 * OFFSET($C$3, 4 * INT((ROW() - 7) / 4) + (COLUMN() - 9), 0)))</f>
        <v>0</v>
      </c>
      <c r="K192" s="12">
        <f ca="1">$R$24 * ($R$33 + ($P$1 * OFFSET($C$3, 4 * INT((ROW() - 7) / 4) + (COLUMN() - 9), 0)))</f>
        <v>0</v>
      </c>
      <c r="L192" s="12">
        <f ca="1">$S$24 * ($S$33 + ($P$1 * OFFSET($C$3, 4 * INT((ROW() - 7) / 4) + (COLUMN() - 9), 0)))</f>
        <v>7.7745646844365579</v>
      </c>
      <c r="M192" s="13">
        <f t="shared" ca="1" si="60"/>
        <v>12.286629368873115</v>
      </c>
    </row>
    <row r="193" spans="1:13" ht="16.5" thickTop="1" thickBot="1" x14ac:dyDescent="0.25">
      <c r="A193" s="24">
        <f t="shared" si="51"/>
        <v>47</v>
      </c>
      <c r="B193" s="18" t="s">
        <v>13</v>
      </c>
      <c r="C193" s="9">
        <f t="shared" ca="1" si="68"/>
        <v>10.036629368873115</v>
      </c>
      <c r="D193" s="12">
        <f ca="1">$P$7 * ($P$16 + ($P$1 * OFFSET($C$3, 4 * INT((ROW() - 7) / 4) + (COLUMN() - 4), 0)))</f>
        <v>4.5120646844365577</v>
      </c>
      <c r="E193" s="12">
        <f ca="1">$Q$7 * ($Q$16 + ($P$1 * OFFSET($C$3, 4 * INT((ROW() - 7) / 4) + (COLUMN() - 4), 0)))</f>
        <v>5.5245646844365579</v>
      </c>
      <c r="F193" s="12">
        <f ca="1">$R$7 * ($R$16 + ($P$1 * OFFSET($C$3, 4 * INT((ROW() - 7) / 4) + (COLUMN() - 4), 0)))</f>
        <v>0</v>
      </c>
      <c r="G193" s="12">
        <f ca="1">$S$7 * ($S$16 + ($P$1 * OFFSET($C$3, 4 * INT((ROW() - 7) / 4) + (COLUMN() - 4), 0)))</f>
        <v>0</v>
      </c>
      <c r="H193" s="13">
        <f t="shared" ca="1" si="62"/>
        <v>10.036629368873115</v>
      </c>
      <c r="I193" s="12">
        <f ca="1">$P$25 * ($P$34 + ($P$1 * OFFSET($C$3, 4 * INT((ROW() - 7) / 4) + (COLUMN() - 9), 0)))</f>
        <v>4.5120646844365577</v>
      </c>
      <c r="J193" s="12">
        <f ca="1">$Q$25 * ($Q$34 + ($P$1 * OFFSET($C$3, 4 * INT((ROW() - 7) / 4) + (COLUMN() - 9), 0)))</f>
        <v>0</v>
      </c>
      <c r="K193" s="12">
        <f ca="1">$R$25 * ($R$34 + ($P$1 * OFFSET($C$3, 4 * INT((ROW() - 7) / 4) + (COLUMN() - 9), 0)))</f>
        <v>4.5120646844365577</v>
      </c>
      <c r="L193" s="12">
        <f ca="1">$S$25 * ($S$34 + ($P$1 * OFFSET($C$3, 4 * INT((ROW() - 7) / 4) + (COLUMN() - 9), 0)))</f>
        <v>0</v>
      </c>
      <c r="M193" s="13">
        <f t="shared" ca="1" si="60"/>
        <v>9.0241293688731155</v>
      </c>
    </row>
    <row r="194" spans="1:13" ht="16.5" thickTop="1" thickBot="1" x14ac:dyDescent="0.25">
      <c r="A194" s="24">
        <f t="shared" si="51"/>
        <v>47</v>
      </c>
      <c r="B194" s="18" t="s">
        <v>14</v>
      </c>
      <c r="C194" s="9">
        <f t="shared" ca="1" si="68"/>
        <v>17.286629368873115</v>
      </c>
      <c r="D194" s="14">
        <f ca="1">$P$8 * ($P$17 + ($P$1 * OFFSET($C$3, 4 * INT((ROW() - 7) / 4) + (COLUMN() - 4), 0)))</f>
        <v>0</v>
      </c>
      <c r="E194" s="14">
        <f ca="1">$Q$8 * ($Q$17 + ($P$1 * OFFSET($C$3, 4 * INT((ROW() - 7) / 4) + (COLUMN() - 4), 0)))</f>
        <v>11.049129368873116</v>
      </c>
      <c r="F194" s="14">
        <f ca="1">$R$8 * ($R$17 + ($P$1 * OFFSET($C$3, 4 * INT((ROW() - 7) / 4) + (COLUMN() - 4), 0)))</f>
        <v>0</v>
      </c>
      <c r="G194" s="14">
        <f ca="1">$S$8 * ($S$17 + ($P$1 * OFFSET($C$3, 4 * INT((ROW() - 7) / 4) + (COLUMN() - 4), 0)))</f>
        <v>0</v>
      </c>
      <c r="H194" s="15">
        <f t="shared" ca="1" si="62"/>
        <v>11.049129368873116</v>
      </c>
      <c r="I194" s="14">
        <f ca="1">$P$26 * ($P$35 + ($P$1 * OFFSET($C$3, 4 * INT((ROW() - 7) / 4) + (COLUMN() - 9), 0)))</f>
        <v>0</v>
      </c>
      <c r="J194" s="14">
        <f ca="1">$Q$26 * ($Q$35 + ($P$1 * OFFSET($C$3, 4 * INT((ROW() - 7) / 4) + (COLUMN() - 9), 0)))</f>
        <v>0</v>
      </c>
      <c r="K194" s="14">
        <f ca="1">$R$26 * ($R$35 + ($P$1 * OFFSET($C$3, 4 * INT((ROW() - 7) / 4) + (COLUMN() - 9), 0)))</f>
        <v>4.5120646844365577</v>
      </c>
      <c r="L194" s="14">
        <f ca="1">$S$26 * ($S$35 + ($P$1 * OFFSET($C$3, 4 * INT((ROW() - 7) / 4) + (COLUMN() - 9), 0)))</f>
        <v>12.774564684436559</v>
      </c>
      <c r="M194" s="15">
        <f t="shared" ca="1" si="60"/>
        <v>17.286629368873115</v>
      </c>
    </row>
    <row r="195" spans="1:13" ht="16.5" thickTop="1" thickBot="1" x14ac:dyDescent="0.25">
      <c r="A195" s="25">
        <f t="shared" si="51"/>
        <v>48</v>
      </c>
      <c r="B195" s="19" t="s">
        <v>11</v>
      </c>
      <c r="C195" s="9">
        <f ca="1" xml:space="preserve"> MAX(H195, M195)</f>
        <v>10.045466431985805</v>
      </c>
      <c r="D195" s="10">
        <f ca="1">$P$5 * ($P$14 + ($P$1 * OFFSET($C$3, 4 * INT((ROW() - 7) / 4) + (COLUMN() - 4), 0)))</f>
        <v>4.5164832159929018</v>
      </c>
      <c r="E195" s="10">
        <f ca="1">$Q$5 * ($Q$14 + ($P$1 * OFFSET($C$3, 4 * INT((ROW() - 7) / 4) + (COLUMN() - 4), 0)))</f>
        <v>5.528983215992902</v>
      </c>
      <c r="F195" s="10">
        <f ca="1">$R$5 * ($R$14 + ($P$1 * OFFSET($C$3, 4 * INT((ROW() - 7) / 4) + (COLUMN() - 4), 0)))</f>
        <v>0</v>
      </c>
      <c r="G195" s="10">
        <f ca="1">$S$5 * ($S$14 + ($P$1 * OFFSET($C$3, 4 * INT((ROW() - 7) / 4) + (COLUMN() - 4), 0)))</f>
        <v>0</v>
      </c>
      <c r="H195" s="11">
        <f t="shared" ca="1" si="62"/>
        <v>10.045466431985805</v>
      </c>
      <c r="I195" s="10">
        <f ca="1">$P$23 * ($P$32 + ($P$1 * OFFSET($C$3, 4 * INT((ROW() - 7) / 4) + (COLUMN() - 9), 0)))</f>
        <v>9.0329664319858036</v>
      </c>
      <c r="J195" s="10">
        <f ca="1">$Q$23 * ($Q$32 + ($P$1 * OFFSET($C$3, 4 * INT((ROW() - 7) / 4) + (COLUMN() - 9), 0)))</f>
        <v>0</v>
      </c>
      <c r="K195" s="10">
        <f ca="1">$R$23 * ($R$32 + ($P$1 * OFFSET($C$3, 4 * INT((ROW() - 7) / 4) + (COLUMN() - 9), 0)))</f>
        <v>0</v>
      </c>
      <c r="L195" s="10">
        <f ca="1">$S$23 * ($S$32 + ($P$1 * OFFSET($C$3, 4 * INT((ROW() - 7) / 4) + (COLUMN() - 9), 0)))</f>
        <v>0</v>
      </c>
      <c r="M195" s="11">
        <f t="shared" ca="1" si="60"/>
        <v>9.0329664319858036</v>
      </c>
    </row>
    <row r="196" spans="1:13" ht="16.5" thickTop="1" thickBot="1" x14ac:dyDescent="0.25">
      <c r="A196" s="24">
        <f t="shared" si="51"/>
        <v>48</v>
      </c>
      <c r="B196" s="18" t="s">
        <v>12</v>
      </c>
      <c r="C196" s="9">
        <f t="shared" ref="C196:C198" ca="1" si="69" xml:space="preserve"> MAX(H196, M196)</f>
        <v>12.295466431985805</v>
      </c>
      <c r="D196" s="12">
        <f ca="1">$P$6 * ($P$15 + ($P$1 * OFFSET($C$3, 4 * INT((ROW() - 7) / 4) + (COLUMN() - 4), 0)))</f>
        <v>0</v>
      </c>
      <c r="E196" s="12">
        <f ca="1">$Q$6 * ($Q$15 + ($P$1 * OFFSET($C$3, 4 * INT((ROW() - 7) / 4) + (COLUMN() - 4), 0)))</f>
        <v>11.057966431985804</v>
      </c>
      <c r="F196" s="12">
        <f ca="1">$R$6 * ($R$15 + ($P$1 * OFFSET($C$3, 4 * INT((ROW() - 7) / 4) + (COLUMN() - 4), 0)))</f>
        <v>0</v>
      </c>
      <c r="G196" s="12">
        <f ca="1">$S$6 * ($S$15 + ($P$1 * OFFSET($C$3, 4 * INT((ROW() - 7) / 4) + (COLUMN() - 4), 0)))</f>
        <v>0</v>
      </c>
      <c r="H196" s="13">
        <f t="shared" ca="1" si="62"/>
        <v>11.057966431985804</v>
      </c>
      <c r="I196" s="12">
        <f ca="1">$P$24 * ($P$33 + ($P$1 * OFFSET($C$3, 4 * INT((ROW() - 7) / 4) + (COLUMN() - 9), 0)))</f>
        <v>4.5164832159929018</v>
      </c>
      <c r="J196" s="12">
        <f ca="1">$Q$24 * ($Q$33 + ($P$1 * OFFSET($C$3, 4 * INT((ROW() - 7) / 4) + (COLUMN() - 9), 0)))</f>
        <v>0</v>
      </c>
      <c r="K196" s="12">
        <f ca="1">$R$24 * ($R$33 + ($P$1 * OFFSET($C$3, 4 * INT((ROW() - 7) / 4) + (COLUMN() - 9), 0)))</f>
        <v>0</v>
      </c>
      <c r="L196" s="12">
        <f ca="1">$S$24 * ($S$33 + ($P$1 * OFFSET($C$3, 4 * INT((ROW() - 7) / 4) + (COLUMN() - 9), 0)))</f>
        <v>7.778983215992902</v>
      </c>
      <c r="M196" s="13">
        <f t="shared" ca="1" si="60"/>
        <v>12.295466431985805</v>
      </c>
    </row>
    <row r="197" spans="1:13" ht="16.5" thickTop="1" thickBot="1" x14ac:dyDescent="0.25">
      <c r="A197" s="24">
        <f t="shared" si="51"/>
        <v>48</v>
      </c>
      <c r="B197" s="18" t="s">
        <v>13</v>
      </c>
      <c r="C197" s="9">
        <f t="shared" ca="1" si="69"/>
        <v>10.045466431985805</v>
      </c>
      <c r="D197" s="12">
        <f ca="1">$P$7 * ($P$16 + ($P$1 * OFFSET($C$3, 4 * INT((ROW() - 7) / 4) + (COLUMN() - 4), 0)))</f>
        <v>4.5164832159929018</v>
      </c>
      <c r="E197" s="12">
        <f ca="1">$Q$7 * ($Q$16 + ($P$1 * OFFSET($C$3, 4 * INT((ROW() - 7) / 4) + (COLUMN() - 4), 0)))</f>
        <v>5.528983215992902</v>
      </c>
      <c r="F197" s="12">
        <f ca="1">$R$7 * ($R$16 + ($P$1 * OFFSET($C$3, 4 * INT((ROW() - 7) / 4) + (COLUMN() - 4), 0)))</f>
        <v>0</v>
      </c>
      <c r="G197" s="12">
        <f ca="1">$S$7 * ($S$16 + ($P$1 * OFFSET($C$3, 4 * INT((ROW() - 7) / 4) + (COLUMN() - 4), 0)))</f>
        <v>0</v>
      </c>
      <c r="H197" s="13">
        <f t="shared" ca="1" si="62"/>
        <v>10.045466431985805</v>
      </c>
      <c r="I197" s="12">
        <f ca="1">$P$25 * ($P$34 + ($P$1 * OFFSET($C$3, 4 * INT((ROW() - 7) / 4) + (COLUMN() - 9), 0)))</f>
        <v>4.5164832159929018</v>
      </c>
      <c r="J197" s="12">
        <f ca="1">$Q$25 * ($Q$34 + ($P$1 * OFFSET($C$3, 4 * INT((ROW() - 7) / 4) + (COLUMN() - 9), 0)))</f>
        <v>0</v>
      </c>
      <c r="K197" s="12">
        <f ca="1">$R$25 * ($R$34 + ($P$1 * OFFSET($C$3, 4 * INT((ROW() - 7) / 4) + (COLUMN() - 9), 0)))</f>
        <v>4.5164832159929018</v>
      </c>
      <c r="L197" s="12">
        <f ca="1">$S$25 * ($S$34 + ($P$1 * OFFSET($C$3, 4 * INT((ROW() - 7) / 4) + (COLUMN() - 9), 0)))</f>
        <v>0</v>
      </c>
      <c r="M197" s="13">
        <f t="shared" ca="1" si="60"/>
        <v>9.0329664319858036</v>
      </c>
    </row>
    <row r="198" spans="1:13" ht="16.5" thickTop="1" thickBot="1" x14ac:dyDescent="0.25">
      <c r="A198" s="24">
        <f t="shared" si="51"/>
        <v>48</v>
      </c>
      <c r="B198" s="18" t="s">
        <v>14</v>
      </c>
      <c r="C198" s="9">
        <f t="shared" ca="1" si="69"/>
        <v>17.295466431985805</v>
      </c>
      <c r="D198" s="14">
        <f ca="1">$P$8 * ($P$17 + ($P$1 * OFFSET($C$3, 4 * INT((ROW() - 7) / 4) + (COLUMN() - 4), 0)))</f>
        <v>0</v>
      </c>
      <c r="E198" s="14">
        <f ca="1">$Q$8 * ($Q$17 + ($P$1 * OFFSET($C$3, 4 * INT((ROW() - 7) / 4) + (COLUMN() - 4), 0)))</f>
        <v>11.057966431985804</v>
      </c>
      <c r="F198" s="14">
        <f ca="1">$R$8 * ($R$17 + ($P$1 * OFFSET($C$3, 4 * INT((ROW() - 7) / 4) + (COLUMN() - 4), 0)))</f>
        <v>0</v>
      </c>
      <c r="G198" s="14">
        <f ca="1">$S$8 * ($S$17 + ($P$1 * OFFSET($C$3, 4 * INT((ROW() - 7) / 4) + (COLUMN() - 4), 0)))</f>
        <v>0</v>
      </c>
      <c r="H198" s="15">
        <f t="shared" ca="1" si="62"/>
        <v>11.057966431985804</v>
      </c>
      <c r="I198" s="14">
        <f ca="1">$P$26 * ($P$35 + ($P$1 * OFFSET($C$3, 4 * INT((ROW() - 7) / 4) + (COLUMN() - 9), 0)))</f>
        <v>0</v>
      </c>
      <c r="J198" s="14">
        <f ca="1">$Q$26 * ($Q$35 + ($P$1 * OFFSET($C$3, 4 * INT((ROW() - 7) / 4) + (COLUMN() - 9), 0)))</f>
        <v>0</v>
      </c>
      <c r="K198" s="14">
        <f ca="1">$R$26 * ($R$35 + ($P$1 * OFFSET($C$3, 4 * INT((ROW() - 7) / 4) + (COLUMN() - 9), 0)))</f>
        <v>4.5164832159929018</v>
      </c>
      <c r="L198" s="14">
        <f ca="1">$S$26 * ($S$35 + ($P$1 * OFFSET($C$3, 4 * INT((ROW() - 7) / 4) + (COLUMN() - 9), 0)))</f>
        <v>12.778983215992902</v>
      </c>
      <c r="M198" s="15">
        <f t="shared" ca="1" si="60"/>
        <v>17.295466431985805</v>
      </c>
    </row>
    <row r="199" spans="1:13" ht="16.5" thickTop="1" thickBot="1" x14ac:dyDescent="0.25">
      <c r="A199" s="25">
        <f t="shared" ref="A199:A262" si="70">A195+1</f>
        <v>49</v>
      </c>
      <c r="B199" s="19" t="s">
        <v>11</v>
      </c>
      <c r="C199" s="9">
        <f ca="1" xml:space="preserve"> MAX(H199, M199)</f>
        <v>10.053419788787224</v>
      </c>
      <c r="D199" s="10">
        <f ca="1">$P$5 * ($P$14 + ($P$1 * OFFSET($C$3, 4 * INT((ROW() - 7) / 4) + (COLUMN() - 4), 0)))</f>
        <v>4.5204598943936123</v>
      </c>
      <c r="E199" s="10">
        <f ca="1">$Q$5 * ($Q$14 + ($P$1 * OFFSET($C$3, 4 * INT((ROW() - 7) / 4) + (COLUMN() - 4), 0)))</f>
        <v>5.5329598943936125</v>
      </c>
      <c r="F199" s="10">
        <f ca="1">$R$5 * ($R$14 + ($P$1 * OFFSET($C$3, 4 * INT((ROW() - 7) / 4) + (COLUMN() - 4), 0)))</f>
        <v>0</v>
      </c>
      <c r="G199" s="10">
        <f ca="1">$S$5 * ($S$14 + ($P$1 * OFFSET($C$3, 4 * INT((ROW() - 7) / 4) + (COLUMN() - 4), 0)))</f>
        <v>0</v>
      </c>
      <c r="H199" s="11">
        <f t="shared" ca="1" si="62"/>
        <v>10.053419788787224</v>
      </c>
      <c r="I199" s="10">
        <f ca="1">$P$23 * ($P$32 + ($P$1 * OFFSET($C$3, 4 * INT((ROW() - 7) / 4) + (COLUMN() - 9), 0)))</f>
        <v>9.0409197887872246</v>
      </c>
      <c r="J199" s="10">
        <f ca="1">$Q$23 * ($Q$32 + ($P$1 * OFFSET($C$3, 4 * INT((ROW() - 7) / 4) + (COLUMN() - 9), 0)))</f>
        <v>0</v>
      </c>
      <c r="K199" s="10">
        <f ca="1">$R$23 * ($R$32 + ($P$1 * OFFSET($C$3, 4 * INT((ROW() - 7) / 4) + (COLUMN() - 9), 0)))</f>
        <v>0</v>
      </c>
      <c r="L199" s="10">
        <f ca="1">$S$23 * ($S$32 + ($P$1 * OFFSET($C$3, 4 * INT((ROW() - 7) / 4) + (COLUMN() - 9), 0)))</f>
        <v>0</v>
      </c>
      <c r="M199" s="11">
        <f t="shared" ca="1" si="60"/>
        <v>9.0409197887872246</v>
      </c>
    </row>
    <row r="200" spans="1:13" ht="16.5" thickTop="1" thickBot="1" x14ac:dyDescent="0.25">
      <c r="A200" s="24">
        <f t="shared" si="70"/>
        <v>49</v>
      </c>
      <c r="B200" s="18" t="s">
        <v>12</v>
      </c>
      <c r="C200" s="9">
        <f t="shared" ref="C200:C202" ca="1" si="71" xml:space="preserve"> MAX(H200, M200)</f>
        <v>12.303419788787224</v>
      </c>
      <c r="D200" s="12">
        <f ca="1">$P$6 * ($P$15 + ($P$1 * OFFSET($C$3, 4 * INT((ROW() - 7) / 4) + (COLUMN() - 4), 0)))</f>
        <v>0</v>
      </c>
      <c r="E200" s="12">
        <f ca="1">$Q$6 * ($Q$15 + ($P$1 * OFFSET($C$3, 4 * INT((ROW() - 7) / 4) + (COLUMN() - 4), 0)))</f>
        <v>11.065919788787225</v>
      </c>
      <c r="F200" s="12">
        <f ca="1">$R$6 * ($R$15 + ($P$1 * OFFSET($C$3, 4 * INT((ROW() - 7) / 4) + (COLUMN() - 4), 0)))</f>
        <v>0</v>
      </c>
      <c r="G200" s="12">
        <f ca="1">$S$6 * ($S$15 + ($P$1 * OFFSET($C$3, 4 * INT((ROW() - 7) / 4) + (COLUMN() - 4), 0)))</f>
        <v>0</v>
      </c>
      <c r="H200" s="13">
        <f t="shared" ca="1" si="62"/>
        <v>11.065919788787225</v>
      </c>
      <c r="I200" s="12">
        <f ca="1">$P$24 * ($P$33 + ($P$1 * OFFSET($C$3, 4 * INT((ROW() - 7) / 4) + (COLUMN() - 9), 0)))</f>
        <v>4.5204598943936123</v>
      </c>
      <c r="J200" s="12">
        <f ca="1">$Q$24 * ($Q$33 + ($P$1 * OFFSET($C$3, 4 * INT((ROW() - 7) / 4) + (COLUMN() - 9), 0)))</f>
        <v>0</v>
      </c>
      <c r="K200" s="12">
        <f ca="1">$R$24 * ($R$33 + ($P$1 * OFFSET($C$3, 4 * INT((ROW() - 7) / 4) + (COLUMN() - 9), 0)))</f>
        <v>0</v>
      </c>
      <c r="L200" s="12">
        <f ca="1">$S$24 * ($S$33 + ($P$1 * OFFSET($C$3, 4 * INT((ROW() - 7) / 4) + (COLUMN() - 9), 0)))</f>
        <v>7.7829598943936125</v>
      </c>
      <c r="M200" s="13">
        <f t="shared" ca="1" si="60"/>
        <v>12.303419788787224</v>
      </c>
    </row>
    <row r="201" spans="1:13" ht="16.5" thickTop="1" thickBot="1" x14ac:dyDescent="0.25">
      <c r="A201" s="24">
        <f t="shared" si="70"/>
        <v>49</v>
      </c>
      <c r="B201" s="18" t="s">
        <v>13</v>
      </c>
      <c r="C201" s="9">
        <f t="shared" ca="1" si="71"/>
        <v>10.053419788787224</v>
      </c>
      <c r="D201" s="12">
        <f ca="1">$P$7 * ($P$16 + ($P$1 * OFFSET($C$3, 4 * INT((ROW() - 7) / 4) + (COLUMN() - 4), 0)))</f>
        <v>4.5204598943936123</v>
      </c>
      <c r="E201" s="12">
        <f ca="1">$Q$7 * ($Q$16 + ($P$1 * OFFSET($C$3, 4 * INT((ROW() - 7) / 4) + (COLUMN() - 4), 0)))</f>
        <v>5.5329598943936125</v>
      </c>
      <c r="F201" s="12">
        <f ca="1">$R$7 * ($R$16 + ($P$1 * OFFSET($C$3, 4 * INT((ROW() - 7) / 4) + (COLUMN() - 4), 0)))</f>
        <v>0</v>
      </c>
      <c r="G201" s="12">
        <f ca="1">$S$7 * ($S$16 + ($P$1 * OFFSET($C$3, 4 * INT((ROW() - 7) / 4) + (COLUMN() - 4), 0)))</f>
        <v>0</v>
      </c>
      <c r="H201" s="13">
        <f t="shared" ca="1" si="62"/>
        <v>10.053419788787224</v>
      </c>
      <c r="I201" s="12">
        <f ca="1">$P$25 * ($P$34 + ($P$1 * OFFSET($C$3, 4 * INT((ROW() - 7) / 4) + (COLUMN() - 9), 0)))</f>
        <v>4.5204598943936123</v>
      </c>
      <c r="J201" s="12">
        <f ca="1">$Q$25 * ($Q$34 + ($P$1 * OFFSET($C$3, 4 * INT((ROW() - 7) / 4) + (COLUMN() - 9), 0)))</f>
        <v>0</v>
      </c>
      <c r="K201" s="12">
        <f ca="1">$R$25 * ($R$34 + ($P$1 * OFFSET($C$3, 4 * INT((ROW() - 7) / 4) + (COLUMN() - 9), 0)))</f>
        <v>4.5204598943936123</v>
      </c>
      <c r="L201" s="12">
        <f ca="1">$S$25 * ($S$34 + ($P$1 * OFFSET($C$3, 4 * INT((ROW() - 7) / 4) + (COLUMN() - 9), 0)))</f>
        <v>0</v>
      </c>
      <c r="M201" s="13">
        <f t="shared" ca="1" si="60"/>
        <v>9.0409197887872246</v>
      </c>
    </row>
    <row r="202" spans="1:13" ht="16.5" thickTop="1" thickBot="1" x14ac:dyDescent="0.25">
      <c r="A202" s="24">
        <f t="shared" si="70"/>
        <v>49</v>
      </c>
      <c r="B202" s="18" t="s">
        <v>14</v>
      </c>
      <c r="C202" s="9">
        <f t="shared" ca="1" si="71"/>
        <v>17.303419788787224</v>
      </c>
      <c r="D202" s="14">
        <f ca="1">$P$8 * ($P$17 + ($P$1 * OFFSET($C$3, 4 * INT((ROW() - 7) / 4) + (COLUMN() - 4), 0)))</f>
        <v>0</v>
      </c>
      <c r="E202" s="14">
        <f ca="1">$Q$8 * ($Q$17 + ($P$1 * OFFSET($C$3, 4 * INT((ROW() - 7) / 4) + (COLUMN() - 4), 0)))</f>
        <v>11.065919788787225</v>
      </c>
      <c r="F202" s="14">
        <f ca="1">$R$8 * ($R$17 + ($P$1 * OFFSET($C$3, 4 * INT((ROW() - 7) / 4) + (COLUMN() - 4), 0)))</f>
        <v>0</v>
      </c>
      <c r="G202" s="14">
        <f ca="1">$S$8 * ($S$17 + ($P$1 * OFFSET($C$3, 4 * INT((ROW() - 7) / 4) + (COLUMN() - 4), 0)))</f>
        <v>0</v>
      </c>
      <c r="H202" s="15">
        <f t="shared" ca="1" si="62"/>
        <v>11.065919788787225</v>
      </c>
      <c r="I202" s="14">
        <f ca="1">$P$26 * ($P$35 + ($P$1 * OFFSET($C$3, 4 * INT((ROW() - 7) / 4) + (COLUMN() - 9), 0)))</f>
        <v>0</v>
      </c>
      <c r="J202" s="14">
        <f ca="1">$Q$26 * ($Q$35 + ($P$1 * OFFSET($C$3, 4 * INT((ROW() - 7) / 4) + (COLUMN() - 9), 0)))</f>
        <v>0</v>
      </c>
      <c r="K202" s="14">
        <f ca="1">$R$26 * ($R$35 + ($P$1 * OFFSET($C$3, 4 * INT((ROW() - 7) / 4) + (COLUMN() - 9), 0)))</f>
        <v>4.5204598943936123</v>
      </c>
      <c r="L202" s="14">
        <f ca="1">$S$26 * ($S$35 + ($P$1 * OFFSET($C$3, 4 * INT((ROW() - 7) / 4) + (COLUMN() - 9), 0)))</f>
        <v>12.782959894393613</v>
      </c>
      <c r="M202" s="15">
        <f t="shared" ca="1" si="60"/>
        <v>17.303419788787224</v>
      </c>
    </row>
    <row r="203" spans="1:13" ht="16.5" thickTop="1" thickBot="1" x14ac:dyDescent="0.25">
      <c r="A203" s="25">
        <f t="shared" si="70"/>
        <v>50</v>
      </c>
      <c r="B203" s="19" t="s">
        <v>11</v>
      </c>
      <c r="C203" s="9">
        <f ca="1" xml:space="preserve"> MAX(H203, M203)</f>
        <v>10.060577809908501</v>
      </c>
      <c r="D203" s="10">
        <f ca="1">$P$5 * ($P$14 + ($P$1 * OFFSET($C$3, 4 * INT((ROW() - 7) / 4) + (COLUMN() - 4), 0)))</f>
        <v>4.5240389049542511</v>
      </c>
      <c r="E203" s="10">
        <f ca="1">$Q$5 * ($Q$14 + ($P$1 * OFFSET($C$3, 4 * INT((ROW() - 7) / 4) + (COLUMN() - 4), 0)))</f>
        <v>5.5365389049542513</v>
      </c>
      <c r="F203" s="10">
        <f ca="1">$R$5 * ($R$14 + ($P$1 * OFFSET($C$3, 4 * INT((ROW() - 7) / 4) + (COLUMN() - 4), 0)))</f>
        <v>0</v>
      </c>
      <c r="G203" s="10">
        <f ca="1">$S$5 * ($S$14 + ($P$1 * OFFSET($C$3, 4 * INT((ROW() - 7) / 4) + (COLUMN() - 4), 0)))</f>
        <v>0</v>
      </c>
      <c r="H203" s="11">
        <f t="shared" ca="1" si="62"/>
        <v>10.060577809908501</v>
      </c>
      <c r="I203" s="10">
        <f ca="1">$P$23 * ($P$32 + ($P$1 * OFFSET($C$3, 4 * INT((ROW() - 7) / 4) + (COLUMN() - 9), 0)))</f>
        <v>9.0480778099085022</v>
      </c>
      <c r="J203" s="10">
        <f ca="1">$Q$23 * ($Q$32 + ($P$1 * OFFSET($C$3, 4 * INT((ROW() - 7) / 4) + (COLUMN() - 9), 0)))</f>
        <v>0</v>
      </c>
      <c r="K203" s="10">
        <f ca="1">$R$23 * ($R$32 + ($P$1 * OFFSET($C$3, 4 * INT((ROW() - 7) / 4) + (COLUMN() - 9), 0)))</f>
        <v>0</v>
      </c>
      <c r="L203" s="10">
        <f ca="1">$S$23 * ($S$32 + ($P$1 * OFFSET($C$3, 4 * INT((ROW() - 7) / 4) + (COLUMN() - 9), 0)))</f>
        <v>0</v>
      </c>
      <c r="M203" s="11">
        <f t="shared" ca="1" si="60"/>
        <v>9.0480778099085022</v>
      </c>
    </row>
    <row r="204" spans="1:13" ht="16.5" thickTop="1" thickBot="1" x14ac:dyDescent="0.25">
      <c r="A204" s="24">
        <f t="shared" si="70"/>
        <v>50</v>
      </c>
      <c r="B204" s="18" t="s">
        <v>12</v>
      </c>
      <c r="C204" s="9">
        <f t="shared" ref="C204:C267" ca="1" si="72" xml:space="preserve"> MAX(H204, M204)</f>
        <v>12.310577809908501</v>
      </c>
      <c r="D204" s="12">
        <f ca="1">$P$6 * ($P$15 + ($P$1 * OFFSET($C$3, 4 * INT((ROW() - 7) / 4) + (COLUMN() - 4), 0)))</f>
        <v>0</v>
      </c>
      <c r="E204" s="12">
        <f ca="1">$Q$6 * ($Q$15 + ($P$1 * OFFSET($C$3, 4 * INT((ROW() - 7) / 4) + (COLUMN() - 4), 0)))</f>
        <v>11.073077809908503</v>
      </c>
      <c r="F204" s="12">
        <f ca="1">$R$6 * ($R$15 + ($P$1 * OFFSET($C$3, 4 * INT((ROW() - 7) / 4) + (COLUMN() - 4), 0)))</f>
        <v>0</v>
      </c>
      <c r="G204" s="12">
        <f ca="1">$S$6 * ($S$15 + ($P$1 * OFFSET($C$3, 4 * INT((ROW() - 7) / 4) + (COLUMN() - 4), 0)))</f>
        <v>0</v>
      </c>
      <c r="H204" s="13">
        <f t="shared" ca="1" si="62"/>
        <v>11.073077809908503</v>
      </c>
      <c r="I204" s="12">
        <f ca="1">$P$24 * ($P$33 + ($P$1 * OFFSET($C$3, 4 * INT((ROW() - 7) / 4) + (COLUMN() - 9), 0)))</f>
        <v>4.5240389049542511</v>
      </c>
      <c r="J204" s="12">
        <f ca="1">$Q$24 * ($Q$33 + ($P$1 * OFFSET($C$3, 4 * INT((ROW() - 7) / 4) + (COLUMN() - 9), 0)))</f>
        <v>0</v>
      </c>
      <c r="K204" s="12">
        <f ca="1">$R$24 * ($R$33 + ($P$1 * OFFSET($C$3, 4 * INT((ROW() - 7) / 4) + (COLUMN() - 9), 0)))</f>
        <v>0</v>
      </c>
      <c r="L204" s="12">
        <f ca="1">$S$24 * ($S$33 + ($P$1 * OFFSET($C$3, 4 * INT((ROW() - 7) / 4) + (COLUMN() - 9), 0)))</f>
        <v>7.7865389049542513</v>
      </c>
      <c r="M204" s="13">
        <f t="shared" ca="1" si="60"/>
        <v>12.310577809908501</v>
      </c>
    </row>
    <row r="205" spans="1:13" ht="16.5" thickTop="1" thickBot="1" x14ac:dyDescent="0.25">
      <c r="A205" s="24">
        <f t="shared" si="70"/>
        <v>50</v>
      </c>
      <c r="B205" s="18" t="s">
        <v>13</v>
      </c>
      <c r="C205" s="9">
        <f t="shared" ca="1" si="72"/>
        <v>10.060577809908501</v>
      </c>
      <c r="D205" s="12">
        <f ca="1">$P$7 * ($P$16 + ($P$1 * OFFSET($C$3, 4 * INT((ROW() - 7) / 4) + (COLUMN() - 4), 0)))</f>
        <v>4.5240389049542511</v>
      </c>
      <c r="E205" s="12">
        <f ca="1">$Q$7 * ($Q$16 + ($P$1 * OFFSET($C$3, 4 * INT((ROW() - 7) / 4) + (COLUMN() - 4), 0)))</f>
        <v>5.5365389049542513</v>
      </c>
      <c r="F205" s="12">
        <f ca="1">$R$7 * ($R$16 + ($P$1 * OFFSET($C$3, 4 * INT((ROW() - 7) / 4) + (COLUMN() - 4), 0)))</f>
        <v>0</v>
      </c>
      <c r="G205" s="12">
        <f ca="1">$S$7 * ($S$16 + ($P$1 * OFFSET($C$3, 4 * INT((ROW() - 7) / 4) + (COLUMN() - 4), 0)))</f>
        <v>0</v>
      </c>
      <c r="H205" s="13">
        <f t="shared" ca="1" si="62"/>
        <v>10.060577809908501</v>
      </c>
      <c r="I205" s="12">
        <f ca="1">$P$25 * ($P$34 + ($P$1 * OFFSET($C$3, 4 * INT((ROW() - 7) / 4) + (COLUMN() - 9), 0)))</f>
        <v>4.5240389049542511</v>
      </c>
      <c r="J205" s="12">
        <f ca="1">$Q$25 * ($Q$34 + ($P$1 * OFFSET($C$3, 4 * INT((ROW() - 7) / 4) + (COLUMN() - 9), 0)))</f>
        <v>0</v>
      </c>
      <c r="K205" s="12">
        <f ca="1">$R$25 * ($R$34 + ($P$1 * OFFSET($C$3, 4 * INT((ROW() - 7) / 4) + (COLUMN() - 9), 0)))</f>
        <v>4.5240389049542511</v>
      </c>
      <c r="L205" s="12">
        <f ca="1">$S$25 * ($S$34 + ($P$1 * OFFSET($C$3, 4 * INT((ROW() - 7) / 4) + (COLUMN() - 9), 0)))</f>
        <v>0</v>
      </c>
      <c r="M205" s="13">
        <f t="shared" ca="1" si="60"/>
        <v>9.0480778099085022</v>
      </c>
    </row>
    <row r="206" spans="1:13" ht="16.5" thickTop="1" thickBot="1" x14ac:dyDescent="0.25">
      <c r="A206" s="24">
        <f t="shared" si="70"/>
        <v>50</v>
      </c>
      <c r="B206" s="18" t="s">
        <v>14</v>
      </c>
      <c r="C206" s="9">
        <f t="shared" ca="1" si="72"/>
        <v>17.310577809908501</v>
      </c>
      <c r="D206" s="14">
        <f ca="1">$P$8 * ($P$17 + ($P$1 * OFFSET($C$3, 4 * INT((ROW() - 7) / 4) + (COLUMN() - 4), 0)))</f>
        <v>0</v>
      </c>
      <c r="E206" s="14">
        <f ca="1">$Q$8 * ($Q$17 + ($P$1 * OFFSET($C$3, 4 * INT((ROW() - 7) / 4) + (COLUMN() - 4), 0)))</f>
        <v>11.073077809908503</v>
      </c>
      <c r="F206" s="14">
        <f ca="1">$R$8 * ($R$17 + ($P$1 * OFFSET($C$3, 4 * INT((ROW() - 7) / 4) + (COLUMN() - 4), 0)))</f>
        <v>0</v>
      </c>
      <c r="G206" s="14">
        <f ca="1">$S$8 * ($S$17 + ($P$1 * OFFSET($C$3, 4 * INT((ROW() - 7) / 4) + (COLUMN() - 4), 0)))</f>
        <v>0</v>
      </c>
      <c r="H206" s="15">
        <f t="shared" ca="1" si="62"/>
        <v>11.073077809908503</v>
      </c>
      <c r="I206" s="14">
        <f ca="1">$P$26 * ($P$35 + ($P$1 * OFFSET($C$3, 4 * INT((ROW() - 7) / 4) + (COLUMN() - 9), 0)))</f>
        <v>0</v>
      </c>
      <c r="J206" s="14">
        <f ca="1">$Q$26 * ($Q$35 + ($P$1 * OFFSET($C$3, 4 * INT((ROW() - 7) / 4) + (COLUMN() - 9), 0)))</f>
        <v>0</v>
      </c>
      <c r="K206" s="14">
        <f ca="1">$R$26 * ($R$35 + ($P$1 * OFFSET($C$3, 4 * INT((ROW() - 7) / 4) + (COLUMN() - 9), 0)))</f>
        <v>4.5240389049542511</v>
      </c>
      <c r="L206" s="14">
        <f ca="1">$S$26 * ($S$35 + ($P$1 * OFFSET($C$3, 4 * INT((ROW() - 7) / 4) + (COLUMN() - 9), 0)))</f>
        <v>12.786538904954252</v>
      </c>
      <c r="M206" s="15">
        <f t="shared" ca="1" si="60"/>
        <v>17.310577809908501</v>
      </c>
    </row>
    <row r="207" spans="1:13" ht="16.5" thickTop="1" thickBot="1" x14ac:dyDescent="0.25">
      <c r="A207" s="25">
        <f t="shared" si="70"/>
        <v>51</v>
      </c>
      <c r="B207" s="19" t="s">
        <v>11</v>
      </c>
      <c r="C207" s="9">
        <f t="shared" ca="1" si="72"/>
        <v>10.067020028917652</v>
      </c>
      <c r="D207" s="10">
        <f t="shared" ref="D207" ca="1" si="73">$P$5 * ($P$14 + ($P$1 * OFFSET($C$3, 4 * INT((ROW() - 7) / 4) + (COLUMN() - 4), 0)))</f>
        <v>4.5272600144588262</v>
      </c>
      <c r="E207" s="10">
        <f t="shared" ref="E207" ca="1" si="74">$Q$5 * ($Q$14 + ($P$1 * OFFSET($C$3, 4 * INT((ROW() - 7) / 4) + (COLUMN() - 4), 0)))</f>
        <v>5.5397600144588255</v>
      </c>
      <c r="F207" s="10">
        <f t="shared" ref="F207" ca="1" si="75">$R$5 * ($R$14 + ($P$1 * OFFSET($C$3, 4 * INT((ROW() - 7) / 4) + (COLUMN() - 4), 0)))</f>
        <v>0</v>
      </c>
      <c r="G207" s="10">
        <f t="shared" ref="G207" ca="1" si="76">$S$5 * ($S$14 + ($P$1 * OFFSET($C$3, 4 * INT((ROW() - 7) / 4) + (COLUMN() - 4), 0)))</f>
        <v>0</v>
      </c>
      <c r="H207" s="11">
        <f t="shared" ca="1" si="62"/>
        <v>10.067020028917652</v>
      </c>
      <c r="I207" s="10">
        <f t="shared" ref="I207" ca="1" si="77">$P$23 * ($P$32 + ($P$1 * OFFSET($C$3, 4 * INT((ROW() - 7) / 4) + (COLUMN() - 9), 0)))</f>
        <v>9.0545200289176524</v>
      </c>
      <c r="J207" s="10">
        <f t="shared" ref="J207" ca="1" si="78">$Q$23 * ($Q$32 + ($P$1 * OFFSET($C$3, 4 * INT((ROW() - 7) / 4) + (COLUMN() - 9), 0)))</f>
        <v>0</v>
      </c>
      <c r="K207" s="10">
        <f t="shared" ref="K207" ca="1" si="79">$R$23 * ($R$32 + ($P$1 * OFFSET($C$3, 4 * INT((ROW() - 7) / 4) + (COLUMN() - 9), 0)))</f>
        <v>0</v>
      </c>
      <c r="L207" s="10">
        <f t="shared" ref="L207" ca="1" si="80">$S$23 * ($S$32 + ($P$1 * OFFSET($C$3, 4 * INT((ROW() - 7) / 4) + (COLUMN() - 9), 0)))</f>
        <v>0</v>
      </c>
      <c r="M207" s="11">
        <f t="shared" ca="1" si="60"/>
        <v>9.0545200289176524</v>
      </c>
    </row>
    <row r="208" spans="1:13" ht="16.5" thickTop="1" thickBot="1" x14ac:dyDescent="0.25">
      <c r="A208" s="24">
        <f t="shared" si="70"/>
        <v>51</v>
      </c>
      <c r="B208" s="18" t="s">
        <v>12</v>
      </c>
      <c r="C208" s="9">
        <f t="shared" ca="1" si="72"/>
        <v>12.317020028917652</v>
      </c>
      <c r="D208" s="12">
        <f t="shared" ref="D208" ca="1" si="81">$P$6 * ($P$15 + ($P$1 * OFFSET($C$3, 4 * INT((ROW() - 7) / 4) + (COLUMN() - 4), 0)))</f>
        <v>0</v>
      </c>
      <c r="E208" s="12">
        <f t="shared" ref="E208" ca="1" si="82">$Q$6 * ($Q$15 + ($P$1 * OFFSET($C$3, 4 * INT((ROW() - 7) / 4) + (COLUMN() - 4), 0)))</f>
        <v>11.079520028917651</v>
      </c>
      <c r="F208" s="12">
        <f t="shared" ref="F208" ca="1" si="83">$R$6 * ($R$15 + ($P$1 * OFFSET($C$3, 4 * INT((ROW() - 7) / 4) + (COLUMN() - 4), 0)))</f>
        <v>0</v>
      </c>
      <c r="G208" s="12">
        <f t="shared" ref="G208" ca="1" si="84">$S$6 * ($S$15 + ($P$1 * OFFSET($C$3, 4 * INT((ROW() - 7) / 4) + (COLUMN() - 4), 0)))</f>
        <v>0</v>
      </c>
      <c r="H208" s="13">
        <f t="shared" ca="1" si="62"/>
        <v>11.079520028917651</v>
      </c>
      <c r="I208" s="12">
        <f t="shared" ref="I208" ca="1" si="85">$P$24 * ($P$33 + ($P$1 * OFFSET($C$3, 4 * INT((ROW() - 7) / 4) + (COLUMN() - 9), 0)))</f>
        <v>4.5272600144588262</v>
      </c>
      <c r="J208" s="12">
        <f t="shared" ref="J208" ca="1" si="86">$Q$24 * ($Q$33 + ($P$1 * OFFSET($C$3, 4 * INT((ROW() - 7) / 4) + (COLUMN() - 9), 0)))</f>
        <v>0</v>
      </c>
      <c r="K208" s="12">
        <f t="shared" ref="K208" ca="1" si="87">$R$24 * ($R$33 + ($P$1 * OFFSET($C$3, 4 * INT((ROW() - 7) / 4) + (COLUMN() - 9), 0)))</f>
        <v>0</v>
      </c>
      <c r="L208" s="12">
        <f t="shared" ref="L208" ca="1" si="88">$S$24 * ($S$33 + ($P$1 * OFFSET($C$3, 4 * INT((ROW() - 7) / 4) + (COLUMN() - 9), 0)))</f>
        <v>7.7897600144588255</v>
      </c>
      <c r="M208" s="13">
        <f t="shared" ca="1" si="60"/>
        <v>12.317020028917652</v>
      </c>
    </row>
    <row r="209" spans="1:13" ht="16.5" thickTop="1" thickBot="1" x14ac:dyDescent="0.25">
      <c r="A209" s="24">
        <f t="shared" si="70"/>
        <v>51</v>
      </c>
      <c r="B209" s="18" t="s">
        <v>13</v>
      </c>
      <c r="C209" s="9">
        <f t="shared" ca="1" si="72"/>
        <v>10.067020028917652</v>
      </c>
      <c r="D209" s="12">
        <f t="shared" ref="D209" ca="1" si="89">$P$7 * ($P$16 + ($P$1 * OFFSET($C$3, 4 * INT((ROW() - 7) / 4) + (COLUMN() - 4), 0)))</f>
        <v>4.5272600144588262</v>
      </c>
      <c r="E209" s="12">
        <f t="shared" ref="E209" ca="1" si="90">$Q$7 * ($Q$16 + ($P$1 * OFFSET($C$3, 4 * INT((ROW() - 7) / 4) + (COLUMN() - 4), 0)))</f>
        <v>5.5397600144588255</v>
      </c>
      <c r="F209" s="12">
        <f t="shared" ref="F209" ca="1" si="91">$R$7 * ($R$16 + ($P$1 * OFFSET($C$3, 4 * INT((ROW() - 7) / 4) + (COLUMN() - 4), 0)))</f>
        <v>0</v>
      </c>
      <c r="G209" s="12">
        <f t="shared" ref="G209" ca="1" si="92">$S$7 * ($S$16 + ($P$1 * OFFSET($C$3, 4 * INT((ROW() - 7) / 4) + (COLUMN() - 4), 0)))</f>
        <v>0</v>
      </c>
      <c r="H209" s="13">
        <f t="shared" ca="1" si="62"/>
        <v>10.067020028917652</v>
      </c>
      <c r="I209" s="12">
        <f t="shared" ref="I209" ca="1" si="93">$P$25 * ($P$34 + ($P$1 * OFFSET($C$3, 4 * INT((ROW() - 7) / 4) + (COLUMN() - 9), 0)))</f>
        <v>4.5272600144588262</v>
      </c>
      <c r="J209" s="12">
        <f t="shared" ref="J209" ca="1" si="94">$Q$25 * ($Q$34 + ($P$1 * OFFSET($C$3, 4 * INT((ROW() - 7) / 4) + (COLUMN() - 9), 0)))</f>
        <v>0</v>
      </c>
      <c r="K209" s="12">
        <f t="shared" ref="K209" ca="1" si="95">$R$25 * ($R$34 + ($P$1 * OFFSET($C$3, 4 * INT((ROW() - 7) / 4) + (COLUMN() - 9), 0)))</f>
        <v>4.5272600144588262</v>
      </c>
      <c r="L209" s="12">
        <f t="shared" ref="L209" ca="1" si="96">$S$25 * ($S$34 + ($P$1 * OFFSET($C$3, 4 * INT((ROW() - 7) / 4) + (COLUMN() - 9), 0)))</f>
        <v>0</v>
      </c>
      <c r="M209" s="13">
        <f t="shared" ca="1" si="60"/>
        <v>9.0545200289176524</v>
      </c>
    </row>
    <row r="210" spans="1:13" ht="16.5" thickTop="1" thickBot="1" x14ac:dyDescent="0.25">
      <c r="A210" s="24">
        <f t="shared" si="70"/>
        <v>51</v>
      </c>
      <c r="B210" s="18" t="s">
        <v>14</v>
      </c>
      <c r="C210" s="9">
        <f t="shared" ca="1" si="72"/>
        <v>17.31702002891765</v>
      </c>
      <c r="D210" s="14">
        <f t="shared" ref="D210" ca="1" si="97">$P$8 * ($P$17 + ($P$1 * OFFSET($C$3, 4 * INT((ROW() - 7) / 4) + (COLUMN() - 4), 0)))</f>
        <v>0</v>
      </c>
      <c r="E210" s="14">
        <f t="shared" ref="E210" ca="1" si="98">$Q$8 * ($Q$17 + ($P$1 * OFFSET($C$3, 4 * INT((ROW() - 7) / 4) + (COLUMN() - 4), 0)))</f>
        <v>11.079520028917651</v>
      </c>
      <c r="F210" s="14">
        <f t="shared" ref="F210" ca="1" si="99">$R$8 * ($R$17 + ($P$1 * OFFSET($C$3, 4 * INT((ROW() - 7) / 4) + (COLUMN() - 4), 0)))</f>
        <v>0</v>
      </c>
      <c r="G210" s="14">
        <f t="shared" ref="G210" ca="1" si="100">$S$8 * ($S$17 + ($P$1 * OFFSET($C$3, 4 * INT((ROW() - 7) / 4) + (COLUMN() - 4), 0)))</f>
        <v>0</v>
      </c>
      <c r="H210" s="15">
        <f t="shared" ca="1" si="62"/>
        <v>11.079520028917651</v>
      </c>
      <c r="I210" s="14">
        <f t="shared" ref="I210" ca="1" si="101">$P$26 * ($P$35 + ($P$1 * OFFSET($C$3, 4 * INT((ROW() - 7) / 4) + (COLUMN() - 9), 0)))</f>
        <v>0</v>
      </c>
      <c r="J210" s="14">
        <f t="shared" ref="J210" ca="1" si="102">$Q$26 * ($Q$35 + ($P$1 * OFFSET($C$3, 4 * INT((ROW() - 7) / 4) + (COLUMN() - 9), 0)))</f>
        <v>0</v>
      </c>
      <c r="K210" s="14">
        <f t="shared" ref="K210" ca="1" si="103">$R$26 * ($R$35 + ($P$1 * OFFSET($C$3, 4 * INT((ROW() - 7) / 4) + (COLUMN() - 9), 0)))</f>
        <v>4.5272600144588262</v>
      </c>
      <c r="L210" s="14">
        <f t="shared" ref="L210" ca="1" si="104">$S$26 * ($S$35 + ($P$1 * OFFSET($C$3, 4 * INT((ROW() - 7) / 4) + (COLUMN() - 9), 0)))</f>
        <v>12.789760014458825</v>
      </c>
      <c r="M210" s="15">
        <f t="shared" ca="1" si="60"/>
        <v>17.31702002891765</v>
      </c>
    </row>
    <row r="211" spans="1:13" ht="16.5" thickTop="1" thickBot="1" x14ac:dyDescent="0.25">
      <c r="A211" s="25">
        <f t="shared" si="70"/>
        <v>52</v>
      </c>
      <c r="B211" s="19" t="s">
        <v>11</v>
      </c>
      <c r="C211" s="9">
        <f t="shared" ca="1" si="72"/>
        <v>10.072818026025885</v>
      </c>
      <c r="D211" s="10">
        <f t="shared" ref="D211" ca="1" si="105">$P$5 * ($P$14 + ($P$1 * OFFSET($C$3, 4 * INT((ROW() - 7) / 4) + (COLUMN() - 4), 0)))</f>
        <v>4.530159013012943</v>
      </c>
      <c r="E211" s="10">
        <f t="shared" ref="E211" ca="1" si="106">$Q$5 * ($Q$14 + ($P$1 * OFFSET($C$3, 4 * INT((ROW() - 7) / 4) + (COLUMN() - 4), 0)))</f>
        <v>5.5426590130129432</v>
      </c>
      <c r="F211" s="10">
        <f t="shared" ref="F211" ca="1" si="107">$R$5 * ($R$14 + ($P$1 * OFFSET($C$3, 4 * INT((ROW() - 7) / 4) + (COLUMN() - 4), 0)))</f>
        <v>0</v>
      </c>
      <c r="G211" s="10">
        <f t="shared" ref="G211" ca="1" si="108">$S$5 * ($S$14 + ($P$1 * OFFSET($C$3, 4 * INT((ROW() - 7) / 4) + (COLUMN() - 4), 0)))</f>
        <v>0</v>
      </c>
      <c r="H211" s="11">
        <f t="shared" ca="1" si="62"/>
        <v>10.072818026025885</v>
      </c>
      <c r="I211" s="10">
        <f t="shared" ref="I211" ca="1" si="109">$P$23 * ($P$32 + ($P$1 * OFFSET($C$3, 4 * INT((ROW() - 7) / 4) + (COLUMN() - 9), 0)))</f>
        <v>9.060318026025886</v>
      </c>
      <c r="J211" s="10">
        <f t="shared" ref="J211" ca="1" si="110">$Q$23 * ($Q$32 + ($P$1 * OFFSET($C$3, 4 * INT((ROW() - 7) / 4) + (COLUMN() - 9), 0)))</f>
        <v>0</v>
      </c>
      <c r="K211" s="10">
        <f t="shared" ref="K211" ca="1" si="111">$R$23 * ($R$32 + ($P$1 * OFFSET($C$3, 4 * INT((ROW() - 7) / 4) + (COLUMN() - 9), 0)))</f>
        <v>0</v>
      </c>
      <c r="L211" s="10">
        <f t="shared" ref="L211" ca="1" si="112">$S$23 * ($S$32 + ($P$1 * OFFSET($C$3, 4 * INT((ROW() - 7) / 4) + (COLUMN() - 9), 0)))</f>
        <v>0</v>
      </c>
      <c r="M211" s="11">
        <f t="shared" ca="1" si="60"/>
        <v>9.060318026025886</v>
      </c>
    </row>
    <row r="212" spans="1:13" ht="16.5" thickTop="1" thickBot="1" x14ac:dyDescent="0.25">
      <c r="A212" s="24">
        <f t="shared" si="70"/>
        <v>52</v>
      </c>
      <c r="B212" s="18" t="s">
        <v>12</v>
      </c>
      <c r="C212" s="9">
        <f t="shared" ca="1" si="72"/>
        <v>12.322818026025885</v>
      </c>
      <c r="D212" s="12">
        <f t="shared" ref="D212" ca="1" si="113">$P$6 * ($P$15 + ($P$1 * OFFSET($C$3, 4 * INT((ROW() - 7) / 4) + (COLUMN() - 4), 0)))</f>
        <v>0</v>
      </c>
      <c r="E212" s="12">
        <f t="shared" ref="E212" ca="1" si="114">$Q$6 * ($Q$15 + ($P$1 * OFFSET($C$3, 4 * INT((ROW() - 7) / 4) + (COLUMN() - 4), 0)))</f>
        <v>11.085318026025886</v>
      </c>
      <c r="F212" s="12">
        <f t="shared" ref="F212" ca="1" si="115">$R$6 * ($R$15 + ($P$1 * OFFSET($C$3, 4 * INT((ROW() - 7) / 4) + (COLUMN() - 4), 0)))</f>
        <v>0</v>
      </c>
      <c r="G212" s="12">
        <f t="shared" ref="G212" ca="1" si="116">$S$6 * ($S$15 + ($P$1 * OFFSET($C$3, 4 * INT((ROW() - 7) / 4) + (COLUMN() - 4), 0)))</f>
        <v>0</v>
      </c>
      <c r="H212" s="13">
        <f t="shared" ca="1" si="62"/>
        <v>11.085318026025886</v>
      </c>
      <c r="I212" s="12">
        <f t="shared" ref="I212" ca="1" si="117">$P$24 * ($P$33 + ($P$1 * OFFSET($C$3, 4 * INT((ROW() - 7) / 4) + (COLUMN() - 9), 0)))</f>
        <v>4.530159013012943</v>
      </c>
      <c r="J212" s="12">
        <f t="shared" ref="J212" ca="1" si="118">$Q$24 * ($Q$33 + ($P$1 * OFFSET($C$3, 4 * INT((ROW() - 7) / 4) + (COLUMN() - 9), 0)))</f>
        <v>0</v>
      </c>
      <c r="K212" s="12">
        <f t="shared" ref="K212" ca="1" si="119">$R$24 * ($R$33 + ($P$1 * OFFSET($C$3, 4 * INT((ROW() - 7) / 4) + (COLUMN() - 9), 0)))</f>
        <v>0</v>
      </c>
      <c r="L212" s="12">
        <f t="shared" ref="L212" ca="1" si="120">$S$24 * ($S$33 + ($P$1 * OFFSET($C$3, 4 * INT((ROW() - 7) / 4) + (COLUMN() - 9), 0)))</f>
        <v>7.7926590130129423</v>
      </c>
      <c r="M212" s="13">
        <f t="shared" ca="1" si="60"/>
        <v>12.322818026025885</v>
      </c>
    </row>
    <row r="213" spans="1:13" ht="16.5" thickTop="1" thickBot="1" x14ac:dyDescent="0.25">
      <c r="A213" s="24">
        <f t="shared" si="70"/>
        <v>52</v>
      </c>
      <c r="B213" s="18" t="s">
        <v>13</v>
      </c>
      <c r="C213" s="9">
        <f t="shared" ca="1" si="72"/>
        <v>10.072818026025885</v>
      </c>
      <c r="D213" s="12">
        <f t="shared" ref="D213" ca="1" si="121">$P$7 * ($P$16 + ($P$1 * OFFSET($C$3, 4 * INT((ROW() - 7) / 4) + (COLUMN() - 4), 0)))</f>
        <v>4.530159013012943</v>
      </c>
      <c r="E213" s="12">
        <f t="shared" ref="E213" ca="1" si="122">$Q$7 * ($Q$16 + ($P$1 * OFFSET($C$3, 4 * INT((ROW() - 7) / 4) + (COLUMN() - 4), 0)))</f>
        <v>5.5426590130129432</v>
      </c>
      <c r="F213" s="12">
        <f t="shared" ref="F213" ca="1" si="123">$R$7 * ($R$16 + ($P$1 * OFFSET($C$3, 4 * INT((ROW() - 7) / 4) + (COLUMN() - 4), 0)))</f>
        <v>0</v>
      </c>
      <c r="G213" s="12">
        <f t="shared" ref="G213" ca="1" si="124">$S$7 * ($S$16 + ($P$1 * OFFSET($C$3, 4 * INT((ROW() - 7) / 4) + (COLUMN() - 4), 0)))</f>
        <v>0</v>
      </c>
      <c r="H213" s="13">
        <f t="shared" ca="1" si="62"/>
        <v>10.072818026025885</v>
      </c>
      <c r="I213" s="12">
        <f t="shared" ref="I213" ca="1" si="125">$P$25 * ($P$34 + ($P$1 * OFFSET($C$3, 4 * INT((ROW() - 7) / 4) + (COLUMN() - 9), 0)))</f>
        <v>4.530159013012943</v>
      </c>
      <c r="J213" s="12">
        <f t="shared" ref="J213" ca="1" si="126">$Q$25 * ($Q$34 + ($P$1 * OFFSET($C$3, 4 * INT((ROW() - 7) / 4) + (COLUMN() - 9), 0)))</f>
        <v>0</v>
      </c>
      <c r="K213" s="12">
        <f t="shared" ref="K213" ca="1" si="127">$R$25 * ($R$34 + ($P$1 * OFFSET($C$3, 4 * INT((ROW() - 7) / 4) + (COLUMN() - 9), 0)))</f>
        <v>4.530159013012943</v>
      </c>
      <c r="L213" s="12">
        <f t="shared" ref="L213" ca="1" si="128">$S$25 * ($S$34 + ($P$1 * OFFSET($C$3, 4 * INT((ROW() - 7) / 4) + (COLUMN() - 9), 0)))</f>
        <v>0</v>
      </c>
      <c r="M213" s="13">
        <f t="shared" ca="1" si="60"/>
        <v>9.060318026025886</v>
      </c>
    </row>
    <row r="214" spans="1:13" ht="16.5" thickTop="1" thickBot="1" x14ac:dyDescent="0.25">
      <c r="A214" s="24">
        <f t="shared" si="70"/>
        <v>52</v>
      </c>
      <c r="B214" s="18" t="s">
        <v>14</v>
      </c>
      <c r="C214" s="9">
        <f t="shared" ca="1" si="72"/>
        <v>17.322818026025885</v>
      </c>
      <c r="D214" s="14">
        <f t="shared" ref="D214" ca="1" si="129">$P$8 * ($P$17 + ($P$1 * OFFSET($C$3, 4 * INT((ROW() - 7) / 4) + (COLUMN() - 4), 0)))</f>
        <v>0</v>
      </c>
      <c r="E214" s="14">
        <f t="shared" ref="E214" ca="1" si="130">$Q$8 * ($Q$17 + ($P$1 * OFFSET($C$3, 4 * INT((ROW() - 7) / 4) + (COLUMN() - 4), 0)))</f>
        <v>11.085318026025886</v>
      </c>
      <c r="F214" s="14">
        <f t="shared" ref="F214" ca="1" si="131">$R$8 * ($R$17 + ($P$1 * OFFSET($C$3, 4 * INT((ROW() - 7) / 4) + (COLUMN() - 4), 0)))</f>
        <v>0</v>
      </c>
      <c r="G214" s="14">
        <f t="shared" ref="G214" ca="1" si="132">$S$8 * ($S$17 + ($P$1 * OFFSET($C$3, 4 * INT((ROW() - 7) / 4) + (COLUMN() - 4), 0)))</f>
        <v>0</v>
      </c>
      <c r="H214" s="15">
        <f t="shared" ca="1" si="62"/>
        <v>11.085318026025886</v>
      </c>
      <c r="I214" s="14">
        <f t="shared" ref="I214" ca="1" si="133">$P$26 * ($P$35 + ($P$1 * OFFSET($C$3, 4 * INT((ROW() - 7) / 4) + (COLUMN() - 9), 0)))</f>
        <v>0</v>
      </c>
      <c r="J214" s="14">
        <f t="shared" ref="J214" ca="1" si="134">$Q$26 * ($Q$35 + ($P$1 * OFFSET($C$3, 4 * INT((ROW() - 7) / 4) + (COLUMN() - 9), 0)))</f>
        <v>0</v>
      </c>
      <c r="K214" s="14">
        <f t="shared" ref="K214" ca="1" si="135">$R$26 * ($R$35 + ($P$1 * OFFSET($C$3, 4 * INT((ROW() - 7) / 4) + (COLUMN() - 9), 0)))</f>
        <v>4.530159013012943</v>
      </c>
      <c r="L214" s="14">
        <f t="shared" ref="L214" ca="1" si="136">$S$26 * ($S$35 + ($P$1 * OFFSET($C$3, 4 * INT((ROW() - 7) / 4) + (COLUMN() - 9), 0)))</f>
        <v>12.792659013012942</v>
      </c>
      <c r="M214" s="15">
        <f t="shared" ca="1" si="60"/>
        <v>17.322818026025885</v>
      </c>
    </row>
    <row r="215" spans="1:13" ht="16.5" thickTop="1" thickBot="1" x14ac:dyDescent="0.25">
      <c r="A215" s="25">
        <f t="shared" si="70"/>
        <v>53</v>
      </c>
      <c r="B215" s="19" t="s">
        <v>11</v>
      </c>
      <c r="C215" s="9">
        <f t="shared" ca="1" si="72"/>
        <v>10.078036223423297</v>
      </c>
      <c r="D215" s="10">
        <f t="shared" ref="D215" ca="1" si="137">$P$5 * ($P$14 + ($P$1 * OFFSET($C$3, 4 * INT((ROW() - 7) / 4) + (COLUMN() - 4), 0)))</f>
        <v>4.5327681117116487</v>
      </c>
      <c r="E215" s="10">
        <f t="shared" ref="E215" ca="1" si="138">$Q$5 * ($Q$14 + ($P$1 * OFFSET($C$3, 4 * INT((ROW() - 7) / 4) + (COLUMN() - 4), 0)))</f>
        <v>5.5452681117116489</v>
      </c>
      <c r="F215" s="10">
        <f t="shared" ref="F215" ca="1" si="139">$R$5 * ($R$14 + ($P$1 * OFFSET($C$3, 4 * INT((ROW() - 7) / 4) + (COLUMN() - 4), 0)))</f>
        <v>0</v>
      </c>
      <c r="G215" s="10">
        <f t="shared" ref="G215" ca="1" si="140">$S$5 * ($S$14 + ($P$1 * OFFSET($C$3, 4 * INT((ROW() - 7) / 4) + (COLUMN() - 4), 0)))</f>
        <v>0</v>
      </c>
      <c r="H215" s="11">
        <f t="shared" ca="1" si="62"/>
        <v>10.078036223423297</v>
      </c>
      <c r="I215" s="10">
        <f t="shared" ref="I215" ca="1" si="141">$P$23 * ($P$32 + ($P$1 * OFFSET($C$3, 4 * INT((ROW() - 7) / 4) + (COLUMN() - 9), 0)))</f>
        <v>9.0655362234232975</v>
      </c>
      <c r="J215" s="10">
        <f t="shared" ref="J215" ca="1" si="142">$Q$23 * ($Q$32 + ($P$1 * OFFSET($C$3, 4 * INT((ROW() - 7) / 4) + (COLUMN() - 9), 0)))</f>
        <v>0</v>
      </c>
      <c r="K215" s="10">
        <f t="shared" ref="K215" ca="1" si="143">$R$23 * ($R$32 + ($P$1 * OFFSET($C$3, 4 * INT((ROW() - 7) / 4) + (COLUMN() - 9), 0)))</f>
        <v>0</v>
      </c>
      <c r="L215" s="10">
        <f t="shared" ref="L215" ca="1" si="144">$S$23 * ($S$32 + ($P$1 * OFFSET($C$3, 4 * INT((ROW() - 7) / 4) + (COLUMN() - 9), 0)))</f>
        <v>0</v>
      </c>
      <c r="M215" s="11">
        <f t="shared" ca="1" si="60"/>
        <v>9.0655362234232975</v>
      </c>
    </row>
    <row r="216" spans="1:13" ht="16.5" thickTop="1" thickBot="1" x14ac:dyDescent="0.25">
      <c r="A216" s="24">
        <f t="shared" si="70"/>
        <v>53</v>
      </c>
      <c r="B216" s="18" t="s">
        <v>12</v>
      </c>
      <c r="C216" s="9">
        <f t="shared" ca="1" si="72"/>
        <v>12.328036223423297</v>
      </c>
      <c r="D216" s="12">
        <f t="shared" ref="D216" ca="1" si="145">$P$6 * ($P$15 + ($P$1 * OFFSET($C$3, 4 * INT((ROW() - 7) / 4) + (COLUMN() - 4), 0)))</f>
        <v>0</v>
      </c>
      <c r="E216" s="12">
        <f t="shared" ref="E216" ca="1" si="146">$Q$6 * ($Q$15 + ($P$1 * OFFSET($C$3, 4 * INT((ROW() - 7) / 4) + (COLUMN() - 4), 0)))</f>
        <v>11.090536223423298</v>
      </c>
      <c r="F216" s="12">
        <f t="shared" ref="F216" ca="1" si="147">$R$6 * ($R$15 + ($P$1 * OFFSET($C$3, 4 * INT((ROW() - 7) / 4) + (COLUMN() - 4), 0)))</f>
        <v>0</v>
      </c>
      <c r="G216" s="12">
        <f t="shared" ref="G216" ca="1" si="148">$S$6 * ($S$15 + ($P$1 * OFFSET($C$3, 4 * INT((ROW() - 7) / 4) + (COLUMN() - 4), 0)))</f>
        <v>0</v>
      </c>
      <c r="H216" s="13">
        <f t="shared" ca="1" si="62"/>
        <v>11.090536223423298</v>
      </c>
      <c r="I216" s="12">
        <f t="shared" ref="I216" ca="1" si="149">$P$24 * ($P$33 + ($P$1 * OFFSET($C$3, 4 * INT((ROW() - 7) / 4) + (COLUMN() - 9), 0)))</f>
        <v>4.5327681117116487</v>
      </c>
      <c r="J216" s="12">
        <f t="shared" ref="J216" ca="1" si="150">$Q$24 * ($Q$33 + ($P$1 * OFFSET($C$3, 4 * INT((ROW() - 7) / 4) + (COLUMN() - 9), 0)))</f>
        <v>0</v>
      </c>
      <c r="K216" s="12">
        <f t="shared" ref="K216" ca="1" si="151">$R$24 * ($R$33 + ($P$1 * OFFSET($C$3, 4 * INT((ROW() - 7) / 4) + (COLUMN() - 9), 0)))</f>
        <v>0</v>
      </c>
      <c r="L216" s="12">
        <f t="shared" ref="L216" ca="1" si="152">$S$24 * ($S$33 + ($P$1 * OFFSET($C$3, 4 * INT((ROW() - 7) / 4) + (COLUMN() - 9), 0)))</f>
        <v>7.7952681117116489</v>
      </c>
      <c r="M216" s="13">
        <f t="shared" ca="1" si="60"/>
        <v>12.328036223423297</v>
      </c>
    </row>
    <row r="217" spans="1:13" ht="16.5" thickTop="1" thickBot="1" x14ac:dyDescent="0.25">
      <c r="A217" s="24">
        <f t="shared" si="70"/>
        <v>53</v>
      </c>
      <c r="B217" s="18" t="s">
        <v>13</v>
      </c>
      <c r="C217" s="9">
        <f t="shared" ca="1" si="72"/>
        <v>10.078036223423297</v>
      </c>
      <c r="D217" s="12">
        <f t="shared" ref="D217" ca="1" si="153">$P$7 * ($P$16 + ($P$1 * OFFSET($C$3, 4 * INT((ROW() - 7) / 4) + (COLUMN() - 4), 0)))</f>
        <v>4.5327681117116487</v>
      </c>
      <c r="E217" s="12">
        <f t="shared" ref="E217" ca="1" si="154">$Q$7 * ($Q$16 + ($P$1 * OFFSET($C$3, 4 * INT((ROW() - 7) / 4) + (COLUMN() - 4), 0)))</f>
        <v>5.5452681117116489</v>
      </c>
      <c r="F217" s="12">
        <f t="shared" ref="F217" ca="1" si="155">$R$7 * ($R$16 + ($P$1 * OFFSET($C$3, 4 * INT((ROW() - 7) / 4) + (COLUMN() - 4), 0)))</f>
        <v>0</v>
      </c>
      <c r="G217" s="12">
        <f t="shared" ref="G217" ca="1" si="156">$S$7 * ($S$16 + ($P$1 * OFFSET($C$3, 4 * INT((ROW() - 7) / 4) + (COLUMN() - 4), 0)))</f>
        <v>0</v>
      </c>
      <c r="H217" s="13">
        <f t="shared" ca="1" si="62"/>
        <v>10.078036223423297</v>
      </c>
      <c r="I217" s="12">
        <f t="shared" ref="I217" ca="1" si="157">$P$25 * ($P$34 + ($P$1 * OFFSET($C$3, 4 * INT((ROW() - 7) / 4) + (COLUMN() - 9), 0)))</f>
        <v>4.5327681117116487</v>
      </c>
      <c r="J217" s="12">
        <f t="shared" ref="J217" ca="1" si="158">$Q$25 * ($Q$34 + ($P$1 * OFFSET($C$3, 4 * INT((ROW() - 7) / 4) + (COLUMN() - 9), 0)))</f>
        <v>0</v>
      </c>
      <c r="K217" s="12">
        <f t="shared" ref="K217" ca="1" si="159">$R$25 * ($R$34 + ($P$1 * OFFSET($C$3, 4 * INT((ROW() - 7) / 4) + (COLUMN() - 9), 0)))</f>
        <v>4.5327681117116487</v>
      </c>
      <c r="L217" s="12">
        <f t="shared" ref="L217" ca="1" si="160">$S$25 * ($S$34 + ($P$1 * OFFSET($C$3, 4 * INT((ROW() - 7) / 4) + (COLUMN() - 9), 0)))</f>
        <v>0</v>
      </c>
      <c r="M217" s="13">
        <f t="shared" ca="1" si="60"/>
        <v>9.0655362234232975</v>
      </c>
    </row>
    <row r="218" spans="1:13" ht="16.5" thickTop="1" thickBot="1" x14ac:dyDescent="0.25">
      <c r="A218" s="24">
        <f t="shared" si="70"/>
        <v>53</v>
      </c>
      <c r="B218" s="18" t="s">
        <v>14</v>
      </c>
      <c r="C218" s="9">
        <f t="shared" ca="1" si="72"/>
        <v>17.328036223423297</v>
      </c>
      <c r="D218" s="14">
        <f t="shared" ref="D218" ca="1" si="161">$P$8 * ($P$17 + ($P$1 * OFFSET($C$3, 4 * INT((ROW() - 7) / 4) + (COLUMN() - 4), 0)))</f>
        <v>0</v>
      </c>
      <c r="E218" s="14">
        <f t="shared" ref="E218" ca="1" si="162">$Q$8 * ($Q$17 + ($P$1 * OFFSET($C$3, 4 * INT((ROW() - 7) / 4) + (COLUMN() - 4), 0)))</f>
        <v>11.090536223423298</v>
      </c>
      <c r="F218" s="14">
        <f t="shared" ref="F218" ca="1" si="163">$R$8 * ($R$17 + ($P$1 * OFFSET($C$3, 4 * INT((ROW() - 7) / 4) + (COLUMN() - 4), 0)))</f>
        <v>0</v>
      </c>
      <c r="G218" s="14">
        <f t="shared" ref="G218" ca="1" si="164">$S$8 * ($S$17 + ($P$1 * OFFSET($C$3, 4 * INT((ROW() - 7) / 4) + (COLUMN() - 4), 0)))</f>
        <v>0</v>
      </c>
      <c r="H218" s="15">
        <f t="shared" ca="1" si="62"/>
        <v>11.090536223423298</v>
      </c>
      <c r="I218" s="14">
        <f t="shared" ref="I218" ca="1" si="165">$P$26 * ($P$35 + ($P$1 * OFFSET($C$3, 4 * INT((ROW() - 7) / 4) + (COLUMN() - 9), 0)))</f>
        <v>0</v>
      </c>
      <c r="J218" s="14">
        <f t="shared" ref="J218" ca="1" si="166">$Q$26 * ($Q$35 + ($P$1 * OFFSET($C$3, 4 * INT((ROW() - 7) / 4) + (COLUMN() - 9), 0)))</f>
        <v>0</v>
      </c>
      <c r="K218" s="14">
        <f t="shared" ref="K218" ca="1" si="167">$R$26 * ($R$35 + ($P$1 * OFFSET($C$3, 4 * INT((ROW() - 7) / 4) + (COLUMN() - 9), 0)))</f>
        <v>4.5327681117116487</v>
      </c>
      <c r="L218" s="14">
        <f t="shared" ref="L218" ca="1" si="168">$S$26 * ($S$35 + ($P$1 * OFFSET($C$3, 4 * INT((ROW() - 7) / 4) + (COLUMN() - 9), 0)))</f>
        <v>12.79526811171165</v>
      </c>
      <c r="M218" s="15">
        <f t="shared" ca="1" si="60"/>
        <v>17.328036223423297</v>
      </c>
    </row>
    <row r="219" spans="1:13" ht="16.5" thickTop="1" thickBot="1" x14ac:dyDescent="0.25">
      <c r="A219" s="25">
        <f t="shared" si="70"/>
        <v>54</v>
      </c>
      <c r="B219" s="19" t="s">
        <v>11</v>
      </c>
      <c r="C219" s="9">
        <f t="shared" ca="1" si="72"/>
        <v>10.082732601080966</v>
      </c>
      <c r="D219" s="10">
        <f t="shared" ref="D219" ca="1" si="169">$P$5 * ($P$14 + ($P$1 * OFFSET($C$3, 4 * INT((ROW() - 7) / 4) + (COLUMN() - 4), 0)))</f>
        <v>4.5351163005404835</v>
      </c>
      <c r="E219" s="10">
        <f t="shared" ref="E219" ca="1" si="170">$Q$5 * ($Q$14 + ($P$1 * OFFSET($C$3, 4 * INT((ROW() - 7) / 4) + (COLUMN() - 4), 0)))</f>
        <v>5.5476163005404837</v>
      </c>
      <c r="F219" s="10">
        <f t="shared" ref="F219" ca="1" si="171">$R$5 * ($R$14 + ($P$1 * OFFSET($C$3, 4 * INT((ROW() - 7) / 4) + (COLUMN() - 4), 0)))</f>
        <v>0</v>
      </c>
      <c r="G219" s="10">
        <f t="shared" ref="G219" ca="1" si="172">$S$5 * ($S$14 + ($P$1 * OFFSET($C$3, 4 * INT((ROW() - 7) / 4) + (COLUMN() - 4), 0)))</f>
        <v>0</v>
      </c>
      <c r="H219" s="11">
        <f t="shared" ca="1" si="62"/>
        <v>10.082732601080966</v>
      </c>
      <c r="I219" s="10">
        <f t="shared" ref="I219" ca="1" si="173">$P$23 * ($P$32 + ($P$1 * OFFSET($C$3, 4 * INT((ROW() - 7) / 4) + (COLUMN() - 9), 0)))</f>
        <v>9.0702326010809671</v>
      </c>
      <c r="J219" s="10">
        <f t="shared" ref="J219" ca="1" si="174">$Q$23 * ($Q$32 + ($P$1 * OFFSET($C$3, 4 * INT((ROW() - 7) / 4) + (COLUMN() - 9), 0)))</f>
        <v>0</v>
      </c>
      <c r="K219" s="10">
        <f t="shared" ref="K219" ca="1" si="175">$R$23 * ($R$32 + ($P$1 * OFFSET($C$3, 4 * INT((ROW() - 7) / 4) + (COLUMN() - 9), 0)))</f>
        <v>0</v>
      </c>
      <c r="L219" s="10">
        <f t="shared" ref="L219" ca="1" si="176">$S$23 * ($S$32 + ($P$1 * OFFSET($C$3, 4 * INT((ROW() - 7) / 4) + (COLUMN() - 9), 0)))</f>
        <v>0</v>
      </c>
      <c r="M219" s="11">
        <f t="shared" ca="1" si="60"/>
        <v>9.0702326010809671</v>
      </c>
    </row>
    <row r="220" spans="1:13" ht="16.5" thickTop="1" thickBot="1" x14ac:dyDescent="0.25">
      <c r="A220" s="24">
        <f t="shared" si="70"/>
        <v>54</v>
      </c>
      <c r="B220" s="18" t="s">
        <v>12</v>
      </c>
      <c r="C220" s="9">
        <f t="shared" ca="1" si="72"/>
        <v>12.332732601080966</v>
      </c>
      <c r="D220" s="12">
        <f t="shared" ref="D220" ca="1" si="177">$P$6 * ($P$15 + ($P$1 * OFFSET($C$3, 4 * INT((ROW() - 7) / 4) + (COLUMN() - 4), 0)))</f>
        <v>0</v>
      </c>
      <c r="E220" s="12">
        <f t="shared" ref="E220" ca="1" si="178">$Q$6 * ($Q$15 + ($P$1 * OFFSET($C$3, 4 * INT((ROW() - 7) / 4) + (COLUMN() - 4), 0)))</f>
        <v>11.095232601080967</v>
      </c>
      <c r="F220" s="12">
        <f t="shared" ref="F220" ca="1" si="179">$R$6 * ($R$15 + ($P$1 * OFFSET($C$3, 4 * INT((ROW() - 7) / 4) + (COLUMN() - 4), 0)))</f>
        <v>0</v>
      </c>
      <c r="G220" s="12">
        <f t="shared" ref="G220" ca="1" si="180">$S$6 * ($S$15 + ($P$1 * OFFSET($C$3, 4 * INT((ROW() - 7) / 4) + (COLUMN() - 4), 0)))</f>
        <v>0</v>
      </c>
      <c r="H220" s="13">
        <f t="shared" ca="1" si="62"/>
        <v>11.095232601080967</v>
      </c>
      <c r="I220" s="12">
        <f t="shared" ref="I220" ca="1" si="181">$P$24 * ($P$33 + ($P$1 * OFFSET($C$3, 4 * INT((ROW() - 7) / 4) + (COLUMN() - 9), 0)))</f>
        <v>4.5351163005404835</v>
      </c>
      <c r="J220" s="12">
        <f t="shared" ref="J220" ca="1" si="182">$Q$24 * ($Q$33 + ($P$1 * OFFSET($C$3, 4 * INT((ROW() - 7) / 4) + (COLUMN() - 9), 0)))</f>
        <v>0</v>
      </c>
      <c r="K220" s="12">
        <f t="shared" ref="K220" ca="1" si="183">$R$24 * ($R$33 + ($P$1 * OFFSET($C$3, 4 * INT((ROW() - 7) / 4) + (COLUMN() - 9), 0)))</f>
        <v>0</v>
      </c>
      <c r="L220" s="12">
        <f t="shared" ref="L220" ca="1" si="184">$S$24 * ($S$33 + ($P$1 * OFFSET($C$3, 4 * INT((ROW() - 7) / 4) + (COLUMN() - 9), 0)))</f>
        <v>7.7976163005404837</v>
      </c>
      <c r="M220" s="13">
        <f t="shared" ca="1" si="60"/>
        <v>12.332732601080966</v>
      </c>
    </row>
    <row r="221" spans="1:13" ht="16.5" thickTop="1" thickBot="1" x14ac:dyDescent="0.25">
      <c r="A221" s="24">
        <f t="shared" si="70"/>
        <v>54</v>
      </c>
      <c r="B221" s="18" t="s">
        <v>13</v>
      </c>
      <c r="C221" s="9">
        <f t="shared" ca="1" si="72"/>
        <v>10.082732601080966</v>
      </c>
      <c r="D221" s="12">
        <f t="shared" ref="D221" ca="1" si="185">$P$7 * ($P$16 + ($P$1 * OFFSET($C$3, 4 * INT((ROW() - 7) / 4) + (COLUMN() - 4), 0)))</f>
        <v>4.5351163005404835</v>
      </c>
      <c r="E221" s="12">
        <f t="shared" ref="E221" ca="1" si="186">$Q$7 * ($Q$16 + ($P$1 * OFFSET($C$3, 4 * INT((ROW() - 7) / 4) + (COLUMN() - 4), 0)))</f>
        <v>5.5476163005404837</v>
      </c>
      <c r="F221" s="12">
        <f t="shared" ref="F221" ca="1" si="187">$R$7 * ($R$16 + ($P$1 * OFFSET($C$3, 4 * INT((ROW() - 7) / 4) + (COLUMN() - 4), 0)))</f>
        <v>0</v>
      </c>
      <c r="G221" s="12">
        <f t="shared" ref="G221" ca="1" si="188">$S$7 * ($S$16 + ($P$1 * OFFSET($C$3, 4 * INT((ROW() - 7) / 4) + (COLUMN() - 4), 0)))</f>
        <v>0</v>
      </c>
      <c r="H221" s="13">
        <f t="shared" ca="1" si="62"/>
        <v>10.082732601080966</v>
      </c>
      <c r="I221" s="12">
        <f t="shared" ref="I221" ca="1" si="189">$P$25 * ($P$34 + ($P$1 * OFFSET($C$3, 4 * INT((ROW() - 7) / 4) + (COLUMN() - 9), 0)))</f>
        <v>4.5351163005404835</v>
      </c>
      <c r="J221" s="12">
        <f t="shared" ref="J221" ca="1" si="190">$Q$25 * ($Q$34 + ($P$1 * OFFSET($C$3, 4 * INT((ROW() - 7) / 4) + (COLUMN() - 9), 0)))</f>
        <v>0</v>
      </c>
      <c r="K221" s="12">
        <f t="shared" ref="K221" ca="1" si="191">$R$25 * ($R$34 + ($P$1 * OFFSET($C$3, 4 * INT((ROW() - 7) / 4) + (COLUMN() - 9), 0)))</f>
        <v>4.5351163005404835</v>
      </c>
      <c r="L221" s="12">
        <f t="shared" ref="L221" ca="1" si="192">$S$25 * ($S$34 + ($P$1 * OFFSET($C$3, 4 * INT((ROW() - 7) / 4) + (COLUMN() - 9), 0)))</f>
        <v>0</v>
      </c>
      <c r="M221" s="13">
        <f t="shared" ca="1" si="60"/>
        <v>9.0702326010809671</v>
      </c>
    </row>
    <row r="222" spans="1:13" ht="16.5" thickTop="1" thickBot="1" x14ac:dyDescent="0.25">
      <c r="A222" s="24">
        <f t="shared" si="70"/>
        <v>54</v>
      </c>
      <c r="B222" s="18" t="s">
        <v>14</v>
      </c>
      <c r="C222" s="9">
        <f t="shared" ca="1" si="72"/>
        <v>17.332732601080966</v>
      </c>
      <c r="D222" s="14">
        <f t="shared" ref="D222" ca="1" si="193">$P$8 * ($P$17 + ($P$1 * OFFSET($C$3, 4 * INT((ROW() - 7) / 4) + (COLUMN() - 4), 0)))</f>
        <v>0</v>
      </c>
      <c r="E222" s="14">
        <f t="shared" ref="E222" ca="1" si="194">$Q$8 * ($Q$17 + ($P$1 * OFFSET($C$3, 4 * INT((ROW() - 7) / 4) + (COLUMN() - 4), 0)))</f>
        <v>11.095232601080967</v>
      </c>
      <c r="F222" s="14">
        <f t="shared" ref="F222" ca="1" si="195">$R$8 * ($R$17 + ($P$1 * OFFSET($C$3, 4 * INT((ROW() - 7) / 4) + (COLUMN() - 4), 0)))</f>
        <v>0</v>
      </c>
      <c r="G222" s="14">
        <f t="shared" ref="G222" ca="1" si="196">$S$8 * ($S$17 + ($P$1 * OFFSET($C$3, 4 * INT((ROW() - 7) / 4) + (COLUMN() - 4), 0)))</f>
        <v>0</v>
      </c>
      <c r="H222" s="15">
        <f t="shared" ca="1" si="62"/>
        <v>11.095232601080967</v>
      </c>
      <c r="I222" s="14">
        <f t="shared" ref="I222" ca="1" si="197">$P$26 * ($P$35 + ($P$1 * OFFSET($C$3, 4 * INT((ROW() - 7) / 4) + (COLUMN() - 9), 0)))</f>
        <v>0</v>
      </c>
      <c r="J222" s="14">
        <f t="shared" ref="J222" ca="1" si="198">$Q$26 * ($Q$35 + ($P$1 * OFFSET($C$3, 4 * INT((ROW() - 7) / 4) + (COLUMN() - 9), 0)))</f>
        <v>0</v>
      </c>
      <c r="K222" s="14">
        <f t="shared" ref="K222" ca="1" si="199">$R$26 * ($R$35 + ($P$1 * OFFSET($C$3, 4 * INT((ROW() - 7) / 4) + (COLUMN() - 9), 0)))</f>
        <v>4.5351163005404835</v>
      </c>
      <c r="L222" s="14">
        <f t="shared" ref="L222" ca="1" si="200">$S$26 * ($S$35 + ($P$1 * OFFSET($C$3, 4 * INT((ROW() - 7) / 4) + (COLUMN() - 9), 0)))</f>
        <v>12.797616300540483</v>
      </c>
      <c r="M222" s="15">
        <f t="shared" ca="1" si="60"/>
        <v>17.332732601080966</v>
      </c>
    </row>
    <row r="223" spans="1:13" ht="16.5" thickTop="1" thickBot="1" x14ac:dyDescent="0.25">
      <c r="A223" s="25">
        <f t="shared" si="70"/>
        <v>55</v>
      </c>
      <c r="B223" s="19" t="s">
        <v>11</v>
      </c>
      <c r="C223" s="9">
        <f t="shared" ca="1" si="72"/>
        <v>10.086959340972872</v>
      </c>
      <c r="D223" s="10">
        <f t="shared" ref="D223" ca="1" si="201">$P$5 * ($P$14 + ($P$1 * OFFSET($C$3, 4 * INT((ROW() - 7) / 4) + (COLUMN() - 4), 0)))</f>
        <v>4.5372296704864352</v>
      </c>
      <c r="E223" s="10">
        <f t="shared" ref="E223" ca="1" si="202">$Q$5 * ($Q$14 + ($P$1 * OFFSET($C$3, 4 * INT((ROW() - 7) / 4) + (COLUMN() - 4), 0)))</f>
        <v>5.5497296704864354</v>
      </c>
      <c r="F223" s="10">
        <f t="shared" ref="F223" ca="1" si="203">$R$5 * ($R$14 + ($P$1 * OFFSET($C$3, 4 * INT((ROW() - 7) / 4) + (COLUMN() - 4), 0)))</f>
        <v>0</v>
      </c>
      <c r="G223" s="10">
        <f t="shared" ref="G223" ca="1" si="204">$S$5 * ($S$14 + ($P$1 * OFFSET($C$3, 4 * INT((ROW() - 7) / 4) + (COLUMN() - 4), 0)))</f>
        <v>0</v>
      </c>
      <c r="H223" s="11">
        <f t="shared" ca="1" si="62"/>
        <v>10.086959340972872</v>
      </c>
      <c r="I223" s="10">
        <f t="shared" ref="I223" ca="1" si="205">$P$23 * ($P$32 + ($P$1 * OFFSET($C$3, 4 * INT((ROW() - 7) / 4) + (COLUMN() - 9), 0)))</f>
        <v>9.0744593409728704</v>
      </c>
      <c r="J223" s="10">
        <f t="shared" ref="J223" ca="1" si="206">$Q$23 * ($Q$32 + ($P$1 * OFFSET($C$3, 4 * INT((ROW() - 7) / 4) + (COLUMN() - 9), 0)))</f>
        <v>0</v>
      </c>
      <c r="K223" s="10">
        <f t="shared" ref="K223" ca="1" si="207">$R$23 * ($R$32 + ($P$1 * OFFSET($C$3, 4 * INT((ROW() - 7) / 4) + (COLUMN() - 9), 0)))</f>
        <v>0</v>
      </c>
      <c r="L223" s="10">
        <f t="shared" ref="L223" ca="1" si="208">$S$23 * ($S$32 + ($P$1 * OFFSET($C$3, 4 * INT((ROW() - 7) / 4) + (COLUMN() - 9), 0)))</f>
        <v>0</v>
      </c>
      <c r="M223" s="11">
        <f t="shared" ca="1" si="60"/>
        <v>9.0744593409728704</v>
      </c>
    </row>
    <row r="224" spans="1:13" ht="16.5" thickTop="1" thickBot="1" x14ac:dyDescent="0.25">
      <c r="A224" s="24">
        <f t="shared" si="70"/>
        <v>55</v>
      </c>
      <c r="B224" s="18" t="s">
        <v>12</v>
      </c>
      <c r="C224" s="9">
        <f t="shared" ca="1" si="72"/>
        <v>12.336959340972872</v>
      </c>
      <c r="D224" s="12">
        <f t="shared" ref="D224" ca="1" si="209">$P$6 * ($P$15 + ($P$1 * OFFSET($C$3, 4 * INT((ROW() - 7) / 4) + (COLUMN() - 4), 0)))</f>
        <v>0</v>
      </c>
      <c r="E224" s="12">
        <f t="shared" ref="E224" ca="1" si="210">$Q$6 * ($Q$15 + ($P$1 * OFFSET($C$3, 4 * INT((ROW() - 7) / 4) + (COLUMN() - 4), 0)))</f>
        <v>11.099459340972871</v>
      </c>
      <c r="F224" s="12">
        <f t="shared" ref="F224" ca="1" si="211">$R$6 * ($R$15 + ($P$1 * OFFSET($C$3, 4 * INT((ROW() - 7) / 4) + (COLUMN() - 4), 0)))</f>
        <v>0</v>
      </c>
      <c r="G224" s="12">
        <f t="shared" ref="G224" ca="1" si="212">$S$6 * ($S$15 + ($P$1 * OFFSET($C$3, 4 * INT((ROW() - 7) / 4) + (COLUMN() - 4), 0)))</f>
        <v>0</v>
      </c>
      <c r="H224" s="13">
        <f t="shared" ca="1" si="62"/>
        <v>11.099459340972871</v>
      </c>
      <c r="I224" s="12">
        <f t="shared" ref="I224" ca="1" si="213">$P$24 * ($P$33 + ($P$1 * OFFSET($C$3, 4 * INT((ROW() - 7) / 4) + (COLUMN() - 9), 0)))</f>
        <v>4.5372296704864352</v>
      </c>
      <c r="J224" s="12">
        <f t="shared" ref="J224" ca="1" si="214">$Q$24 * ($Q$33 + ($P$1 * OFFSET($C$3, 4 * INT((ROW() - 7) / 4) + (COLUMN() - 9), 0)))</f>
        <v>0</v>
      </c>
      <c r="K224" s="12">
        <f t="shared" ref="K224" ca="1" si="215">$R$24 * ($R$33 + ($P$1 * OFFSET($C$3, 4 * INT((ROW() - 7) / 4) + (COLUMN() - 9), 0)))</f>
        <v>0</v>
      </c>
      <c r="L224" s="12">
        <f t="shared" ref="L224" ca="1" si="216">$S$24 * ($S$33 + ($P$1 * OFFSET($C$3, 4 * INT((ROW() - 7) / 4) + (COLUMN() - 9), 0)))</f>
        <v>7.7997296704864354</v>
      </c>
      <c r="M224" s="13">
        <f t="shared" ca="1" si="60"/>
        <v>12.336959340972872</v>
      </c>
    </row>
    <row r="225" spans="1:13" ht="16.5" thickTop="1" thickBot="1" x14ac:dyDescent="0.25">
      <c r="A225" s="24">
        <f t="shared" si="70"/>
        <v>55</v>
      </c>
      <c r="B225" s="18" t="s">
        <v>13</v>
      </c>
      <c r="C225" s="9">
        <f t="shared" ca="1" si="72"/>
        <v>10.086959340972872</v>
      </c>
      <c r="D225" s="12">
        <f t="shared" ref="D225" ca="1" si="217">$P$7 * ($P$16 + ($P$1 * OFFSET($C$3, 4 * INT((ROW() - 7) / 4) + (COLUMN() - 4), 0)))</f>
        <v>4.5372296704864352</v>
      </c>
      <c r="E225" s="12">
        <f t="shared" ref="E225" ca="1" si="218">$Q$7 * ($Q$16 + ($P$1 * OFFSET($C$3, 4 * INT((ROW() - 7) / 4) + (COLUMN() - 4), 0)))</f>
        <v>5.5497296704864354</v>
      </c>
      <c r="F225" s="12">
        <f t="shared" ref="F225" ca="1" si="219">$R$7 * ($R$16 + ($P$1 * OFFSET($C$3, 4 * INT((ROW() - 7) / 4) + (COLUMN() - 4), 0)))</f>
        <v>0</v>
      </c>
      <c r="G225" s="12">
        <f t="shared" ref="G225" ca="1" si="220">$S$7 * ($S$16 + ($P$1 * OFFSET($C$3, 4 * INT((ROW() - 7) / 4) + (COLUMN() - 4), 0)))</f>
        <v>0</v>
      </c>
      <c r="H225" s="13">
        <f t="shared" ca="1" si="62"/>
        <v>10.086959340972872</v>
      </c>
      <c r="I225" s="12">
        <f t="shared" ref="I225" ca="1" si="221">$P$25 * ($P$34 + ($P$1 * OFFSET($C$3, 4 * INT((ROW() - 7) / 4) + (COLUMN() - 9), 0)))</f>
        <v>4.5372296704864352</v>
      </c>
      <c r="J225" s="12">
        <f t="shared" ref="J225" ca="1" si="222">$Q$25 * ($Q$34 + ($P$1 * OFFSET($C$3, 4 * INT((ROW() - 7) / 4) + (COLUMN() - 9), 0)))</f>
        <v>0</v>
      </c>
      <c r="K225" s="12">
        <f t="shared" ref="K225" ca="1" si="223">$R$25 * ($R$34 + ($P$1 * OFFSET($C$3, 4 * INT((ROW() - 7) / 4) + (COLUMN() - 9), 0)))</f>
        <v>4.5372296704864352</v>
      </c>
      <c r="L225" s="12">
        <f t="shared" ref="L225" ca="1" si="224">$S$25 * ($S$34 + ($P$1 * OFFSET($C$3, 4 * INT((ROW() - 7) / 4) + (COLUMN() - 9), 0)))</f>
        <v>0</v>
      </c>
      <c r="M225" s="13">
        <f t="shared" ca="1" si="60"/>
        <v>9.0744593409728704</v>
      </c>
    </row>
    <row r="226" spans="1:13" ht="16.5" thickTop="1" thickBot="1" x14ac:dyDescent="0.25">
      <c r="A226" s="24">
        <f t="shared" si="70"/>
        <v>55</v>
      </c>
      <c r="B226" s="18" t="s">
        <v>14</v>
      </c>
      <c r="C226" s="9">
        <f t="shared" ca="1" si="72"/>
        <v>17.336959340972872</v>
      </c>
      <c r="D226" s="14">
        <f t="shared" ref="D226" ca="1" si="225">$P$8 * ($P$17 + ($P$1 * OFFSET($C$3, 4 * INT((ROW() - 7) / 4) + (COLUMN() - 4), 0)))</f>
        <v>0</v>
      </c>
      <c r="E226" s="14">
        <f t="shared" ref="E226" ca="1" si="226">$Q$8 * ($Q$17 + ($P$1 * OFFSET($C$3, 4 * INT((ROW() - 7) / 4) + (COLUMN() - 4), 0)))</f>
        <v>11.099459340972871</v>
      </c>
      <c r="F226" s="14">
        <f t="shared" ref="F226" ca="1" si="227">$R$8 * ($R$17 + ($P$1 * OFFSET($C$3, 4 * INT((ROW() - 7) / 4) + (COLUMN() - 4), 0)))</f>
        <v>0</v>
      </c>
      <c r="G226" s="14">
        <f t="shared" ref="G226" ca="1" si="228">$S$8 * ($S$17 + ($P$1 * OFFSET($C$3, 4 * INT((ROW() - 7) / 4) + (COLUMN() - 4), 0)))</f>
        <v>0</v>
      </c>
      <c r="H226" s="15">
        <f t="shared" ca="1" si="62"/>
        <v>11.099459340972871</v>
      </c>
      <c r="I226" s="14">
        <f t="shared" ref="I226" ca="1" si="229">$P$26 * ($P$35 + ($P$1 * OFFSET($C$3, 4 * INT((ROW() - 7) / 4) + (COLUMN() - 9), 0)))</f>
        <v>0</v>
      </c>
      <c r="J226" s="14">
        <f t="shared" ref="J226" ca="1" si="230">$Q$26 * ($Q$35 + ($P$1 * OFFSET($C$3, 4 * INT((ROW() - 7) / 4) + (COLUMN() - 9), 0)))</f>
        <v>0</v>
      </c>
      <c r="K226" s="14">
        <f t="shared" ref="K226" ca="1" si="231">$R$26 * ($R$35 + ($P$1 * OFFSET($C$3, 4 * INT((ROW() - 7) / 4) + (COLUMN() - 9), 0)))</f>
        <v>4.5372296704864352</v>
      </c>
      <c r="L226" s="14">
        <f t="shared" ref="L226" ca="1" si="232">$S$26 * ($S$35 + ($P$1 * OFFSET($C$3, 4 * INT((ROW() - 7) / 4) + (COLUMN() - 9), 0)))</f>
        <v>12.799729670486435</v>
      </c>
      <c r="M226" s="15">
        <f t="shared" ca="1" si="60"/>
        <v>17.336959340972872</v>
      </c>
    </row>
    <row r="227" spans="1:13" ht="16.5" thickTop="1" thickBot="1" x14ac:dyDescent="0.25">
      <c r="A227" s="25">
        <f t="shared" si="70"/>
        <v>56</v>
      </c>
      <c r="B227" s="19" t="s">
        <v>11</v>
      </c>
      <c r="C227" s="9">
        <f t="shared" ca="1" si="72"/>
        <v>10.090763406875585</v>
      </c>
      <c r="D227" s="10">
        <f t="shared" ref="D227" ca="1" si="233">$P$5 * ($P$14 + ($P$1 * OFFSET($C$3, 4 * INT((ROW() - 7) / 4) + (COLUMN() - 4), 0)))</f>
        <v>4.5391317034377927</v>
      </c>
      <c r="E227" s="10">
        <f t="shared" ref="E227" ca="1" si="234">$Q$5 * ($Q$14 + ($P$1 * OFFSET($C$3, 4 * INT((ROW() - 7) / 4) + (COLUMN() - 4), 0)))</f>
        <v>5.551631703437792</v>
      </c>
      <c r="F227" s="10">
        <f t="shared" ref="F227" ca="1" si="235">$R$5 * ($R$14 + ($P$1 * OFFSET($C$3, 4 * INT((ROW() - 7) / 4) + (COLUMN() - 4), 0)))</f>
        <v>0</v>
      </c>
      <c r="G227" s="10">
        <f t="shared" ref="G227" ca="1" si="236">$S$5 * ($S$14 + ($P$1 * OFFSET($C$3, 4 * INT((ROW() - 7) / 4) + (COLUMN() - 4), 0)))</f>
        <v>0</v>
      </c>
      <c r="H227" s="11">
        <f t="shared" ca="1" si="62"/>
        <v>10.090763406875585</v>
      </c>
      <c r="I227" s="10">
        <f t="shared" ref="I227" ca="1" si="237">$P$23 * ($P$32 + ($P$1 * OFFSET($C$3, 4 * INT((ROW() - 7) / 4) + (COLUMN() - 9), 0)))</f>
        <v>9.0782634068755854</v>
      </c>
      <c r="J227" s="10">
        <f t="shared" ref="J227" ca="1" si="238">$Q$23 * ($Q$32 + ($P$1 * OFFSET($C$3, 4 * INT((ROW() - 7) / 4) + (COLUMN() - 9), 0)))</f>
        <v>0</v>
      </c>
      <c r="K227" s="10">
        <f t="shared" ref="K227" ca="1" si="239">$R$23 * ($R$32 + ($P$1 * OFFSET($C$3, 4 * INT((ROW() - 7) / 4) + (COLUMN() - 9), 0)))</f>
        <v>0</v>
      </c>
      <c r="L227" s="10">
        <f t="shared" ref="L227" ca="1" si="240">$S$23 * ($S$32 + ($P$1 * OFFSET($C$3, 4 * INT((ROW() - 7) / 4) + (COLUMN() - 9), 0)))</f>
        <v>0</v>
      </c>
      <c r="M227" s="11">
        <f t="shared" ca="1" si="60"/>
        <v>9.0782634068755854</v>
      </c>
    </row>
    <row r="228" spans="1:13" ht="16.5" thickTop="1" thickBot="1" x14ac:dyDescent="0.25">
      <c r="A228" s="24">
        <f t="shared" si="70"/>
        <v>56</v>
      </c>
      <c r="B228" s="18" t="s">
        <v>12</v>
      </c>
      <c r="C228" s="9">
        <f t="shared" ca="1" si="72"/>
        <v>12.340763406875585</v>
      </c>
      <c r="D228" s="12">
        <f t="shared" ref="D228" ca="1" si="241">$P$6 * ($P$15 + ($P$1 * OFFSET($C$3, 4 * INT((ROW() - 7) / 4) + (COLUMN() - 4), 0)))</f>
        <v>0</v>
      </c>
      <c r="E228" s="12">
        <f t="shared" ref="E228" ca="1" si="242">$Q$6 * ($Q$15 + ($P$1 * OFFSET($C$3, 4 * INT((ROW() - 7) / 4) + (COLUMN() - 4), 0)))</f>
        <v>11.103263406875584</v>
      </c>
      <c r="F228" s="12">
        <f t="shared" ref="F228" ca="1" si="243">$R$6 * ($R$15 + ($P$1 * OFFSET($C$3, 4 * INT((ROW() - 7) / 4) + (COLUMN() - 4), 0)))</f>
        <v>0</v>
      </c>
      <c r="G228" s="12">
        <f t="shared" ref="G228" ca="1" si="244">$S$6 * ($S$15 + ($P$1 * OFFSET($C$3, 4 * INT((ROW() - 7) / 4) + (COLUMN() - 4), 0)))</f>
        <v>0</v>
      </c>
      <c r="H228" s="13">
        <f t="shared" ca="1" si="62"/>
        <v>11.103263406875584</v>
      </c>
      <c r="I228" s="12">
        <f t="shared" ref="I228" ca="1" si="245">$P$24 * ($P$33 + ($P$1 * OFFSET($C$3, 4 * INT((ROW() - 7) / 4) + (COLUMN() - 9), 0)))</f>
        <v>4.5391317034377927</v>
      </c>
      <c r="J228" s="12">
        <f t="shared" ref="J228" ca="1" si="246">$Q$24 * ($Q$33 + ($P$1 * OFFSET($C$3, 4 * INT((ROW() - 7) / 4) + (COLUMN() - 9), 0)))</f>
        <v>0</v>
      </c>
      <c r="K228" s="12">
        <f t="shared" ref="K228" ca="1" si="247">$R$24 * ($R$33 + ($P$1 * OFFSET($C$3, 4 * INT((ROW() - 7) / 4) + (COLUMN() - 9), 0)))</f>
        <v>0</v>
      </c>
      <c r="L228" s="12">
        <f t="shared" ref="L228" ca="1" si="248">$S$24 * ($S$33 + ($P$1 * OFFSET($C$3, 4 * INT((ROW() - 7) / 4) + (COLUMN() - 9), 0)))</f>
        <v>7.801631703437792</v>
      </c>
      <c r="M228" s="13">
        <f t="shared" ca="1" si="60"/>
        <v>12.340763406875585</v>
      </c>
    </row>
    <row r="229" spans="1:13" ht="16.5" thickTop="1" thickBot="1" x14ac:dyDescent="0.25">
      <c r="A229" s="24">
        <f t="shared" si="70"/>
        <v>56</v>
      </c>
      <c r="B229" s="18" t="s">
        <v>13</v>
      </c>
      <c r="C229" s="9">
        <f t="shared" ca="1" si="72"/>
        <v>10.090763406875585</v>
      </c>
      <c r="D229" s="12">
        <f t="shared" ref="D229" ca="1" si="249">$P$7 * ($P$16 + ($P$1 * OFFSET($C$3, 4 * INT((ROW() - 7) / 4) + (COLUMN() - 4), 0)))</f>
        <v>4.5391317034377927</v>
      </c>
      <c r="E229" s="12">
        <f t="shared" ref="E229" ca="1" si="250">$Q$7 * ($Q$16 + ($P$1 * OFFSET($C$3, 4 * INT((ROW() - 7) / 4) + (COLUMN() - 4), 0)))</f>
        <v>5.551631703437792</v>
      </c>
      <c r="F229" s="12">
        <f t="shared" ref="F229" ca="1" si="251">$R$7 * ($R$16 + ($P$1 * OFFSET($C$3, 4 * INT((ROW() - 7) / 4) + (COLUMN() - 4), 0)))</f>
        <v>0</v>
      </c>
      <c r="G229" s="12">
        <f t="shared" ref="G229" ca="1" si="252">$S$7 * ($S$16 + ($P$1 * OFFSET($C$3, 4 * INT((ROW() - 7) / 4) + (COLUMN() - 4), 0)))</f>
        <v>0</v>
      </c>
      <c r="H229" s="13">
        <f t="shared" ca="1" si="62"/>
        <v>10.090763406875585</v>
      </c>
      <c r="I229" s="12">
        <f t="shared" ref="I229" ca="1" si="253">$P$25 * ($P$34 + ($P$1 * OFFSET($C$3, 4 * INT((ROW() - 7) / 4) + (COLUMN() - 9), 0)))</f>
        <v>4.5391317034377927</v>
      </c>
      <c r="J229" s="12">
        <f t="shared" ref="J229" ca="1" si="254">$Q$25 * ($Q$34 + ($P$1 * OFFSET($C$3, 4 * INT((ROW() - 7) / 4) + (COLUMN() - 9), 0)))</f>
        <v>0</v>
      </c>
      <c r="K229" s="12">
        <f t="shared" ref="K229" ca="1" si="255">$R$25 * ($R$34 + ($P$1 * OFFSET($C$3, 4 * INT((ROW() - 7) / 4) + (COLUMN() - 9), 0)))</f>
        <v>4.5391317034377927</v>
      </c>
      <c r="L229" s="12">
        <f t="shared" ref="L229" ca="1" si="256">$S$25 * ($S$34 + ($P$1 * OFFSET($C$3, 4 * INT((ROW() - 7) / 4) + (COLUMN() - 9), 0)))</f>
        <v>0</v>
      </c>
      <c r="M229" s="13">
        <f t="shared" ca="1" si="60"/>
        <v>9.0782634068755854</v>
      </c>
    </row>
    <row r="230" spans="1:13" ht="16.5" thickTop="1" thickBot="1" x14ac:dyDescent="0.25">
      <c r="A230" s="24">
        <f t="shared" si="70"/>
        <v>56</v>
      </c>
      <c r="B230" s="18" t="s">
        <v>14</v>
      </c>
      <c r="C230" s="9">
        <f t="shared" ca="1" si="72"/>
        <v>17.340763406875585</v>
      </c>
      <c r="D230" s="14">
        <f t="shared" ref="D230" ca="1" si="257">$P$8 * ($P$17 + ($P$1 * OFFSET($C$3, 4 * INT((ROW() - 7) / 4) + (COLUMN() - 4), 0)))</f>
        <v>0</v>
      </c>
      <c r="E230" s="14">
        <f t="shared" ref="E230" ca="1" si="258">$Q$8 * ($Q$17 + ($P$1 * OFFSET($C$3, 4 * INT((ROW() - 7) / 4) + (COLUMN() - 4), 0)))</f>
        <v>11.103263406875584</v>
      </c>
      <c r="F230" s="14">
        <f t="shared" ref="F230" ca="1" si="259">$R$8 * ($R$17 + ($P$1 * OFFSET($C$3, 4 * INT((ROW() - 7) / 4) + (COLUMN() - 4), 0)))</f>
        <v>0</v>
      </c>
      <c r="G230" s="14">
        <f t="shared" ref="G230" ca="1" si="260">$S$8 * ($S$17 + ($P$1 * OFFSET($C$3, 4 * INT((ROW() - 7) / 4) + (COLUMN() - 4), 0)))</f>
        <v>0</v>
      </c>
      <c r="H230" s="15">
        <f t="shared" ca="1" si="62"/>
        <v>11.103263406875584</v>
      </c>
      <c r="I230" s="14">
        <f t="shared" ref="I230" ca="1" si="261">$P$26 * ($P$35 + ($P$1 * OFFSET($C$3, 4 * INT((ROW() - 7) / 4) + (COLUMN() - 9), 0)))</f>
        <v>0</v>
      </c>
      <c r="J230" s="14">
        <f t="shared" ref="J230" ca="1" si="262">$Q$26 * ($Q$35 + ($P$1 * OFFSET($C$3, 4 * INT((ROW() - 7) / 4) + (COLUMN() - 9), 0)))</f>
        <v>0</v>
      </c>
      <c r="K230" s="14">
        <f t="shared" ref="K230" ca="1" si="263">$R$26 * ($R$35 + ($P$1 * OFFSET($C$3, 4 * INT((ROW() - 7) / 4) + (COLUMN() - 9), 0)))</f>
        <v>4.5391317034377927</v>
      </c>
      <c r="L230" s="14">
        <f t="shared" ref="L230" ca="1" si="264">$S$26 * ($S$35 + ($P$1 * OFFSET($C$3, 4 * INT((ROW() - 7) / 4) + (COLUMN() - 9), 0)))</f>
        <v>12.801631703437792</v>
      </c>
      <c r="M230" s="15">
        <f t="shared" ca="1" si="60"/>
        <v>17.340763406875585</v>
      </c>
    </row>
    <row r="231" spans="1:13" ht="16.5" thickTop="1" thickBot="1" x14ac:dyDescent="0.25">
      <c r="A231" s="25">
        <f t="shared" si="70"/>
        <v>57</v>
      </c>
      <c r="B231" s="19" t="s">
        <v>11</v>
      </c>
      <c r="C231" s="9">
        <f t="shared" ca="1" si="72"/>
        <v>10.094187066188027</v>
      </c>
      <c r="D231" s="10">
        <f t="shared" ref="D231" ca="1" si="265">$P$5 * ($P$14 + ($P$1 * OFFSET($C$3, 4 * INT((ROW() - 7) / 4) + (COLUMN() - 4), 0)))</f>
        <v>4.5408435330940131</v>
      </c>
      <c r="E231" s="10">
        <f t="shared" ref="E231" ca="1" si="266">$Q$5 * ($Q$14 + ($P$1 * OFFSET($C$3, 4 * INT((ROW() - 7) / 4) + (COLUMN() - 4), 0)))</f>
        <v>5.5533435330940133</v>
      </c>
      <c r="F231" s="10">
        <f t="shared" ref="F231" ca="1" si="267">$R$5 * ($R$14 + ($P$1 * OFFSET($C$3, 4 * INT((ROW() - 7) / 4) + (COLUMN() - 4), 0)))</f>
        <v>0</v>
      </c>
      <c r="G231" s="10">
        <f t="shared" ref="G231" ca="1" si="268">$S$5 * ($S$14 + ($P$1 * OFFSET($C$3, 4 * INT((ROW() - 7) / 4) + (COLUMN() - 4), 0)))</f>
        <v>0</v>
      </c>
      <c r="H231" s="11">
        <f t="shared" ca="1" si="62"/>
        <v>10.094187066188027</v>
      </c>
      <c r="I231" s="10">
        <f t="shared" ref="I231" ca="1" si="269">$P$23 * ($P$32 + ($P$1 * OFFSET($C$3, 4 * INT((ROW() - 7) / 4) + (COLUMN() - 9), 0)))</f>
        <v>9.0816870661880262</v>
      </c>
      <c r="J231" s="10">
        <f t="shared" ref="J231" ca="1" si="270">$Q$23 * ($Q$32 + ($P$1 * OFFSET($C$3, 4 * INT((ROW() - 7) / 4) + (COLUMN() - 9), 0)))</f>
        <v>0</v>
      </c>
      <c r="K231" s="10">
        <f t="shared" ref="K231" ca="1" si="271">$R$23 * ($R$32 + ($P$1 * OFFSET($C$3, 4 * INT((ROW() - 7) / 4) + (COLUMN() - 9), 0)))</f>
        <v>0</v>
      </c>
      <c r="L231" s="10">
        <f t="shared" ref="L231" ca="1" si="272">$S$23 * ($S$32 + ($P$1 * OFFSET($C$3, 4 * INT((ROW() - 7) / 4) + (COLUMN() - 9), 0)))</f>
        <v>0</v>
      </c>
      <c r="M231" s="11">
        <f t="shared" ref="M231:M294" ca="1" si="273">SUM(I231:L231)</f>
        <v>9.0816870661880262</v>
      </c>
    </row>
    <row r="232" spans="1:13" ht="16.5" thickTop="1" thickBot="1" x14ac:dyDescent="0.25">
      <c r="A232" s="24">
        <f t="shared" si="70"/>
        <v>57</v>
      </c>
      <c r="B232" s="18" t="s">
        <v>12</v>
      </c>
      <c r="C232" s="9">
        <f t="shared" ca="1" si="72"/>
        <v>12.344187066188027</v>
      </c>
      <c r="D232" s="12">
        <f t="shared" ref="D232" ca="1" si="274">$P$6 * ($P$15 + ($P$1 * OFFSET($C$3, 4 * INT((ROW() - 7) / 4) + (COLUMN() - 4), 0)))</f>
        <v>0</v>
      </c>
      <c r="E232" s="12">
        <f t="shared" ref="E232" ca="1" si="275">$Q$6 * ($Q$15 + ($P$1 * OFFSET($C$3, 4 * INT((ROW() - 7) / 4) + (COLUMN() - 4), 0)))</f>
        <v>11.106687066188027</v>
      </c>
      <c r="F232" s="12">
        <f t="shared" ref="F232" ca="1" si="276">$R$6 * ($R$15 + ($P$1 * OFFSET($C$3, 4 * INT((ROW() - 7) / 4) + (COLUMN() - 4), 0)))</f>
        <v>0</v>
      </c>
      <c r="G232" s="12">
        <f t="shared" ref="G232" ca="1" si="277">$S$6 * ($S$15 + ($P$1 * OFFSET($C$3, 4 * INT((ROW() - 7) / 4) + (COLUMN() - 4), 0)))</f>
        <v>0</v>
      </c>
      <c r="H232" s="13">
        <f t="shared" ca="1" si="62"/>
        <v>11.106687066188027</v>
      </c>
      <c r="I232" s="12">
        <f t="shared" ref="I232" ca="1" si="278">$P$24 * ($P$33 + ($P$1 * OFFSET($C$3, 4 * INT((ROW() - 7) / 4) + (COLUMN() - 9), 0)))</f>
        <v>4.5408435330940131</v>
      </c>
      <c r="J232" s="12">
        <f t="shared" ref="J232" ca="1" si="279">$Q$24 * ($Q$33 + ($P$1 * OFFSET($C$3, 4 * INT((ROW() - 7) / 4) + (COLUMN() - 9), 0)))</f>
        <v>0</v>
      </c>
      <c r="K232" s="12">
        <f t="shared" ref="K232" ca="1" si="280">$R$24 * ($R$33 + ($P$1 * OFFSET($C$3, 4 * INT((ROW() - 7) / 4) + (COLUMN() - 9), 0)))</f>
        <v>0</v>
      </c>
      <c r="L232" s="12">
        <f t="shared" ref="L232" ca="1" si="281">$S$24 * ($S$33 + ($P$1 * OFFSET($C$3, 4 * INT((ROW() - 7) / 4) + (COLUMN() - 9), 0)))</f>
        <v>7.8033435330940133</v>
      </c>
      <c r="M232" s="13">
        <f t="shared" ca="1" si="273"/>
        <v>12.344187066188027</v>
      </c>
    </row>
    <row r="233" spans="1:13" ht="16.5" thickTop="1" thickBot="1" x14ac:dyDescent="0.25">
      <c r="A233" s="24">
        <f t="shared" si="70"/>
        <v>57</v>
      </c>
      <c r="B233" s="18" t="s">
        <v>13</v>
      </c>
      <c r="C233" s="9">
        <f t="shared" ca="1" si="72"/>
        <v>10.094187066188027</v>
      </c>
      <c r="D233" s="12">
        <f t="shared" ref="D233" ca="1" si="282">$P$7 * ($P$16 + ($P$1 * OFFSET($C$3, 4 * INT((ROW() - 7) / 4) + (COLUMN() - 4), 0)))</f>
        <v>4.5408435330940131</v>
      </c>
      <c r="E233" s="12">
        <f t="shared" ref="E233" ca="1" si="283">$Q$7 * ($Q$16 + ($P$1 * OFFSET($C$3, 4 * INT((ROW() - 7) / 4) + (COLUMN() - 4), 0)))</f>
        <v>5.5533435330940133</v>
      </c>
      <c r="F233" s="12">
        <f t="shared" ref="F233" ca="1" si="284">$R$7 * ($R$16 + ($P$1 * OFFSET($C$3, 4 * INT((ROW() - 7) / 4) + (COLUMN() - 4), 0)))</f>
        <v>0</v>
      </c>
      <c r="G233" s="12">
        <f t="shared" ref="G233" ca="1" si="285">$S$7 * ($S$16 + ($P$1 * OFFSET($C$3, 4 * INT((ROW() - 7) / 4) + (COLUMN() - 4), 0)))</f>
        <v>0</v>
      </c>
      <c r="H233" s="13">
        <f t="shared" ca="1" si="62"/>
        <v>10.094187066188027</v>
      </c>
      <c r="I233" s="12">
        <f t="shared" ref="I233" ca="1" si="286">$P$25 * ($P$34 + ($P$1 * OFFSET($C$3, 4 * INT((ROW() - 7) / 4) + (COLUMN() - 9), 0)))</f>
        <v>4.5408435330940131</v>
      </c>
      <c r="J233" s="12">
        <f t="shared" ref="J233" ca="1" si="287">$Q$25 * ($Q$34 + ($P$1 * OFFSET($C$3, 4 * INT((ROW() - 7) / 4) + (COLUMN() - 9), 0)))</f>
        <v>0</v>
      </c>
      <c r="K233" s="12">
        <f t="shared" ref="K233" ca="1" si="288">$R$25 * ($R$34 + ($P$1 * OFFSET($C$3, 4 * INT((ROW() - 7) / 4) + (COLUMN() - 9), 0)))</f>
        <v>4.5408435330940131</v>
      </c>
      <c r="L233" s="12">
        <f t="shared" ref="L233" ca="1" si="289">$S$25 * ($S$34 + ($P$1 * OFFSET($C$3, 4 * INT((ROW() - 7) / 4) + (COLUMN() - 9), 0)))</f>
        <v>0</v>
      </c>
      <c r="M233" s="13">
        <f t="shared" ca="1" si="273"/>
        <v>9.0816870661880262</v>
      </c>
    </row>
    <row r="234" spans="1:13" ht="16.5" thickTop="1" thickBot="1" x14ac:dyDescent="0.25">
      <c r="A234" s="24">
        <f t="shared" si="70"/>
        <v>57</v>
      </c>
      <c r="B234" s="18" t="s">
        <v>14</v>
      </c>
      <c r="C234" s="9">
        <f t="shared" ca="1" si="72"/>
        <v>17.344187066188027</v>
      </c>
      <c r="D234" s="14">
        <f t="shared" ref="D234" ca="1" si="290">$P$8 * ($P$17 + ($P$1 * OFFSET($C$3, 4 * INT((ROW() - 7) / 4) + (COLUMN() - 4), 0)))</f>
        <v>0</v>
      </c>
      <c r="E234" s="14">
        <f t="shared" ref="E234" ca="1" si="291">$Q$8 * ($Q$17 + ($P$1 * OFFSET($C$3, 4 * INT((ROW() - 7) / 4) + (COLUMN() - 4), 0)))</f>
        <v>11.106687066188027</v>
      </c>
      <c r="F234" s="14">
        <f t="shared" ref="F234" ca="1" si="292">$R$8 * ($R$17 + ($P$1 * OFFSET($C$3, 4 * INT((ROW() - 7) / 4) + (COLUMN() - 4), 0)))</f>
        <v>0</v>
      </c>
      <c r="G234" s="14">
        <f t="shared" ref="G234" ca="1" si="293">$S$8 * ($S$17 + ($P$1 * OFFSET($C$3, 4 * INT((ROW() - 7) / 4) + (COLUMN() - 4), 0)))</f>
        <v>0</v>
      </c>
      <c r="H234" s="15">
        <f t="shared" ca="1" si="62"/>
        <v>11.106687066188027</v>
      </c>
      <c r="I234" s="14">
        <f t="shared" ref="I234" ca="1" si="294">$P$26 * ($P$35 + ($P$1 * OFFSET($C$3, 4 * INT((ROW() - 7) / 4) + (COLUMN() - 9), 0)))</f>
        <v>0</v>
      </c>
      <c r="J234" s="14">
        <f t="shared" ref="J234" ca="1" si="295">$Q$26 * ($Q$35 + ($P$1 * OFFSET($C$3, 4 * INT((ROW() - 7) / 4) + (COLUMN() - 9), 0)))</f>
        <v>0</v>
      </c>
      <c r="K234" s="14">
        <f t="shared" ref="K234" ca="1" si="296">$R$26 * ($R$35 + ($P$1 * OFFSET($C$3, 4 * INT((ROW() - 7) / 4) + (COLUMN() - 9), 0)))</f>
        <v>4.5408435330940131</v>
      </c>
      <c r="L234" s="14">
        <f t="shared" ref="L234" ca="1" si="297">$S$26 * ($S$35 + ($P$1 * OFFSET($C$3, 4 * INT((ROW() - 7) / 4) + (COLUMN() - 9), 0)))</f>
        <v>12.803343533094013</v>
      </c>
      <c r="M234" s="15">
        <f t="shared" ca="1" si="273"/>
        <v>17.344187066188027</v>
      </c>
    </row>
    <row r="235" spans="1:13" ht="16.5" thickTop="1" thickBot="1" x14ac:dyDescent="0.25">
      <c r="A235" s="25">
        <f t="shared" si="70"/>
        <v>58</v>
      </c>
      <c r="B235" s="19" t="s">
        <v>11</v>
      </c>
      <c r="C235" s="9">
        <f t="shared" ca="1" si="72"/>
        <v>10.097268359569224</v>
      </c>
      <c r="D235" s="10">
        <f t="shared" ref="D235" ca="1" si="298">$P$5 * ($P$14 + ($P$1 * OFFSET($C$3, 4 * INT((ROW() - 7) / 4) + (COLUMN() - 4), 0)))</f>
        <v>4.5423841797846123</v>
      </c>
      <c r="E235" s="10">
        <f t="shared" ref="E235" ca="1" si="299">$Q$5 * ($Q$14 + ($P$1 * OFFSET($C$3, 4 * INT((ROW() - 7) / 4) + (COLUMN() - 4), 0)))</f>
        <v>5.5548841797846125</v>
      </c>
      <c r="F235" s="10">
        <f t="shared" ref="F235" ca="1" si="300">$R$5 * ($R$14 + ($P$1 * OFFSET($C$3, 4 * INT((ROW() - 7) / 4) + (COLUMN() - 4), 0)))</f>
        <v>0</v>
      </c>
      <c r="G235" s="10">
        <f t="shared" ref="G235" ca="1" si="301">$S$5 * ($S$14 + ($P$1 * OFFSET($C$3, 4 * INT((ROW() - 7) / 4) + (COLUMN() - 4), 0)))</f>
        <v>0</v>
      </c>
      <c r="H235" s="11">
        <f t="shared" ref="H235:H298" ca="1" si="302">SUM(D235:G235)</f>
        <v>10.097268359569224</v>
      </c>
      <c r="I235" s="10">
        <f t="shared" ref="I235" ca="1" si="303">$P$23 * ($P$32 + ($P$1 * OFFSET($C$3, 4 * INT((ROW() - 7) / 4) + (COLUMN() - 9), 0)))</f>
        <v>9.0847683595692246</v>
      </c>
      <c r="J235" s="10">
        <f t="shared" ref="J235" ca="1" si="304">$Q$23 * ($Q$32 + ($P$1 * OFFSET($C$3, 4 * INT((ROW() - 7) / 4) + (COLUMN() - 9), 0)))</f>
        <v>0</v>
      </c>
      <c r="K235" s="10">
        <f t="shared" ref="K235" ca="1" si="305">$R$23 * ($R$32 + ($P$1 * OFFSET($C$3, 4 * INT((ROW() - 7) / 4) + (COLUMN() - 9), 0)))</f>
        <v>0</v>
      </c>
      <c r="L235" s="10">
        <f t="shared" ref="L235" ca="1" si="306">$S$23 * ($S$32 + ($P$1 * OFFSET($C$3, 4 * INT((ROW() - 7) / 4) + (COLUMN() - 9), 0)))</f>
        <v>0</v>
      </c>
      <c r="M235" s="11">
        <f t="shared" ca="1" si="273"/>
        <v>9.0847683595692246</v>
      </c>
    </row>
    <row r="236" spans="1:13" ht="16.5" thickTop="1" thickBot="1" x14ac:dyDescent="0.25">
      <c r="A236" s="24">
        <f t="shared" si="70"/>
        <v>58</v>
      </c>
      <c r="B236" s="18" t="s">
        <v>12</v>
      </c>
      <c r="C236" s="9">
        <f t="shared" ca="1" si="72"/>
        <v>12.347268359569224</v>
      </c>
      <c r="D236" s="12">
        <f t="shared" ref="D236" ca="1" si="307">$P$6 * ($P$15 + ($P$1 * OFFSET($C$3, 4 * INT((ROW() - 7) / 4) + (COLUMN() - 4), 0)))</f>
        <v>0</v>
      </c>
      <c r="E236" s="12">
        <f t="shared" ref="E236" ca="1" si="308">$Q$6 * ($Q$15 + ($P$1 * OFFSET($C$3, 4 * INT((ROW() - 7) / 4) + (COLUMN() - 4), 0)))</f>
        <v>11.109768359569225</v>
      </c>
      <c r="F236" s="12">
        <f t="shared" ref="F236" ca="1" si="309">$R$6 * ($R$15 + ($P$1 * OFFSET($C$3, 4 * INT((ROW() - 7) / 4) + (COLUMN() - 4), 0)))</f>
        <v>0</v>
      </c>
      <c r="G236" s="12">
        <f t="shared" ref="G236" ca="1" si="310">$S$6 * ($S$15 + ($P$1 * OFFSET($C$3, 4 * INT((ROW() - 7) / 4) + (COLUMN() - 4), 0)))</f>
        <v>0</v>
      </c>
      <c r="H236" s="13">
        <f t="shared" ca="1" si="302"/>
        <v>11.109768359569225</v>
      </c>
      <c r="I236" s="12">
        <f t="shared" ref="I236" ca="1" si="311">$P$24 * ($P$33 + ($P$1 * OFFSET($C$3, 4 * INT((ROW() - 7) / 4) + (COLUMN() - 9), 0)))</f>
        <v>4.5423841797846123</v>
      </c>
      <c r="J236" s="12">
        <f t="shared" ref="J236" ca="1" si="312">$Q$24 * ($Q$33 + ($P$1 * OFFSET($C$3, 4 * INT((ROW() - 7) / 4) + (COLUMN() - 9), 0)))</f>
        <v>0</v>
      </c>
      <c r="K236" s="12">
        <f t="shared" ref="K236" ca="1" si="313">$R$24 * ($R$33 + ($P$1 * OFFSET($C$3, 4 * INT((ROW() - 7) / 4) + (COLUMN() - 9), 0)))</f>
        <v>0</v>
      </c>
      <c r="L236" s="12">
        <f t="shared" ref="L236" ca="1" si="314">$S$24 * ($S$33 + ($P$1 * OFFSET($C$3, 4 * INT((ROW() - 7) / 4) + (COLUMN() - 9), 0)))</f>
        <v>7.8048841797846125</v>
      </c>
      <c r="M236" s="13">
        <f t="shared" ca="1" si="273"/>
        <v>12.347268359569224</v>
      </c>
    </row>
    <row r="237" spans="1:13" ht="16.5" thickTop="1" thickBot="1" x14ac:dyDescent="0.25">
      <c r="A237" s="24">
        <f t="shared" si="70"/>
        <v>58</v>
      </c>
      <c r="B237" s="18" t="s">
        <v>13</v>
      </c>
      <c r="C237" s="9">
        <f t="shared" ca="1" si="72"/>
        <v>10.097268359569224</v>
      </c>
      <c r="D237" s="12">
        <f t="shared" ref="D237" ca="1" si="315">$P$7 * ($P$16 + ($P$1 * OFFSET($C$3, 4 * INT((ROW() - 7) / 4) + (COLUMN() - 4), 0)))</f>
        <v>4.5423841797846123</v>
      </c>
      <c r="E237" s="12">
        <f t="shared" ref="E237" ca="1" si="316">$Q$7 * ($Q$16 + ($P$1 * OFFSET($C$3, 4 * INT((ROW() - 7) / 4) + (COLUMN() - 4), 0)))</f>
        <v>5.5548841797846125</v>
      </c>
      <c r="F237" s="12">
        <f t="shared" ref="F237" ca="1" si="317">$R$7 * ($R$16 + ($P$1 * OFFSET($C$3, 4 * INT((ROW() - 7) / 4) + (COLUMN() - 4), 0)))</f>
        <v>0</v>
      </c>
      <c r="G237" s="12">
        <f t="shared" ref="G237" ca="1" si="318">$S$7 * ($S$16 + ($P$1 * OFFSET($C$3, 4 * INT((ROW() - 7) / 4) + (COLUMN() - 4), 0)))</f>
        <v>0</v>
      </c>
      <c r="H237" s="13">
        <f t="shared" ca="1" si="302"/>
        <v>10.097268359569224</v>
      </c>
      <c r="I237" s="12">
        <f t="shared" ref="I237" ca="1" si="319">$P$25 * ($P$34 + ($P$1 * OFFSET($C$3, 4 * INT((ROW() - 7) / 4) + (COLUMN() - 9), 0)))</f>
        <v>4.5423841797846123</v>
      </c>
      <c r="J237" s="12">
        <f t="shared" ref="J237" ca="1" si="320">$Q$25 * ($Q$34 + ($P$1 * OFFSET($C$3, 4 * INT((ROW() - 7) / 4) + (COLUMN() - 9), 0)))</f>
        <v>0</v>
      </c>
      <c r="K237" s="12">
        <f t="shared" ref="K237" ca="1" si="321">$R$25 * ($R$34 + ($P$1 * OFFSET($C$3, 4 * INT((ROW() - 7) / 4) + (COLUMN() - 9), 0)))</f>
        <v>4.5423841797846123</v>
      </c>
      <c r="L237" s="12">
        <f t="shared" ref="L237" ca="1" si="322">$S$25 * ($S$34 + ($P$1 * OFFSET($C$3, 4 * INT((ROW() - 7) / 4) + (COLUMN() - 9), 0)))</f>
        <v>0</v>
      </c>
      <c r="M237" s="13">
        <f t="shared" ca="1" si="273"/>
        <v>9.0847683595692246</v>
      </c>
    </row>
    <row r="238" spans="1:13" ht="16.5" thickTop="1" thickBot="1" x14ac:dyDescent="0.25">
      <c r="A238" s="24">
        <f t="shared" si="70"/>
        <v>58</v>
      </c>
      <c r="B238" s="18" t="s">
        <v>14</v>
      </c>
      <c r="C238" s="9">
        <f t="shared" ca="1" si="72"/>
        <v>17.347268359569224</v>
      </c>
      <c r="D238" s="14">
        <f t="shared" ref="D238" ca="1" si="323">$P$8 * ($P$17 + ($P$1 * OFFSET($C$3, 4 * INT((ROW() - 7) / 4) + (COLUMN() - 4), 0)))</f>
        <v>0</v>
      </c>
      <c r="E238" s="14">
        <f t="shared" ref="E238" ca="1" si="324">$Q$8 * ($Q$17 + ($P$1 * OFFSET($C$3, 4 * INT((ROW() - 7) / 4) + (COLUMN() - 4), 0)))</f>
        <v>11.109768359569225</v>
      </c>
      <c r="F238" s="14">
        <f t="shared" ref="F238" ca="1" si="325">$R$8 * ($R$17 + ($P$1 * OFFSET($C$3, 4 * INT((ROW() - 7) / 4) + (COLUMN() - 4), 0)))</f>
        <v>0</v>
      </c>
      <c r="G238" s="14">
        <f t="shared" ref="G238" ca="1" si="326">$S$8 * ($S$17 + ($P$1 * OFFSET($C$3, 4 * INT((ROW() - 7) / 4) + (COLUMN() - 4), 0)))</f>
        <v>0</v>
      </c>
      <c r="H238" s="15">
        <f t="shared" ca="1" si="302"/>
        <v>11.109768359569225</v>
      </c>
      <c r="I238" s="14">
        <f t="shared" ref="I238" ca="1" si="327">$P$26 * ($P$35 + ($P$1 * OFFSET($C$3, 4 * INT((ROW() - 7) / 4) + (COLUMN() - 9), 0)))</f>
        <v>0</v>
      </c>
      <c r="J238" s="14">
        <f t="shared" ref="J238" ca="1" si="328">$Q$26 * ($Q$35 + ($P$1 * OFFSET($C$3, 4 * INT((ROW() - 7) / 4) + (COLUMN() - 9), 0)))</f>
        <v>0</v>
      </c>
      <c r="K238" s="14">
        <f t="shared" ref="K238" ca="1" si="329">$R$26 * ($R$35 + ($P$1 * OFFSET($C$3, 4 * INT((ROW() - 7) / 4) + (COLUMN() - 9), 0)))</f>
        <v>4.5423841797846123</v>
      </c>
      <c r="L238" s="14">
        <f t="shared" ref="L238" ca="1" si="330">$S$26 * ($S$35 + ($P$1 * OFFSET($C$3, 4 * INT((ROW() - 7) / 4) + (COLUMN() - 9), 0)))</f>
        <v>12.804884179784612</v>
      </c>
      <c r="M238" s="15">
        <f t="shared" ca="1" si="273"/>
        <v>17.347268359569224</v>
      </c>
    </row>
    <row r="239" spans="1:13" ht="16.5" thickTop="1" thickBot="1" x14ac:dyDescent="0.25">
      <c r="A239" s="25">
        <f t="shared" si="70"/>
        <v>59</v>
      </c>
      <c r="B239" s="19" t="s">
        <v>11</v>
      </c>
      <c r="C239" s="9">
        <f t="shared" ca="1" si="72"/>
        <v>10.100041523612301</v>
      </c>
      <c r="D239" s="10">
        <f t="shared" ref="D239" ca="1" si="331">$P$5 * ($P$14 + ($P$1 * OFFSET($C$3, 4 * INT((ROW() - 7) / 4) + (COLUMN() - 4), 0)))</f>
        <v>4.5437707618061509</v>
      </c>
      <c r="E239" s="10">
        <f t="shared" ref="E239" ca="1" si="332">$Q$5 * ($Q$14 + ($P$1 * OFFSET($C$3, 4 * INT((ROW() - 7) / 4) + (COLUMN() - 4), 0)))</f>
        <v>5.5562707618061511</v>
      </c>
      <c r="F239" s="10">
        <f t="shared" ref="F239" ca="1" si="333">$R$5 * ($R$14 + ($P$1 * OFFSET($C$3, 4 * INT((ROW() - 7) / 4) + (COLUMN() - 4), 0)))</f>
        <v>0</v>
      </c>
      <c r="G239" s="10">
        <f t="shared" ref="G239" ca="1" si="334">$S$5 * ($S$14 + ($P$1 * OFFSET($C$3, 4 * INT((ROW() - 7) / 4) + (COLUMN() - 4), 0)))</f>
        <v>0</v>
      </c>
      <c r="H239" s="11">
        <f t="shared" ca="1" si="302"/>
        <v>10.100041523612301</v>
      </c>
      <c r="I239" s="10">
        <f t="shared" ref="I239" ca="1" si="335">$P$23 * ($P$32 + ($P$1 * OFFSET($C$3, 4 * INT((ROW() - 7) / 4) + (COLUMN() - 9), 0)))</f>
        <v>9.0875415236123018</v>
      </c>
      <c r="J239" s="10">
        <f t="shared" ref="J239" ca="1" si="336">$Q$23 * ($Q$32 + ($P$1 * OFFSET($C$3, 4 * INT((ROW() - 7) / 4) + (COLUMN() - 9), 0)))</f>
        <v>0</v>
      </c>
      <c r="K239" s="10">
        <f t="shared" ref="K239" ca="1" si="337">$R$23 * ($R$32 + ($P$1 * OFFSET($C$3, 4 * INT((ROW() - 7) / 4) + (COLUMN() - 9), 0)))</f>
        <v>0</v>
      </c>
      <c r="L239" s="10">
        <f t="shared" ref="L239" ca="1" si="338">$S$23 * ($S$32 + ($P$1 * OFFSET($C$3, 4 * INT((ROW() - 7) / 4) + (COLUMN() - 9), 0)))</f>
        <v>0</v>
      </c>
      <c r="M239" s="11">
        <f t="shared" ca="1" si="273"/>
        <v>9.0875415236123018</v>
      </c>
    </row>
    <row r="240" spans="1:13" ht="16.5" thickTop="1" thickBot="1" x14ac:dyDescent="0.25">
      <c r="A240" s="24">
        <f t="shared" si="70"/>
        <v>59</v>
      </c>
      <c r="B240" s="18" t="s">
        <v>12</v>
      </c>
      <c r="C240" s="9">
        <f t="shared" ca="1" si="72"/>
        <v>12.350041523612301</v>
      </c>
      <c r="D240" s="12">
        <f t="shared" ref="D240" ca="1" si="339">$P$6 * ($P$15 + ($P$1 * OFFSET($C$3, 4 * INT((ROW() - 7) / 4) + (COLUMN() - 4), 0)))</f>
        <v>0</v>
      </c>
      <c r="E240" s="12">
        <f t="shared" ref="E240" ca="1" si="340">$Q$6 * ($Q$15 + ($P$1 * OFFSET($C$3, 4 * INT((ROW() - 7) / 4) + (COLUMN() - 4), 0)))</f>
        <v>11.112541523612302</v>
      </c>
      <c r="F240" s="12">
        <f t="shared" ref="F240" ca="1" si="341">$R$6 * ($R$15 + ($P$1 * OFFSET($C$3, 4 * INT((ROW() - 7) / 4) + (COLUMN() - 4), 0)))</f>
        <v>0</v>
      </c>
      <c r="G240" s="12">
        <f t="shared" ref="G240" ca="1" si="342">$S$6 * ($S$15 + ($P$1 * OFFSET($C$3, 4 * INT((ROW() - 7) / 4) + (COLUMN() - 4), 0)))</f>
        <v>0</v>
      </c>
      <c r="H240" s="13">
        <f t="shared" ca="1" si="302"/>
        <v>11.112541523612302</v>
      </c>
      <c r="I240" s="12">
        <f t="shared" ref="I240" ca="1" si="343">$P$24 * ($P$33 + ($P$1 * OFFSET($C$3, 4 * INT((ROW() - 7) / 4) + (COLUMN() - 9), 0)))</f>
        <v>4.5437707618061509</v>
      </c>
      <c r="J240" s="12">
        <f t="shared" ref="J240" ca="1" si="344">$Q$24 * ($Q$33 + ($P$1 * OFFSET($C$3, 4 * INT((ROW() - 7) / 4) + (COLUMN() - 9), 0)))</f>
        <v>0</v>
      </c>
      <c r="K240" s="12">
        <f t="shared" ref="K240" ca="1" si="345">$R$24 * ($R$33 + ($P$1 * OFFSET($C$3, 4 * INT((ROW() - 7) / 4) + (COLUMN() - 9), 0)))</f>
        <v>0</v>
      </c>
      <c r="L240" s="12">
        <f t="shared" ref="L240" ca="1" si="346">$S$24 * ($S$33 + ($P$1 * OFFSET($C$3, 4 * INT((ROW() - 7) / 4) + (COLUMN() - 9), 0)))</f>
        <v>7.8062707618061511</v>
      </c>
      <c r="M240" s="13">
        <f t="shared" ca="1" si="273"/>
        <v>12.350041523612301</v>
      </c>
    </row>
    <row r="241" spans="1:13" ht="16.5" thickTop="1" thickBot="1" x14ac:dyDescent="0.25">
      <c r="A241" s="24">
        <f t="shared" si="70"/>
        <v>59</v>
      </c>
      <c r="B241" s="18" t="s">
        <v>13</v>
      </c>
      <c r="C241" s="9">
        <f t="shared" ca="1" si="72"/>
        <v>10.100041523612301</v>
      </c>
      <c r="D241" s="12">
        <f t="shared" ref="D241" ca="1" si="347">$P$7 * ($P$16 + ($P$1 * OFFSET($C$3, 4 * INT((ROW() - 7) / 4) + (COLUMN() - 4), 0)))</f>
        <v>4.5437707618061509</v>
      </c>
      <c r="E241" s="12">
        <f t="shared" ref="E241" ca="1" si="348">$Q$7 * ($Q$16 + ($P$1 * OFFSET($C$3, 4 * INT((ROW() - 7) / 4) + (COLUMN() - 4), 0)))</f>
        <v>5.5562707618061511</v>
      </c>
      <c r="F241" s="12">
        <f t="shared" ref="F241" ca="1" si="349">$R$7 * ($R$16 + ($P$1 * OFFSET($C$3, 4 * INT((ROW() - 7) / 4) + (COLUMN() - 4), 0)))</f>
        <v>0</v>
      </c>
      <c r="G241" s="12">
        <f t="shared" ref="G241" ca="1" si="350">$S$7 * ($S$16 + ($P$1 * OFFSET($C$3, 4 * INT((ROW() - 7) / 4) + (COLUMN() - 4), 0)))</f>
        <v>0</v>
      </c>
      <c r="H241" s="13">
        <f t="shared" ca="1" si="302"/>
        <v>10.100041523612301</v>
      </c>
      <c r="I241" s="12">
        <f t="shared" ref="I241" ca="1" si="351">$P$25 * ($P$34 + ($P$1 * OFFSET($C$3, 4 * INT((ROW() - 7) / 4) + (COLUMN() - 9), 0)))</f>
        <v>4.5437707618061509</v>
      </c>
      <c r="J241" s="12">
        <f t="shared" ref="J241" ca="1" si="352">$Q$25 * ($Q$34 + ($P$1 * OFFSET($C$3, 4 * INT((ROW() - 7) / 4) + (COLUMN() - 9), 0)))</f>
        <v>0</v>
      </c>
      <c r="K241" s="12">
        <f t="shared" ref="K241" ca="1" si="353">$R$25 * ($R$34 + ($P$1 * OFFSET($C$3, 4 * INT((ROW() - 7) / 4) + (COLUMN() - 9), 0)))</f>
        <v>4.5437707618061509</v>
      </c>
      <c r="L241" s="12">
        <f t="shared" ref="L241" ca="1" si="354">$S$25 * ($S$34 + ($P$1 * OFFSET($C$3, 4 * INT((ROW() - 7) / 4) + (COLUMN() - 9), 0)))</f>
        <v>0</v>
      </c>
      <c r="M241" s="13">
        <f t="shared" ca="1" si="273"/>
        <v>9.0875415236123018</v>
      </c>
    </row>
    <row r="242" spans="1:13" ht="16.5" thickTop="1" thickBot="1" x14ac:dyDescent="0.25">
      <c r="A242" s="24">
        <f t="shared" si="70"/>
        <v>59</v>
      </c>
      <c r="B242" s="18" t="s">
        <v>14</v>
      </c>
      <c r="C242" s="9">
        <f t="shared" ca="1" si="72"/>
        <v>17.350041523612301</v>
      </c>
      <c r="D242" s="14">
        <f t="shared" ref="D242" ca="1" si="355">$P$8 * ($P$17 + ($P$1 * OFFSET($C$3, 4 * INT((ROW() - 7) / 4) + (COLUMN() - 4), 0)))</f>
        <v>0</v>
      </c>
      <c r="E242" s="14">
        <f t="shared" ref="E242" ca="1" si="356">$Q$8 * ($Q$17 + ($P$1 * OFFSET($C$3, 4 * INT((ROW() - 7) / 4) + (COLUMN() - 4), 0)))</f>
        <v>11.112541523612302</v>
      </c>
      <c r="F242" s="14">
        <f t="shared" ref="F242" ca="1" si="357">$R$8 * ($R$17 + ($P$1 * OFFSET($C$3, 4 * INT((ROW() - 7) / 4) + (COLUMN() - 4), 0)))</f>
        <v>0</v>
      </c>
      <c r="G242" s="14">
        <f t="shared" ref="G242" ca="1" si="358">$S$8 * ($S$17 + ($P$1 * OFFSET($C$3, 4 * INT((ROW() - 7) / 4) + (COLUMN() - 4), 0)))</f>
        <v>0</v>
      </c>
      <c r="H242" s="15">
        <f t="shared" ca="1" si="302"/>
        <v>11.112541523612302</v>
      </c>
      <c r="I242" s="14">
        <f t="shared" ref="I242" ca="1" si="359">$P$26 * ($P$35 + ($P$1 * OFFSET($C$3, 4 * INT((ROW() - 7) / 4) + (COLUMN() - 9), 0)))</f>
        <v>0</v>
      </c>
      <c r="J242" s="14">
        <f t="shared" ref="J242" ca="1" si="360">$Q$26 * ($Q$35 + ($P$1 * OFFSET($C$3, 4 * INT((ROW() - 7) / 4) + (COLUMN() - 9), 0)))</f>
        <v>0</v>
      </c>
      <c r="K242" s="14">
        <f t="shared" ref="K242" ca="1" si="361">$R$26 * ($R$35 + ($P$1 * OFFSET($C$3, 4 * INT((ROW() - 7) / 4) + (COLUMN() - 9), 0)))</f>
        <v>4.5437707618061509</v>
      </c>
      <c r="L242" s="14">
        <f t="shared" ref="L242" ca="1" si="362">$S$26 * ($S$35 + ($P$1 * OFFSET($C$3, 4 * INT((ROW() - 7) / 4) + (COLUMN() - 9), 0)))</f>
        <v>12.80627076180615</v>
      </c>
      <c r="M242" s="15">
        <f t="shared" ca="1" si="273"/>
        <v>17.350041523612301</v>
      </c>
    </row>
    <row r="243" spans="1:13" ht="16.5" thickTop="1" thickBot="1" x14ac:dyDescent="0.25">
      <c r="A243" s="25">
        <f t="shared" si="70"/>
        <v>60</v>
      </c>
      <c r="B243" s="19" t="s">
        <v>11</v>
      </c>
      <c r="C243" s="9">
        <f t="shared" ca="1" si="72"/>
        <v>10.102537371251071</v>
      </c>
      <c r="D243" s="10">
        <f t="shared" ref="D243" ca="1" si="363">$P$5 * ($P$14 + ($P$1 * OFFSET($C$3, 4 * INT((ROW() - 7) / 4) + (COLUMN() - 4), 0)))</f>
        <v>4.5450186856255357</v>
      </c>
      <c r="E243" s="10">
        <f t="shared" ref="E243" ca="1" si="364">$Q$5 * ($Q$14 + ($P$1 * OFFSET($C$3, 4 * INT((ROW() - 7) / 4) + (COLUMN() - 4), 0)))</f>
        <v>5.5575186856255359</v>
      </c>
      <c r="F243" s="10">
        <f t="shared" ref="F243" ca="1" si="365">$R$5 * ($R$14 + ($P$1 * OFFSET($C$3, 4 * INT((ROW() - 7) / 4) + (COLUMN() - 4), 0)))</f>
        <v>0</v>
      </c>
      <c r="G243" s="10">
        <f t="shared" ref="G243" ca="1" si="366">$S$5 * ($S$14 + ($P$1 * OFFSET($C$3, 4 * INT((ROW() - 7) / 4) + (COLUMN() - 4), 0)))</f>
        <v>0</v>
      </c>
      <c r="H243" s="11">
        <f t="shared" ca="1" si="302"/>
        <v>10.102537371251071</v>
      </c>
      <c r="I243" s="10">
        <f t="shared" ref="I243" ca="1" si="367">$P$23 * ($P$32 + ($P$1 * OFFSET($C$3, 4 * INT((ROW() - 7) / 4) + (COLUMN() - 9), 0)))</f>
        <v>9.0900373712510714</v>
      </c>
      <c r="J243" s="10">
        <f t="shared" ref="J243" ca="1" si="368">$Q$23 * ($Q$32 + ($P$1 * OFFSET($C$3, 4 * INT((ROW() - 7) / 4) + (COLUMN() - 9), 0)))</f>
        <v>0</v>
      </c>
      <c r="K243" s="10">
        <f t="shared" ref="K243" ca="1" si="369">$R$23 * ($R$32 + ($P$1 * OFFSET($C$3, 4 * INT((ROW() - 7) / 4) + (COLUMN() - 9), 0)))</f>
        <v>0</v>
      </c>
      <c r="L243" s="10">
        <f t="shared" ref="L243" ca="1" si="370">$S$23 * ($S$32 + ($P$1 * OFFSET($C$3, 4 * INT((ROW() - 7) / 4) + (COLUMN() - 9), 0)))</f>
        <v>0</v>
      </c>
      <c r="M243" s="11">
        <f t="shared" ca="1" si="273"/>
        <v>9.0900373712510714</v>
      </c>
    </row>
    <row r="244" spans="1:13" ht="16.5" thickTop="1" thickBot="1" x14ac:dyDescent="0.25">
      <c r="A244" s="24">
        <f t="shared" si="70"/>
        <v>60</v>
      </c>
      <c r="B244" s="18" t="s">
        <v>12</v>
      </c>
      <c r="C244" s="9">
        <f t="shared" ca="1" si="72"/>
        <v>12.352537371251071</v>
      </c>
      <c r="D244" s="12">
        <f t="shared" ref="D244" ca="1" si="371">$P$6 * ($P$15 + ($P$1 * OFFSET($C$3, 4 * INT((ROW() - 7) / 4) + (COLUMN() - 4), 0)))</f>
        <v>0</v>
      </c>
      <c r="E244" s="12">
        <f t="shared" ref="E244" ca="1" si="372">$Q$6 * ($Q$15 + ($P$1 * OFFSET($C$3, 4 * INT((ROW() - 7) / 4) + (COLUMN() - 4), 0)))</f>
        <v>11.115037371251072</v>
      </c>
      <c r="F244" s="12">
        <f t="shared" ref="F244" ca="1" si="373">$R$6 * ($R$15 + ($P$1 * OFFSET($C$3, 4 * INT((ROW() - 7) / 4) + (COLUMN() - 4), 0)))</f>
        <v>0</v>
      </c>
      <c r="G244" s="12">
        <f t="shared" ref="G244" ca="1" si="374">$S$6 * ($S$15 + ($P$1 * OFFSET($C$3, 4 * INT((ROW() - 7) / 4) + (COLUMN() - 4), 0)))</f>
        <v>0</v>
      </c>
      <c r="H244" s="13">
        <f t="shared" ca="1" si="302"/>
        <v>11.115037371251072</v>
      </c>
      <c r="I244" s="12">
        <f t="shared" ref="I244" ca="1" si="375">$P$24 * ($P$33 + ($P$1 * OFFSET($C$3, 4 * INT((ROW() - 7) / 4) + (COLUMN() - 9), 0)))</f>
        <v>4.5450186856255357</v>
      </c>
      <c r="J244" s="12">
        <f t="shared" ref="J244" ca="1" si="376">$Q$24 * ($Q$33 + ($P$1 * OFFSET($C$3, 4 * INT((ROW() - 7) / 4) + (COLUMN() - 9), 0)))</f>
        <v>0</v>
      </c>
      <c r="K244" s="12">
        <f t="shared" ref="K244" ca="1" si="377">$R$24 * ($R$33 + ($P$1 * OFFSET($C$3, 4 * INT((ROW() - 7) / 4) + (COLUMN() - 9), 0)))</f>
        <v>0</v>
      </c>
      <c r="L244" s="12">
        <f t="shared" ref="L244" ca="1" si="378">$S$24 * ($S$33 + ($P$1 * OFFSET($C$3, 4 * INT((ROW() - 7) / 4) + (COLUMN() - 9), 0)))</f>
        <v>7.8075186856255359</v>
      </c>
      <c r="M244" s="13">
        <f t="shared" ca="1" si="273"/>
        <v>12.352537371251071</v>
      </c>
    </row>
    <row r="245" spans="1:13" ht="16.5" thickTop="1" thickBot="1" x14ac:dyDescent="0.25">
      <c r="A245" s="24">
        <f t="shared" si="70"/>
        <v>60</v>
      </c>
      <c r="B245" s="18" t="s">
        <v>13</v>
      </c>
      <c r="C245" s="9">
        <f t="shared" ca="1" si="72"/>
        <v>10.102537371251071</v>
      </c>
      <c r="D245" s="12">
        <f t="shared" ref="D245" ca="1" si="379">$P$7 * ($P$16 + ($P$1 * OFFSET($C$3, 4 * INT((ROW() - 7) / 4) + (COLUMN() - 4), 0)))</f>
        <v>4.5450186856255357</v>
      </c>
      <c r="E245" s="12">
        <f t="shared" ref="E245" ca="1" si="380">$Q$7 * ($Q$16 + ($P$1 * OFFSET($C$3, 4 * INT((ROW() - 7) / 4) + (COLUMN() - 4), 0)))</f>
        <v>5.5575186856255359</v>
      </c>
      <c r="F245" s="12">
        <f t="shared" ref="F245" ca="1" si="381">$R$7 * ($R$16 + ($P$1 * OFFSET($C$3, 4 * INT((ROW() - 7) / 4) + (COLUMN() - 4), 0)))</f>
        <v>0</v>
      </c>
      <c r="G245" s="12">
        <f t="shared" ref="G245" ca="1" si="382">$S$7 * ($S$16 + ($P$1 * OFFSET($C$3, 4 * INT((ROW() - 7) / 4) + (COLUMN() - 4), 0)))</f>
        <v>0</v>
      </c>
      <c r="H245" s="13">
        <f t="shared" ca="1" si="302"/>
        <v>10.102537371251071</v>
      </c>
      <c r="I245" s="12">
        <f t="shared" ref="I245" ca="1" si="383">$P$25 * ($P$34 + ($P$1 * OFFSET($C$3, 4 * INT((ROW() - 7) / 4) + (COLUMN() - 9), 0)))</f>
        <v>4.5450186856255357</v>
      </c>
      <c r="J245" s="12">
        <f t="shared" ref="J245" ca="1" si="384">$Q$25 * ($Q$34 + ($P$1 * OFFSET($C$3, 4 * INT((ROW() - 7) / 4) + (COLUMN() - 9), 0)))</f>
        <v>0</v>
      </c>
      <c r="K245" s="12">
        <f t="shared" ref="K245" ca="1" si="385">$R$25 * ($R$34 + ($P$1 * OFFSET($C$3, 4 * INT((ROW() - 7) / 4) + (COLUMN() - 9), 0)))</f>
        <v>4.5450186856255357</v>
      </c>
      <c r="L245" s="12">
        <f t="shared" ref="L245" ca="1" si="386">$S$25 * ($S$34 + ($P$1 * OFFSET($C$3, 4 * INT((ROW() - 7) / 4) + (COLUMN() - 9), 0)))</f>
        <v>0</v>
      </c>
      <c r="M245" s="13">
        <f t="shared" ca="1" si="273"/>
        <v>9.0900373712510714</v>
      </c>
    </row>
    <row r="246" spans="1:13" ht="16.5" thickTop="1" thickBot="1" x14ac:dyDescent="0.25">
      <c r="A246" s="24">
        <f t="shared" si="70"/>
        <v>60</v>
      </c>
      <c r="B246" s="18" t="s">
        <v>14</v>
      </c>
      <c r="C246" s="9">
        <f t="shared" ca="1" si="72"/>
        <v>17.352537371251071</v>
      </c>
      <c r="D246" s="14">
        <f t="shared" ref="D246" ca="1" si="387">$P$8 * ($P$17 + ($P$1 * OFFSET($C$3, 4 * INT((ROW() - 7) / 4) + (COLUMN() - 4), 0)))</f>
        <v>0</v>
      </c>
      <c r="E246" s="14">
        <f t="shared" ref="E246" ca="1" si="388">$Q$8 * ($Q$17 + ($P$1 * OFFSET($C$3, 4 * INT((ROW() - 7) / 4) + (COLUMN() - 4), 0)))</f>
        <v>11.115037371251072</v>
      </c>
      <c r="F246" s="14">
        <f t="shared" ref="F246" ca="1" si="389">$R$8 * ($R$17 + ($P$1 * OFFSET($C$3, 4 * INT((ROW() - 7) / 4) + (COLUMN() - 4), 0)))</f>
        <v>0</v>
      </c>
      <c r="G246" s="14">
        <f t="shared" ref="G246" ca="1" si="390">$S$8 * ($S$17 + ($P$1 * OFFSET($C$3, 4 * INT((ROW() - 7) / 4) + (COLUMN() - 4), 0)))</f>
        <v>0</v>
      </c>
      <c r="H246" s="15">
        <f t="shared" ca="1" si="302"/>
        <v>11.115037371251072</v>
      </c>
      <c r="I246" s="14">
        <f t="shared" ref="I246" ca="1" si="391">$P$26 * ($P$35 + ($P$1 * OFFSET($C$3, 4 * INT((ROW() - 7) / 4) + (COLUMN() - 9), 0)))</f>
        <v>0</v>
      </c>
      <c r="J246" s="14">
        <f t="shared" ref="J246" ca="1" si="392">$Q$26 * ($Q$35 + ($P$1 * OFFSET($C$3, 4 * INT((ROW() - 7) / 4) + (COLUMN() - 9), 0)))</f>
        <v>0</v>
      </c>
      <c r="K246" s="14">
        <f t="shared" ref="K246" ca="1" si="393">$R$26 * ($R$35 + ($P$1 * OFFSET($C$3, 4 * INT((ROW() - 7) / 4) + (COLUMN() - 9), 0)))</f>
        <v>4.5450186856255357</v>
      </c>
      <c r="L246" s="14">
        <f t="shared" ref="L246" ca="1" si="394">$S$26 * ($S$35 + ($P$1 * OFFSET($C$3, 4 * INT((ROW() - 7) / 4) + (COLUMN() - 9), 0)))</f>
        <v>12.807518685625535</v>
      </c>
      <c r="M246" s="15">
        <f t="shared" ca="1" si="273"/>
        <v>17.352537371251071</v>
      </c>
    </row>
    <row r="247" spans="1:13" ht="16.5" thickTop="1" thickBot="1" x14ac:dyDescent="0.25">
      <c r="A247" s="25">
        <f t="shared" si="70"/>
        <v>61</v>
      </c>
      <c r="B247" s="19" t="s">
        <v>11</v>
      </c>
      <c r="C247" s="9">
        <f t="shared" ca="1" si="72"/>
        <v>10.104783634125965</v>
      </c>
      <c r="D247" s="10">
        <f t="shared" ref="D247" ca="1" si="395">$P$5 * ($P$14 + ($P$1 * OFFSET($C$3, 4 * INT((ROW() - 7) / 4) + (COLUMN() - 4), 0)))</f>
        <v>4.5461418170629821</v>
      </c>
      <c r="E247" s="10">
        <f t="shared" ref="E247" ca="1" si="396">$Q$5 * ($Q$14 + ($P$1 * OFFSET($C$3, 4 * INT((ROW() - 7) / 4) + (COLUMN() - 4), 0)))</f>
        <v>5.5586418170629823</v>
      </c>
      <c r="F247" s="10">
        <f t="shared" ref="F247" ca="1" si="397">$R$5 * ($R$14 + ($P$1 * OFFSET($C$3, 4 * INT((ROW() - 7) / 4) + (COLUMN() - 4), 0)))</f>
        <v>0</v>
      </c>
      <c r="G247" s="10">
        <f t="shared" ref="G247" ca="1" si="398">$S$5 * ($S$14 + ($P$1 * OFFSET($C$3, 4 * INT((ROW() - 7) / 4) + (COLUMN() - 4), 0)))</f>
        <v>0</v>
      </c>
      <c r="H247" s="11">
        <f t="shared" ca="1" si="302"/>
        <v>10.104783634125965</v>
      </c>
      <c r="I247" s="10">
        <f t="shared" ref="I247" ca="1" si="399">$P$23 * ($P$32 + ($P$1 * OFFSET($C$3, 4 * INT((ROW() - 7) / 4) + (COLUMN() - 9), 0)))</f>
        <v>9.0922836341259643</v>
      </c>
      <c r="J247" s="10">
        <f t="shared" ref="J247" ca="1" si="400">$Q$23 * ($Q$32 + ($P$1 * OFFSET($C$3, 4 * INT((ROW() - 7) / 4) + (COLUMN() - 9), 0)))</f>
        <v>0</v>
      </c>
      <c r="K247" s="10">
        <f t="shared" ref="K247" ca="1" si="401">$R$23 * ($R$32 + ($P$1 * OFFSET($C$3, 4 * INT((ROW() - 7) / 4) + (COLUMN() - 9), 0)))</f>
        <v>0</v>
      </c>
      <c r="L247" s="10">
        <f t="shared" ref="L247" ca="1" si="402">$S$23 * ($S$32 + ($P$1 * OFFSET($C$3, 4 * INT((ROW() - 7) / 4) + (COLUMN() - 9), 0)))</f>
        <v>0</v>
      </c>
      <c r="M247" s="11">
        <f t="shared" ca="1" si="273"/>
        <v>9.0922836341259643</v>
      </c>
    </row>
    <row r="248" spans="1:13" ht="16.5" thickTop="1" thickBot="1" x14ac:dyDescent="0.25">
      <c r="A248" s="24">
        <f t="shared" si="70"/>
        <v>61</v>
      </c>
      <c r="B248" s="18" t="s">
        <v>12</v>
      </c>
      <c r="C248" s="9">
        <f t="shared" ca="1" si="72"/>
        <v>12.354783634125965</v>
      </c>
      <c r="D248" s="12">
        <f t="shared" ref="D248" ca="1" si="403">$P$6 * ($P$15 + ($P$1 * OFFSET($C$3, 4 * INT((ROW() - 7) / 4) + (COLUMN() - 4), 0)))</f>
        <v>0</v>
      </c>
      <c r="E248" s="12">
        <f t="shared" ref="E248" ca="1" si="404">$Q$6 * ($Q$15 + ($P$1 * OFFSET($C$3, 4 * INT((ROW() - 7) / 4) + (COLUMN() - 4), 0)))</f>
        <v>11.117283634125965</v>
      </c>
      <c r="F248" s="12">
        <f t="shared" ref="F248" ca="1" si="405">$R$6 * ($R$15 + ($P$1 * OFFSET($C$3, 4 * INT((ROW() - 7) / 4) + (COLUMN() - 4), 0)))</f>
        <v>0</v>
      </c>
      <c r="G248" s="12">
        <f t="shared" ref="G248" ca="1" si="406">$S$6 * ($S$15 + ($P$1 * OFFSET($C$3, 4 * INT((ROW() - 7) / 4) + (COLUMN() - 4), 0)))</f>
        <v>0</v>
      </c>
      <c r="H248" s="13">
        <f t="shared" ca="1" si="302"/>
        <v>11.117283634125965</v>
      </c>
      <c r="I248" s="12">
        <f t="shared" ref="I248" ca="1" si="407">$P$24 * ($P$33 + ($P$1 * OFFSET($C$3, 4 * INT((ROW() - 7) / 4) + (COLUMN() - 9), 0)))</f>
        <v>4.5461418170629821</v>
      </c>
      <c r="J248" s="12">
        <f t="shared" ref="J248" ca="1" si="408">$Q$24 * ($Q$33 + ($P$1 * OFFSET($C$3, 4 * INT((ROW() - 7) / 4) + (COLUMN() - 9), 0)))</f>
        <v>0</v>
      </c>
      <c r="K248" s="12">
        <f t="shared" ref="K248" ca="1" si="409">$R$24 * ($R$33 + ($P$1 * OFFSET($C$3, 4 * INT((ROW() - 7) / 4) + (COLUMN() - 9), 0)))</f>
        <v>0</v>
      </c>
      <c r="L248" s="12">
        <f t="shared" ref="L248" ca="1" si="410">$S$24 * ($S$33 + ($P$1 * OFFSET($C$3, 4 * INT((ROW() - 7) / 4) + (COLUMN() - 9), 0)))</f>
        <v>7.8086418170629823</v>
      </c>
      <c r="M248" s="13">
        <f t="shared" ca="1" si="273"/>
        <v>12.354783634125965</v>
      </c>
    </row>
    <row r="249" spans="1:13" ht="16.5" thickTop="1" thickBot="1" x14ac:dyDescent="0.25">
      <c r="A249" s="24">
        <f t="shared" si="70"/>
        <v>61</v>
      </c>
      <c r="B249" s="18" t="s">
        <v>13</v>
      </c>
      <c r="C249" s="9">
        <f t="shared" ca="1" si="72"/>
        <v>10.104783634125965</v>
      </c>
      <c r="D249" s="12">
        <f t="shared" ref="D249" ca="1" si="411">$P$7 * ($P$16 + ($P$1 * OFFSET($C$3, 4 * INT((ROW() - 7) / 4) + (COLUMN() - 4), 0)))</f>
        <v>4.5461418170629821</v>
      </c>
      <c r="E249" s="12">
        <f t="shared" ref="E249" ca="1" si="412">$Q$7 * ($Q$16 + ($P$1 * OFFSET($C$3, 4 * INT((ROW() - 7) / 4) + (COLUMN() - 4), 0)))</f>
        <v>5.5586418170629823</v>
      </c>
      <c r="F249" s="12">
        <f t="shared" ref="F249" ca="1" si="413">$R$7 * ($R$16 + ($P$1 * OFFSET($C$3, 4 * INT((ROW() - 7) / 4) + (COLUMN() - 4), 0)))</f>
        <v>0</v>
      </c>
      <c r="G249" s="12">
        <f t="shared" ref="G249" ca="1" si="414">$S$7 * ($S$16 + ($P$1 * OFFSET($C$3, 4 * INT((ROW() - 7) / 4) + (COLUMN() - 4), 0)))</f>
        <v>0</v>
      </c>
      <c r="H249" s="13">
        <f t="shared" ca="1" si="302"/>
        <v>10.104783634125965</v>
      </c>
      <c r="I249" s="12">
        <f t="shared" ref="I249" ca="1" si="415">$P$25 * ($P$34 + ($P$1 * OFFSET($C$3, 4 * INT((ROW() - 7) / 4) + (COLUMN() - 9), 0)))</f>
        <v>4.5461418170629821</v>
      </c>
      <c r="J249" s="12">
        <f t="shared" ref="J249" ca="1" si="416">$Q$25 * ($Q$34 + ($P$1 * OFFSET($C$3, 4 * INT((ROW() - 7) / 4) + (COLUMN() - 9), 0)))</f>
        <v>0</v>
      </c>
      <c r="K249" s="12">
        <f t="shared" ref="K249" ca="1" si="417">$R$25 * ($R$34 + ($P$1 * OFFSET($C$3, 4 * INT((ROW() - 7) / 4) + (COLUMN() - 9), 0)))</f>
        <v>4.5461418170629821</v>
      </c>
      <c r="L249" s="12">
        <f t="shared" ref="L249" ca="1" si="418">$S$25 * ($S$34 + ($P$1 * OFFSET($C$3, 4 * INT((ROW() - 7) / 4) + (COLUMN() - 9), 0)))</f>
        <v>0</v>
      </c>
      <c r="M249" s="13">
        <f t="shared" ca="1" si="273"/>
        <v>9.0922836341259643</v>
      </c>
    </row>
    <row r="250" spans="1:13" ht="16.5" thickTop="1" thickBot="1" x14ac:dyDescent="0.25">
      <c r="A250" s="24">
        <f t="shared" si="70"/>
        <v>61</v>
      </c>
      <c r="B250" s="18" t="s">
        <v>14</v>
      </c>
      <c r="C250" s="9">
        <f t="shared" ca="1" si="72"/>
        <v>17.354783634125965</v>
      </c>
      <c r="D250" s="14">
        <f t="shared" ref="D250" ca="1" si="419">$P$8 * ($P$17 + ($P$1 * OFFSET($C$3, 4 * INT((ROW() - 7) / 4) + (COLUMN() - 4), 0)))</f>
        <v>0</v>
      </c>
      <c r="E250" s="14">
        <f t="shared" ref="E250" ca="1" si="420">$Q$8 * ($Q$17 + ($P$1 * OFFSET($C$3, 4 * INT((ROW() - 7) / 4) + (COLUMN() - 4), 0)))</f>
        <v>11.117283634125965</v>
      </c>
      <c r="F250" s="14">
        <f t="shared" ref="F250" ca="1" si="421">$R$8 * ($R$17 + ($P$1 * OFFSET($C$3, 4 * INT((ROW() - 7) / 4) + (COLUMN() - 4), 0)))</f>
        <v>0</v>
      </c>
      <c r="G250" s="14">
        <f t="shared" ref="G250" ca="1" si="422">$S$8 * ($S$17 + ($P$1 * OFFSET($C$3, 4 * INT((ROW() - 7) / 4) + (COLUMN() - 4), 0)))</f>
        <v>0</v>
      </c>
      <c r="H250" s="15">
        <f t="shared" ca="1" si="302"/>
        <v>11.117283634125965</v>
      </c>
      <c r="I250" s="14">
        <f t="shared" ref="I250" ca="1" si="423">$P$26 * ($P$35 + ($P$1 * OFFSET($C$3, 4 * INT((ROW() - 7) / 4) + (COLUMN() - 9), 0)))</f>
        <v>0</v>
      </c>
      <c r="J250" s="14">
        <f t="shared" ref="J250" ca="1" si="424">$Q$26 * ($Q$35 + ($P$1 * OFFSET($C$3, 4 * INT((ROW() - 7) / 4) + (COLUMN() - 9), 0)))</f>
        <v>0</v>
      </c>
      <c r="K250" s="14">
        <f t="shared" ref="K250" ca="1" si="425">$R$26 * ($R$35 + ($P$1 * OFFSET($C$3, 4 * INT((ROW() - 7) / 4) + (COLUMN() - 9), 0)))</f>
        <v>4.5461418170629821</v>
      </c>
      <c r="L250" s="14">
        <f t="shared" ref="L250" ca="1" si="426">$S$26 * ($S$35 + ($P$1 * OFFSET($C$3, 4 * INT((ROW() - 7) / 4) + (COLUMN() - 9), 0)))</f>
        <v>12.808641817062982</v>
      </c>
      <c r="M250" s="15">
        <f t="shared" ca="1" si="273"/>
        <v>17.354783634125965</v>
      </c>
    </row>
    <row r="251" spans="1:13" ht="16.5" thickTop="1" thickBot="1" x14ac:dyDescent="0.25">
      <c r="A251" s="25">
        <f t="shared" si="70"/>
        <v>62</v>
      </c>
      <c r="B251" s="19" t="s">
        <v>11</v>
      </c>
      <c r="C251" s="9">
        <f t="shared" ca="1" si="72"/>
        <v>10.10680527071337</v>
      </c>
      <c r="D251" s="10">
        <f t="shared" ref="D251" ca="1" si="427">$P$5 * ($P$14 + ($P$1 * OFFSET($C$3, 4 * INT((ROW() - 7) / 4) + (COLUMN() - 4), 0)))</f>
        <v>4.5471526353566842</v>
      </c>
      <c r="E251" s="10">
        <f t="shared" ref="E251" ca="1" si="428">$Q$5 * ($Q$14 + ($P$1 * OFFSET($C$3, 4 * INT((ROW() - 7) / 4) + (COLUMN() - 4), 0)))</f>
        <v>5.5596526353566844</v>
      </c>
      <c r="F251" s="10">
        <f t="shared" ref="F251" ca="1" si="429">$R$5 * ($R$14 + ($P$1 * OFFSET($C$3, 4 * INT((ROW() - 7) / 4) + (COLUMN() - 4), 0)))</f>
        <v>0</v>
      </c>
      <c r="G251" s="10">
        <f t="shared" ref="G251" ca="1" si="430">$S$5 * ($S$14 + ($P$1 * OFFSET($C$3, 4 * INT((ROW() - 7) / 4) + (COLUMN() - 4), 0)))</f>
        <v>0</v>
      </c>
      <c r="H251" s="11">
        <f t="shared" ca="1" si="302"/>
        <v>10.10680527071337</v>
      </c>
      <c r="I251" s="10">
        <f t="shared" ref="I251" ca="1" si="431">$P$23 * ($P$32 + ($P$1 * OFFSET($C$3, 4 * INT((ROW() - 7) / 4) + (COLUMN() - 9), 0)))</f>
        <v>9.0943052707133685</v>
      </c>
      <c r="J251" s="10">
        <f t="shared" ref="J251" ca="1" si="432">$Q$23 * ($Q$32 + ($P$1 * OFFSET($C$3, 4 * INT((ROW() - 7) / 4) + (COLUMN() - 9), 0)))</f>
        <v>0</v>
      </c>
      <c r="K251" s="10">
        <f t="shared" ref="K251" ca="1" si="433">$R$23 * ($R$32 + ($P$1 * OFFSET($C$3, 4 * INT((ROW() - 7) / 4) + (COLUMN() - 9), 0)))</f>
        <v>0</v>
      </c>
      <c r="L251" s="10">
        <f t="shared" ref="L251" ca="1" si="434">$S$23 * ($S$32 + ($P$1 * OFFSET($C$3, 4 * INT((ROW() - 7) / 4) + (COLUMN() - 9), 0)))</f>
        <v>0</v>
      </c>
      <c r="M251" s="11">
        <f t="shared" ca="1" si="273"/>
        <v>9.0943052707133685</v>
      </c>
    </row>
    <row r="252" spans="1:13" ht="16.5" thickTop="1" thickBot="1" x14ac:dyDescent="0.25">
      <c r="A252" s="24">
        <f t="shared" si="70"/>
        <v>62</v>
      </c>
      <c r="B252" s="18" t="s">
        <v>12</v>
      </c>
      <c r="C252" s="9">
        <f t="shared" ca="1" si="72"/>
        <v>12.35680527071337</v>
      </c>
      <c r="D252" s="12">
        <f t="shared" ref="D252" ca="1" si="435">$P$6 * ($P$15 + ($P$1 * OFFSET($C$3, 4 * INT((ROW() - 7) / 4) + (COLUMN() - 4), 0)))</f>
        <v>0</v>
      </c>
      <c r="E252" s="12">
        <f t="shared" ref="E252" ca="1" si="436">$Q$6 * ($Q$15 + ($P$1 * OFFSET($C$3, 4 * INT((ROW() - 7) / 4) + (COLUMN() - 4), 0)))</f>
        <v>11.119305270713369</v>
      </c>
      <c r="F252" s="12">
        <f t="shared" ref="F252" ca="1" si="437">$R$6 * ($R$15 + ($P$1 * OFFSET($C$3, 4 * INT((ROW() - 7) / 4) + (COLUMN() - 4), 0)))</f>
        <v>0</v>
      </c>
      <c r="G252" s="12">
        <f t="shared" ref="G252" ca="1" si="438">$S$6 * ($S$15 + ($P$1 * OFFSET($C$3, 4 * INT((ROW() - 7) / 4) + (COLUMN() - 4), 0)))</f>
        <v>0</v>
      </c>
      <c r="H252" s="13">
        <f t="shared" ca="1" si="302"/>
        <v>11.119305270713369</v>
      </c>
      <c r="I252" s="12">
        <f t="shared" ref="I252" ca="1" si="439">$P$24 * ($P$33 + ($P$1 * OFFSET($C$3, 4 * INT((ROW() - 7) / 4) + (COLUMN() - 9), 0)))</f>
        <v>4.5471526353566842</v>
      </c>
      <c r="J252" s="12">
        <f t="shared" ref="J252" ca="1" si="440">$Q$24 * ($Q$33 + ($P$1 * OFFSET($C$3, 4 * INT((ROW() - 7) / 4) + (COLUMN() - 9), 0)))</f>
        <v>0</v>
      </c>
      <c r="K252" s="12">
        <f t="shared" ref="K252" ca="1" si="441">$R$24 * ($R$33 + ($P$1 * OFFSET($C$3, 4 * INT((ROW() - 7) / 4) + (COLUMN() - 9), 0)))</f>
        <v>0</v>
      </c>
      <c r="L252" s="12">
        <f t="shared" ref="L252" ca="1" si="442">$S$24 * ($S$33 + ($P$1 * OFFSET($C$3, 4 * INT((ROW() - 7) / 4) + (COLUMN() - 9), 0)))</f>
        <v>7.8096526353566844</v>
      </c>
      <c r="M252" s="13">
        <f t="shared" ca="1" si="273"/>
        <v>12.35680527071337</v>
      </c>
    </row>
    <row r="253" spans="1:13" ht="16.5" thickTop="1" thickBot="1" x14ac:dyDescent="0.25">
      <c r="A253" s="24">
        <f t="shared" si="70"/>
        <v>62</v>
      </c>
      <c r="B253" s="18" t="s">
        <v>13</v>
      </c>
      <c r="C253" s="9">
        <f t="shared" ca="1" si="72"/>
        <v>10.10680527071337</v>
      </c>
      <c r="D253" s="12">
        <f t="shared" ref="D253" ca="1" si="443">$P$7 * ($P$16 + ($P$1 * OFFSET($C$3, 4 * INT((ROW() - 7) / 4) + (COLUMN() - 4), 0)))</f>
        <v>4.5471526353566842</v>
      </c>
      <c r="E253" s="12">
        <f t="shared" ref="E253" ca="1" si="444">$Q$7 * ($Q$16 + ($P$1 * OFFSET($C$3, 4 * INT((ROW() - 7) / 4) + (COLUMN() - 4), 0)))</f>
        <v>5.5596526353566844</v>
      </c>
      <c r="F253" s="12">
        <f t="shared" ref="F253" ca="1" si="445">$R$7 * ($R$16 + ($P$1 * OFFSET($C$3, 4 * INT((ROW() - 7) / 4) + (COLUMN() - 4), 0)))</f>
        <v>0</v>
      </c>
      <c r="G253" s="12">
        <f t="shared" ref="G253" ca="1" si="446">$S$7 * ($S$16 + ($P$1 * OFFSET($C$3, 4 * INT((ROW() - 7) / 4) + (COLUMN() - 4), 0)))</f>
        <v>0</v>
      </c>
      <c r="H253" s="13">
        <f t="shared" ca="1" si="302"/>
        <v>10.10680527071337</v>
      </c>
      <c r="I253" s="12">
        <f t="shared" ref="I253" ca="1" si="447">$P$25 * ($P$34 + ($P$1 * OFFSET($C$3, 4 * INT((ROW() - 7) / 4) + (COLUMN() - 9), 0)))</f>
        <v>4.5471526353566842</v>
      </c>
      <c r="J253" s="12">
        <f t="shared" ref="J253" ca="1" si="448">$Q$25 * ($Q$34 + ($P$1 * OFFSET($C$3, 4 * INT((ROW() - 7) / 4) + (COLUMN() - 9), 0)))</f>
        <v>0</v>
      </c>
      <c r="K253" s="12">
        <f t="shared" ref="K253" ca="1" si="449">$R$25 * ($R$34 + ($P$1 * OFFSET($C$3, 4 * INT((ROW() - 7) / 4) + (COLUMN() - 9), 0)))</f>
        <v>4.5471526353566842</v>
      </c>
      <c r="L253" s="12">
        <f t="shared" ref="L253" ca="1" si="450">$S$25 * ($S$34 + ($P$1 * OFFSET($C$3, 4 * INT((ROW() - 7) / 4) + (COLUMN() - 9), 0)))</f>
        <v>0</v>
      </c>
      <c r="M253" s="13">
        <f t="shared" ca="1" si="273"/>
        <v>9.0943052707133685</v>
      </c>
    </row>
    <row r="254" spans="1:13" ht="16.5" thickTop="1" thickBot="1" x14ac:dyDescent="0.25">
      <c r="A254" s="24">
        <f t="shared" si="70"/>
        <v>62</v>
      </c>
      <c r="B254" s="18" t="s">
        <v>14</v>
      </c>
      <c r="C254" s="9">
        <f t="shared" ca="1" si="72"/>
        <v>17.35680527071337</v>
      </c>
      <c r="D254" s="14">
        <f t="shared" ref="D254" ca="1" si="451">$P$8 * ($P$17 + ($P$1 * OFFSET($C$3, 4 * INT((ROW() - 7) / 4) + (COLUMN() - 4), 0)))</f>
        <v>0</v>
      </c>
      <c r="E254" s="14">
        <f t="shared" ref="E254" ca="1" si="452">$Q$8 * ($Q$17 + ($P$1 * OFFSET($C$3, 4 * INT((ROW() - 7) / 4) + (COLUMN() - 4), 0)))</f>
        <v>11.119305270713369</v>
      </c>
      <c r="F254" s="14">
        <f t="shared" ref="F254" ca="1" si="453">$R$8 * ($R$17 + ($P$1 * OFFSET($C$3, 4 * INT((ROW() - 7) / 4) + (COLUMN() - 4), 0)))</f>
        <v>0</v>
      </c>
      <c r="G254" s="14">
        <f t="shared" ref="G254" ca="1" si="454">$S$8 * ($S$17 + ($P$1 * OFFSET($C$3, 4 * INT((ROW() - 7) / 4) + (COLUMN() - 4), 0)))</f>
        <v>0</v>
      </c>
      <c r="H254" s="15">
        <f t="shared" ca="1" si="302"/>
        <v>11.119305270713369</v>
      </c>
      <c r="I254" s="14">
        <f t="shared" ref="I254" ca="1" si="455">$P$26 * ($P$35 + ($P$1 * OFFSET($C$3, 4 * INT((ROW() - 7) / 4) + (COLUMN() - 9), 0)))</f>
        <v>0</v>
      </c>
      <c r="J254" s="14">
        <f t="shared" ref="J254" ca="1" si="456">$Q$26 * ($Q$35 + ($P$1 * OFFSET($C$3, 4 * INT((ROW() - 7) / 4) + (COLUMN() - 9), 0)))</f>
        <v>0</v>
      </c>
      <c r="K254" s="14">
        <f t="shared" ref="K254" ca="1" si="457">$R$26 * ($R$35 + ($P$1 * OFFSET($C$3, 4 * INT((ROW() - 7) / 4) + (COLUMN() - 9), 0)))</f>
        <v>4.5471526353566842</v>
      </c>
      <c r="L254" s="14">
        <f t="shared" ref="L254" ca="1" si="458">$S$26 * ($S$35 + ($P$1 * OFFSET($C$3, 4 * INT((ROW() - 7) / 4) + (COLUMN() - 9), 0)))</f>
        <v>12.809652635356684</v>
      </c>
      <c r="M254" s="15">
        <f t="shared" ca="1" si="273"/>
        <v>17.35680527071337</v>
      </c>
    </row>
    <row r="255" spans="1:13" ht="16.5" thickTop="1" thickBot="1" x14ac:dyDescent="0.25">
      <c r="A255" s="25">
        <f t="shared" si="70"/>
        <v>63</v>
      </c>
      <c r="B255" s="19" t="s">
        <v>11</v>
      </c>
      <c r="C255" s="9">
        <f t="shared" ca="1" si="72"/>
        <v>10.108624743642032</v>
      </c>
      <c r="D255" s="10">
        <f t="shared" ref="D255" ca="1" si="459">$P$5 * ($P$14 + ($P$1 * OFFSET($C$3, 4 * INT((ROW() - 7) / 4) + (COLUMN() - 4), 0)))</f>
        <v>4.5480623718210165</v>
      </c>
      <c r="E255" s="10">
        <f t="shared" ref="E255" ca="1" si="460">$Q$5 * ($Q$14 + ($P$1 * OFFSET($C$3, 4 * INT((ROW() - 7) / 4) + (COLUMN() - 4), 0)))</f>
        <v>5.5605623718210166</v>
      </c>
      <c r="F255" s="10">
        <f t="shared" ref="F255" ca="1" si="461">$R$5 * ($R$14 + ($P$1 * OFFSET($C$3, 4 * INT((ROW() - 7) / 4) + (COLUMN() - 4), 0)))</f>
        <v>0</v>
      </c>
      <c r="G255" s="10">
        <f t="shared" ref="G255" ca="1" si="462">$S$5 * ($S$14 + ($P$1 * OFFSET($C$3, 4 * INT((ROW() - 7) / 4) + (COLUMN() - 4), 0)))</f>
        <v>0</v>
      </c>
      <c r="H255" s="11">
        <f t="shared" ca="1" si="302"/>
        <v>10.108624743642032</v>
      </c>
      <c r="I255" s="10">
        <f t="shared" ref="I255" ca="1" si="463">$P$23 * ($P$32 + ($P$1 * OFFSET($C$3, 4 * INT((ROW() - 7) / 4) + (COLUMN() - 9), 0)))</f>
        <v>9.0961247436420329</v>
      </c>
      <c r="J255" s="10">
        <f t="shared" ref="J255" ca="1" si="464">$Q$23 * ($Q$32 + ($P$1 * OFFSET($C$3, 4 * INT((ROW() - 7) / 4) + (COLUMN() - 9), 0)))</f>
        <v>0</v>
      </c>
      <c r="K255" s="10">
        <f t="shared" ref="K255" ca="1" si="465">$R$23 * ($R$32 + ($P$1 * OFFSET($C$3, 4 * INT((ROW() - 7) / 4) + (COLUMN() - 9), 0)))</f>
        <v>0</v>
      </c>
      <c r="L255" s="10">
        <f t="shared" ref="L255" ca="1" si="466">$S$23 * ($S$32 + ($P$1 * OFFSET($C$3, 4 * INT((ROW() - 7) / 4) + (COLUMN() - 9), 0)))</f>
        <v>0</v>
      </c>
      <c r="M255" s="11">
        <f t="shared" ca="1" si="273"/>
        <v>9.0961247436420329</v>
      </c>
    </row>
    <row r="256" spans="1:13" ht="16.5" thickTop="1" thickBot="1" x14ac:dyDescent="0.25">
      <c r="A256" s="24">
        <f t="shared" si="70"/>
        <v>63</v>
      </c>
      <c r="B256" s="18" t="s">
        <v>12</v>
      </c>
      <c r="C256" s="9">
        <f t="shared" ca="1" si="72"/>
        <v>12.358624743642032</v>
      </c>
      <c r="D256" s="12">
        <f t="shared" ref="D256" ca="1" si="467">$P$6 * ($P$15 + ($P$1 * OFFSET($C$3, 4 * INT((ROW() - 7) / 4) + (COLUMN() - 4), 0)))</f>
        <v>0</v>
      </c>
      <c r="E256" s="12">
        <f t="shared" ref="E256" ca="1" si="468">$Q$6 * ($Q$15 + ($P$1 * OFFSET($C$3, 4 * INT((ROW() - 7) / 4) + (COLUMN() - 4), 0)))</f>
        <v>11.121124743642033</v>
      </c>
      <c r="F256" s="12">
        <f t="shared" ref="F256" ca="1" si="469">$R$6 * ($R$15 + ($P$1 * OFFSET($C$3, 4 * INT((ROW() - 7) / 4) + (COLUMN() - 4), 0)))</f>
        <v>0</v>
      </c>
      <c r="G256" s="12">
        <f t="shared" ref="G256" ca="1" si="470">$S$6 * ($S$15 + ($P$1 * OFFSET($C$3, 4 * INT((ROW() - 7) / 4) + (COLUMN() - 4), 0)))</f>
        <v>0</v>
      </c>
      <c r="H256" s="13">
        <f t="shared" ca="1" si="302"/>
        <v>11.121124743642033</v>
      </c>
      <c r="I256" s="12">
        <f t="shared" ref="I256" ca="1" si="471">$P$24 * ($P$33 + ($P$1 * OFFSET($C$3, 4 * INT((ROW() - 7) / 4) + (COLUMN() - 9), 0)))</f>
        <v>4.5480623718210165</v>
      </c>
      <c r="J256" s="12">
        <f t="shared" ref="J256" ca="1" si="472">$Q$24 * ($Q$33 + ($P$1 * OFFSET($C$3, 4 * INT((ROW() - 7) / 4) + (COLUMN() - 9), 0)))</f>
        <v>0</v>
      </c>
      <c r="K256" s="12">
        <f t="shared" ref="K256" ca="1" si="473">$R$24 * ($R$33 + ($P$1 * OFFSET($C$3, 4 * INT((ROW() - 7) / 4) + (COLUMN() - 9), 0)))</f>
        <v>0</v>
      </c>
      <c r="L256" s="12">
        <f t="shared" ref="L256" ca="1" si="474">$S$24 * ($S$33 + ($P$1 * OFFSET($C$3, 4 * INT((ROW() - 7) / 4) + (COLUMN() - 9), 0)))</f>
        <v>7.8105623718210166</v>
      </c>
      <c r="M256" s="13">
        <f t="shared" ca="1" si="273"/>
        <v>12.358624743642032</v>
      </c>
    </row>
    <row r="257" spans="1:13" ht="16.5" thickTop="1" thickBot="1" x14ac:dyDescent="0.25">
      <c r="A257" s="24">
        <f t="shared" si="70"/>
        <v>63</v>
      </c>
      <c r="B257" s="18" t="s">
        <v>13</v>
      </c>
      <c r="C257" s="9">
        <f t="shared" ca="1" si="72"/>
        <v>10.108624743642032</v>
      </c>
      <c r="D257" s="12">
        <f t="shared" ref="D257" ca="1" si="475">$P$7 * ($P$16 + ($P$1 * OFFSET($C$3, 4 * INT((ROW() - 7) / 4) + (COLUMN() - 4), 0)))</f>
        <v>4.5480623718210165</v>
      </c>
      <c r="E257" s="12">
        <f t="shared" ref="E257" ca="1" si="476">$Q$7 * ($Q$16 + ($P$1 * OFFSET($C$3, 4 * INT((ROW() - 7) / 4) + (COLUMN() - 4), 0)))</f>
        <v>5.5605623718210166</v>
      </c>
      <c r="F257" s="12">
        <f t="shared" ref="F257" ca="1" si="477">$R$7 * ($R$16 + ($P$1 * OFFSET($C$3, 4 * INT((ROW() - 7) / 4) + (COLUMN() - 4), 0)))</f>
        <v>0</v>
      </c>
      <c r="G257" s="12">
        <f t="shared" ref="G257" ca="1" si="478">$S$7 * ($S$16 + ($P$1 * OFFSET($C$3, 4 * INT((ROW() - 7) / 4) + (COLUMN() - 4), 0)))</f>
        <v>0</v>
      </c>
      <c r="H257" s="13">
        <f t="shared" ca="1" si="302"/>
        <v>10.108624743642032</v>
      </c>
      <c r="I257" s="12">
        <f t="shared" ref="I257" ca="1" si="479">$P$25 * ($P$34 + ($P$1 * OFFSET($C$3, 4 * INT((ROW() - 7) / 4) + (COLUMN() - 9), 0)))</f>
        <v>4.5480623718210165</v>
      </c>
      <c r="J257" s="12">
        <f t="shared" ref="J257" ca="1" si="480">$Q$25 * ($Q$34 + ($P$1 * OFFSET($C$3, 4 * INT((ROW() - 7) / 4) + (COLUMN() - 9), 0)))</f>
        <v>0</v>
      </c>
      <c r="K257" s="12">
        <f t="shared" ref="K257" ca="1" si="481">$R$25 * ($R$34 + ($P$1 * OFFSET($C$3, 4 * INT((ROW() - 7) / 4) + (COLUMN() - 9), 0)))</f>
        <v>4.5480623718210165</v>
      </c>
      <c r="L257" s="12">
        <f t="shared" ref="L257" ca="1" si="482">$S$25 * ($S$34 + ($P$1 * OFFSET($C$3, 4 * INT((ROW() - 7) / 4) + (COLUMN() - 9), 0)))</f>
        <v>0</v>
      </c>
      <c r="M257" s="13">
        <f t="shared" ca="1" si="273"/>
        <v>9.0961247436420329</v>
      </c>
    </row>
    <row r="258" spans="1:13" ht="16.5" thickTop="1" thickBot="1" x14ac:dyDescent="0.25">
      <c r="A258" s="24">
        <f t="shared" si="70"/>
        <v>63</v>
      </c>
      <c r="B258" s="18" t="s">
        <v>14</v>
      </c>
      <c r="C258" s="9">
        <f t="shared" ca="1" si="72"/>
        <v>17.358624743642032</v>
      </c>
      <c r="D258" s="14">
        <f t="shared" ref="D258" ca="1" si="483">$P$8 * ($P$17 + ($P$1 * OFFSET($C$3, 4 * INT((ROW() - 7) / 4) + (COLUMN() - 4), 0)))</f>
        <v>0</v>
      </c>
      <c r="E258" s="14">
        <f t="shared" ref="E258" ca="1" si="484">$Q$8 * ($Q$17 + ($P$1 * OFFSET($C$3, 4 * INT((ROW() - 7) / 4) + (COLUMN() - 4), 0)))</f>
        <v>11.121124743642033</v>
      </c>
      <c r="F258" s="14">
        <f t="shared" ref="F258" ca="1" si="485">$R$8 * ($R$17 + ($P$1 * OFFSET($C$3, 4 * INT((ROW() - 7) / 4) + (COLUMN() - 4), 0)))</f>
        <v>0</v>
      </c>
      <c r="G258" s="14">
        <f t="shared" ref="G258" ca="1" si="486">$S$8 * ($S$17 + ($P$1 * OFFSET($C$3, 4 * INT((ROW() - 7) / 4) + (COLUMN() - 4), 0)))</f>
        <v>0</v>
      </c>
      <c r="H258" s="15">
        <f t="shared" ca="1" si="302"/>
        <v>11.121124743642033</v>
      </c>
      <c r="I258" s="14">
        <f t="shared" ref="I258" ca="1" si="487">$P$26 * ($P$35 + ($P$1 * OFFSET($C$3, 4 * INT((ROW() - 7) / 4) + (COLUMN() - 9), 0)))</f>
        <v>0</v>
      </c>
      <c r="J258" s="14">
        <f t="shared" ref="J258" ca="1" si="488">$Q$26 * ($Q$35 + ($P$1 * OFFSET($C$3, 4 * INT((ROW() - 7) / 4) + (COLUMN() - 9), 0)))</f>
        <v>0</v>
      </c>
      <c r="K258" s="14">
        <f t="shared" ref="K258" ca="1" si="489">$R$26 * ($R$35 + ($P$1 * OFFSET($C$3, 4 * INT((ROW() - 7) / 4) + (COLUMN() - 9), 0)))</f>
        <v>4.5480623718210165</v>
      </c>
      <c r="L258" s="14">
        <f t="shared" ref="L258" ca="1" si="490">$S$26 * ($S$35 + ($P$1 * OFFSET($C$3, 4 * INT((ROW() - 7) / 4) + (COLUMN() - 9), 0)))</f>
        <v>12.810562371821018</v>
      </c>
      <c r="M258" s="15">
        <f t="shared" ca="1" si="273"/>
        <v>17.358624743642032</v>
      </c>
    </row>
    <row r="259" spans="1:13" ht="16.5" thickTop="1" thickBot="1" x14ac:dyDescent="0.25">
      <c r="A259" s="25">
        <f t="shared" si="70"/>
        <v>64</v>
      </c>
      <c r="B259" s="19" t="s">
        <v>11</v>
      </c>
      <c r="C259" s="9">
        <f t="shared" ca="1" si="72"/>
        <v>10.110262269277829</v>
      </c>
      <c r="D259" s="10">
        <f t="shared" ref="D259" ca="1" si="491">$P$5 * ($P$14 + ($P$1 * OFFSET($C$3, 4 * INT((ROW() - 7) / 4) + (COLUMN() - 4), 0)))</f>
        <v>4.5488811346389149</v>
      </c>
      <c r="E259" s="10">
        <f t="shared" ref="E259" ca="1" si="492">$Q$5 * ($Q$14 + ($P$1 * OFFSET($C$3, 4 * INT((ROW() - 7) / 4) + (COLUMN() - 4), 0)))</f>
        <v>5.561381134638915</v>
      </c>
      <c r="F259" s="10">
        <f t="shared" ref="F259" ca="1" si="493">$R$5 * ($R$14 + ($P$1 * OFFSET($C$3, 4 * INT((ROW() - 7) / 4) + (COLUMN() - 4), 0)))</f>
        <v>0</v>
      </c>
      <c r="G259" s="10">
        <f t="shared" ref="G259" ca="1" si="494">$S$5 * ($S$14 + ($P$1 * OFFSET($C$3, 4 * INT((ROW() - 7) / 4) + (COLUMN() - 4), 0)))</f>
        <v>0</v>
      </c>
      <c r="H259" s="11">
        <f t="shared" ca="1" si="302"/>
        <v>10.110262269277829</v>
      </c>
      <c r="I259" s="10">
        <f t="shared" ref="I259" ca="1" si="495">$P$23 * ($P$32 + ($P$1 * OFFSET($C$3, 4 * INT((ROW() - 7) / 4) + (COLUMN() - 9), 0)))</f>
        <v>9.0977622692778297</v>
      </c>
      <c r="J259" s="10">
        <f t="shared" ref="J259" ca="1" si="496">$Q$23 * ($Q$32 + ($P$1 * OFFSET($C$3, 4 * INT((ROW() - 7) / 4) + (COLUMN() - 9), 0)))</f>
        <v>0</v>
      </c>
      <c r="K259" s="10">
        <f t="shared" ref="K259" ca="1" si="497">$R$23 * ($R$32 + ($P$1 * OFFSET($C$3, 4 * INT((ROW() - 7) / 4) + (COLUMN() - 9), 0)))</f>
        <v>0</v>
      </c>
      <c r="L259" s="10">
        <f t="shared" ref="L259" ca="1" si="498">$S$23 * ($S$32 + ($P$1 * OFFSET($C$3, 4 * INT((ROW() - 7) / 4) + (COLUMN() - 9), 0)))</f>
        <v>0</v>
      </c>
      <c r="M259" s="11">
        <f t="shared" ca="1" si="273"/>
        <v>9.0977622692778297</v>
      </c>
    </row>
    <row r="260" spans="1:13" ht="16.5" thickTop="1" thickBot="1" x14ac:dyDescent="0.25">
      <c r="A260" s="24">
        <f t="shared" si="70"/>
        <v>64</v>
      </c>
      <c r="B260" s="18" t="s">
        <v>12</v>
      </c>
      <c r="C260" s="9">
        <f t="shared" ca="1" si="72"/>
        <v>12.360262269277829</v>
      </c>
      <c r="D260" s="12">
        <f t="shared" ref="D260" ca="1" si="499">$P$6 * ($P$15 + ($P$1 * OFFSET($C$3, 4 * INT((ROW() - 7) / 4) + (COLUMN() - 4), 0)))</f>
        <v>0</v>
      </c>
      <c r="E260" s="12">
        <f t="shared" ref="E260" ca="1" si="500">$Q$6 * ($Q$15 + ($P$1 * OFFSET($C$3, 4 * INT((ROW() - 7) / 4) + (COLUMN() - 4), 0)))</f>
        <v>11.12276226927783</v>
      </c>
      <c r="F260" s="12">
        <f t="shared" ref="F260" ca="1" si="501">$R$6 * ($R$15 + ($P$1 * OFFSET($C$3, 4 * INT((ROW() - 7) / 4) + (COLUMN() - 4), 0)))</f>
        <v>0</v>
      </c>
      <c r="G260" s="12">
        <f t="shared" ref="G260" ca="1" si="502">$S$6 * ($S$15 + ($P$1 * OFFSET($C$3, 4 * INT((ROW() - 7) / 4) + (COLUMN() - 4), 0)))</f>
        <v>0</v>
      </c>
      <c r="H260" s="13">
        <f t="shared" ca="1" si="302"/>
        <v>11.12276226927783</v>
      </c>
      <c r="I260" s="12">
        <f t="shared" ref="I260" ca="1" si="503">$P$24 * ($P$33 + ($P$1 * OFFSET($C$3, 4 * INT((ROW() - 7) / 4) + (COLUMN() - 9), 0)))</f>
        <v>4.5488811346389149</v>
      </c>
      <c r="J260" s="12">
        <f t="shared" ref="J260" ca="1" si="504">$Q$24 * ($Q$33 + ($P$1 * OFFSET($C$3, 4 * INT((ROW() - 7) / 4) + (COLUMN() - 9), 0)))</f>
        <v>0</v>
      </c>
      <c r="K260" s="12">
        <f t="shared" ref="K260" ca="1" si="505">$R$24 * ($R$33 + ($P$1 * OFFSET($C$3, 4 * INT((ROW() - 7) / 4) + (COLUMN() - 9), 0)))</f>
        <v>0</v>
      </c>
      <c r="L260" s="12">
        <f t="shared" ref="L260" ca="1" si="506">$S$24 * ($S$33 + ($P$1 * OFFSET($C$3, 4 * INT((ROW() - 7) / 4) + (COLUMN() - 9), 0)))</f>
        <v>7.811381134638915</v>
      </c>
      <c r="M260" s="13">
        <f t="shared" ca="1" si="273"/>
        <v>12.360262269277829</v>
      </c>
    </row>
    <row r="261" spans="1:13" ht="16.5" thickTop="1" thickBot="1" x14ac:dyDescent="0.25">
      <c r="A261" s="24">
        <f t="shared" si="70"/>
        <v>64</v>
      </c>
      <c r="B261" s="18" t="s">
        <v>13</v>
      </c>
      <c r="C261" s="9">
        <f t="shared" ca="1" si="72"/>
        <v>10.110262269277829</v>
      </c>
      <c r="D261" s="12">
        <f t="shared" ref="D261" ca="1" si="507">$P$7 * ($P$16 + ($P$1 * OFFSET($C$3, 4 * INT((ROW() - 7) / 4) + (COLUMN() - 4), 0)))</f>
        <v>4.5488811346389149</v>
      </c>
      <c r="E261" s="12">
        <f t="shared" ref="E261" ca="1" si="508">$Q$7 * ($Q$16 + ($P$1 * OFFSET($C$3, 4 * INT((ROW() - 7) / 4) + (COLUMN() - 4), 0)))</f>
        <v>5.561381134638915</v>
      </c>
      <c r="F261" s="12">
        <f t="shared" ref="F261" ca="1" si="509">$R$7 * ($R$16 + ($P$1 * OFFSET($C$3, 4 * INT((ROW() - 7) / 4) + (COLUMN() - 4), 0)))</f>
        <v>0</v>
      </c>
      <c r="G261" s="12">
        <f t="shared" ref="G261" ca="1" si="510">$S$7 * ($S$16 + ($P$1 * OFFSET($C$3, 4 * INT((ROW() - 7) / 4) + (COLUMN() - 4), 0)))</f>
        <v>0</v>
      </c>
      <c r="H261" s="13">
        <f t="shared" ca="1" si="302"/>
        <v>10.110262269277829</v>
      </c>
      <c r="I261" s="12">
        <f t="shared" ref="I261" ca="1" si="511">$P$25 * ($P$34 + ($P$1 * OFFSET($C$3, 4 * INT((ROW() - 7) / 4) + (COLUMN() - 9), 0)))</f>
        <v>4.5488811346389149</v>
      </c>
      <c r="J261" s="12">
        <f t="shared" ref="J261" ca="1" si="512">$Q$25 * ($Q$34 + ($P$1 * OFFSET($C$3, 4 * INT((ROW() - 7) / 4) + (COLUMN() - 9), 0)))</f>
        <v>0</v>
      </c>
      <c r="K261" s="12">
        <f t="shared" ref="K261" ca="1" si="513">$R$25 * ($R$34 + ($P$1 * OFFSET($C$3, 4 * INT((ROW() - 7) / 4) + (COLUMN() - 9), 0)))</f>
        <v>4.5488811346389149</v>
      </c>
      <c r="L261" s="12">
        <f t="shared" ref="L261" ca="1" si="514">$S$25 * ($S$34 + ($P$1 * OFFSET($C$3, 4 * INT((ROW() - 7) / 4) + (COLUMN() - 9), 0)))</f>
        <v>0</v>
      </c>
      <c r="M261" s="13">
        <f t="shared" ca="1" si="273"/>
        <v>9.0977622692778297</v>
      </c>
    </row>
    <row r="262" spans="1:13" ht="16.5" thickTop="1" thickBot="1" x14ac:dyDescent="0.25">
      <c r="A262" s="24">
        <f t="shared" si="70"/>
        <v>64</v>
      </c>
      <c r="B262" s="18" t="s">
        <v>14</v>
      </c>
      <c r="C262" s="9">
        <f t="shared" ca="1" si="72"/>
        <v>17.360262269277829</v>
      </c>
      <c r="D262" s="14">
        <f t="shared" ref="D262" ca="1" si="515">$P$8 * ($P$17 + ($P$1 * OFFSET($C$3, 4 * INT((ROW() - 7) / 4) + (COLUMN() - 4), 0)))</f>
        <v>0</v>
      </c>
      <c r="E262" s="14">
        <f t="shared" ref="E262" ca="1" si="516">$Q$8 * ($Q$17 + ($P$1 * OFFSET($C$3, 4 * INT((ROW() - 7) / 4) + (COLUMN() - 4), 0)))</f>
        <v>11.12276226927783</v>
      </c>
      <c r="F262" s="14">
        <f t="shared" ref="F262" ca="1" si="517">$R$8 * ($R$17 + ($P$1 * OFFSET($C$3, 4 * INT((ROW() - 7) / 4) + (COLUMN() - 4), 0)))</f>
        <v>0</v>
      </c>
      <c r="G262" s="14">
        <f t="shared" ref="G262" ca="1" si="518">$S$8 * ($S$17 + ($P$1 * OFFSET($C$3, 4 * INT((ROW() - 7) / 4) + (COLUMN() - 4), 0)))</f>
        <v>0</v>
      </c>
      <c r="H262" s="15">
        <f t="shared" ca="1" si="302"/>
        <v>11.12276226927783</v>
      </c>
      <c r="I262" s="14">
        <f t="shared" ref="I262" ca="1" si="519">$P$26 * ($P$35 + ($P$1 * OFFSET($C$3, 4 * INT((ROW() - 7) / 4) + (COLUMN() - 9), 0)))</f>
        <v>0</v>
      </c>
      <c r="J262" s="14">
        <f t="shared" ref="J262" ca="1" si="520">$Q$26 * ($Q$35 + ($P$1 * OFFSET($C$3, 4 * INT((ROW() - 7) / 4) + (COLUMN() - 9), 0)))</f>
        <v>0</v>
      </c>
      <c r="K262" s="14">
        <f t="shared" ref="K262" ca="1" si="521">$R$26 * ($R$35 + ($P$1 * OFFSET($C$3, 4 * INT((ROW() - 7) / 4) + (COLUMN() - 9), 0)))</f>
        <v>4.5488811346389149</v>
      </c>
      <c r="L262" s="14">
        <f t="shared" ref="L262" ca="1" si="522">$S$26 * ($S$35 + ($P$1 * OFFSET($C$3, 4 * INT((ROW() - 7) / 4) + (COLUMN() - 9), 0)))</f>
        <v>12.811381134638914</v>
      </c>
      <c r="M262" s="15">
        <f t="shared" ca="1" si="273"/>
        <v>17.360262269277829</v>
      </c>
    </row>
    <row r="263" spans="1:13" ht="16.5" thickTop="1" thickBot="1" x14ac:dyDescent="0.25">
      <c r="A263" s="25">
        <f t="shared" ref="A263:A326" si="523">A259+1</f>
        <v>65</v>
      </c>
      <c r="B263" s="19" t="s">
        <v>11</v>
      </c>
      <c r="C263" s="9">
        <f t="shared" ca="1" si="72"/>
        <v>10.111736042350046</v>
      </c>
      <c r="D263" s="10">
        <f t="shared" ref="D263" ca="1" si="524">$P$5 * ($P$14 + ($P$1 * OFFSET($C$3, 4 * INT((ROW() - 7) / 4) + (COLUMN() - 4), 0)))</f>
        <v>4.5496180211750232</v>
      </c>
      <c r="E263" s="10">
        <f t="shared" ref="E263" ca="1" si="525">$Q$5 * ($Q$14 + ($P$1 * OFFSET($C$3, 4 * INT((ROW() - 7) / 4) + (COLUMN() - 4), 0)))</f>
        <v>5.5621180211750234</v>
      </c>
      <c r="F263" s="10">
        <f t="shared" ref="F263" ca="1" si="526">$R$5 * ($R$14 + ($P$1 * OFFSET($C$3, 4 * INT((ROW() - 7) / 4) + (COLUMN() - 4), 0)))</f>
        <v>0</v>
      </c>
      <c r="G263" s="10">
        <f t="shared" ref="G263" ca="1" si="527">$S$5 * ($S$14 + ($P$1 * OFFSET($C$3, 4 * INT((ROW() - 7) / 4) + (COLUMN() - 4), 0)))</f>
        <v>0</v>
      </c>
      <c r="H263" s="11">
        <f t="shared" ca="1" si="302"/>
        <v>10.111736042350046</v>
      </c>
      <c r="I263" s="10">
        <f t="shared" ref="I263" ca="1" si="528">$P$23 * ($P$32 + ($P$1 * OFFSET($C$3, 4 * INT((ROW() - 7) / 4) + (COLUMN() - 9), 0)))</f>
        <v>9.0992360423500465</v>
      </c>
      <c r="J263" s="10">
        <f t="shared" ref="J263" ca="1" si="529">$Q$23 * ($Q$32 + ($P$1 * OFFSET($C$3, 4 * INT((ROW() - 7) / 4) + (COLUMN() - 9), 0)))</f>
        <v>0</v>
      </c>
      <c r="K263" s="10">
        <f t="shared" ref="K263" ca="1" si="530">$R$23 * ($R$32 + ($P$1 * OFFSET($C$3, 4 * INT((ROW() - 7) / 4) + (COLUMN() - 9), 0)))</f>
        <v>0</v>
      </c>
      <c r="L263" s="10">
        <f t="shared" ref="L263" ca="1" si="531">$S$23 * ($S$32 + ($P$1 * OFFSET($C$3, 4 * INT((ROW() - 7) / 4) + (COLUMN() - 9), 0)))</f>
        <v>0</v>
      </c>
      <c r="M263" s="11">
        <f t="shared" ca="1" si="273"/>
        <v>9.0992360423500465</v>
      </c>
    </row>
    <row r="264" spans="1:13" ht="16.5" thickTop="1" thickBot="1" x14ac:dyDescent="0.25">
      <c r="A264" s="24">
        <f t="shared" si="523"/>
        <v>65</v>
      </c>
      <c r="B264" s="18" t="s">
        <v>12</v>
      </c>
      <c r="C264" s="9">
        <f t="shared" ca="1" si="72"/>
        <v>12.361736042350046</v>
      </c>
      <c r="D264" s="12">
        <f t="shared" ref="D264" ca="1" si="532">$P$6 * ($P$15 + ($P$1 * OFFSET($C$3, 4 * INT((ROW() - 7) / 4) + (COLUMN() - 4), 0)))</f>
        <v>0</v>
      </c>
      <c r="E264" s="12">
        <f t="shared" ref="E264" ca="1" si="533">$Q$6 * ($Q$15 + ($P$1 * OFFSET($C$3, 4 * INT((ROW() - 7) / 4) + (COLUMN() - 4), 0)))</f>
        <v>11.124236042350047</v>
      </c>
      <c r="F264" s="12">
        <f t="shared" ref="F264" ca="1" si="534">$R$6 * ($R$15 + ($P$1 * OFFSET($C$3, 4 * INT((ROW() - 7) / 4) + (COLUMN() - 4), 0)))</f>
        <v>0</v>
      </c>
      <c r="G264" s="12">
        <f t="shared" ref="G264" ca="1" si="535">$S$6 * ($S$15 + ($P$1 * OFFSET($C$3, 4 * INT((ROW() - 7) / 4) + (COLUMN() - 4), 0)))</f>
        <v>0</v>
      </c>
      <c r="H264" s="13">
        <f t="shared" ca="1" si="302"/>
        <v>11.124236042350047</v>
      </c>
      <c r="I264" s="12">
        <f t="shared" ref="I264" ca="1" si="536">$P$24 * ($P$33 + ($P$1 * OFFSET($C$3, 4 * INT((ROW() - 7) / 4) + (COLUMN() - 9), 0)))</f>
        <v>4.5496180211750232</v>
      </c>
      <c r="J264" s="12">
        <f t="shared" ref="J264" ca="1" si="537">$Q$24 * ($Q$33 + ($P$1 * OFFSET($C$3, 4 * INT((ROW() - 7) / 4) + (COLUMN() - 9), 0)))</f>
        <v>0</v>
      </c>
      <c r="K264" s="12">
        <f t="shared" ref="K264" ca="1" si="538">$R$24 * ($R$33 + ($P$1 * OFFSET($C$3, 4 * INT((ROW() - 7) / 4) + (COLUMN() - 9), 0)))</f>
        <v>0</v>
      </c>
      <c r="L264" s="12">
        <f t="shared" ref="L264" ca="1" si="539">$S$24 * ($S$33 + ($P$1 * OFFSET($C$3, 4 * INT((ROW() - 7) / 4) + (COLUMN() - 9), 0)))</f>
        <v>7.8121180211750234</v>
      </c>
      <c r="M264" s="13">
        <f t="shared" ca="1" si="273"/>
        <v>12.361736042350046</v>
      </c>
    </row>
    <row r="265" spans="1:13" ht="16.5" thickTop="1" thickBot="1" x14ac:dyDescent="0.25">
      <c r="A265" s="24">
        <f t="shared" si="523"/>
        <v>65</v>
      </c>
      <c r="B265" s="18" t="s">
        <v>13</v>
      </c>
      <c r="C265" s="9">
        <f t="shared" ca="1" si="72"/>
        <v>10.111736042350046</v>
      </c>
      <c r="D265" s="12">
        <f t="shared" ref="D265" ca="1" si="540">$P$7 * ($P$16 + ($P$1 * OFFSET($C$3, 4 * INT((ROW() - 7) / 4) + (COLUMN() - 4), 0)))</f>
        <v>4.5496180211750232</v>
      </c>
      <c r="E265" s="12">
        <f t="shared" ref="E265" ca="1" si="541">$Q$7 * ($Q$16 + ($P$1 * OFFSET($C$3, 4 * INT((ROW() - 7) / 4) + (COLUMN() - 4), 0)))</f>
        <v>5.5621180211750234</v>
      </c>
      <c r="F265" s="12">
        <f t="shared" ref="F265" ca="1" si="542">$R$7 * ($R$16 + ($P$1 * OFFSET($C$3, 4 * INT((ROW() - 7) / 4) + (COLUMN() - 4), 0)))</f>
        <v>0</v>
      </c>
      <c r="G265" s="12">
        <f t="shared" ref="G265" ca="1" si="543">$S$7 * ($S$16 + ($P$1 * OFFSET($C$3, 4 * INT((ROW() - 7) / 4) + (COLUMN() - 4), 0)))</f>
        <v>0</v>
      </c>
      <c r="H265" s="13">
        <f t="shared" ca="1" si="302"/>
        <v>10.111736042350046</v>
      </c>
      <c r="I265" s="12">
        <f t="shared" ref="I265" ca="1" si="544">$P$25 * ($P$34 + ($P$1 * OFFSET($C$3, 4 * INT((ROW() - 7) / 4) + (COLUMN() - 9), 0)))</f>
        <v>4.5496180211750232</v>
      </c>
      <c r="J265" s="12">
        <f t="shared" ref="J265" ca="1" si="545">$Q$25 * ($Q$34 + ($P$1 * OFFSET($C$3, 4 * INT((ROW() - 7) / 4) + (COLUMN() - 9), 0)))</f>
        <v>0</v>
      </c>
      <c r="K265" s="12">
        <f t="shared" ref="K265" ca="1" si="546">$R$25 * ($R$34 + ($P$1 * OFFSET($C$3, 4 * INT((ROW() - 7) / 4) + (COLUMN() - 9), 0)))</f>
        <v>4.5496180211750232</v>
      </c>
      <c r="L265" s="12">
        <f t="shared" ref="L265" ca="1" si="547">$S$25 * ($S$34 + ($P$1 * OFFSET($C$3, 4 * INT((ROW() - 7) / 4) + (COLUMN() - 9), 0)))</f>
        <v>0</v>
      </c>
      <c r="M265" s="13">
        <f t="shared" ca="1" si="273"/>
        <v>9.0992360423500465</v>
      </c>
    </row>
    <row r="266" spans="1:13" ht="16.5" thickTop="1" thickBot="1" x14ac:dyDescent="0.25">
      <c r="A266" s="24">
        <f t="shared" si="523"/>
        <v>65</v>
      </c>
      <c r="B266" s="18" t="s">
        <v>14</v>
      </c>
      <c r="C266" s="9">
        <f t="shared" ca="1" si="72"/>
        <v>17.361736042350046</v>
      </c>
      <c r="D266" s="14">
        <f t="shared" ref="D266" ca="1" si="548">$P$8 * ($P$17 + ($P$1 * OFFSET($C$3, 4 * INT((ROW() - 7) / 4) + (COLUMN() - 4), 0)))</f>
        <v>0</v>
      </c>
      <c r="E266" s="14">
        <f t="shared" ref="E266" ca="1" si="549">$Q$8 * ($Q$17 + ($P$1 * OFFSET($C$3, 4 * INT((ROW() - 7) / 4) + (COLUMN() - 4), 0)))</f>
        <v>11.124236042350047</v>
      </c>
      <c r="F266" s="14">
        <f t="shared" ref="F266" ca="1" si="550">$R$8 * ($R$17 + ($P$1 * OFFSET($C$3, 4 * INT((ROW() - 7) / 4) + (COLUMN() - 4), 0)))</f>
        <v>0</v>
      </c>
      <c r="G266" s="14">
        <f t="shared" ref="G266" ca="1" si="551">$S$8 * ($S$17 + ($P$1 * OFFSET($C$3, 4 * INT((ROW() - 7) / 4) + (COLUMN() - 4), 0)))</f>
        <v>0</v>
      </c>
      <c r="H266" s="15">
        <f t="shared" ca="1" si="302"/>
        <v>11.124236042350047</v>
      </c>
      <c r="I266" s="14">
        <f t="shared" ref="I266" ca="1" si="552">$P$26 * ($P$35 + ($P$1 * OFFSET($C$3, 4 * INT((ROW() - 7) / 4) + (COLUMN() - 9), 0)))</f>
        <v>0</v>
      </c>
      <c r="J266" s="14">
        <f t="shared" ref="J266" ca="1" si="553">$Q$26 * ($Q$35 + ($P$1 * OFFSET($C$3, 4 * INT((ROW() - 7) / 4) + (COLUMN() - 9), 0)))</f>
        <v>0</v>
      </c>
      <c r="K266" s="14">
        <f t="shared" ref="K266" ca="1" si="554">$R$26 * ($R$35 + ($P$1 * OFFSET($C$3, 4 * INT((ROW() - 7) / 4) + (COLUMN() - 9), 0)))</f>
        <v>4.5496180211750232</v>
      </c>
      <c r="L266" s="14">
        <f t="shared" ref="L266" ca="1" si="555">$S$26 * ($S$35 + ($P$1 * OFFSET($C$3, 4 * INT((ROW() - 7) / 4) + (COLUMN() - 9), 0)))</f>
        <v>12.812118021175024</v>
      </c>
      <c r="M266" s="15">
        <f t="shared" ca="1" si="273"/>
        <v>17.361736042350046</v>
      </c>
    </row>
    <row r="267" spans="1:13" ht="16.5" thickTop="1" thickBot="1" x14ac:dyDescent="0.25">
      <c r="A267" s="25">
        <f t="shared" si="523"/>
        <v>66</v>
      </c>
      <c r="B267" s="19" t="s">
        <v>11</v>
      </c>
      <c r="C267" s="9">
        <f t="shared" ca="1" si="72"/>
        <v>10.11306243811504</v>
      </c>
      <c r="D267" s="10">
        <f t="shared" ref="D267" ca="1" si="556">$P$5 * ($P$14 + ($P$1 * OFFSET($C$3, 4 * INT((ROW() - 7) / 4) + (COLUMN() - 4), 0)))</f>
        <v>4.5502812190575206</v>
      </c>
      <c r="E267" s="10">
        <f t="shared" ref="E267" ca="1" si="557">$Q$5 * ($Q$14 + ($P$1 * OFFSET($C$3, 4 * INT((ROW() - 7) / 4) + (COLUMN() - 4), 0)))</f>
        <v>5.5627812190575208</v>
      </c>
      <c r="F267" s="10">
        <f t="shared" ref="F267" ca="1" si="558">$R$5 * ($R$14 + ($P$1 * OFFSET($C$3, 4 * INT((ROW() - 7) / 4) + (COLUMN() - 4), 0)))</f>
        <v>0</v>
      </c>
      <c r="G267" s="10">
        <f t="shared" ref="G267" ca="1" si="559">$S$5 * ($S$14 + ($P$1 * OFFSET($C$3, 4 * INT((ROW() - 7) / 4) + (COLUMN() - 4), 0)))</f>
        <v>0</v>
      </c>
      <c r="H267" s="11">
        <f t="shared" ca="1" si="302"/>
        <v>10.11306243811504</v>
      </c>
      <c r="I267" s="10">
        <f t="shared" ref="I267" ca="1" si="560">$P$23 * ($P$32 + ($P$1 * OFFSET($C$3, 4 * INT((ROW() - 7) / 4) + (COLUMN() - 9), 0)))</f>
        <v>9.1005624381150412</v>
      </c>
      <c r="J267" s="10">
        <f t="shared" ref="J267" ca="1" si="561">$Q$23 * ($Q$32 + ($P$1 * OFFSET($C$3, 4 * INT((ROW() - 7) / 4) + (COLUMN() - 9), 0)))</f>
        <v>0</v>
      </c>
      <c r="K267" s="10">
        <f t="shared" ref="K267" ca="1" si="562">$R$23 * ($R$32 + ($P$1 * OFFSET($C$3, 4 * INT((ROW() - 7) / 4) + (COLUMN() - 9), 0)))</f>
        <v>0</v>
      </c>
      <c r="L267" s="10">
        <f t="shared" ref="L267" ca="1" si="563">$S$23 * ($S$32 + ($P$1 * OFFSET($C$3, 4 * INT((ROW() - 7) / 4) + (COLUMN() - 9), 0)))</f>
        <v>0</v>
      </c>
      <c r="M267" s="11">
        <f t="shared" ca="1" si="273"/>
        <v>9.1005624381150412</v>
      </c>
    </row>
    <row r="268" spans="1:13" ht="16.5" thickTop="1" thickBot="1" x14ac:dyDescent="0.25">
      <c r="A268" s="24">
        <f t="shared" si="523"/>
        <v>66</v>
      </c>
      <c r="B268" s="18" t="s">
        <v>12</v>
      </c>
      <c r="C268" s="9">
        <f t="shared" ref="C268:C331" ca="1" si="564" xml:space="preserve"> MAX(H268, M268)</f>
        <v>12.36306243811504</v>
      </c>
      <c r="D268" s="12">
        <f t="shared" ref="D268" ca="1" si="565">$P$6 * ($P$15 + ($P$1 * OFFSET($C$3, 4 * INT((ROW() - 7) / 4) + (COLUMN() - 4), 0)))</f>
        <v>0</v>
      </c>
      <c r="E268" s="12">
        <f t="shared" ref="E268" ca="1" si="566">$Q$6 * ($Q$15 + ($P$1 * OFFSET($C$3, 4 * INT((ROW() - 7) / 4) + (COLUMN() - 4), 0)))</f>
        <v>11.125562438115042</v>
      </c>
      <c r="F268" s="12">
        <f t="shared" ref="F268" ca="1" si="567">$R$6 * ($R$15 + ($P$1 * OFFSET($C$3, 4 * INT((ROW() - 7) / 4) + (COLUMN() - 4), 0)))</f>
        <v>0</v>
      </c>
      <c r="G268" s="12">
        <f t="shared" ref="G268" ca="1" si="568">$S$6 * ($S$15 + ($P$1 * OFFSET($C$3, 4 * INT((ROW() - 7) / 4) + (COLUMN() - 4), 0)))</f>
        <v>0</v>
      </c>
      <c r="H268" s="13">
        <f t="shared" ca="1" si="302"/>
        <v>11.125562438115042</v>
      </c>
      <c r="I268" s="12">
        <f t="shared" ref="I268" ca="1" si="569">$P$24 * ($P$33 + ($P$1 * OFFSET($C$3, 4 * INT((ROW() - 7) / 4) + (COLUMN() - 9), 0)))</f>
        <v>4.5502812190575206</v>
      </c>
      <c r="J268" s="12">
        <f t="shared" ref="J268" ca="1" si="570">$Q$24 * ($Q$33 + ($P$1 * OFFSET($C$3, 4 * INT((ROW() - 7) / 4) + (COLUMN() - 9), 0)))</f>
        <v>0</v>
      </c>
      <c r="K268" s="12">
        <f t="shared" ref="K268" ca="1" si="571">$R$24 * ($R$33 + ($P$1 * OFFSET($C$3, 4 * INT((ROW() - 7) / 4) + (COLUMN() - 9), 0)))</f>
        <v>0</v>
      </c>
      <c r="L268" s="12">
        <f t="shared" ref="L268" ca="1" si="572">$S$24 * ($S$33 + ($P$1 * OFFSET($C$3, 4 * INT((ROW() - 7) / 4) + (COLUMN() - 9), 0)))</f>
        <v>7.8127812190575208</v>
      </c>
      <c r="M268" s="13">
        <f t="shared" ca="1" si="273"/>
        <v>12.36306243811504</v>
      </c>
    </row>
    <row r="269" spans="1:13" ht="16.5" thickTop="1" thickBot="1" x14ac:dyDescent="0.25">
      <c r="A269" s="24">
        <f t="shared" si="523"/>
        <v>66</v>
      </c>
      <c r="B269" s="18" t="s">
        <v>13</v>
      </c>
      <c r="C269" s="9">
        <f t="shared" ca="1" si="564"/>
        <v>10.11306243811504</v>
      </c>
      <c r="D269" s="12">
        <f t="shared" ref="D269" ca="1" si="573">$P$7 * ($P$16 + ($P$1 * OFFSET($C$3, 4 * INT((ROW() - 7) / 4) + (COLUMN() - 4), 0)))</f>
        <v>4.5502812190575206</v>
      </c>
      <c r="E269" s="12">
        <f t="shared" ref="E269" ca="1" si="574">$Q$7 * ($Q$16 + ($P$1 * OFFSET($C$3, 4 * INT((ROW() - 7) / 4) + (COLUMN() - 4), 0)))</f>
        <v>5.5627812190575208</v>
      </c>
      <c r="F269" s="12">
        <f t="shared" ref="F269" ca="1" si="575">$R$7 * ($R$16 + ($P$1 * OFFSET($C$3, 4 * INT((ROW() - 7) / 4) + (COLUMN() - 4), 0)))</f>
        <v>0</v>
      </c>
      <c r="G269" s="12">
        <f t="shared" ref="G269" ca="1" si="576">$S$7 * ($S$16 + ($P$1 * OFFSET($C$3, 4 * INT((ROW() - 7) / 4) + (COLUMN() - 4), 0)))</f>
        <v>0</v>
      </c>
      <c r="H269" s="13">
        <f t="shared" ca="1" si="302"/>
        <v>10.11306243811504</v>
      </c>
      <c r="I269" s="12">
        <f t="shared" ref="I269" ca="1" si="577">$P$25 * ($P$34 + ($P$1 * OFFSET($C$3, 4 * INT((ROW() - 7) / 4) + (COLUMN() - 9), 0)))</f>
        <v>4.5502812190575206</v>
      </c>
      <c r="J269" s="12">
        <f t="shared" ref="J269" ca="1" si="578">$Q$25 * ($Q$34 + ($P$1 * OFFSET($C$3, 4 * INT((ROW() - 7) / 4) + (COLUMN() - 9), 0)))</f>
        <v>0</v>
      </c>
      <c r="K269" s="12">
        <f t="shared" ref="K269" ca="1" si="579">$R$25 * ($R$34 + ($P$1 * OFFSET($C$3, 4 * INT((ROW() - 7) / 4) + (COLUMN() - 9), 0)))</f>
        <v>4.5502812190575206</v>
      </c>
      <c r="L269" s="12">
        <f t="shared" ref="L269" ca="1" si="580">$S$25 * ($S$34 + ($P$1 * OFFSET($C$3, 4 * INT((ROW() - 7) / 4) + (COLUMN() - 9), 0)))</f>
        <v>0</v>
      </c>
      <c r="M269" s="13">
        <f t="shared" ca="1" si="273"/>
        <v>9.1005624381150412</v>
      </c>
    </row>
    <row r="270" spans="1:13" ht="16.5" thickTop="1" thickBot="1" x14ac:dyDescent="0.25">
      <c r="A270" s="24">
        <f t="shared" si="523"/>
        <v>66</v>
      </c>
      <c r="B270" s="18" t="s">
        <v>14</v>
      </c>
      <c r="C270" s="9">
        <f t="shared" ca="1" si="564"/>
        <v>17.36306243811504</v>
      </c>
      <c r="D270" s="14">
        <f t="shared" ref="D270" ca="1" si="581">$P$8 * ($P$17 + ($P$1 * OFFSET($C$3, 4 * INT((ROW() - 7) / 4) + (COLUMN() - 4), 0)))</f>
        <v>0</v>
      </c>
      <c r="E270" s="14">
        <f t="shared" ref="E270" ca="1" si="582">$Q$8 * ($Q$17 + ($P$1 * OFFSET($C$3, 4 * INT((ROW() - 7) / 4) + (COLUMN() - 4), 0)))</f>
        <v>11.125562438115042</v>
      </c>
      <c r="F270" s="14">
        <f t="shared" ref="F270" ca="1" si="583">$R$8 * ($R$17 + ($P$1 * OFFSET($C$3, 4 * INT((ROW() - 7) / 4) + (COLUMN() - 4), 0)))</f>
        <v>0</v>
      </c>
      <c r="G270" s="14">
        <f t="shared" ref="G270" ca="1" si="584">$S$8 * ($S$17 + ($P$1 * OFFSET($C$3, 4 * INT((ROW() - 7) / 4) + (COLUMN() - 4), 0)))</f>
        <v>0</v>
      </c>
      <c r="H270" s="15">
        <f t="shared" ca="1" si="302"/>
        <v>11.125562438115042</v>
      </c>
      <c r="I270" s="14">
        <f t="shared" ref="I270" ca="1" si="585">$P$26 * ($P$35 + ($P$1 * OFFSET($C$3, 4 * INT((ROW() - 7) / 4) + (COLUMN() - 9), 0)))</f>
        <v>0</v>
      </c>
      <c r="J270" s="14">
        <f t="shared" ref="J270" ca="1" si="586">$Q$26 * ($Q$35 + ($P$1 * OFFSET($C$3, 4 * INT((ROW() - 7) / 4) + (COLUMN() - 9), 0)))</f>
        <v>0</v>
      </c>
      <c r="K270" s="14">
        <f t="shared" ref="K270" ca="1" si="587">$R$26 * ($R$35 + ($P$1 * OFFSET($C$3, 4 * INT((ROW() - 7) / 4) + (COLUMN() - 9), 0)))</f>
        <v>4.5502812190575206</v>
      </c>
      <c r="L270" s="14">
        <f t="shared" ref="L270" ca="1" si="588">$S$26 * ($S$35 + ($P$1 * OFFSET($C$3, 4 * INT((ROW() - 7) / 4) + (COLUMN() - 9), 0)))</f>
        <v>12.81278121905752</v>
      </c>
      <c r="M270" s="15">
        <f t="shared" ca="1" si="273"/>
        <v>17.36306243811504</v>
      </c>
    </row>
    <row r="271" spans="1:13" ht="16.5" thickTop="1" thickBot="1" x14ac:dyDescent="0.25">
      <c r="A271" s="25">
        <f t="shared" si="523"/>
        <v>67</v>
      </c>
      <c r="B271" s="19" t="s">
        <v>11</v>
      </c>
      <c r="C271" s="9">
        <f t="shared" ca="1" si="564"/>
        <v>10.114256194303536</v>
      </c>
      <c r="D271" s="10">
        <f t="shared" ref="D271" ca="1" si="589">$P$5 * ($P$14 + ($P$1 * OFFSET($C$3, 4 * INT((ROW() - 7) / 4) + (COLUMN() - 4), 0)))</f>
        <v>4.5508780971517684</v>
      </c>
      <c r="E271" s="10">
        <f t="shared" ref="E271" ca="1" si="590">$Q$5 * ($Q$14 + ($P$1 * OFFSET($C$3, 4 * INT((ROW() - 7) / 4) + (COLUMN() - 4), 0)))</f>
        <v>5.5633780971517686</v>
      </c>
      <c r="F271" s="10">
        <f t="shared" ref="F271" ca="1" si="591">$R$5 * ($R$14 + ($P$1 * OFFSET($C$3, 4 * INT((ROW() - 7) / 4) + (COLUMN() - 4), 0)))</f>
        <v>0</v>
      </c>
      <c r="G271" s="10">
        <f t="shared" ref="G271" ca="1" si="592">$S$5 * ($S$14 + ($P$1 * OFFSET($C$3, 4 * INT((ROW() - 7) / 4) + (COLUMN() - 4), 0)))</f>
        <v>0</v>
      </c>
      <c r="H271" s="11">
        <f t="shared" ca="1" si="302"/>
        <v>10.114256194303536</v>
      </c>
      <c r="I271" s="10">
        <f t="shared" ref="I271" ca="1" si="593">$P$23 * ($P$32 + ($P$1 * OFFSET($C$3, 4 * INT((ROW() - 7) / 4) + (COLUMN() - 9), 0)))</f>
        <v>9.1017561943035368</v>
      </c>
      <c r="J271" s="10">
        <f t="shared" ref="J271" ca="1" si="594">$Q$23 * ($Q$32 + ($P$1 * OFFSET($C$3, 4 * INT((ROW() - 7) / 4) + (COLUMN() - 9), 0)))</f>
        <v>0</v>
      </c>
      <c r="K271" s="10">
        <f t="shared" ref="K271" ca="1" si="595">$R$23 * ($R$32 + ($P$1 * OFFSET($C$3, 4 * INT((ROW() - 7) / 4) + (COLUMN() - 9), 0)))</f>
        <v>0</v>
      </c>
      <c r="L271" s="10">
        <f t="shared" ref="L271" ca="1" si="596">$S$23 * ($S$32 + ($P$1 * OFFSET($C$3, 4 * INT((ROW() - 7) / 4) + (COLUMN() - 9), 0)))</f>
        <v>0</v>
      </c>
      <c r="M271" s="11">
        <f t="shared" ca="1" si="273"/>
        <v>9.1017561943035368</v>
      </c>
    </row>
    <row r="272" spans="1:13" ht="16.5" thickTop="1" thickBot="1" x14ac:dyDescent="0.25">
      <c r="A272" s="24">
        <f t="shared" si="523"/>
        <v>67</v>
      </c>
      <c r="B272" s="18" t="s">
        <v>12</v>
      </c>
      <c r="C272" s="9">
        <f t="shared" ca="1" si="564"/>
        <v>12.364256194303536</v>
      </c>
      <c r="D272" s="12">
        <f t="shared" ref="D272" ca="1" si="597">$P$6 * ($P$15 + ($P$1 * OFFSET($C$3, 4 * INT((ROW() - 7) / 4) + (COLUMN() - 4), 0)))</f>
        <v>0</v>
      </c>
      <c r="E272" s="12">
        <f t="shared" ref="E272" ca="1" si="598">$Q$6 * ($Q$15 + ($P$1 * OFFSET($C$3, 4 * INT((ROW() - 7) / 4) + (COLUMN() - 4), 0)))</f>
        <v>11.126756194303537</v>
      </c>
      <c r="F272" s="12">
        <f t="shared" ref="F272" ca="1" si="599">$R$6 * ($R$15 + ($P$1 * OFFSET($C$3, 4 * INT((ROW() - 7) / 4) + (COLUMN() - 4), 0)))</f>
        <v>0</v>
      </c>
      <c r="G272" s="12">
        <f t="shared" ref="G272" ca="1" si="600">$S$6 * ($S$15 + ($P$1 * OFFSET($C$3, 4 * INT((ROW() - 7) / 4) + (COLUMN() - 4), 0)))</f>
        <v>0</v>
      </c>
      <c r="H272" s="13">
        <f t="shared" ca="1" si="302"/>
        <v>11.126756194303537</v>
      </c>
      <c r="I272" s="12">
        <f t="shared" ref="I272" ca="1" si="601">$P$24 * ($P$33 + ($P$1 * OFFSET($C$3, 4 * INT((ROW() - 7) / 4) + (COLUMN() - 9), 0)))</f>
        <v>4.5508780971517684</v>
      </c>
      <c r="J272" s="12">
        <f t="shared" ref="J272" ca="1" si="602">$Q$24 * ($Q$33 + ($P$1 * OFFSET($C$3, 4 * INT((ROW() - 7) / 4) + (COLUMN() - 9), 0)))</f>
        <v>0</v>
      </c>
      <c r="K272" s="12">
        <f t="shared" ref="K272" ca="1" si="603">$R$24 * ($R$33 + ($P$1 * OFFSET($C$3, 4 * INT((ROW() - 7) / 4) + (COLUMN() - 9), 0)))</f>
        <v>0</v>
      </c>
      <c r="L272" s="12">
        <f t="shared" ref="L272" ca="1" si="604">$S$24 * ($S$33 + ($P$1 * OFFSET($C$3, 4 * INT((ROW() - 7) / 4) + (COLUMN() - 9), 0)))</f>
        <v>7.8133780971517686</v>
      </c>
      <c r="M272" s="13">
        <f t="shared" ca="1" si="273"/>
        <v>12.364256194303536</v>
      </c>
    </row>
    <row r="273" spans="1:13" ht="16.5" thickTop="1" thickBot="1" x14ac:dyDescent="0.25">
      <c r="A273" s="24">
        <f t="shared" si="523"/>
        <v>67</v>
      </c>
      <c r="B273" s="18" t="s">
        <v>13</v>
      </c>
      <c r="C273" s="9">
        <f t="shared" ca="1" si="564"/>
        <v>10.114256194303536</v>
      </c>
      <c r="D273" s="12">
        <f t="shared" ref="D273" ca="1" si="605">$P$7 * ($P$16 + ($P$1 * OFFSET($C$3, 4 * INT((ROW() - 7) / 4) + (COLUMN() - 4), 0)))</f>
        <v>4.5508780971517684</v>
      </c>
      <c r="E273" s="12">
        <f t="shared" ref="E273" ca="1" si="606">$Q$7 * ($Q$16 + ($P$1 * OFFSET($C$3, 4 * INT((ROW() - 7) / 4) + (COLUMN() - 4), 0)))</f>
        <v>5.5633780971517686</v>
      </c>
      <c r="F273" s="12">
        <f t="shared" ref="F273" ca="1" si="607">$R$7 * ($R$16 + ($P$1 * OFFSET($C$3, 4 * INT((ROW() - 7) / 4) + (COLUMN() - 4), 0)))</f>
        <v>0</v>
      </c>
      <c r="G273" s="12">
        <f t="shared" ref="G273" ca="1" si="608">$S$7 * ($S$16 + ($P$1 * OFFSET($C$3, 4 * INT((ROW() - 7) / 4) + (COLUMN() - 4), 0)))</f>
        <v>0</v>
      </c>
      <c r="H273" s="13">
        <f t="shared" ca="1" si="302"/>
        <v>10.114256194303536</v>
      </c>
      <c r="I273" s="12">
        <f t="shared" ref="I273" ca="1" si="609">$P$25 * ($P$34 + ($P$1 * OFFSET($C$3, 4 * INT((ROW() - 7) / 4) + (COLUMN() - 9), 0)))</f>
        <v>4.5508780971517684</v>
      </c>
      <c r="J273" s="12">
        <f t="shared" ref="J273" ca="1" si="610">$Q$25 * ($Q$34 + ($P$1 * OFFSET($C$3, 4 * INT((ROW() - 7) / 4) + (COLUMN() - 9), 0)))</f>
        <v>0</v>
      </c>
      <c r="K273" s="12">
        <f t="shared" ref="K273" ca="1" si="611">$R$25 * ($R$34 + ($P$1 * OFFSET($C$3, 4 * INT((ROW() - 7) / 4) + (COLUMN() - 9), 0)))</f>
        <v>4.5508780971517684</v>
      </c>
      <c r="L273" s="12">
        <f t="shared" ref="L273" ca="1" si="612">$S$25 * ($S$34 + ($P$1 * OFFSET($C$3, 4 * INT((ROW() - 7) / 4) + (COLUMN() - 9), 0)))</f>
        <v>0</v>
      </c>
      <c r="M273" s="13">
        <f t="shared" ca="1" si="273"/>
        <v>9.1017561943035368</v>
      </c>
    </row>
    <row r="274" spans="1:13" ht="16.5" thickTop="1" thickBot="1" x14ac:dyDescent="0.25">
      <c r="A274" s="24">
        <f t="shared" si="523"/>
        <v>67</v>
      </c>
      <c r="B274" s="18" t="s">
        <v>14</v>
      </c>
      <c r="C274" s="9">
        <f t="shared" ca="1" si="564"/>
        <v>17.364256194303536</v>
      </c>
      <c r="D274" s="14">
        <f t="shared" ref="D274" ca="1" si="613">$P$8 * ($P$17 + ($P$1 * OFFSET($C$3, 4 * INT((ROW() - 7) / 4) + (COLUMN() - 4), 0)))</f>
        <v>0</v>
      </c>
      <c r="E274" s="14">
        <f t="shared" ref="E274" ca="1" si="614">$Q$8 * ($Q$17 + ($P$1 * OFFSET($C$3, 4 * INT((ROW() - 7) / 4) + (COLUMN() - 4), 0)))</f>
        <v>11.126756194303537</v>
      </c>
      <c r="F274" s="14">
        <f t="shared" ref="F274" ca="1" si="615">$R$8 * ($R$17 + ($P$1 * OFFSET($C$3, 4 * INT((ROW() - 7) / 4) + (COLUMN() - 4), 0)))</f>
        <v>0</v>
      </c>
      <c r="G274" s="14">
        <f t="shared" ref="G274" ca="1" si="616">$S$8 * ($S$17 + ($P$1 * OFFSET($C$3, 4 * INT((ROW() - 7) / 4) + (COLUMN() - 4), 0)))</f>
        <v>0</v>
      </c>
      <c r="H274" s="15">
        <f t="shared" ca="1" si="302"/>
        <v>11.126756194303537</v>
      </c>
      <c r="I274" s="14">
        <f t="shared" ref="I274" ca="1" si="617">$P$26 * ($P$35 + ($P$1 * OFFSET($C$3, 4 * INT((ROW() - 7) / 4) + (COLUMN() - 9), 0)))</f>
        <v>0</v>
      </c>
      <c r="J274" s="14">
        <f t="shared" ref="J274" ca="1" si="618">$Q$26 * ($Q$35 + ($P$1 * OFFSET($C$3, 4 * INT((ROW() - 7) / 4) + (COLUMN() - 9), 0)))</f>
        <v>0</v>
      </c>
      <c r="K274" s="14">
        <f t="shared" ref="K274" ca="1" si="619">$R$26 * ($R$35 + ($P$1 * OFFSET($C$3, 4 * INT((ROW() - 7) / 4) + (COLUMN() - 9), 0)))</f>
        <v>4.5508780971517684</v>
      </c>
      <c r="L274" s="14">
        <f t="shared" ref="L274" ca="1" si="620">$S$26 * ($S$35 + ($P$1 * OFFSET($C$3, 4 * INT((ROW() - 7) / 4) + (COLUMN() - 9), 0)))</f>
        <v>12.813378097151769</v>
      </c>
      <c r="M274" s="15">
        <f t="shared" ca="1" si="273"/>
        <v>17.364256194303536</v>
      </c>
    </row>
    <row r="275" spans="1:13" ht="16.5" thickTop="1" thickBot="1" x14ac:dyDescent="0.25">
      <c r="A275" s="25">
        <f t="shared" si="523"/>
        <v>68</v>
      </c>
      <c r="B275" s="19" t="s">
        <v>11</v>
      </c>
      <c r="C275" s="9">
        <f t="shared" ca="1" si="564"/>
        <v>10.115330574873184</v>
      </c>
      <c r="D275" s="10">
        <f t="shared" ref="D275" ca="1" si="621">$P$5 * ($P$14 + ($P$1 * OFFSET($C$3, 4 * INT((ROW() - 7) / 4) + (COLUMN() - 4), 0)))</f>
        <v>4.5514152874365914</v>
      </c>
      <c r="E275" s="10">
        <f t="shared" ref="E275" ca="1" si="622">$Q$5 * ($Q$14 + ($P$1 * OFFSET($C$3, 4 * INT((ROW() - 7) / 4) + (COLUMN() - 4), 0)))</f>
        <v>5.5639152874365916</v>
      </c>
      <c r="F275" s="10">
        <f t="shared" ref="F275" ca="1" si="623">$R$5 * ($R$14 + ($P$1 * OFFSET($C$3, 4 * INT((ROW() - 7) / 4) + (COLUMN() - 4), 0)))</f>
        <v>0</v>
      </c>
      <c r="G275" s="10">
        <f t="shared" ref="G275" ca="1" si="624">$S$5 * ($S$14 + ($P$1 * OFFSET($C$3, 4 * INT((ROW() - 7) / 4) + (COLUMN() - 4), 0)))</f>
        <v>0</v>
      </c>
      <c r="H275" s="11">
        <f t="shared" ca="1" si="302"/>
        <v>10.115330574873184</v>
      </c>
      <c r="I275" s="10">
        <f t="shared" ref="I275" ca="1" si="625">$P$23 * ($P$32 + ($P$1 * OFFSET($C$3, 4 * INT((ROW() - 7) / 4) + (COLUMN() - 9), 0)))</f>
        <v>9.1028305748731828</v>
      </c>
      <c r="J275" s="10">
        <f t="shared" ref="J275" ca="1" si="626">$Q$23 * ($Q$32 + ($P$1 * OFFSET($C$3, 4 * INT((ROW() - 7) / 4) + (COLUMN() - 9), 0)))</f>
        <v>0</v>
      </c>
      <c r="K275" s="10">
        <f t="shared" ref="K275" ca="1" si="627">$R$23 * ($R$32 + ($P$1 * OFFSET($C$3, 4 * INT((ROW() - 7) / 4) + (COLUMN() - 9), 0)))</f>
        <v>0</v>
      </c>
      <c r="L275" s="10">
        <f t="shared" ref="L275" ca="1" si="628">$S$23 * ($S$32 + ($P$1 * OFFSET($C$3, 4 * INT((ROW() - 7) / 4) + (COLUMN() - 9), 0)))</f>
        <v>0</v>
      </c>
      <c r="M275" s="11">
        <f t="shared" ca="1" si="273"/>
        <v>9.1028305748731828</v>
      </c>
    </row>
    <row r="276" spans="1:13" ht="16.5" thickTop="1" thickBot="1" x14ac:dyDescent="0.25">
      <c r="A276" s="24">
        <f t="shared" si="523"/>
        <v>68</v>
      </c>
      <c r="B276" s="18" t="s">
        <v>12</v>
      </c>
      <c r="C276" s="9">
        <f t="shared" ca="1" si="564"/>
        <v>12.365330574873184</v>
      </c>
      <c r="D276" s="12">
        <f t="shared" ref="D276" ca="1" si="629">$P$6 * ($P$15 + ($P$1 * OFFSET($C$3, 4 * INT((ROW() - 7) / 4) + (COLUMN() - 4), 0)))</f>
        <v>0</v>
      </c>
      <c r="E276" s="12">
        <f t="shared" ref="E276" ca="1" si="630">$Q$6 * ($Q$15 + ($P$1 * OFFSET($C$3, 4 * INT((ROW() - 7) / 4) + (COLUMN() - 4), 0)))</f>
        <v>11.127830574873183</v>
      </c>
      <c r="F276" s="12">
        <f t="shared" ref="F276" ca="1" si="631">$R$6 * ($R$15 + ($P$1 * OFFSET($C$3, 4 * INT((ROW() - 7) / 4) + (COLUMN() - 4), 0)))</f>
        <v>0</v>
      </c>
      <c r="G276" s="12">
        <f t="shared" ref="G276" ca="1" si="632">$S$6 * ($S$15 + ($P$1 * OFFSET($C$3, 4 * INT((ROW() - 7) / 4) + (COLUMN() - 4), 0)))</f>
        <v>0</v>
      </c>
      <c r="H276" s="13">
        <f t="shared" ca="1" si="302"/>
        <v>11.127830574873183</v>
      </c>
      <c r="I276" s="12">
        <f t="shared" ref="I276" ca="1" si="633">$P$24 * ($P$33 + ($P$1 * OFFSET($C$3, 4 * INT((ROW() - 7) / 4) + (COLUMN() - 9), 0)))</f>
        <v>4.5514152874365914</v>
      </c>
      <c r="J276" s="12">
        <f t="shared" ref="J276" ca="1" si="634">$Q$24 * ($Q$33 + ($P$1 * OFFSET($C$3, 4 * INT((ROW() - 7) / 4) + (COLUMN() - 9), 0)))</f>
        <v>0</v>
      </c>
      <c r="K276" s="12">
        <f t="shared" ref="K276" ca="1" si="635">$R$24 * ($R$33 + ($P$1 * OFFSET($C$3, 4 * INT((ROW() - 7) / 4) + (COLUMN() - 9), 0)))</f>
        <v>0</v>
      </c>
      <c r="L276" s="12">
        <f t="shared" ref="L276" ca="1" si="636">$S$24 * ($S$33 + ($P$1 * OFFSET($C$3, 4 * INT((ROW() - 7) / 4) + (COLUMN() - 9), 0)))</f>
        <v>7.8139152874365916</v>
      </c>
      <c r="M276" s="13">
        <f t="shared" ca="1" si="273"/>
        <v>12.365330574873184</v>
      </c>
    </row>
    <row r="277" spans="1:13" ht="16.5" thickTop="1" thickBot="1" x14ac:dyDescent="0.25">
      <c r="A277" s="24">
        <f t="shared" si="523"/>
        <v>68</v>
      </c>
      <c r="B277" s="18" t="s">
        <v>13</v>
      </c>
      <c r="C277" s="9">
        <f t="shared" ca="1" si="564"/>
        <v>10.115330574873184</v>
      </c>
      <c r="D277" s="12">
        <f t="shared" ref="D277" ca="1" si="637">$P$7 * ($P$16 + ($P$1 * OFFSET($C$3, 4 * INT((ROW() - 7) / 4) + (COLUMN() - 4), 0)))</f>
        <v>4.5514152874365914</v>
      </c>
      <c r="E277" s="12">
        <f t="shared" ref="E277" ca="1" si="638">$Q$7 * ($Q$16 + ($P$1 * OFFSET($C$3, 4 * INT((ROW() - 7) / 4) + (COLUMN() - 4), 0)))</f>
        <v>5.5639152874365916</v>
      </c>
      <c r="F277" s="12">
        <f t="shared" ref="F277" ca="1" si="639">$R$7 * ($R$16 + ($P$1 * OFFSET($C$3, 4 * INT((ROW() - 7) / 4) + (COLUMN() - 4), 0)))</f>
        <v>0</v>
      </c>
      <c r="G277" s="12">
        <f t="shared" ref="G277" ca="1" si="640">$S$7 * ($S$16 + ($P$1 * OFFSET($C$3, 4 * INT((ROW() - 7) / 4) + (COLUMN() - 4), 0)))</f>
        <v>0</v>
      </c>
      <c r="H277" s="13">
        <f t="shared" ca="1" si="302"/>
        <v>10.115330574873184</v>
      </c>
      <c r="I277" s="12">
        <f t="shared" ref="I277" ca="1" si="641">$P$25 * ($P$34 + ($P$1 * OFFSET($C$3, 4 * INT((ROW() - 7) / 4) + (COLUMN() - 9), 0)))</f>
        <v>4.5514152874365914</v>
      </c>
      <c r="J277" s="12">
        <f t="shared" ref="J277" ca="1" si="642">$Q$25 * ($Q$34 + ($P$1 * OFFSET($C$3, 4 * INT((ROW() - 7) / 4) + (COLUMN() - 9), 0)))</f>
        <v>0</v>
      </c>
      <c r="K277" s="12">
        <f t="shared" ref="K277" ca="1" si="643">$R$25 * ($R$34 + ($P$1 * OFFSET($C$3, 4 * INT((ROW() - 7) / 4) + (COLUMN() - 9), 0)))</f>
        <v>4.5514152874365914</v>
      </c>
      <c r="L277" s="12">
        <f t="shared" ref="L277" ca="1" si="644">$S$25 * ($S$34 + ($P$1 * OFFSET($C$3, 4 * INT((ROW() - 7) / 4) + (COLUMN() - 9), 0)))</f>
        <v>0</v>
      </c>
      <c r="M277" s="13">
        <f t="shared" ca="1" si="273"/>
        <v>9.1028305748731828</v>
      </c>
    </row>
    <row r="278" spans="1:13" ht="16.5" thickTop="1" thickBot="1" x14ac:dyDescent="0.25">
      <c r="A278" s="24">
        <f t="shared" si="523"/>
        <v>68</v>
      </c>
      <c r="B278" s="18" t="s">
        <v>14</v>
      </c>
      <c r="C278" s="9">
        <f t="shared" ca="1" si="564"/>
        <v>17.365330574873184</v>
      </c>
      <c r="D278" s="14">
        <f t="shared" ref="D278" ca="1" si="645">$P$8 * ($P$17 + ($P$1 * OFFSET($C$3, 4 * INT((ROW() - 7) / 4) + (COLUMN() - 4), 0)))</f>
        <v>0</v>
      </c>
      <c r="E278" s="14">
        <f t="shared" ref="E278" ca="1" si="646">$Q$8 * ($Q$17 + ($P$1 * OFFSET($C$3, 4 * INT((ROW() - 7) / 4) + (COLUMN() - 4), 0)))</f>
        <v>11.127830574873183</v>
      </c>
      <c r="F278" s="14">
        <f t="shared" ref="F278" ca="1" si="647">$R$8 * ($R$17 + ($P$1 * OFFSET($C$3, 4 * INT((ROW() - 7) / 4) + (COLUMN() - 4), 0)))</f>
        <v>0</v>
      </c>
      <c r="G278" s="14">
        <f t="shared" ref="G278" ca="1" si="648">$S$8 * ($S$17 + ($P$1 * OFFSET($C$3, 4 * INT((ROW() - 7) / 4) + (COLUMN() - 4), 0)))</f>
        <v>0</v>
      </c>
      <c r="H278" s="15">
        <f t="shared" ca="1" si="302"/>
        <v>11.127830574873183</v>
      </c>
      <c r="I278" s="14">
        <f t="shared" ref="I278" ca="1" si="649">$P$26 * ($P$35 + ($P$1 * OFFSET($C$3, 4 * INT((ROW() - 7) / 4) + (COLUMN() - 9), 0)))</f>
        <v>0</v>
      </c>
      <c r="J278" s="14">
        <f t="shared" ref="J278" ca="1" si="650">$Q$26 * ($Q$35 + ($P$1 * OFFSET($C$3, 4 * INT((ROW() - 7) / 4) + (COLUMN() - 9), 0)))</f>
        <v>0</v>
      </c>
      <c r="K278" s="14">
        <f t="shared" ref="K278" ca="1" si="651">$R$26 * ($R$35 + ($P$1 * OFFSET($C$3, 4 * INT((ROW() - 7) / 4) + (COLUMN() - 9), 0)))</f>
        <v>4.5514152874365914</v>
      </c>
      <c r="L278" s="14">
        <f t="shared" ref="L278" ca="1" si="652">$S$26 * ($S$35 + ($P$1 * OFFSET($C$3, 4 * INT((ROW() - 7) / 4) + (COLUMN() - 9), 0)))</f>
        <v>12.813915287436592</v>
      </c>
      <c r="M278" s="15">
        <f t="shared" ca="1" si="273"/>
        <v>17.365330574873184</v>
      </c>
    </row>
    <row r="279" spans="1:13" ht="16.5" thickTop="1" thickBot="1" x14ac:dyDescent="0.25">
      <c r="A279" s="25">
        <f t="shared" si="523"/>
        <v>69</v>
      </c>
      <c r="B279" s="19" t="s">
        <v>11</v>
      </c>
      <c r="C279" s="9">
        <f t="shared" ca="1" si="564"/>
        <v>10.116297517385867</v>
      </c>
      <c r="D279" s="10">
        <f t="shared" ref="D279" ca="1" si="653">$P$5 * ($P$14 + ($P$1 * OFFSET($C$3, 4 * INT((ROW() - 7) / 4) + (COLUMN() - 4), 0)))</f>
        <v>4.5518987586929329</v>
      </c>
      <c r="E279" s="10">
        <f t="shared" ref="E279" ca="1" si="654">$Q$5 * ($Q$14 + ($P$1 * OFFSET($C$3, 4 * INT((ROW() - 7) / 4) + (COLUMN() - 4), 0)))</f>
        <v>5.5643987586929331</v>
      </c>
      <c r="F279" s="10">
        <f t="shared" ref="F279" ca="1" si="655">$R$5 * ($R$14 + ($P$1 * OFFSET($C$3, 4 * INT((ROW() - 7) / 4) + (COLUMN() - 4), 0)))</f>
        <v>0</v>
      </c>
      <c r="G279" s="10">
        <f t="shared" ref="G279" ca="1" si="656">$S$5 * ($S$14 + ($P$1 * OFFSET($C$3, 4 * INT((ROW() - 7) / 4) + (COLUMN() - 4), 0)))</f>
        <v>0</v>
      </c>
      <c r="H279" s="11">
        <f t="shared" ca="1" si="302"/>
        <v>10.116297517385867</v>
      </c>
      <c r="I279" s="10">
        <f t="shared" ref="I279" ca="1" si="657">$P$23 * ($P$32 + ($P$1 * OFFSET($C$3, 4 * INT((ROW() - 7) / 4) + (COLUMN() - 9), 0)))</f>
        <v>9.1037975173858658</v>
      </c>
      <c r="J279" s="10">
        <f t="shared" ref="J279" ca="1" si="658">$Q$23 * ($Q$32 + ($P$1 * OFFSET($C$3, 4 * INT((ROW() - 7) / 4) + (COLUMN() - 9), 0)))</f>
        <v>0</v>
      </c>
      <c r="K279" s="10">
        <f t="shared" ref="K279" ca="1" si="659">$R$23 * ($R$32 + ($P$1 * OFFSET($C$3, 4 * INT((ROW() - 7) / 4) + (COLUMN() - 9), 0)))</f>
        <v>0</v>
      </c>
      <c r="L279" s="10">
        <f t="shared" ref="L279" ca="1" si="660">$S$23 * ($S$32 + ($P$1 * OFFSET($C$3, 4 * INT((ROW() - 7) / 4) + (COLUMN() - 9), 0)))</f>
        <v>0</v>
      </c>
      <c r="M279" s="11">
        <f t="shared" ca="1" si="273"/>
        <v>9.1037975173858658</v>
      </c>
    </row>
    <row r="280" spans="1:13" ht="16.5" thickTop="1" thickBot="1" x14ac:dyDescent="0.25">
      <c r="A280" s="24">
        <f t="shared" si="523"/>
        <v>69</v>
      </c>
      <c r="B280" s="18" t="s">
        <v>12</v>
      </c>
      <c r="C280" s="9">
        <f t="shared" ca="1" si="564"/>
        <v>12.366297517385867</v>
      </c>
      <c r="D280" s="12">
        <f t="shared" ref="D280" ca="1" si="661">$P$6 * ($P$15 + ($P$1 * OFFSET($C$3, 4 * INT((ROW() - 7) / 4) + (COLUMN() - 4), 0)))</f>
        <v>0</v>
      </c>
      <c r="E280" s="12">
        <f t="shared" ref="E280" ca="1" si="662">$Q$6 * ($Q$15 + ($P$1 * OFFSET($C$3, 4 * INT((ROW() - 7) / 4) + (COLUMN() - 4), 0)))</f>
        <v>11.128797517385866</v>
      </c>
      <c r="F280" s="12">
        <f t="shared" ref="F280" ca="1" si="663">$R$6 * ($R$15 + ($P$1 * OFFSET($C$3, 4 * INT((ROW() - 7) / 4) + (COLUMN() - 4), 0)))</f>
        <v>0</v>
      </c>
      <c r="G280" s="12">
        <f t="shared" ref="G280" ca="1" si="664">$S$6 * ($S$15 + ($P$1 * OFFSET($C$3, 4 * INT((ROW() - 7) / 4) + (COLUMN() - 4), 0)))</f>
        <v>0</v>
      </c>
      <c r="H280" s="13">
        <f t="shared" ca="1" si="302"/>
        <v>11.128797517385866</v>
      </c>
      <c r="I280" s="12">
        <f t="shared" ref="I280" ca="1" si="665">$P$24 * ($P$33 + ($P$1 * OFFSET($C$3, 4 * INT((ROW() - 7) / 4) + (COLUMN() - 9), 0)))</f>
        <v>4.5518987586929329</v>
      </c>
      <c r="J280" s="12">
        <f t="shared" ref="J280" ca="1" si="666">$Q$24 * ($Q$33 + ($P$1 * OFFSET($C$3, 4 * INT((ROW() - 7) / 4) + (COLUMN() - 9), 0)))</f>
        <v>0</v>
      </c>
      <c r="K280" s="12">
        <f t="shared" ref="K280" ca="1" si="667">$R$24 * ($R$33 + ($P$1 * OFFSET($C$3, 4 * INT((ROW() - 7) / 4) + (COLUMN() - 9), 0)))</f>
        <v>0</v>
      </c>
      <c r="L280" s="12">
        <f t="shared" ref="L280" ca="1" si="668">$S$24 * ($S$33 + ($P$1 * OFFSET($C$3, 4 * INT((ROW() - 7) / 4) + (COLUMN() - 9), 0)))</f>
        <v>7.8143987586929331</v>
      </c>
      <c r="M280" s="13">
        <f t="shared" ca="1" si="273"/>
        <v>12.366297517385867</v>
      </c>
    </row>
    <row r="281" spans="1:13" ht="16.5" thickTop="1" thickBot="1" x14ac:dyDescent="0.25">
      <c r="A281" s="24">
        <f t="shared" si="523"/>
        <v>69</v>
      </c>
      <c r="B281" s="18" t="s">
        <v>13</v>
      </c>
      <c r="C281" s="9">
        <f t="shared" ca="1" si="564"/>
        <v>10.116297517385867</v>
      </c>
      <c r="D281" s="12">
        <f t="shared" ref="D281" ca="1" si="669">$P$7 * ($P$16 + ($P$1 * OFFSET($C$3, 4 * INT((ROW() - 7) / 4) + (COLUMN() - 4), 0)))</f>
        <v>4.5518987586929329</v>
      </c>
      <c r="E281" s="12">
        <f t="shared" ref="E281" ca="1" si="670">$Q$7 * ($Q$16 + ($P$1 * OFFSET($C$3, 4 * INT((ROW() - 7) / 4) + (COLUMN() - 4), 0)))</f>
        <v>5.5643987586929331</v>
      </c>
      <c r="F281" s="12">
        <f t="shared" ref="F281" ca="1" si="671">$R$7 * ($R$16 + ($P$1 * OFFSET($C$3, 4 * INT((ROW() - 7) / 4) + (COLUMN() - 4), 0)))</f>
        <v>0</v>
      </c>
      <c r="G281" s="12">
        <f t="shared" ref="G281" ca="1" si="672">$S$7 * ($S$16 + ($P$1 * OFFSET($C$3, 4 * INT((ROW() - 7) / 4) + (COLUMN() - 4), 0)))</f>
        <v>0</v>
      </c>
      <c r="H281" s="13">
        <f t="shared" ca="1" si="302"/>
        <v>10.116297517385867</v>
      </c>
      <c r="I281" s="12">
        <f t="shared" ref="I281" ca="1" si="673">$P$25 * ($P$34 + ($P$1 * OFFSET($C$3, 4 * INT((ROW() - 7) / 4) + (COLUMN() - 9), 0)))</f>
        <v>4.5518987586929329</v>
      </c>
      <c r="J281" s="12">
        <f t="shared" ref="J281" ca="1" si="674">$Q$25 * ($Q$34 + ($P$1 * OFFSET($C$3, 4 * INT((ROW() - 7) / 4) + (COLUMN() - 9), 0)))</f>
        <v>0</v>
      </c>
      <c r="K281" s="12">
        <f t="shared" ref="K281" ca="1" si="675">$R$25 * ($R$34 + ($P$1 * OFFSET($C$3, 4 * INT((ROW() - 7) / 4) + (COLUMN() - 9), 0)))</f>
        <v>4.5518987586929329</v>
      </c>
      <c r="L281" s="12">
        <f t="shared" ref="L281" ca="1" si="676">$S$25 * ($S$34 + ($P$1 * OFFSET($C$3, 4 * INT((ROW() - 7) / 4) + (COLUMN() - 9), 0)))</f>
        <v>0</v>
      </c>
      <c r="M281" s="13">
        <f t="shared" ca="1" si="273"/>
        <v>9.1037975173858658</v>
      </c>
    </row>
    <row r="282" spans="1:13" ht="16.5" thickTop="1" thickBot="1" x14ac:dyDescent="0.25">
      <c r="A282" s="24">
        <f t="shared" si="523"/>
        <v>69</v>
      </c>
      <c r="B282" s="18" t="s">
        <v>14</v>
      </c>
      <c r="C282" s="9">
        <f t="shared" ca="1" si="564"/>
        <v>17.366297517385867</v>
      </c>
      <c r="D282" s="14">
        <f t="shared" ref="D282" ca="1" si="677">$P$8 * ($P$17 + ($P$1 * OFFSET($C$3, 4 * INT((ROW() - 7) / 4) + (COLUMN() - 4), 0)))</f>
        <v>0</v>
      </c>
      <c r="E282" s="14">
        <f t="shared" ref="E282" ca="1" si="678">$Q$8 * ($Q$17 + ($P$1 * OFFSET($C$3, 4 * INT((ROW() - 7) / 4) + (COLUMN() - 4), 0)))</f>
        <v>11.128797517385866</v>
      </c>
      <c r="F282" s="14">
        <f t="shared" ref="F282" ca="1" si="679">$R$8 * ($R$17 + ($P$1 * OFFSET($C$3, 4 * INT((ROW() - 7) / 4) + (COLUMN() - 4), 0)))</f>
        <v>0</v>
      </c>
      <c r="G282" s="14">
        <f t="shared" ref="G282" ca="1" si="680">$S$8 * ($S$17 + ($P$1 * OFFSET($C$3, 4 * INT((ROW() - 7) / 4) + (COLUMN() - 4), 0)))</f>
        <v>0</v>
      </c>
      <c r="H282" s="15">
        <f t="shared" ca="1" si="302"/>
        <v>11.128797517385866</v>
      </c>
      <c r="I282" s="14">
        <f t="shared" ref="I282" ca="1" si="681">$P$26 * ($P$35 + ($P$1 * OFFSET($C$3, 4 * INT((ROW() - 7) / 4) + (COLUMN() - 9), 0)))</f>
        <v>0</v>
      </c>
      <c r="J282" s="14">
        <f t="shared" ref="J282" ca="1" si="682">$Q$26 * ($Q$35 + ($P$1 * OFFSET($C$3, 4 * INT((ROW() - 7) / 4) + (COLUMN() - 9), 0)))</f>
        <v>0</v>
      </c>
      <c r="K282" s="14">
        <f t="shared" ref="K282" ca="1" si="683">$R$26 * ($R$35 + ($P$1 * OFFSET($C$3, 4 * INT((ROW() - 7) / 4) + (COLUMN() - 9), 0)))</f>
        <v>4.5518987586929329</v>
      </c>
      <c r="L282" s="14">
        <f t="shared" ref="L282" ca="1" si="684">$S$26 * ($S$35 + ($P$1 * OFFSET($C$3, 4 * INT((ROW() - 7) / 4) + (COLUMN() - 9), 0)))</f>
        <v>12.814398758692933</v>
      </c>
      <c r="M282" s="15">
        <f t="shared" ca="1" si="273"/>
        <v>17.366297517385867</v>
      </c>
    </row>
    <row r="283" spans="1:13" ht="16.5" thickTop="1" thickBot="1" x14ac:dyDescent="0.25">
      <c r="A283" s="25">
        <f t="shared" si="523"/>
        <v>70</v>
      </c>
      <c r="B283" s="19" t="s">
        <v>11</v>
      </c>
      <c r="C283" s="9">
        <f t="shared" ca="1" si="564"/>
        <v>10.117167765647281</v>
      </c>
      <c r="D283" s="10">
        <f t="shared" ref="D283" ca="1" si="685">$P$5 * ($P$14 + ($P$1 * OFFSET($C$3, 4 * INT((ROW() - 7) / 4) + (COLUMN() - 4), 0)))</f>
        <v>4.5523338828236399</v>
      </c>
      <c r="E283" s="10">
        <f t="shared" ref="E283" ca="1" si="686">$Q$5 * ($Q$14 + ($P$1 * OFFSET($C$3, 4 * INT((ROW() - 7) / 4) + (COLUMN() - 4), 0)))</f>
        <v>5.5648338828236401</v>
      </c>
      <c r="F283" s="10">
        <f t="shared" ref="F283" ca="1" si="687">$R$5 * ($R$14 + ($P$1 * OFFSET($C$3, 4 * INT((ROW() - 7) / 4) + (COLUMN() - 4), 0)))</f>
        <v>0</v>
      </c>
      <c r="G283" s="10">
        <f t="shared" ref="G283" ca="1" si="688">$S$5 * ($S$14 + ($P$1 * OFFSET($C$3, 4 * INT((ROW() - 7) / 4) + (COLUMN() - 4), 0)))</f>
        <v>0</v>
      </c>
      <c r="H283" s="11">
        <f t="shared" ca="1" si="302"/>
        <v>10.117167765647281</v>
      </c>
      <c r="I283" s="10">
        <f t="shared" ref="I283" ca="1" si="689">$P$23 * ($P$32 + ($P$1 * OFFSET($C$3, 4 * INT((ROW() - 7) / 4) + (COLUMN() - 9), 0)))</f>
        <v>9.1046677656472799</v>
      </c>
      <c r="J283" s="10">
        <f t="shared" ref="J283" ca="1" si="690">$Q$23 * ($Q$32 + ($P$1 * OFFSET($C$3, 4 * INT((ROW() - 7) / 4) + (COLUMN() - 9), 0)))</f>
        <v>0</v>
      </c>
      <c r="K283" s="10">
        <f t="shared" ref="K283" ca="1" si="691">$R$23 * ($R$32 + ($P$1 * OFFSET($C$3, 4 * INT((ROW() - 7) / 4) + (COLUMN() - 9), 0)))</f>
        <v>0</v>
      </c>
      <c r="L283" s="10">
        <f t="shared" ref="L283" ca="1" si="692">$S$23 * ($S$32 + ($P$1 * OFFSET($C$3, 4 * INT((ROW() - 7) / 4) + (COLUMN() - 9), 0)))</f>
        <v>0</v>
      </c>
      <c r="M283" s="11">
        <f t="shared" ca="1" si="273"/>
        <v>9.1046677656472799</v>
      </c>
    </row>
    <row r="284" spans="1:13" ht="16.5" thickTop="1" thickBot="1" x14ac:dyDescent="0.25">
      <c r="A284" s="24">
        <f t="shared" si="523"/>
        <v>70</v>
      </c>
      <c r="B284" s="18" t="s">
        <v>12</v>
      </c>
      <c r="C284" s="9">
        <f t="shared" ca="1" si="564"/>
        <v>12.367167765647281</v>
      </c>
      <c r="D284" s="12">
        <f t="shared" ref="D284" ca="1" si="693">$P$6 * ($P$15 + ($P$1 * OFFSET($C$3, 4 * INT((ROW() - 7) / 4) + (COLUMN() - 4), 0)))</f>
        <v>0</v>
      </c>
      <c r="E284" s="12">
        <f t="shared" ref="E284" ca="1" si="694">$Q$6 * ($Q$15 + ($P$1 * OFFSET($C$3, 4 * INT((ROW() - 7) / 4) + (COLUMN() - 4), 0)))</f>
        <v>11.12966776564728</v>
      </c>
      <c r="F284" s="12">
        <f t="shared" ref="F284" ca="1" si="695">$R$6 * ($R$15 + ($P$1 * OFFSET($C$3, 4 * INT((ROW() - 7) / 4) + (COLUMN() - 4), 0)))</f>
        <v>0</v>
      </c>
      <c r="G284" s="12">
        <f t="shared" ref="G284" ca="1" si="696">$S$6 * ($S$15 + ($P$1 * OFFSET($C$3, 4 * INT((ROW() - 7) / 4) + (COLUMN() - 4), 0)))</f>
        <v>0</v>
      </c>
      <c r="H284" s="13">
        <f t="shared" ca="1" si="302"/>
        <v>11.12966776564728</v>
      </c>
      <c r="I284" s="12">
        <f t="shared" ref="I284" ca="1" si="697">$P$24 * ($P$33 + ($P$1 * OFFSET($C$3, 4 * INT((ROW() - 7) / 4) + (COLUMN() - 9), 0)))</f>
        <v>4.5523338828236399</v>
      </c>
      <c r="J284" s="12">
        <f t="shared" ref="J284" ca="1" si="698">$Q$24 * ($Q$33 + ($P$1 * OFFSET($C$3, 4 * INT((ROW() - 7) / 4) + (COLUMN() - 9), 0)))</f>
        <v>0</v>
      </c>
      <c r="K284" s="12">
        <f t="shared" ref="K284" ca="1" si="699">$R$24 * ($R$33 + ($P$1 * OFFSET($C$3, 4 * INT((ROW() - 7) / 4) + (COLUMN() - 9), 0)))</f>
        <v>0</v>
      </c>
      <c r="L284" s="12">
        <f t="shared" ref="L284" ca="1" si="700">$S$24 * ($S$33 + ($P$1 * OFFSET($C$3, 4 * INT((ROW() - 7) / 4) + (COLUMN() - 9), 0)))</f>
        <v>7.8148338828236401</v>
      </c>
      <c r="M284" s="13">
        <f t="shared" ca="1" si="273"/>
        <v>12.367167765647281</v>
      </c>
    </row>
    <row r="285" spans="1:13" ht="16.5" thickTop="1" thickBot="1" x14ac:dyDescent="0.25">
      <c r="A285" s="24">
        <f t="shared" si="523"/>
        <v>70</v>
      </c>
      <c r="B285" s="18" t="s">
        <v>13</v>
      </c>
      <c r="C285" s="9">
        <f t="shared" ca="1" si="564"/>
        <v>10.117167765647281</v>
      </c>
      <c r="D285" s="12">
        <f t="shared" ref="D285" ca="1" si="701">$P$7 * ($P$16 + ($P$1 * OFFSET($C$3, 4 * INT((ROW() - 7) / 4) + (COLUMN() - 4), 0)))</f>
        <v>4.5523338828236399</v>
      </c>
      <c r="E285" s="12">
        <f t="shared" ref="E285" ca="1" si="702">$Q$7 * ($Q$16 + ($P$1 * OFFSET($C$3, 4 * INT((ROW() - 7) / 4) + (COLUMN() - 4), 0)))</f>
        <v>5.5648338828236401</v>
      </c>
      <c r="F285" s="12">
        <f t="shared" ref="F285" ca="1" si="703">$R$7 * ($R$16 + ($P$1 * OFFSET($C$3, 4 * INT((ROW() - 7) / 4) + (COLUMN() - 4), 0)))</f>
        <v>0</v>
      </c>
      <c r="G285" s="12">
        <f t="shared" ref="G285" ca="1" si="704">$S$7 * ($S$16 + ($P$1 * OFFSET($C$3, 4 * INT((ROW() - 7) / 4) + (COLUMN() - 4), 0)))</f>
        <v>0</v>
      </c>
      <c r="H285" s="13">
        <f t="shared" ca="1" si="302"/>
        <v>10.117167765647281</v>
      </c>
      <c r="I285" s="12">
        <f t="shared" ref="I285" ca="1" si="705">$P$25 * ($P$34 + ($P$1 * OFFSET($C$3, 4 * INT((ROW() - 7) / 4) + (COLUMN() - 9), 0)))</f>
        <v>4.5523338828236399</v>
      </c>
      <c r="J285" s="12">
        <f t="shared" ref="J285" ca="1" si="706">$Q$25 * ($Q$34 + ($P$1 * OFFSET($C$3, 4 * INT((ROW() - 7) / 4) + (COLUMN() - 9), 0)))</f>
        <v>0</v>
      </c>
      <c r="K285" s="12">
        <f t="shared" ref="K285" ca="1" si="707">$R$25 * ($R$34 + ($P$1 * OFFSET($C$3, 4 * INT((ROW() - 7) / 4) + (COLUMN() - 9), 0)))</f>
        <v>4.5523338828236399</v>
      </c>
      <c r="L285" s="12">
        <f t="shared" ref="L285" ca="1" si="708">$S$25 * ($S$34 + ($P$1 * OFFSET($C$3, 4 * INT((ROW() - 7) / 4) + (COLUMN() - 9), 0)))</f>
        <v>0</v>
      </c>
      <c r="M285" s="13">
        <f t="shared" ca="1" si="273"/>
        <v>9.1046677656472799</v>
      </c>
    </row>
    <row r="286" spans="1:13" ht="16.5" thickTop="1" thickBot="1" x14ac:dyDescent="0.25">
      <c r="A286" s="24">
        <f t="shared" si="523"/>
        <v>70</v>
      </c>
      <c r="B286" s="18" t="s">
        <v>14</v>
      </c>
      <c r="C286" s="9">
        <f t="shared" ca="1" si="564"/>
        <v>17.367167765647281</v>
      </c>
      <c r="D286" s="14">
        <f t="shared" ref="D286" ca="1" si="709">$P$8 * ($P$17 + ($P$1 * OFFSET($C$3, 4 * INT((ROW() - 7) / 4) + (COLUMN() - 4), 0)))</f>
        <v>0</v>
      </c>
      <c r="E286" s="14">
        <f t="shared" ref="E286" ca="1" si="710">$Q$8 * ($Q$17 + ($P$1 * OFFSET($C$3, 4 * INT((ROW() - 7) / 4) + (COLUMN() - 4), 0)))</f>
        <v>11.12966776564728</v>
      </c>
      <c r="F286" s="14">
        <f t="shared" ref="F286" ca="1" si="711">$R$8 * ($R$17 + ($P$1 * OFFSET($C$3, 4 * INT((ROW() - 7) / 4) + (COLUMN() - 4), 0)))</f>
        <v>0</v>
      </c>
      <c r="G286" s="14">
        <f t="shared" ref="G286" ca="1" si="712">$S$8 * ($S$17 + ($P$1 * OFFSET($C$3, 4 * INT((ROW() - 7) / 4) + (COLUMN() - 4), 0)))</f>
        <v>0</v>
      </c>
      <c r="H286" s="15">
        <f t="shared" ca="1" si="302"/>
        <v>11.12966776564728</v>
      </c>
      <c r="I286" s="14">
        <f t="shared" ref="I286" ca="1" si="713">$P$26 * ($P$35 + ($P$1 * OFFSET($C$3, 4 * INT((ROW() - 7) / 4) + (COLUMN() - 9), 0)))</f>
        <v>0</v>
      </c>
      <c r="J286" s="14">
        <f t="shared" ref="J286" ca="1" si="714">$Q$26 * ($Q$35 + ($P$1 * OFFSET($C$3, 4 * INT((ROW() - 7) / 4) + (COLUMN() - 9), 0)))</f>
        <v>0</v>
      </c>
      <c r="K286" s="14">
        <f t="shared" ref="K286" ca="1" si="715">$R$26 * ($R$35 + ($P$1 * OFFSET($C$3, 4 * INT((ROW() - 7) / 4) + (COLUMN() - 9), 0)))</f>
        <v>4.5523338828236399</v>
      </c>
      <c r="L286" s="14">
        <f t="shared" ref="L286" ca="1" si="716">$S$26 * ($S$35 + ($P$1 * OFFSET($C$3, 4 * INT((ROW() - 7) / 4) + (COLUMN() - 9), 0)))</f>
        <v>12.81483388282364</v>
      </c>
      <c r="M286" s="15">
        <f t="shared" ca="1" si="273"/>
        <v>17.367167765647281</v>
      </c>
    </row>
    <row r="287" spans="1:13" ht="16.5" thickTop="1" thickBot="1" x14ac:dyDescent="0.25">
      <c r="A287" s="25">
        <f t="shared" si="523"/>
        <v>71</v>
      </c>
      <c r="B287" s="19" t="s">
        <v>11</v>
      </c>
      <c r="C287" s="9">
        <f t="shared" ca="1" si="564"/>
        <v>10.117950989082553</v>
      </c>
      <c r="D287" s="10">
        <f t="shared" ref="D287" ca="1" si="717">$P$5 * ($P$14 + ($P$1 * OFFSET($C$3, 4 * INT((ROW() - 7) / 4) + (COLUMN() - 4), 0)))</f>
        <v>4.552725494541277</v>
      </c>
      <c r="E287" s="10">
        <f t="shared" ref="E287" ca="1" si="718">$Q$5 * ($Q$14 + ($P$1 * OFFSET($C$3, 4 * INT((ROW() - 7) / 4) + (COLUMN() - 4), 0)))</f>
        <v>5.5652254945412762</v>
      </c>
      <c r="F287" s="10">
        <f t="shared" ref="F287" ca="1" si="719">$R$5 * ($R$14 + ($P$1 * OFFSET($C$3, 4 * INT((ROW() - 7) / 4) + (COLUMN() - 4), 0)))</f>
        <v>0</v>
      </c>
      <c r="G287" s="10">
        <f t="shared" ref="G287" ca="1" si="720">$S$5 * ($S$14 + ($P$1 * OFFSET($C$3, 4 * INT((ROW() - 7) / 4) + (COLUMN() - 4), 0)))</f>
        <v>0</v>
      </c>
      <c r="H287" s="11">
        <f t="shared" ca="1" si="302"/>
        <v>10.117950989082553</v>
      </c>
      <c r="I287" s="10">
        <f t="shared" ref="I287" ca="1" si="721">$P$23 * ($P$32 + ($P$1 * OFFSET($C$3, 4 * INT((ROW() - 7) / 4) + (COLUMN() - 9), 0)))</f>
        <v>9.1054509890825539</v>
      </c>
      <c r="J287" s="10">
        <f t="shared" ref="J287" ca="1" si="722">$Q$23 * ($Q$32 + ($P$1 * OFFSET($C$3, 4 * INT((ROW() - 7) / 4) + (COLUMN() - 9), 0)))</f>
        <v>0</v>
      </c>
      <c r="K287" s="10">
        <f t="shared" ref="K287" ca="1" si="723">$R$23 * ($R$32 + ($P$1 * OFFSET($C$3, 4 * INT((ROW() - 7) / 4) + (COLUMN() - 9), 0)))</f>
        <v>0</v>
      </c>
      <c r="L287" s="10">
        <f t="shared" ref="L287" ca="1" si="724">$S$23 * ($S$32 + ($P$1 * OFFSET($C$3, 4 * INT((ROW() - 7) / 4) + (COLUMN() - 9), 0)))</f>
        <v>0</v>
      </c>
      <c r="M287" s="11">
        <f t="shared" ca="1" si="273"/>
        <v>9.1054509890825539</v>
      </c>
    </row>
    <row r="288" spans="1:13" ht="16.5" thickTop="1" thickBot="1" x14ac:dyDescent="0.25">
      <c r="A288" s="24">
        <f t="shared" si="523"/>
        <v>71</v>
      </c>
      <c r="B288" s="18" t="s">
        <v>12</v>
      </c>
      <c r="C288" s="9">
        <f t="shared" ca="1" si="564"/>
        <v>12.367950989082553</v>
      </c>
      <c r="D288" s="12">
        <f t="shared" ref="D288" ca="1" si="725">$P$6 * ($P$15 + ($P$1 * OFFSET($C$3, 4 * INT((ROW() - 7) / 4) + (COLUMN() - 4), 0)))</f>
        <v>0</v>
      </c>
      <c r="E288" s="12">
        <f t="shared" ref="E288" ca="1" si="726">$Q$6 * ($Q$15 + ($P$1 * OFFSET($C$3, 4 * INT((ROW() - 7) / 4) + (COLUMN() - 4), 0)))</f>
        <v>11.130450989082552</v>
      </c>
      <c r="F288" s="12">
        <f t="shared" ref="F288" ca="1" si="727">$R$6 * ($R$15 + ($P$1 * OFFSET($C$3, 4 * INT((ROW() - 7) / 4) + (COLUMN() - 4), 0)))</f>
        <v>0</v>
      </c>
      <c r="G288" s="12">
        <f t="shared" ref="G288" ca="1" si="728">$S$6 * ($S$15 + ($P$1 * OFFSET($C$3, 4 * INT((ROW() - 7) / 4) + (COLUMN() - 4), 0)))</f>
        <v>0</v>
      </c>
      <c r="H288" s="13">
        <f t="shared" ca="1" si="302"/>
        <v>11.130450989082552</v>
      </c>
      <c r="I288" s="12">
        <f t="shared" ref="I288" ca="1" si="729">$P$24 * ($P$33 + ($P$1 * OFFSET($C$3, 4 * INT((ROW() - 7) / 4) + (COLUMN() - 9), 0)))</f>
        <v>4.552725494541277</v>
      </c>
      <c r="J288" s="12">
        <f t="shared" ref="J288" ca="1" si="730">$Q$24 * ($Q$33 + ($P$1 * OFFSET($C$3, 4 * INT((ROW() - 7) / 4) + (COLUMN() - 9), 0)))</f>
        <v>0</v>
      </c>
      <c r="K288" s="12">
        <f t="shared" ref="K288" ca="1" si="731">$R$24 * ($R$33 + ($P$1 * OFFSET($C$3, 4 * INT((ROW() - 7) / 4) + (COLUMN() - 9), 0)))</f>
        <v>0</v>
      </c>
      <c r="L288" s="12">
        <f t="shared" ref="L288" ca="1" si="732">$S$24 * ($S$33 + ($P$1 * OFFSET($C$3, 4 * INT((ROW() - 7) / 4) + (COLUMN() - 9), 0)))</f>
        <v>7.8152254945412762</v>
      </c>
      <c r="M288" s="13">
        <f t="shared" ca="1" si="273"/>
        <v>12.367950989082553</v>
      </c>
    </row>
    <row r="289" spans="1:13" ht="16.5" thickTop="1" thickBot="1" x14ac:dyDescent="0.25">
      <c r="A289" s="24">
        <f t="shared" si="523"/>
        <v>71</v>
      </c>
      <c r="B289" s="18" t="s">
        <v>13</v>
      </c>
      <c r="C289" s="9">
        <f t="shared" ca="1" si="564"/>
        <v>10.117950989082553</v>
      </c>
      <c r="D289" s="12">
        <f t="shared" ref="D289" ca="1" si="733">$P$7 * ($P$16 + ($P$1 * OFFSET($C$3, 4 * INT((ROW() - 7) / 4) + (COLUMN() - 4), 0)))</f>
        <v>4.552725494541277</v>
      </c>
      <c r="E289" s="12">
        <f t="shared" ref="E289" ca="1" si="734">$Q$7 * ($Q$16 + ($P$1 * OFFSET($C$3, 4 * INT((ROW() - 7) / 4) + (COLUMN() - 4), 0)))</f>
        <v>5.5652254945412762</v>
      </c>
      <c r="F289" s="12">
        <f t="shared" ref="F289" ca="1" si="735">$R$7 * ($R$16 + ($P$1 * OFFSET($C$3, 4 * INT((ROW() - 7) / 4) + (COLUMN() - 4), 0)))</f>
        <v>0</v>
      </c>
      <c r="G289" s="12">
        <f t="shared" ref="G289" ca="1" si="736">$S$7 * ($S$16 + ($P$1 * OFFSET($C$3, 4 * INT((ROW() - 7) / 4) + (COLUMN() - 4), 0)))</f>
        <v>0</v>
      </c>
      <c r="H289" s="13">
        <f t="shared" ca="1" si="302"/>
        <v>10.117950989082553</v>
      </c>
      <c r="I289" s="12">
        <f t="shared" ref="I289" ca="1" si="737">$P$25 * ($P$34 + ($P$1 * OFFSET($C$3, 4 * INT((ROW() - 7) / 4) + (COLUMN() - 9), 0)))</f>
        <v>4.552725494541277</v>
      </c>
      <c r="J289" s="12">
        <f t="shared" ref="J289" ca="1" si="738">$Q$25 * ($Q$34 + ($P$1 * OFFSET($C$3, 4 * INT((ROW() - 7) / 4) + (COLUMN() - 9), 0)))</f>
        <v>0</v>
      </c>
      <c r="K289" s="12">
        <f t="shared" ref="K289" ca="1" si="739">$R$25 * ($R$34 + ($P$1 * OFFSET($C$3, 4 * INT((ROW() - 7) / 4) + (COLUMN() - 9), 0)))</f>
        <v>4.552725494541277</v>
      </c>
      <c r="L289" s="12">
        <f t="shared" ref="L289" ca="1" si="740">$S$25 * ($S$34 + ($P$1 * OFFSET($C$3, 4 * INT((ROW() - 7) / 4) + (COLUMN() - 9), 0)))</f>
        <v>0</v>
      </c>
      <c r="M289" s="13">
        <f t="shared" ca="1" si="273"/>
        <v>9.1054509890825539</v>
      </c>
    </row>
    <row r="290" spans="1:13" ht="16.5" thickTop="1" thickBot="1" x14ac:dyDescent="0.25">
      <c r="A290" s="24">
        <f t="shared" si="523"/>
        <v>71</v>
      </c>
      <c r="B290" s="18" t="s">
        <v>14</v>
      </c>
      <c r="C290" s="9">
        <f t="shared" ca="1" si="564"/>
        <v>17.367950989082555</v>
      </c>
      <c r="D290" s="14">
        <f t="shared" ref="D290" ca="1" si="741">$P$8 * ($P$17 + ($P$1 * OFFSET($C$3, 4 * INT((ROW() - 7) / 4) + (COLUMN() - 4), 0)))</f>
        <v>0</v>
      </c>
      <c r="E290" s="14">
        <f t="shared" ref="E290" ca="1" si="742">$Q$8 * ($Q$17 + ($P$1 * OFFSET($C$3, 4 * INT((ROW() - 7) / 4) + (COLUMN() - 4), 0)))</f>
        <v>11.130450989082552</v>
      </c>
      <c r="F290" s="14">
        <f t="shared" ref="F290" ca="1" si="743">$R$8 * ($R$17 + ($P$1 * OFFSET($C$3, 4 * INT((ROW() - 7) / 4) + (COLUMN() - 4), 0)))</f>
        <v>0</v>
      </c>
      <c r="G290" s="14">
        <f t="shared" ref="G290" ca="1" si="744">$S$8 * ($S$17 + ($P$1 * OFFSET($C$3, 4 * INT((ROW() - 7) / 4) + (COLUMN() - 4), 0)))</f>
        <v>0</v>
      </c>
      <c r="H290" s="15">
        <f t="shared" ca="1" si="302"/>
        <v>11.130450989082552</v>
      </c>
      <c r="I290" s="14">
        <f t="shared" ref="I290" ca="1" si="745">$P$26 * ($P$35 + ($P$1 * OFFSET($C$3, 4 * INT((ROW() - 7) / 4) + (COLUMN() - 9), 0)))</f>
        <v>0</v>
      </c>
      <c r="J290" s="14">
        <f t="shared" ref="J290" ca="1" si="746">$Q$26 * ($Q$35 + ($P$1 * OFFSET($C$3, 4 * INT((ROW() - 7) / 4) + (COLUMN() - 9), 0)))</f>
        <v>0</v>
      </c>
      <c r="K290" s="14">
        <f t="shared" ref="K290" ca="1" si="747">$R$26 * ($R$35 + ($P$1 * OFFSET($C$3, 4 * INT((ROW() - 7) / 4) + (COLUMN() - 9), 0)))</f>
        <v>4.552725494541277</v>
      </c>
      <c r="L290" s="14">
        <f t="shared" ref="L290" ca="1" si="748">$S$26 * ($S$35 + ($P$1 * OFFSET($C$3, 4 * INT((ROW() - 7) / 4) + (COLUMN() - 9), 0)))</f>
        <v>12.815225494541277</v>
      </c>
      <c r="M290" s="15">
        <f t="shared" ca="1" si="273"/>
        <v>17.367950989082555</v>
      </c>
    </row>
    <row r="291" spans="1:13" ht="16.5" thickTop="1" thickBot="1" x14ac:dyDescent="0.25">
      <c r="A291" s="25">
        <f t="shared" si="523"/>
        <v>72</v>
      </c>
      <c r="B291" s="19" t="s">
        <v>11</v>
      </c>
      <c r="C291" s="9">
        <f t="shared" ca="1" si="564"/>
        <v>10.118655890174299</v>
      </c>
      <c r="D291" s="10">
        <f t="shared" ref="D291" ca="1" si="749">$P$5 * ($P$14 + ($P$1 * OFFSET($C$3, 4 * INT((ROW() - 7) / 4) + (COLUMN() - 4), 0)))</f>
        <v>4.553077945087149</v>
      </c>
      <c r="E291" s="10">
        <f t="shared" ref="E291" ca="1" si="750">$Q$5 * ($Q$14 + ($P$1 * OFFSET($C$3, 4 * INT((ROW() - 7) / 4) + (COLUMN() - 4), 0)))</f>
        <v>5.5655779450871492</v>
      </c>
      <c r="F291" s="10">
        <f t="shared" ref="F291" ca="1" si="751">$R$5 * ($R$14 + ($P$1 * OFFSET($C$3, 4 * INT((ROW() - 7) / 4) + (COLUMN() - 4), 0)))</f>
        <v>0</v>
      </c>
      <c r="G291" s="10">
        <f t="shared" ref="G291" ca="1" si="752">$S$5 * ($S$14 + ($P$1 * OFFSET($C$3, 4 * INT((ROW() - 7) / 4) + (COLUMN() - 4), 0)))</f>
        <v>0</v>
      </c>
      <c r="H291" s="11">
        <f t="shared" ca="1" si="302"/>
        <v>10.118655890174299</v>
      </c>
      <c r="I291" s="10">
        <f t="shared" ref="I291" ca="1" si="753">$P$23 * ($P$32 + ($P$1 * OFFSET($C$3, 4 * INT((ROW() - 7) / 4) + (COLUMN() - 9), 0)))</f>
        <v>9.1061558901742981</v>
      </c>
      <c r="J291" s="10">
        <f t="shared" ref="J291" ca="1" si="754">$Q$23 * ($Q$32 + ($P$1 * OFFSET($C$3, 4 * INT((ROW() - 7) / 4) + (COLUMN() - 9), 0)))</f>
        <v>0</v>
      </c>
      <c r="K291" s="10">
        <f t="shared" ref="K291" ca="1" si="755">$R$23 * ($R$32 + ($P$1 * OFFSET($C$3, 4 * INT((ROW() - 7) / 4) + (COLUMN() - 9), 0)))</f>
        <v>0</v>
      </c>
      <c r="L291" s="10">
        <f t="shared" ref="L291" ca="1" si="756">$S$23 * ($S$32 + ($P$1 * OFFSET($C$3, 4 * INT((ROW() - 7) / 4) + (COLUMN() - 9), 0)))</f>
        <v>0</v>
      </c>
      <c r="M291" s="11">
        <f t="shared" ca="1" si="273"/>
        <v>9.1061558901742981</v>
      </c>
    </row>
    <row r="292" spans="1:13" ht="16.5" thickTop="1" thickBot="1" x14ac:dyDescent="0.25">
      <c r="A292" s="24">
        <f t="shared" si="523"/>
        <v>72</v>
      </c>
      <c r="B292" s="18" t="s">
        <v>12</v>
      </c>
      <c r="C292" s="9">
        <f t="shared" ca="1" si="564"/>
        <v>12.368655890174299</v>
      </c>
      <c r="D292" s="12">
        <f t="shared" ref="D292" ca="1" si="757">$P$6 * ($P$15 + ($P$1 * OFFSET($C$3, 4 * INT((ROW() - 7) / 4) + (COLUMN() - 4), 0)))</f>
        <v>0</v>
      </c>
      <c r="E292" s="12">
        <f t="shared" ref="E292" ca="1" si="758">$Q$6 * ($Q$15 + ($P$1 * OFFSET($C$3, 4 * INT((ROW() - 7) / 4) + (COLUMN() - 4), 0)))</f>
        <v>11.131155890174298</v>
      </c>
      <c r="F292" s="12">
        <f t="shared" ref="F292" ca="1" si="759">$R$6 * ($R$15 + ($P$1 * OFFSET($C$3, 4 * INT((ROW() - 7) / 4) + (COLUMN() - 4), 0)))</f>
        <v>0</v>
      </c>
      <c r="G292" s="12">
        <f t="shared" ref="G292" ca="1" si="760">$S$6 * ($S$15 + ($P$1 * OFFSET($C$3, 4 * INT((ROW() - 7) / 4) + (COLUMN() - 4), 0)))</f>
        <v>0</v>
      </c>
      <c r="H292" s="13">
        <f t="shared" ca="1" si="302"/>
        <v>11.131155890174298</v>
      </c>
      <c r="I292" s="12">
        <f t="shared" ref="I292" ca="1" si="761">$P$24 * ($P$33 + ($P$1 * OFFSET($C$3, 4 * INT((ROW() - 7) / 4) + (COLUMN() - 9), 0)))</f>
        <v>4.553077945087149</v>
      </c>
      <c r="J292" s="12">
        <f t="shared" ref="J292" ca="1" si="762">$Q$24 * ($Q$33 + ($P$1 * OFFSET($C$3, 4 * INT((ROW() - 7) / 4) + (COLUMN() - 9), 0)))</f>
        <v>0</v>
      </c>
      <c r="K292" s="12">
        <f t="shared" ref="K292" ca="1" si="763">$R$24 * ($R$33 + ($P$1 * OFFSET($C$3, 4 * INT((ROW() - 7) / 4) + (COLUMN() - 9), 0)))</f>
        <v>0</v>
      </c>
      <c r="L292" s="12">
        <f t="shared" ref="L292" ca="1" si="764">$S$24 * ($S$33 + ($P$1 * OFFSET($C$3, 4 * INT((ROW() - 7) / 4) + (COLUMN() - 9), 0)))</f>
        <v>7.8155779450871501</v>
      </c>
      <c r="M292" s="13">
        <f t="shared" ca="1" si="273"/>
        <v>12.368655890174299</v>
      </c>
    </row>
    <row r="293" spans="1:13" ht="16.5" thickTop="1" thickBot="1" x14ac:dyDescent="0.25">
      <c r="A293" s="24">
        <f t="shared" si="523"/>
        <v>72</v>
      </c>
      <c r="B293" s="18" t="s">
        <v>13</v>
      </c>
      <c r="C293" s="9">
        <f t="shared" ca="1" si="564"/>
        <v>10.118655890174299</v>
      </c>
      <c r="D293" s="12">
        <f t="shared" ref="D293" ca="1" si="765">$P$7 * ($P$16 + ($P$1 * OFFSET($C$3, 4 * INT((ROW() - 7) / 4) + (COLUMN() - 4), 0)))</f>
        <v>4.553077945087149</v>
      </c>
      <c r="E293" s="12">
        <f t="shared" ref="E293" ca="1" si="766">$Q$7 * ($Q$16 + ($P$1 * OFFSET($C$3, 4 * INT((ROW() - 7) / 4) + (COLUMN() - 4), 0)))</f>
        <v>5.5655779450871492</v>
      </c>
      <c r="F293" s="12">
        <f t="shared" ref="F293" ca="1" si="767">$R$7 * ($R$16 + ($P$1 * OFFSET($C$3, 4 * INT((ROW() - 7) / 4) + (COLUMN() - 4), 0)))</f>
        <v>0</v>
      </c>
      <c r="G293" s="12">
        <f t="shared" ref="G293" ca="1" si="768">$S$7 * ($S$16 + ($P$1 * OFFSET($C$3, 4 * INT((ROW() - 7) / 4) + (COLUMN() - 4), 0)))</f>
        <v>0</v>
      </c>
      <c r="H293" s="13">
        <f t="shared" ca="1" si="302"/>
        <v>10.118655890174299</v>
      </c>
      <c r="I293" s="12">
        <f t="shared" ref="I293" ca="1" si="769">$P$25 * ($P$34 + ($P$1 * OFFSET($C$3, 4 * INT((ROW() - 7) / 4) + (COLUMN() - 9), 0)))</f>
        <v>4.553077945087149</v>
      </c>
      <c r="J293" s="12">
        <f t="shared" ref="J293" ca="1" si="770">$Q$25 * ($Q$34 + ($P$1 * OFFSET($C$3, 4 * INT((ROW() - 7) / 4) + (COLUMN() - 9), 0)))</f>
        <v>0</v>
      </c>
      <c r="K293" s="12">
        <f t="shared" ref="K293" ca="1" si="771">$R$25 * ($R$34 + ($P$1 * OFFSET($C$3, 4 * INT((ROW() - 7) / 4) + (COLUMN() - 9), 0)))</f>
        <v>4.553077945087149</v>
      </c>
      <c r="L293" s="12">
        <f t="shared" ref="L293" ca="1" si="772">$S$25 * ($S$34 + ($P$1 * OFFSET($C$3, 4 * INT((ROW() - 7) / 4) + (COLUMN() - 9), 0)))</f>
        <v>0</v>
      </c>
      <c r="M293" s="13">
        <f t="shared" ca="1" si="273"/>
        <v>9.1061558901742981</v>
      </c>
    </row>
    <row r="294" spans="1:13" ht="16.5" thickTop="1" thickBot="1" x14ac:dyDescent="0.25">
      <c r="A294" s="24">
        <f t="shared" si="523"/>
        <v>72</v>
      </c>
      <c r="B294" s="18" t="s">
        <v>14</v>
      </c>
      <c r="C294" s="9">
        <f t="shared" ca="1" si="564"/>
        <v>17.368655890174299</v>
      </c>
      <c r="D294" s="14">
        <f t="shared" ref="D294" ca="1" si="773">$P$8 * ($P$17 + ($P$1 * OFFSET($C$3, 4 * INT((ROW() - 7) / 4) + (COLUMN() - 4), 0)))</f>
        <v>0</v>
      </c>
      <c r="E294" s="14">
        <f t="shared" ref="E294" ca="1" si="774">$Q$8 * ($Q$17 + ($P$1 * OFFSET($C$3, 4 * INT((ROW() - 7) / 4) + (COLUMN() - 4), 0)))</f>
        <v>11.131155890174298</v>
      </c>
      <c r="F294" s="14">
        <f t="shared" ref="F294" ca="1" si="775">$R$8 * ($R$17 + ($P$1 * OFFSET($C$3, 4 * INT((ROW() - 7) / 4) + (COLUMN() - 4), 0)))</f>
        <v>0</v>
      </c>
      <c r="G294" s="14">
        <f t="shared" ref="G294" ca="1" si="776">$S$8 * ($S$17 + ($P$1 * OFFSET($C$3, 4 * INT((ROW() - 7) / 4) + (COLUMN() - 4), 0)))</f>
        <v>0</v>
      </c>
      <c r="H294" s="15">
        <f t="shared" ca="1" si="302"/>
        <v>11.131155890174298</v>
      </c>
      <c r="I294" s="14">
        <f t="shared" ref="I294" ca="1" si="777">$P$26 * ($P$35 + ($P$1 * OFFSET($C$3, 4 * INT((ROW() - 7) / 4) + (COLUMN() - 9), 0)))</f>
        <v>0</v>
      </c>
      <c r="J294" s="14">
        <f t="shared" ref="J294" ca="1" si="778">$Q$26 * ($Q$35 + ($P$1 * OFFSET($C$3, 4 * INT((ROW() - 7) / 4) + (COLUMN() - 9), 0)))</f>
        <v>0</v>
      </c>
      <c r="K294" s="14">
        <f t="shared" ref="K294" ca="1" si="779">$R$26 * ($R$35 + ($P$1 * OFFSET($C$3, 4 * INT((ROW() - 7) / 4) + (COLUMN() - 9), 0)))</f>
        <v>4.553077945087149</v>
      </c>
      <c r="L294" s="14">
        <f t="shared" ref="L294" ca="1" si="780">$S$26 * ($S$35 + ($P$1 * OFFSET($C$3, 4 * INT((ROW() - 7) / 4) + (COLUMN() - 9), 0)))</f>
        <v>12.815577945087149</v>
      </c>
      <c r="M294" s="15">
        <f t="shared" ca="1" si="273"/>
        <v>17.368655890174299</v>
      </c>
    </row>
    <row r="295" spans="1:13" ht="16.5" thickTop="1" thickBot="1" x14ac:dyDescent="0.25">
      <c r="A295" s="25">
        <f t="shared" si="523"/>
        <v>73</v>
      </c>
      <c r="B295" s="19" t="s">
        <v>11</v>
      </c>
      <c r="C295" s="9">
        <f t="shared" ca="1" si="564"/>
        <v>10.11929030115687</v>
      </c>
      <c r="D295" s="10">
        <f t="shared" ref="D295" ca="1" si="781">$P$5 * ($P$14 + ($P$1 * OFFSET($C$3, 4 * INT((ROW() - 7) / 4) + (COLUMN() - 4), 0)))</f>
        <v>4.5533951505784351</v>
      </c>
      <c r="E295" s="10">
        <f t="shared" ref="E295" ca="1" si="782">$Q$5 * ($Q$14 + ($P$1 * OFFSET($C$3, 4 * INT((ROW() - 7) / 4) + (COLUMN() - 4), 0)))</f>
        <v>5.5658951505784344</v>
      </c>
      <c r="F295" s="10">
        <f t="shared" ref="F295" ca="1" si="783">$R$5 * ($R$14 + ($P$1 * OFFSET($C$3, 4 * INT((ROW() - 7) / 4) + (COLUMN() - 4), 0)))</f>
        <v>0</v>
      </c>
      <c r="G295" s="10">
        <f t="shared" ref="G295" ca="1" si="784">$S$5 * ($S$14 + ($P$1 * OFFSET($C$3, 4 * INT((ROW() - 7) / 4) + (COLUMN() - 4), 0)))</f>
        <v>0</v>
      </c>
      <c r="H295" s="11">
        <f t="shared" ca="1" si="302"/>
        <v>10.11929030115687</v>
      </c>
      <c r="I295" s="10">
        <f t="shared" ref="I295" ca="1" si="785">$P$23 * ($P$32 + ($P$1 * OFFSET($C$3, 4 * INT((ROW() - 7) / 4) + (COLUMN() - 9), 0)))</f>
        <v>9.1067903011568703</v>
      </c>
      <c r="J295" s="10">
        <f t="shared" ref="J295" ca="1" si="786">$Q$23 * ($Q$32 + ($P$1 * OFFSET($C$3, 4 * INT((ROW() - 7) / 4) + (COLUMN() - 9), 0)))</f>
        <v>0</v>
      </c>
      <c r="K295" s="10">
        <f t="shared" ref="K295" ca="1" si="787">$R$23 * ($R$32 + ($P$1 * OFFSET($C$3, 4 * INT((ROW() - 7) / 4) + (COLUMN() - 9), 0)))</f>
        <v>0</v>
      </c>
      <c r="L295" s="10">
        <f t="shared" ref="L295" ca="1" si="788">$S$23 * ($S$32 + ($P$1 * OFFSET($C$3, 4 * INT((ROW() - 7) / 4) + (COLUMN() - 9), 0)))</f>
        <v>0</v>
      </c>
      <c r="M295" s="11">
        <f t="shared" ref="M295:M358" ca="1" si="789">SUM(I295:L295)</f>
        <v>9.1067903011568703</v>
      </c>
    </row>
    <row r="296" spans="1:13" ht="16.5" thickTop="1" thickBot="1" x14ac:dyDescent="0.25">
      <c r="A296" s="24">
        <f t="shared" si="523"/>
        <v>73</v>
      </c>
      <c r="B296" s="18" t="s">
        <v>12</v>
      </c>
      <c r="C296" s="9">
        <f t="shared" ca="1" si="564"/>
        <v>12.36929030115687</v>
      </c>
      <c r="D296" s="12">
        <f t="shared" ref="D296" ca="1" si="790">$P$6 * ($P$15 + ($P$1 * OFFSET($C$3, 4 * INT((ROW() - 7) / 4) + (COLUMN() - 4), 0)))</f>
        <v>0</v>
      </c>
      <c r="E296" s="12">
        <f t="shared" ref="E296" ca="1" si="791">$Q$6 * ($Q$15 + ($P$1 * OFFSET($C$3, 4 * INT((ROW() - 7) / 4) + (COLUMN() - 4), 0)))</f>
        <v>11.131790301156869</v>
      </c>
      <c r="F296" s="12">
        <f t="shared" ref="F296" ca="1" si="792">$R$6 * ($R$15 + ($P$1 * OFFSET($C$3, 4 * INT((ROW() - 7) / 4) + (COLUMN() - 4), 0)))</f>
        <v>0</v>
      </c>
      <c r="G296" s="12">
        <f t="shared" ref="G296" ca="1" si="793">$S$6 * ($S$15 + ($P$1 * OFFSET($C$3, 4 * INT((ROW() - 7) / 4) + (COLUMN() - 4), 0)))</f>
        <v>0</v>
      </c>
      <c r="H296" s="13">
        <f t="shared" ca="1" si="302"/>
        <v>11.131790301156869</v>
      </c>
      <c r="I296" s="12">
        <f t="shared" ref="I296" ca="1" si="794">$P$24 * ($P$33 + ($P$1 * OFFSET($C$3, 4 * INT((ROW() - 7) / 4) + (COLUMN() - 9), 0)))</f>
        <v>4.5533951505784351</v>
      </c>
      <c r="J296" s="12">
        <f t="shared" ref="J296" ca="1" si="795">$Q$24 * ($Q$33 + ($P$1 * OFFSET($C$3, 4 * INT((ROW() - 7) / 4) + (COLUMN() - 9), 0)))</f>
        <v>0</v>
      </c>
      <c r="K296" s="12">
        <f t="shared" ref="K296" ca="1" si="796">$R$24 * ($R$33 + ($P$1 * OFFSET($C$3, 4 * INT((ROW() - 7) / 4) + (COLUMN() - 9), 0)))</f>
        <v>0</v>
      </c>
      <c r="L296" s="12">
        <f t="shared" ref="L296" ca="1" si="797">$S$24 * ($S$33 + ($P$1 * OFFSET($C$3, 4 * INT((ROW() - 7) / 4) + (COLUMN() - 9), 0)))</f>
        <v>7.8158951505784344</v>
      </c>
      <c r="M296" s="13">
        <f t="shared" ca="1" si="789"/>
        <v>12.36929030115687</v>
      </c>
    </row>
    <row r="297" spans="1:13" ht="16.5" thickTop="1" thickBot="1" x14ac:dyDescent="0.25">
      <c r="A297" s="24">
        <f t="shared" si="523"/>
        <v>73</v>
      </c>
      <c r="B297" s="18" t="s">
        <v>13</v>
      </c>
      <c r="C297" s="9">
        <f t="shared" ca="1" si="564"/>
        <v>10.11929030115687</v>
      </c>
      <c r="D297" s="12">
        <f t="shared" ref="D297" ca="1" si="798">$P$7 * ($P$16 + ($P$1 * OFFSET($C$3, 4 * INT((ROW() - 7) / 4) + (COLUMN() - 4), 0)))</f>
        <v>4.5533951505784351</v>
      </c>
      <c r="E297" s="12">
        <f t="shared" ref="E297" ca="1" si="799">$Q$7 * ($Q$16 + ($P$1 * OFFSET($C$3, 4 * INT((ROW() - 7) / 4) + (COLUMN() - 4), 0)))</f>
        <v>5.5658951505784344</v>
      </c>
      <c r="F297" s="12">
        <f t="shared" ref="F297" ca="1" si="800">$R$7 * ($R$16 + ($P$1 * OFFSET($C$3, 4 * INT((ROW() - 7) / 4) + (COLUMN() - 4), 0)))</f>
        <v>0</v>
      </c>
      <c r="G297" s="12">
        <f t="shared" ref="G297" ca="1" si="801">$S$7 * ($S$16 + ($P$1 * OFFSET($C$3, 4 * INT((ROW() - 7) / 4) + (COLUMN() - 4), 0)))</f>
        <v>0</v>
      </c>
      <c r="H297" s="13">
        <f t="shared" ca="1" si="302"/>
        <v>10.11929030115687</v>
      </c>
      <c r="I297" s="12">
        <f t="shared" ref="I297" ca="1" si="802">$P$25 * ($P$34 + ($P$1 * OFFSET($C$3, 4 * INT((ROW() - 7) / 4) + (COLUMN() - 9), 0)))</f>
        <v>4.5533951505784351</v>
      </c>
      <c r="J297" s="12">
        <f t="shared" ref="J297" ca="1" si="803">$Q$25 * ($Q$34 + ($P$1 * OFFSET($C$3, 4 * INT((ROW() - 7) / 4) + (COLUMN() - 9), 0)))</f>
        <v>0</v>
      </c>
      <c r="K297" s="12">
        <f t="shared" ref="K297" ca="1" si="804">$R$25 * ($R$34 + ($P$1 * OFFSET($C$3, 4 * INT((ROW() - 7) / 4) + (COLUMN() - 9), 0)))</f>
        <v>4.5533951505784351</v>
      </c>
      <c r="L297" s="12">
        <f t="shared" ref="L297" ca="1" si="805">$S$25 * ($S$34 + ($P$1 * OFFSET($C$3, 4 * INT((ROW() - 7) / 4) + (COLUMN() - 9), 0)))</f>
        <v>0</v>
      </c>
      <c r="M297" s="13">
        <f t="shared" ca="1" si="789"/>
        <v>9.1067903011568703</v>
      </c>
    </row>
    <row r="298" spans="1:13" ht="16.5" thickTop="1" thickBot="1" x14ac:dyDescent="0.25">
      <c r="A298" s="24">
        <f t="shared" si="523"/>
        <v>73</v>
      </c>
      <c r="B298" s="18" t="s">
        <v>14</v>
      </c>
      <c r="C298" s="9">
        <f t="shared" ca="1" si="564"/>
        <v>17.36929030115687</v>
      </c>
      <c r="D298" s="14">
        <f t="shared" ref="D298" ca="1" si="806">$P$8 * ($P$17 + ($P$1 * OFFSET($C$3, 4 * INT((ROW() - 7) / 4) + (COLUMN() - 4), 0)))</f>
        <v>0</v>
      </c>
      <c r="E298" s="14">
        <f t="shared" ref="E298" ca="1" si="807">$Q$8 * ($Q$17 + ($P$1 * OFFSET($C$3, 4 * INT((ROW() - 7) / 4) + (COLUMN() - 4), 0)))</f>
        <v>11.131790301156869</v>
      </c>
      <c r="F298" s="14">
        <f t="shared" ref="F298" ca="1" si="808">$R$8 * ($R$17 + ($P$1 * OFFSET($C$3, 4 * INT((ROW() - 7) / 4) + (COLUMN() - 4), 0)))</f>
        <v>0</v>
      </c>
      <c r="G298" s="14">
        <f t="shared" ref="G298" ca="1" si="809">$S$8 * ($S$17 + ($P$1 * OFFSET($C$3, 4 * INT((ROW() - 7) / 4) + (COLUMN() - 4), 0)))</f>
        <v>0</v>
      </c>
      <c r="H298" s="15">
        <f t="shared" ca="1" si="302"/>
        <v>11.131790301156869</v>
      </c>
      <c r="I298" s="14">
        <f t="shared" ref="I298" ca="1" si="810">$P$26 * ($P$35 + ($P$1 * OFFSET($C$3, 4 * INT((ROW() - 7) / 4) + (COLUMN() - 9), 0)))</f>
        <v>0</v>
      </c>
      <c r="J298" s="14">
        <f t="shared" ref="J298" ca="1" si="811">$Q$26 * ($Q$35 + ($P$1 * OFFSET($C$3, 4 * INT((ROW() - 7) / 4) + (COLUMN() - 9), 0)))</f>
        <v>0</v>
      </c>
      <c r="K298" s="14">
        <f t="shared" ref="K298" ca="1" si="812">$R$26 * ($R$35 + ($P$1 * OFFSET($C$3, 4 * INT((ROW() - 7) / 4) + (COLUMN() - 9), 0)))</f>
        <v>4.5533951505784351</v>
      </c>
      <c r="L298" s="14">
        <f t="shared" ref="L298" ca="1" si="813">$S$26 * ($S$35 + ($P$1 * OFFSET($C$3, 4 * INT((ROW() - 7) / 4) + (COLUMN() - 9), 0)))</f>
        <v>12.815895150578434</v>
      </c>
      <c r="M298" s="15">
        <f t="shared" ca="1" si="789"/>
        <v>17.36929030115687</v>
      </c>
    </row>
    <row r="299" spans="1:13" ht="16.5" thickTop="1" thickBot="1" x14ac:dyDescent="0.25">
      <c r="A299" s="25">
        <f t="shared" si="523"/>
        <v>74</v>
      </c>
      <c r="B299" s="19" t="s">
        <v>11</v>
      </c>
      <c r="C299" s="9">
        <f t="shared" ca="1" si="564"/>
        <v>10.119861271041184</v>
      </c>
      <c r="D299" s="10">
        <f t="shared" ref="D299" ca="1" si="814">$P$5 * ($P$14 + ($P$1 * OFFSET($C$3, 4 * INT((ROW() - 7) / 4) + (COLUMN() - 4), 0)))</f>
        <v>4.5536806355205917</v>
      </c>
      <c r="E299" s="10">
        <f t="shared" ref="E299" ca="1" si="815">$Q$5 * ($Q$14 + ($P$1 * OFFSET($C$3, 4 * INT((ROW() - 7) / 4) + (COLUMN() - 4), 0)))</f>
        <v>5.5661806355205918</v>
      </c>
      <c r="F299" s="10">
        <f t="shared" ref="F299" ca="1" si="816">$R$5 * ($R$14 + ($P$1 * OFFSET($C$3, 4 * INT((ROW() - 7) / 4) + (COLUMN() - 4), 0)))</f>
        <v>0</v>
      </c>
      <c r="G299" s="10">
        <f t="shared" ref="G299" ca="1" si="817">$S$5 * ($S$14 + ($P$1 * OFFSET($C$3, 4 * INT((ROW() - 7) / 4) + (COLUMN() - 4), 0)))</f>
        <v>0</v>
      </c>
      <c r="H299" s="11">
        <f t="shared" ref="H299:H362" ca="1" si="818">SUM(D299:G299)</f>
        <v>10.119861271041184</v>
      </c>
      <c r="I299" s="10">
        <f t="shared" ref="I299" ca="1" si="819">$P$23 * ($P$32 + ($P$1 * OFFSET($C$3, 4 * INT((ROW() - 7) / 4) + (COLUMN() - 9), 0)))</f>
        <v>9.1073612710411833</v>
      </c>
      <c r="J299" s="10">
        <f t="shared" ref="J299" ca="1" si="820">$Q$23 * ($Q$32 + ($P$1 * OFFSET($C$3, 4 * INT((ROW() - 7) / 4) + (COLUMN() - 9), 0)))</f>
        <v>0</v>
      </c>
      <c r="K299" s="10">
        <f t="shared" ref="K299" ca="1" si="821">$R$23 * ($R$32 + ($P$1 * OFFSET($C$3, 4 * INT((ROW() - 7) / 4) + (COLUMN() - 9), 0)))</f>
        <v>0</v>
      </c>
      <c r="L299" s="10">
        <f t="shared" ref="L299" ca="1" si="822">$S$23 * ($S$32 + ($P$1 * OFFSET($C$3, 4 * INT((ROW() - 7) / 4) + (COLUMN() - 9), 0)))</f>
        <v>0</v>
      </c>
      <c r="M299" s="11">
        <f t="shared" ca="1" si="789"/>
        <v>9.1073612710411833</v>
      </c>
    </row>
    <row r="300" spans="1:13" ht="16.5" thickTop="1" thickBot="1" x14ac:dyDescent="0.25">
      <c r="A300" s="24">
        <f t="shared" si="523"/>
        <v>74</v>
      </c>
      <c r="B300" s="18" t="s">
        <v>12</v>
      </c>
      <c r="C300" s="9">
        <f t="shared" ca="1" si="564"/>
        <v>12.369861271041184</v>
      </c>
      <c r="D300" s="12">
        <f t="shared" ref="D300" ca="1" si="823">$P$6 * ($P$15 + ($P$1 * OFFSET($C$3, 4 * INT((ROW() - 7) / 4) + (COLUMN() - 4), 0)))</f>
        <v>0</v>
      </c>
      <c r="E300" s="12">
        <f t="shared" ref="E300" ca="1" si="824">$Q$6 * ($Q$15 + ($P$1 * OFFSET($C$3, 4 * INT((ROW() - 7) / 4) + (COLUMN() - 4), 0)))</f>
        <v>11.132361271041184</v>
      </c>
      <c r="F300" s="12">
        <f t="shared" ref="F300" ca="1" si="825">$R$6 * ($R$15 + ($P$1 * OFFSET($C$3, 4 * INT((ROW() - 7) / 4) + (COLUMN() - 4), 0)))</f>
        <v>0</v>
      </c>
      <c r="G300" s="12">
        <f t="shared" ref="G300" ca="1" si="826">$S$6 * ($S$15 + ($P$1 * OFFSET($C$3, 4 * INT((ROW() - 7) / 4) + (COLUMN() - 4), 0)))</f>
        <v>0</v>
      </c>
      <c r="H300" s="13">
        <f t="shared" ca="1" si="818"/>
        <v>11.132361271041184</v>
      </c>
      <c r="I300" s="12">
        <f t="shared" ref="I300" ca="1" si="827">$P$24 * ($P$33 + ($P$1 * OFFSET($C$3, 4 * INT((ROW() - 7) / 4) + (COLUMN() - 9), 0)))</f>
        <v>4.5536806355205917</v>
      </c>
      <c r="J300" s="12">
        <f t="shared" ref="J300" ca="1" si="828">$Q$24 * ($Q$33 + ($P$1 * OFFSET($C$3, 4 * INT((ROW() - 7) / 4) + (COLUMN() - 9), 0)))</f>
        <v>0</v>
      </c>
      <c r="K300" s="12">
        <f t="shared" ref="K300" ca="1" si="829">$R$24 * ($R$33 + ($P$1 * OFFSET($C$3, 4 * INT((ROW() - 7) / 4) + (COLUMN() - 9), 0)))</f>
        <v>0</v>
      </c>
      <c r="L300" s="12">
        <f t="shared" ref="L300" ca="1" si="830">$S$24 * ($S$33 + ($P$1 * OFFSET($C$3, 4 * INT((ROW() - 7) / 4) + (COLUMN() - 9), 0)))</f>
        <v>7.8161806355205918</v>
      </c>
      <c r="M300" s="13">
        <f t="shared" ca="1" si="789"/>
        <v>12.369861271041184</v>
      </c>
    </row>
    <row r="301" spans="1:13" ht="16.5" thickTop="1" thickBot="1" x14ac:dyDescent="0.25">
      <c r="A301" s="24">
        <f t="shared" si="523"/>
        <v>74</v>
      </c>
      <c r="B301" s="18" t="s">
        <v>13</v>
      </c>
      <c r="C301" s="9">
        <f t="shared" ca="1" si="564"/>
        <v>10.119861271041184</v>
      </c>
      <c r="D301" s="12">
        <f t="shared" ref="D301" ca="1" si="831">$P$7 * ($P$16 + ($P$1 * OFFSET($C$3, 4 * INT((ROW() - 7) / 4) + (COLUMN() - 4), 0)))</f>
        <v>4.5536806355205917</v>
      </c>
      <c r="E301" s="12">
        <f t="shared" ref="E301" ca="1" si="832">$Q$7 * ($Q$16 + ($P$1 * OFFSET($C$3, 4 * INT((ROW() - 7) / 4) + (COLUMN() - 4), 0)))</f>
        <v>5.5661806355205918</v>
      </c>
      <c r="F301" s="12">
        <f t="shared" ref="F301" ca="1" si="833">$R$7 * ($R$16 + ($P$1 * OFFSET($C$3, 4 * INT((ROW() - 7) / 4) + (COLUMN() - 4), 0)))</f>
        <v>0</v>
      </c>
      <c r="G301" s="12">
        <f t="shared" ref="G301" ca="1" si="834">$S$7 * ($S$16 + ($P$1 * OFFSET($C$3, 4 * INT((ROW() - 7) / 4) + (COLUMN() - 4), 0)))</f>
        <v>0</v>
      </c>
      <c r="H301" s="13">
        <f t="shared" ca="1" si="818"/>
        <v>10.119861271041184</v>
      </c>
      <c r="I301" s="12">
        <f t="shared" ref="I301" ca="1" si="835">$P$25 * ($P$34 + ($P$1 * OFFSET($C$3, 4 * INT((ROW() - 7) / 4) + (COLUMN() - 9), 0)))</f>
        <v>4.5536806355205917</v>
      </c>
      <c r="J301" s="12">
        <f t="shared" ref="J301" ca="1" si="836">$Q$25 * ($Q$34 + ($P$1 * OFFSET($C$3, 4 * INT((ROW() - 7) / 4) + (COLUMN() - 9), 0)))</f>
        <v>0</v>
      </c>
      <c r="K301" s="12">
        <f t="shared" ref="K301" ca="1" si="837">$R$25 * ($R$34 + ($P$1 * OFFSET($C$3, 4 * INT((ROW() - 7) / 4) + (COLUMN() - 9), 0)))</f>
        <v>4.5536806355205917</v>
      </c>
      <c r="L301" s="12">
        <f t="shared" ref="L301" ca="1" si="838">$S$25 * ($S$34 + ($P$1 * OFFSET($C$3, 4 * INT((ROW() - 7) / 4) + (COLUMN() - 9), 0)))</f>
        <v>0</v>
      </c>
      <c r="M301" s="13">
        <f t="shared" ca="1" si="789"/>
        <v>9.1073612710411833</v>
      </c>
    </row>
    <row r="302" spans="1:13" ht="16.5" thickTop="1" thickBot="1" x14ac:dyDescent="0.25">
      <c r="A302" s="24">
        <f t="shared" si="523"/>
        <v>74</v>
      </c>
      <c r="B302" s="18" t="s">
        <v>14</v>
      </c>
      <c r="C302" s="9">
        <f t="shared" ca="1" si="564"/>
        <v>17.369861271041184</v>
      </c>
      <c r="D302" s="14">
        <f t="shared" ref="D302" ca="1" si="839">$P$8 * ($P$17 + ($P$1 * OFFSET($C$3, 4 * INT((ROW() - 7) / 4) + (COLUMN() - 4), 0)))</f>
        <v>0</v>
      </c>
      <c r="E302" s="14">
        <f t="shared" ref="E302" ca="1" si="840">$Q$8 * ($Q$17 + ($P$1 * OFFSET($C$3, 4 * INT((ROW() - 7) / 4) + (COLUMN() - 4), 0)))</f>
        <v>11.132361271041184</v>
      </c>
      <c r="F302" s="14">
        <f t="shared" ref="F302" ca="1" si="841">$R$8 * ($R$17 + ($P$1 * OFFSET($C$3, 4 * INT((ROW() - 7) / 4) + (COLUMN() - 4), 0)))</f>
        <v>0</v>
      </c>
      <c r="G302" s="14">
        <f t="shared" ref="G302" ca="1" si="842">$S$8 * ($S$17 + ($P$1 * OFFSET($C$3, 4 * INT((ROW() - 7) / 4) + (COLUMN() - 4), 0)))</f>
        <v>0</v>
      </c>
      <c r="H302" s="15">
        <f t="shared" ca="1" si="818"/>
        <v>11.132361271041184</v>
      </c>
      <c r="I302" s="14">
        <f t="shared" ref="I302" ca="1" si="843">$P$26 * ($P$35 + ($P$1 * OFFSET($C$3, 4 * INT((ROW() - 7) / 4) + (COLUMN() - 9), 0)))</f>
        <v>0</v>
      </c>
      <c r="J302" s="14">
        <f t="shared" ref="J302" ca="1" si="844">$Q$26 * ($Q$35 + ($P$1 * OFFSET($C$3, 4 * INT((ROW() - 7) / 4) + (COLUMN() - 9), 0)))</f>
        <v>0</v>
      </c>
      <c r="K302" s="14">
        <f t="shared" ref="K302" ca="1" si="845">$R$26 * ($R$35 + ($P$1 * OFFSET($C$3, 4 * INT((ROW() - 7) / 4) + (COLUMN() - 9), 0)))</f>
        <v>4.5536806355205917</v>
      </c>
      <c r="L302" s="14">
        <f t="shared" ref="L302" ca="1" si="846">$S$26 * ($S$35 + ($P$1 * OFFSET($C$3, 4 * INT((ROW() - 7) / 4) + (COLUMN() - 9), 0)))</f>
        <v>12.816180635520592</v>
      </c>
      <c r="M302" s="15">
        <f t="shared" ca="1" si="789"/>
        <v>17.369861271041184</v>
      </c>
    </row>
    <row r="303" spans="1:13" ht="16.5" thickTop="1" thickBot="1" x14ac:dyDescent="0.25">
      <c r="A303" s="25">
        <f t="shared" si="523"/>
        <v>75</v>
      </c>
      <c r="B303" s="19" t="s">
        <v>11</v>
      </c>
      <c r="C303" s="9">
        <f t="shared" ca="1" si="564"/>
        <v>10.120375143937068</v>
      </c>
      <c r="D303" s="10">
        <f t="shared" ref="D303" ca="1" si="847">$P$5 * ($P$14 + ($P$1 * OFFSET($C$3, 4 * INT((ROW() - 7) / 4) + (COLUMN() - 4), 0)))</f>
        <v>4.5539375719685333</v>
      </c>
      <c r="E303" s="10">
        <f t="shared" ref="E303" ca="1" si="848">$Q$5 * ($Q$14 + ($P$1 * OFFSET($C$3, 4 * INT((ROW() - 7) / 4) + (COLUMN() - 4), 0)))</f>
        <v>5.5664375719685335</v>
      </c>
      <c r="F303" s="10">
        <f t="shared" ref="F303" ca="1" si="849">$R$5 * ($R$14 + ($P$1 * OFFSET($C$3, 4 * INT((ROW() - 7) / 4) + (COLUMN() - 4), 0)))</f>
        <v>0</v>
      </c>
      <c r="G303" s="10">
        <f t="shared" ref="G303" ca="1" si="850">$S$5 * ($S$14 + ($P$1 * OFFSET($C$3, 4 * INT((ROW() - 7) / 4) + (COLUMN() - 4), 0)))</f>
        <v>0</v>
      </c>
      <c r="H303" s="11">
        <f t="shared" ca="1" si="818"/>
        <v>10.120375143937068</v>
      </c>
      <c r="I303" s="10">
        <f t="shared" ref="I303" ca="1" si="851">$P$23 * ($P$32 + ($P$1 * OFFSET($C$3, 4 * INT((ROW() - 7) / 4) + (COLUMN() - 9), 0)))</f>
        <v>9.1078751439370667</v>
      </c>
      <c r="J303" s="10">
        <f t="shared" ref="J303" ca="1" si="852">$Q$23 * ($Q$32 + ($P$1 * OFFSET($C$3, 4 * INT((ROW() - 7) / 4) + (COLUMN() - 9), 0)))</f>
        <v>0</v>
      </c>
      <c r="K303" s="10">
        <f t="shared" ref="K303" ca="1" si="853">$R$23 * ($R$32 + ($P$1 * OFFSET($C$3, 4 * INT((ROW() - 7) / 4) + (COLUMN() - 9), 0)))</f>
        <v>0</v>
      </c>
      <c r="L303" s="10">
        <f t="shared" ref="L303" ca="1" si="854">$S$23 * ($S$32 + ($P$1 * OFFSET($C$3, 4 * INT((ROW() - 7) / 4) + (COLUMN() - 9), 0)))</f>
        <v>0</v>
      </c>
      <c r="M303" s="11">
        <f t="shared" ca="1" si="789"/>
        <v>9.1078751439370667</v>
      </c>
    </row>
    <row r="304" spans="1:13" ht="16.5" thickTop="1" thickBot="1" x14ac:dyDescent="0.25">
      <c r="A304" s="24">
        <f t="shared" si="523"/>
        <v>75</v>
      </c>
      <c r="B304" s="18" t="s">
        <v>12</v>
      </c>
      <c r="C304" s="9">
        <f t="shared" ca="1" si="564"/>
        <v>12.370375143937068</v>
      </c>
      <c r="D304" s="12">
        <f t="shared" ref="D304" ca="1" si="855">$P$6 * ($P$15 + ($P$1 * OFFSET($C$3, 4 * INT((ROW() - 7) / 4) + (COLUMN() - 4), 0)))</f>
        <v>0</v>
      </c>
      <c r="E304" s="12">
        <f t="shared" ref="E304" ca="1" si="856">$Q$6 * ($Q$15 + ($P$1 * OFFSET($C$3, 4 * INT((ROW() - 7) / 4) + (COLUMN() - 4), 0)))</f>
        <v>11.132875143937067</v>
      </c>
      <c r="F304" s="12">
        <f t="shared" ref="F304" ca="1" si="857">$R$6 * ($R$15 + ($P$1 * OFFSET($C$3, 4 * INT((ROW() - 7) / 4) + (COLUMN() - 4), 0)))</f>
        <v>0</v>
      </c>
      <c r="G304" s="12">
        <f t="shared" ref="G304" ca="1" si="858">$S$6 * ($S$15 + ($P$1 * OFFSET($C$3, 4 * INT((ROW() - 7) / 4) + (COLUMN() - 4), 0)))</f>
        <v>0</v>
      </c>
      <c r="H304" s="13">
        <f t="shared" ca="1" si="818"/>
        <v>11.132875143937067</v>
      </c>
      <c r="I304" s="12">
        <f t="shared" ref="I304" ca="1" si="859">$P$24 * ($P$33 + ($P$1 * OFFSET($C$3, 4 * INT((ROW() - 7) / 4) + (COLUMN() - 9), 0)))</f>
        <v>4.5539375719685333</v>
      </c>
      <c r="J304" s="12">
        <f t="shared" ref="J304" ca="1" si="860">$Q$24 * ($Q$33 + ($P$1 * OFFSET($C$3, 4 * INT((ROW() - 7) / 4) + (COLUMN() - 9), 0)))</f>
        <v>0</v>
      </c>
      <c r="K304" s="12">
        <f t="shared" ref="K304" ca="1" si="861">$R$24 * ($R$33 + ($P$1 * OFFSET($C$3, 4 * INT((ROW() - 7) / 4) + (COLUMN() - 9), 0)))</f>
        <v>0</v>
      </c>
      <c r="L304" s="12">
        <f t="shared" ref="L304" ca="1" si="862">$S$24 * ($S$33 + ($P$1 * OFFSET($C$3, 4 * INT((ROW() - 7) / 4) + (COLUMN() - 9), 0)))</f>
        <v>7.8164375719685335</v>
      </c>
      <c r="M304" s="13">
        <f t="shared" ca="1" si="789"/>
        <v>12.370375143937068</v>
      </c>
    </row>
    <row r="305" spans="1:13" ht="16.5" thickTop="1" thickBot="1" x14ac:dyDescent="0.25">
      <c r="A305" s="24">
        <f t="shared" si="523"/>
        <v>75</v>
      </c>
      <c r="B305" s="18" t="s">
        <v>13</v>
      </c>
      <c r="C305" s="9">
        <f t="shared" ca="1" si="564"/>
        <v>10.120375143937068</v>
      </c>
      <c r="D305" s="12">
        <f t="shared" ref="D305" ca="1" si="863">$P$7 * ($P$16 + ($P$1 * OFFSET($C$3, 4 * INT((ROW() - 7) / 4) + (COLUMN() - 4), 0)))</f>
        <v>4.5539375719685333</v>
      </c>
      <c r="E305" s="12">
        <f t="shared" ref="E305" ca="1" si="864">$Q$7 * ($Q$16 + ($P$1 * OFFSET($C$3, 4 * INT((ROW() - 7) / 4) + (COLUMN() - 4), 0)))</f>
        <v>5.5664375719685335</v>
      </c>
      <c r="F305" s="12">
        <f t="shared" ref="F305" ca="1" si="865">$R$7 * ($R$16 + ($P$1 * OFFSET($C$3, 4 * INT((ROW() - 7) / 4) + (COLUMN() - 4), 0)))</f>
        <v>0</v>
      </c>
      <c r="G305" s="12">
        <f t="shared" ref="G305" ca="1" si="866">$S$7 * ($S$16 + ($P$1 * OFFSET($C$3, 4 * INT((ROW() - 7) / 4) + (COLUMN() - 4), 0)))</f>
        <v>0</v>
      </c>
      <c r="H305" s="13">
        <f t="shared" ca="1" si="818"/>
        <v>10.120375143937068</v>
      </c>
      <c r="I305" s="12">
        <f t="shared" ref="I305" ca="1" si="867">$P$25 * ($P$34 + ($P$1 * OFFSET($C$3, 4 * INT((ROW() - 7) / 4) + (COLUMN() - 9), 0)))</f>
        <v>4.5539375719685333</v>
      </c>
      <c r="J305" s="12">
        <f t="shared" ref="J305" ca="1" si="868">$Q$25 * ($Q$34 + ($P$1 * OFFSET($C$3, 4 * INT((ROW() - 7) / 4) + (COLUMN() - 9), 0)))</f>
        <v>0</v>
      </c>
      <c r="K305" s="12">
        <f t="shared" ref="K305" ca="1" si="869">$R$25 * ($R$34 + ($P$1 * OFFSET($C$3, 4 * INT((ROW() - 7) / 4) + (COLUMN() - 9), 0)))</f>
        <v>4.5539375719685333</v>
      </c>
      <c r="L305" s="12">
        <f t="shared" ref="L305" ca="1" si="870">$S$25 * ($S$34 + ($P$1 * OFFSET($C$3, 4 * INT((ROW() - 7) / 4) + (COLUMN() - 9), 0)))</f>
        <v>0</v>
      </c>
      <c r="M305" s="13">
        <f t="shared" ca="1" si="789"/>
        <v>9.1078751439370667</v>
      </c>
    </row>
    <row r="306" spans="1:13" ht="16.5" thickTop="1" thickBot="1" x14ac:dyDescent="0.25">
      <c r="A306" s="24">
        <f t="shared" si="523"/>
        <v>75</v>
      </c>
      <c r="B306" s="18" t="s">
        <v>14</v>
      </c>
      <c r="C306" s="9">
        <f t="shared" ca="1" si="564"/>
        <v>17.370375143937068</v>
      </c>
      <c r="D306" s="14">
        <f t="shared" ref="D306" ca="1" si="871">$P$8 * ($P$17 + ($P$1 * OFFSET($C$3, 4 * INT((ROW() - 7) / 4) + (COLUMN() - 4), 0)))</f>
        <v>0</v>
      </c>
      <c r="E306" s="14">
        <f t="shared" ref="E306" ca="1" si="872">$Q$8 * ($Q$17 + ($P$1 * OFFSET($C$3, 4 * INT((ROW() - 7) / 4) + (COLUMN() - 4), 0)))</f>
        <v>11.132875143937067</v>
      </c>
      <c r="F306" s="14">
        <f t="shared" ref="F306" ca="1" si="873">$R$8 * ($R$17 + ($P$1 * OFFSET($C$3, 4 * INT((ROW() - 7) / 4) + (COLUMN() - 4), 0)))</f>
        <v>0</v>
      </c>
      <c r="G306" s="14">
        <f t="shared" ref="G306" ca="1" si="874">$S$8 * ($S$17 + ($P$1 * OFFSET($C$3, 4 * INT((ROW() - 7) / 4) + (COLUMN() - 4), 0)))</f>
        <v>0</v>
      </c>
      <c r="H306" s="15">
        <f t="shared" ca="1" si="818"/>
        <v>11.132875143937067</v>
      </c>
      <c r="I306" s="14">
        <f t="shared" ref="I306" ca="1" si="875">$P$26 * ($P$35 + ($P$1 * OFFSET($C$3, 4 * INT((ROW() - 7) / 4) + (COLUMN() - 9), 0)))</f>
        <v>0</v>
      </c>
      <c r="J306" s="14">
        <f t="shared" ref="J306" ca="1" si="876">$Q$26 * ($Q$35 + ($P$1 * OFFSET($C$3, 4 * INT((ROW() - 7) / 4) + (COLUMN() - 9), 0)))</f>
        <v>0</v>
      </c>
      <c r="K306" s="14">
        <f t="shared" ref="K306" ca="1" si="877">$R$26 * ($R$35 + ($P$1 * OFFSET($C$3, 4 * INT((ROW() - 7) / 4) + (COLUMN() - 9), 0)))</f>
        <v>4.5539375719685333</v>
      </c>
      <c r="L306" s="14">
        <f t="shared" ref="L306" ca="1" si="878">$S$26 * ($S$35 + ($P$1 * OFFSET($C$3, 4 * INT((ROW() - 7) / 4) + (COLUMN() - 9), 0)))</f>
        <v>12.816437571968534</v>
      </c>
      <c r="M306" s="15">
        <f t="shared" ca="1" si="789"/>
        <v>17.370375143937068</v>
      </c>
    </row>
    <row r="307" spans="1:13" ht="16.5" thickTop="1" thickBot="1" x14ac:dyDescent="0.25">
      <c r="A307" s="25">
        <f t="shared" si="523"/>
        <v>76</v>
      </c>
      <c r="B307" s="19" t="s">
        <v>11</v>
      </c>
      <c r="C307" s="9">
        <f t="shared" ca="1" si="564"/>
        <v>10.120837629543361</v>
      </c>
      <c r="D307" s="10">
        <f t="shared" ref="D307" ca="1" si="879">$P$5 * ($P$14 + ($P$1 * OFFSET($C$3, 4 * INT((ROW() - 7) / 4) + (COLUMN() - 4), 0)))</f>
        <v>4.554168814771681</v>
      </c>
      <c r="E307" s="10">
        <f t="shared" ref="E307" ca="1" si="880">$Q$5 * ($Q$14 + ($P$1 * OFFSET($C$3, 4 * INT((ROW() - 7) / 4) + (COLUMN() - 4), 0)))</f>
        <v>5.5666688147716803</v>
      </c>
      <c r="F307" s="10">
        <f t="shared" ref="F307" ca="1" si="881">$R$5 * ($R$14 + ($P$1 * OFFSET($C$3, 4 * INT((ROW() - 7) / 4) + (COLUMN() - 4), 0)))</f>
        <v>0</v>
      </c>
      <c r="G307" s="10">
        <f t="shared" ref="G307" ca="1" si="882">$S$5 * ($S$14 + ($P$1 * OFFSET($C$3, 4 * INT((ROW() - 7) / 4) + (COLUMN() - 4), 0)))</f>
        <v>0</v>
      </c>
      <c r="H307" s="11">
        <f t="shared" ca="1" si="818"/>
        <v>10.120837629543361</v>
      </c>
      <c r="I307" s="10">
        <f t="shared" ref="I307" ca="1" si="883">$P$23 * ($P$32 + ($P$1 * OFFSET($C$3, 4 * INT((ROW() - 7) / 4) + (COLUMN() - 9), 0)))</f>
        <v>9.108337629543362</v>
      </c>
      <c r="J307" s="10">
        <f t="shared" ref="J307" ca="1" si="884">$Q$23 * ($Q$32 + ($P$1 * OFFSET($C$3, 4 * INT((ROW() - 7) / 4) + (COLUMN() - 9), 0)))</f>
        <v>0</v>
      </c>
      <c r="K307" s="10">
        <f t="shared" ref="K307" ca="1" si="885">$R$23 * ($R$32 + ($P$1 * OFFSET($C$3, 4 * INT((ROW() - 7) / 4) + (COLUMN() - 9), 0)))</f>
        <v>0</v>
      </c>
      <c r="L307" s="10">
        <f t="shared" ref="L307" ca="1" si="886">$S$23 * ($S$32 + ($P$1 * OFFSET($C$3, 4 * INT((ROW() - 7) / 4) + (COLUMN() - 9), 0)))</f>
        <v>0</v>
      </c>
      <c r="M307" s="11">
        <f t="shared" ca="1" si="789"/>
        <v>9.108337629543362</v>
      </c>
    </row>
    <row r="308" spans="1:13" ht="16.5" thickTop="1" thickBot="1" x14ac:dyDescent="0.25">
      <c r="A308" s="24">
        <f t="shared" si="523"/>
        <v>76</v>
      </c>
      <c r="B308" s="18" t="s">
        <v>12</v>
      </c>
      <c r="C308" s="9">
        <f t="shared" ca="1" si="564"/>
        <v>12.370837629543361</v>
      </c>
      <c r="D308" s="12">
        <f t="shared" ref="D308" ca="1" si="887">$P$6 * ($P$15 + ($P$1 * OFFSET($C$3, 4 * INT((ROW() - 7) / 4) + (COLUMN() - 4), 0)))</f>
        <v>0</v>
      </c>
      <c r="E308" s="12">
        <f t="shared" ref="E308" ca="1" si="888">$Q$6 * ($Q$15 + ($P$1 * OFFSET($C$3, 4 * INT((ROW() - 7) / 4) + (COLUMN() - 4), 0)))</f>
        <v>11.133337629543361</v>
      </c>
      <c r="F308" s="12">
        <f t="shared" ref="F308" ca="1" si="889">$R$6 * ($R$15 + ($P$1 * OFFSET($C$3, 4 * INT((ROW() - 7) / 4) + (COLUMN() - 4), 0)))</f>
        <v>0</v>
      </c>
      <c r="G308" s="12">
        <f t="shared" ref="G308" ca="1" si="890">$S$6 * ($S$15 + ($P$1 * OFFSET($C$3, 4 * INT((ROW() - 7) / 4) + (COLUMN() - 4), 0)))</f>
        <v>0</v>
      </c>
      <c r="H308" s="13">
        <f t="shared" ca="1" si="818"/>
        <v>11.133337629543361</v>
      </c>
      <c r="I308" s="12">
        <f t="shared" ref="I308" ca="1" si="891">$P$24 * ($P$33 + ($P$1 * OFFSET($C$3, 4 * INT((ROW() - 7) / 4) + (COLUMN() - 9), 0)))</f>
        <v>4.554168814771681</v>
      </c>
      <c r="J308" s="12">
        <f t="shared" ref="J308" ca="1" si="892">$Q$24 * ($Q$33 + ($P$1 * OFFSET($C$3, 4 * INT((ROW() - 7) / 4) + (COLUMN() - 9), 0)))</f>
        <v>0</v>
      </c>
      <c r="K308" s="12">
        <f t="shared" ref="K308" ca="1" si="893">$R$24 * ($R$33 + ($P$1 * OFFSET($C$3, 4 * INT((ROW() - 7) / 4) + (COLUMN() - 9), 0)))</f>
        <v>0</v>
      </c>
      <c r="L308" s="12">
        <f t="shared" ref="L308" ca="1" si="894">$S$24 * ($S$33 + ($P$1 * OFFSET($C$3, 4 * INT((ROW() - 7) / 4) + (COLUMN() - 9), 0)))</f>
        <v>7.8166688147716803</v>
      </c>
      <c r="M308" s="13">
        <f t="shared" ca="1" si="789"/>
        <v>12.370837629543361</v>
      </c>
    </row>
    <row r="309" spans="1:13" ht="16.5" thickTop="1" thickBot="1" x14ac:dyDescent="0.25">
      <c r="A309" s="24">
        <f t="shared" si="523"/>
        <v>76</v>
      </c>
      <c r="B309" s="18" t="s">
        <v>13</v>
      </c>
      <c r="C309" s="9">
        <f t="shared" ca="1" si="564"/>
        <v>10.120837629543361</v>
      </c>
      <c r="D309" s="12">
        <f t="shared" ref="D309" ca="1" si="895">$P$7 * ($P$16 + ($P$1 * OFFSET($C$3, 4 * INT((ROW() - 7) / 4) + (COLUMN() - 4), 0)))</f>
        <v>4.554168814771681</v>
      </c>
      <c r="E309" s="12">
        <f t="shared" ref="E309" ca="1" si="896">$Q$7 * ($Q$16 + ($P$1 * OFFSET($C$3, 4 * INT((ROW() - 7) / 4) + (COLUMN() - 4), 0)))</f>
        <v>5.5666688147716803</v>
      </c>
      <c r="F309" s="12">
        <f t="shared" ref="F309" ca="1" si="897">$R$7 * ($R$16 + ($P$1 * OFFSET($C$3, 4 * INT((ROW() - 7) / 4) + (COLUMN() - 4), 0)))</f>
        <v>0</v>
      </c>
      <c r="G309" s="12">
        <f t="shared" ref="G309" ca="1" si="898">$S$7 * ($S$16 + ($P$1 * OFFSET($C$3, 4 * INT((ROW() - 7) / 4) + (COLUMN() - 4), 0)))</f>
        <v>0</v>
      </c>
      <c r="H309" s="13">
        <f t="shared" ca="1" si="818"/>
        <v>10.120837629543361</v>
      </c>
      <c r="I309" s="12">
        <f t="shared" ref="I309" ca="1" si="899">$P$25 * ($P$34 + ($P$1 * OFFSET($C$3, 4 * INT((ROW() - 7) / 4) + (COLUMN() - 9), 0)))</f>
        <v>4.554168814771681</v>
      </c>
      <c r="J309" s="12">
        <f t="shared" ref="J309" ca="1" si="900">$Q$25 * ($Q$34 + ($P$1 * OFFSET($C$3, 4 * INT((ROW() - 7) / 4) + (COLUMN() - 9), 0)))</f>
        <v>0</v>
      </c>
      <c r="K309" s="12">
        <f t="shared" ref="K309" ca="1" si="901">$R$25 * ($R$34 + ($P$1 * OFFSET($C$3, 4 * INT((ROW() - 7) / 4) + (COLUMN() - 9), 0)))</f>
        <v>4.554168814771681</v>
      </c>
      <c r="L309" s="12">
        <f t="shared" ref="L309" ca="1" si="902">$S$25 * ($S$34 + ($P$1 * OFFSET($C$3, 4 * INT((ROW() - 7) / 4) + (COLUMN() - 9), 0)))</f>
        <v>0</v>
      </c>
      <c r="M309" s="13">
        <f t="shared" ca="1" si="789"/>
        <v>9.108337629543362</v>
      </c>
    </row>
    <row r="310" spans="1:13" ht="16.5" thickTop="1" thickBot="1" x14ac:dyDescent="0.25">
      <c r="A310" s="24">
        <f t="shared" si="523"/>
        <v>76</v>
      </c>
      <c r="B310" s="18" t="s">
        <v>14</v>
      </c>
      <c r="C310" s="9">
        <f t="shared" ca="1" si="564"/>
        <v>17.370837629543363</v>
      </c>
      <c r="D310" s="14">
        <f t="shared" ref="D310" ca="1" si="903">$P$8 * ($P$17 + ($P$1 * OFFSET($C$3, 4 * INT((ROW() - 7) / 4) + (COLUMN() - 4), 0)))</f>
        <v>0</v>
      </c>
      <c r="E310" s="14">
        <f t="shared" ref="E310" ca="1" si="904">$Q$8 * ($Q$17 + ($P$1 * OFFSET($C$3, 4 * INT((ROW() - 7) / 4) + (COLUMN() - 4), 0)))</f>
        <v>11.133337629543361</v>
      </c>
      <c r="F310" s="14">
        <f t="shared" ref="F310" ca="1" si="905">$R$8 * ($R$17 + ($P$1 * OFFSET($C$3, 4 * INT((ROW() - 7) / 4) + (COLUMN() - 4), 0)))</f>
        <v>0</v>
      </c>
      <c r="G310" s="14">
        <f t="shared" ref="G310" ca="1" si="906">$S$8 * ($S$17 + ($P$1 * OFFSET($C$3, 4 * INT((ROW() - 7) / 4) + (COLUMN() - 4), 0)))</f>
        <v>0</v>
      </c>
      <c r="H310" s="15">
        <f t="shared" ca="1" si="818"/>
        <v>11.133337629543361</v>
      </c>
      <c r="I310" s="14">
        <f t="shared" ref="I310" ca="1" si="907">$P$26 * ($P$35 + ($P$1 * OFFSET($C$3, 4 * INT((ROW() - 7) / 4) + (COLUMN() - 9), 0)))</f>
        <v>0</v>
      </c>
      <c r="J310" s="14">
        <f t="shared" ref="J310" ca="1" si="908">$Q$26 * ($Q$35 + ($P$1 * OFFSET($C$3, 4 * INT((ROW() - 7) / 4) + (COLUMN() - 9), 0)))</f>
        <v>0</v>
      </c>
      <c r="K310" s="14">
        <f t="shared" ref="K310" ca="1" si="909">$R$26 * ($R$35 + ($P$1 * OFFSET($C$3, 4 * INT((ROW() - 7) / 4) + (COLUMN() - 9), 0)))</f>
        <v>4.554168814771681</v>
      </c>
      <c r="L310" s="14">
        <f t="shared" ref="L310" ca="1" si="910">$S$26 * ($S$35 + ($P$1 * OFFSET($C$3, 4 * INT((ROW() - 7) / 4) + (COLUMN() - 9), 0)))</f>
        <v>12.816668814771681</v>
      </c>
      <c r="M310" s="15">
        <f t="shared" ca="1" si="789"/>
        <v>17.370837629543363</v>
      </c>
    </row>
    <row r="311" spans="1:13" ht="16.5" thickTop="1" thickBot="1" x14ac:dyDescent="0.25">
      <c r="A311" s="25">
        <f t="shared" si="523"/>
        <v>77</v>
      </c>
      <c r="B311" s="19" t="s">
        <v>11</v>
      </c>
      <c r="C311" s="9">
        <f t="shared" ca="1" si="564"/>
        <v>10.121253866589026</v>
      </c>
      <c r="D311" s="10">
        <f t="shared" ref="D311" ca="1" si="911">$P$5 * ($P$14 + ($P$1 * OFFSET($C$3, 4 * INT((ROW() - 7) / 4) + (COLUMN() - 4), 0)))</f>
        <v>4.5543769332945123</v>
      </c>
      <c r="E311" s="10">
        <f t="shared" ref="E311" ca="1" si="912">$Q$5 * ($Q$14 + ($P$1 * OFFSET($C$3, 4 * INT((ROW() - 7) / 4) + (COLUMN() - 4), 0)))</f>
        <v>5.5668769332945125</v>
      </c>
      <c r="F311" s="10">
        <f t="shared" ref="F311" ca="1" si="913">$R$5 * ($R$14 + ($P$1 * OFFSET($C$3, 4 * INT((ROW() - 7) / 4) + (COLUMN() - 4), 0)))</f>
        <v>0</v>
      </c>
      <c r="G311" s="10">
        <f t="shared" ref="G311" ca="1" si="914">$S$5 * ($S$14 + ($P$1 * OFFSET($C$3, 4 * INT((ROW() - 7) / 4) + (COLUMN() - 4), 0)))</f>
        <v>0</v>
      </c>
      <c r="H311" s="11">
        <f t="shared" ca="1" si="818"/>
        <v>10.121253866589026</v>
      </c>
      <c r="I311" s="10">
        <f t="shared" ref="I311" ca="1" si="915">$P$23 * ($P$32 + ($P$1 * OFFSET($C$3, 4 * INT((ROW() - 7) / 4) + (COLUMN() - 9), 0)))</f>
        <v>9.1087538665890246</v>
      </c>
      <c r="J311" s="10">
        <f t="shared" ref="J311" ca="1" si="916">$Q$23 * ($Q$32 + ($P$1 * OFFSET($C$3, 4 * INT((ROW() - 7) / 4) + (COLUMN() - 9), 0)))</f>
        <v>0</v>
      </c>
      <c r="K311" s="10">
        <f t="shared" ref="K311" ca="1" si="917">$R$23 * ($R$32 + ($P$1 * OFFSET($C$3, 4 * INT((ROW() - 7) / 4) + (COLUMN() - 9), 0)))</f>
        <v>0</v>
      </c>
      <c r="L311" s="10">
        <f t="shared" ref="L311" ca="1" si="918">$S$23 * ($S$32 + ($P$1 * OFFSET($C$3, 4 * INT((ROW() - 7) / 4) + (COLUMN() - 9), 0)))</f>
        <v>0</v>
      </c>
      <c r="M311" s="11">
        <f t="shared" ca="1" si="789"/>
        <v>9.1087538665890246</v>
      </c>
    </row>
    <row r="312" spans="1:13" ht="16.5" thickTop="1" thickBot="1" x14ac:dyDescent="0.25">
      <c r="A312" s="24">
        <f t="shared" si="523"/>
        <v>77</v>
      </c>
      <c r="B312" s="18" t="s">
        <v>12</v>
      </c>
      <c r="C312" s="9">
        <f t="shared" ca="1" si="564"/>
        <v>12.371253866589026</v>
      </c>
      <c r="D312" s="12">
        <f t="shared" ref="D312" ca="1" si="919">$P$6 * ($P$15 + ($P$1 * OFFSET($C$3, 4 * INT((ROW() - 7) / 4) + (COLUMN() - 4), 0)))</f>
        <v>0</v>
      </c>
      <c r="E312" s="12">
        <f t="shared" ref="E312" ca="1" si="920">$Q$6 * ($Q$15 + ($P$1 * OFFSET($C$3, 4 * INT((ROW() - 7) / 4) + (COLUMN() - 4), 0)))</f>
        <v>11.133753866589025</v>
      </c>
      <c r="F312" s="12">
        <f t="shared" ref="F312" ca="1" si="921">$R$6 * ($R$15 + ($P$1 * OFFSET($C$3, 4 * INT((ROW() - 7) / 4) + (COLUMN() - 4), 0)))</f>
        <v>0</v>
      </c>
      <c r="G312" s="12">
        <f t="shared" ref="G312" ca="1" si="922">$S$6 * ($S$15 + ($P$1 * OFFSET($C$3, 4 * INT((ROW() - 7) / 4) + (COLUMN() - 4), 0)))</f>
        <v>0</v>
      </c>
      <c r="H312" s="13">
        <f t="shared" ca="1" si="818"/>
        <v>11.133753866589025</v>
      </c>
      <c r="I312" s="12">
        <f t="shared" ref="I312" ca="1" si="923">$P$24 * ($P$33 + ($P$1 * OFFSET($C$3, 4 * INT((ROW() - 7) / 4) + (COLUMN() - 9), 0)))</f>
        <v>4.5543769332945123</v>
      </c>
      <c r="J312" s="12">
        <f t="shared" ref="J312" ca="1" si="924">$Q$24 * ($Q$33 + ($P$1 * OFFSET($C$3, 4 * INT((ROW() - 7) / 4) + (COLUMN() - 9), 0)))</f>
        <v>0</v>
      </c>
      <c r="K312" s="12">
        <f t="shared" ref="K312" ca="1" si="925">$R$24 * ($R$33 + ($P$1 * OFFSET($C$3, 4 * INT((ROW() - 7) / 4) + (COLUMN() - 9), 0)))</f>
        <v>0</v>
      </c>
      <c r="L312" s="12">
        <f t="shared" ref="L312" ca="1" si="926">$S$24 * ($S$33 + ($P$1 * OFFSET($C$3, 4 * INT((ROW() - 7) / 4) + (COLUMN() - 9), 0)))</f>
        <v>7.8168769332945134</v>
      </c>
      <c r="M312" s="13">
        <f t="shared" ca="1" si="789"/>
        <v>12.371253866589026</v>
      </c>
    </row>
    <row r="313" spans="1:13" ht="16.5" thickTop="1" thickBot="1" x14ac:dyDescent="0.25">
      <c r="A313" s="24">
        <f t="shared" si="523"/>
        <v>77</v>
      </c>
      <c r="B313" s="18" t="s">
        <v>13</v>
      </c>
      <c r="C313" s="9">
        <f t="shared" ca="1" si="564"/>
        <v>10.121253866589026</v>
      </c>
      <c r="D313" s="12">
        <f t="shared" ref="D313" ca="1" si="927">$P$7 * ($P$16 + ($P$1 * OFFSET($C$3, 4 * INT((ROW() - 7) / 4) + (COLUMN() - 4), 0)))</f>
        <v>4.5543769332945123</v>
      </c>
      <c r="E313" s="12">
        <f t="shared" ref="E313" ca="1" si="928">$Q$7 * ($Q$16 + ($P$1 * OFFSET($C$3, 4 * INT((ROW() - 7) / 4) + (COLUMN() - 4), 0)))</f>
        <v>5.5668769332945125</v>
      </c>
      <c r="F313" s="12">
        <f t="shared" ref="F313" ca="1" si="929">$R$7 * ($R$16 + ($P$1 * OFFSET($C$3, 4 * INT((ROW() - 7) / 4) + (COLUMN() - 4), 0)))</f>
        <v>0</v>
      </c>
      <c r="G313" s="12">
        <f t="shared" ref="G313" ca="1" si="930">$S$7 * ($S$16 + ($P$1 * OFFSET($C$3, 4 * INT((ROW() - 7) / 4) + (COLUMN() - 4), 0)))</f>
        <v>0</v>
      </c>
      <c r="H313" s="13">
        <f t="shared" ca="1" si="818"/>
        <v>10.121253866589026</v>
      </c>
      <c r="I313" s="12">
        <f t="shared" ref="I313" ca="1" si="931">$P$25 * ($P$34 + ($P$1 * OFFSET($C$3, 4 * INT((ROW() - 7) / 4) + (COLUMN() - 9), 0)))</f>
        <v>4.5543769332945123</v>
      </c>
      <c r="J313" s="12">
        <f t="shared" ref="J313" ca="1" si="932">$Q$25 * ($Q$34 + ($P$1 * OFFSET($C$3, 4 * INT((ROW() - 7) / 4) + (COLUMN() - 9), 0)))</f>
        <v>0</v>
      </c>
      <c r="K313" s="12">
        <f t="shared" ref="K313" ca="1" si="933">$R$25 * ($R$34 + ($P$1 * OFFSET($C$3, 4 * INT((ROW() - 7) / 4) + (COLUMN() - 9), 0)))</f>
        <v>4.5543769332945123</v>
      </c>
      <c r="L313" s="12">
        <f t="shared" ref="L313" ca="1" si="934">$S$25 * ($S$34 + ($P$1 * OFFSET($C$3, 4 * INT((ROW() - 7) / 4) + (COLUMN() - 9), 0)))</f>
        <v>0</v>
      </c>
      <c r="M313" s="13">
        <f t="shared" ca="1" si="789"/>
        <v>9.1087538665890246</v>
      </c>
    </row>
    <row r="314" spans="1:13" ht="16.5" thickTop="1" thickBot="1" x14ac:dyDescent="0.25">
      <c r="A314" s="24">
        <f t="shared" si="523"/>
        <v>77</v>
      </c>
      <c r="B314" s="18" t="s">
        <v>14</v>
      </c>
      <c r="C314" s="9">
        <f t="shared" ca="1" si="564"/>
        <v>17.371253866589026</v>
      </c>
      <c r="D314" s="14">
        <f t="shared" ref="D314" ca="1" si="935">$P$8 * ($P$17 + ($P$1 * OFFSET($C$3, 4 * INT((ROW() - 7) / 4) + (COLUMN() - 4), 0)))</f>
        <v>0</v>
      </c>
      <c r="E314" s="14">
        <f t="shared" ref="E314" ca="1" si="936">$Q$8 * ($Q$17 + ($P$1 * OFFSET($C$3, 4 * INT((ROW() - 7) / 4) + (COLUMN() - 4), 0)))</f>
        <v>11.133753866589025</v>
      </c>
      <c r="F314" s="14">
        <f t="shared" ref="F314" ca="1" si="937">$R$8 * ($R$17 + ($P$1 * OFFSET($C$3, 4 * INT((ROW() - 7) / 4) + (COLUMN() - 4), 0)))</f>
        <v>0</v>
      </c>
      <c r="G314" s="14">
        <f t="shared" ref="G314" ca="1" si="938">$S$8 * ($S$17 + ($P$1 * OFFSET($C$3, 4 * INT((ROW() - 7) / 4) + (COLUMN() - 4), 0)))</f>
        <v>0</v>
      </c>
      <c r="H314" s="15">
        <f t="shared" ca="1" si="818"/>
        <v>11.133753866589025</v>
      </c>
      <c r="I314" s="14">
        <f t="shared" ref="I314" ca="1" si="939">$P$26 * ($P$35 + ($P$1 * OFFSET($C$3, 4 * INT((ROW() - 7) / 4) + (COLUMN() - 9), 0)))</f>
        <v>0</v>
      </c>
      <c r="J314" s="14">
        <f t="shared" ref="J314" ca="1" si="940">$Q$26 * ($Q$35 + ($P$1 * OFFSET($C$3, 4 * INT((ROW() - 7) / 4) + (COLUMN() - 9), 0)))</f>
        <v>0</v>
      </c>
      <c r="K314" s="14">
        <f t="shared" ref="K314" ca="1" si="941">$R$26 * ($R$35 + ($P$1 * OFFSET($C$3, 4 * INT((ROW() - 7) / 4) + (COLUMN() - 9), 0)))</f>
        <v>4.5543769332945123</v>
      </c>
      <c r="L314" s="14">
        <f t="shared" ref="L314" ca="1" si="942">$S$26 * ($S$35 + ($P$1 * OFFSET($C$3, 4 * INT((ROW() - 7) / 4) + (COLUMN() - 9), 0)))</f>
        <v>12.816876933294512</v>
      </c>
      <c r="M314" s="15">
        <f t="shared" ca="1" si="789"/>
        <v>17.371253866589026</v>
      </c>
    </row>
    <row r="315" spans="1:13" ht="16.5" thickTop="1" thickBot="1" x14ac:dyDescent="0.25">
      <c r="A315" s="25">
        <f t="shared" si="523"/>
        <v>78</v>
      </c>
      <c r="B315" s="19" t="s">
        <v>11</v>
      </c>
      <c r="C315" s="9">
        <f t="shared" ca="1" si="564"/>
        <v>10.121628479930123</v>
      </c>
      <c r="D315" s="10">
        <f t="shared" ref="D315" ca="1" si="943">$P$5 * ($P$14 + ($P$1 * OFFSET($C$3, 4 * INT((ROW() - 7) / 4) + (COLUMN() - 4), 0)))</f>
        <v>4.5545642399650621</v>
      </c>
      <c r="E315" s="10">
        <f t="shared" ref="E315" ca="1" si="944">$Q$5 * ($Q$14 + ($P$1 * OFFSET($C$3, 4 * INT((ROW() - 7) / 4) + (COLUMN() - 4), 0)))</f>
        <v>5.5670642399650614</v>
      </c>
      <c r="F315" s="10">
        <f t="shared" ref="F315" ca="1" si="945">$R$5 * ($R$14 + ($P$1 * OFFSET($C$3, 4 * INT((ROW() - 7) / 4) + (COLUMN() - 4), 0)))</f>
        <v>0</v>
      </c>
      <c r="G315" s="10">
        <f t="shared" ref="G315" ca="1" si="946">$S$5 * ($S$14 + ($P$1 * OFFSET($C$3, 4 * INT((ROW() - 7) / 4) + (COLUMN() - 4), 0)))</f>
        <v>0</v>
      </c>
      <c r="H315" s="11">
        <f t="shared" ca="1" si="818"/>
        <v>10.121628479930123</v>
      </c>
      <c r="I315" s="10">
        <f t="shared" ref="I315" ca="1" si="947">$P$23 * ($P$32 + ($P$1 * OFFSET($C$3, 4 * INT((ROW() - 7) / 4) + (COLUMN() - 9), 0)))</f>
        <v>9.1091284799301242</v>
      </c>
      <c r="J315" s="10">
        <f t="shared" ref="J315" ca="1" si="948">$Q$23 * ($Q$32 + ($P$1 * OFFSET($C$3, 4 * INT((ROW() - 7) / 4) + (COLUMN() - 9), 0)))</f>
        <v>0</v>
      </c>
      <c r="K315" s="10">
        <f t="shared" ref="K315" ca="1" si="949">$R$23 * ($R$32 + ($P$1 * OFFSET($C$3, 4 * INT((ROW() - 7) / 4) + (COLUMN() - 9), 0)))</f>
        <v>0</v>
      </c>
      <c r="L315" s="10">
        <f t="shared" ref="L315" ca="1" si="950">$S$23 * ($S$32 + ($P$1 * OFFSET($C$3, 4 * INT((ROW() - 7) / 4) + (COLUMN() - 9), 0)))</f>
        <v>0</v>
      </c>
      <c r="M315" s="11">
        <f t="shared" ca="1" si="789"/>
        <v>9.1091284799301242</v>
      </c>
    </row>
    <row r="316" spans="1:13" ht="16.5" thickTop="1" thickBot="1" x14ac:dyDescent="0.25">
      <c r="A316" s="24">
        <f t="shared" si="523"/>
        <v>78</v>
      </c>
      <c r="B316" s="18" t="s">
        <v>12</v>
      </c>
      <c r="C316" s="9">
        <f t="shared" ca="1" si="564"/>
        <v>12.371628479930123</v>
      </c>
      <c r="D316" s="12">
        <f t="shared" ref="D316" ca="1" si="951">$P$6 * ($P$15 + ($P$1 * OFFSET($C$3, 4 * INT((ROW() - 7) / 4) + (COLUMN() - 4), 0)))</f>
        <v>0</v>
      </c>
      <c r="E316" s="12">
        <f t="shared" ref="E316" ca="1" si="952">$Q$6 * ($Q$15 + ($P$1 * OFFSET($C$3, 4 * INT((ROW() - 7) / 4) + (COLUMN() - 4), 0)))</f>
        <v>11.134128479930123</v>
      </c>
      <c r="F316" s="12">
        <f t="shared" ref="F316" ca="1" si="953">$R$6 * ($R$15 + ($P$1 * OFFSET($C$3, 4 * INT((ROW() - 7) / 4) + (COLUMN() - 4), 0)))</f>
        <v>0</v>
      </c>
      <c r="G316" s="12">
        <f t="shared" ref="G316" ca="1" si="954">$S$6 * ($S$15 + ($P$1 * OFFSET($C$3, 4 * INT((ROW() - 7) / 4) + (COLUMN() - 4), 0)))</f>
        <v>0</v>
      </c>
      <c r="H316" s="13">
        <f t="shared" ca="1" si="818"/>
        <v>11.134128479930123</v>
      </c>
      <c r="I316" s="12">
        <f t="shared" ref="I316" ca="1" si="955">$P$24 * ($P$33 + ($P$1 * OFFSET($C$3, 4 * INT((ROW() - 7) / 4) + (COLUMN() - 9), 0)))</f>
        <v>4.5545642399650621</v>
      </c>
      <c r="J316" s="12">
        <f t="shared" ref="J316" ca="1" si="956">$Q$24 * ($Q$33 + ($P$1 * OFFSET($C$3, 4 * INT((ROW() - 7) / 4) + (COLUMN() - 9), 0)))</f>
        <v>0</v>
      </c>
      <c r="K316" s="12">
        <f t="shared" ref="K316" ca="1" si="957">$R$24 * ($R$33 + ($P$1 * OFFSET($C$3, 4 * INT((ROW() - 7) / 4) + (COLUMN() - 9), 0)))</f>
        <v>0</v>
      </c>
      <c r="L316" s="12">
        <f t="shared" ref="L316" ca="1" si="958">$S$24 * ($S$33 + ($P$1 * OFFSET($C$3, 4 * INT((ROW() - 7) / 4) + (COLUMN() - 9), 0)))</f>
        <v>7.8170642399650614</v>
      </c>
      <c r="M316" s="13">
        <f t="shared" ca="1" si="789"/>
        <v>12.371628479930123</v>
      </c>
    </row>
    <row r="317" spans="1:13" ht="16.5" thickTop="1" thickBot="1" x14ac:dyDescent="0.25">
      <c r="A317" s="24">
        <f t="shared" si="523"/>
        <v>78</v>
      </c>
      <c r="B317" s="18" t="s">
        <v>13</v>
      </c>
      <c r="C317" s="9">
        <f t="shared" ca="1" si="564"/>
        <v>10.121628479930123</v>
      </c>
      <c r="D317" s="12">
        <f t="shared" ref="D317" ca="1" si="959">$P$7 * ($P$16 + ($P$1 * OFFSET($C$3, 4 * INT((ROW() - 7) / 4) + (COLUMN() - 4), 0)))</f>
        <v>4.5545642399650621</v>
      </c>
      <c r="E317" s="12">
        <f t="shared" ref="E317" ca="1" si="960">$Q$7 * ($Q$16 + ($P$1 * OFFSET($C$3, 4 * INT((ROW() - 7) / 4) + (COLUMN() - 4), 0)))</f>
        <v>5.5670642399650614</v>
      </c>
      <c r="F317" s="12">
        <f t="shared" ref="F317" ca="1" si="961">$R$7 * ($R$16 + ($P$1 * OFFSET($C$3, 4 * INT((ROW() - 7) / 4) + (COLUMN() - 4), 0)))</f>
        <v>0</v>
      </c>
      <c r="G317" s="12">
        <f t="shared" ref="G317" ca="1" si="962">$S$7 * ($S$16 + ($P$1 * OFFSET($C$3, 4 * INT((ROW() - 7) / 4) + (COLUMN() - 4), 0)))</f>
        <v>0</v>
      </c>
      <c r="H317" s="13">
        <f t="shared" ca="1" si="818"/>
        <v>10.121628479930123</v>
      </c>
      <c r="I317" s="12">
        <f t="shared" ref="I317" ca="1" si="963">$P$25 * ($P$34 + ($P$1 * OFFSET($C$3, 4 * INT((ROW() - 7) / 4) + (COLUMN() - 9), 0)))</f>
        <v>4.5545642399650621</v>
      </c>
      <c r="J317" s="12">
        <f t="shared" ref="J317" ca="1" si="964">$Q$25 * ($Q$34 + ($P$1 * OFFSET($C$3, 4 * INT((ROW() - 7) / 4) + (COLUMN() - 9), 0)))</f>
        <v>0</v>
      </c>
      <c r="K317" s="12">
        <f t="shared" ref="K317" ca="1" si="965">$R$25 * ($R$34 + ($P$1 * OFFSET($C$3, 4 * INT((ROW() - 7) / 4) + (COLUMN() - 9), 0)))</f>
        <v>4.5545642399650621</v>
      </c>
      <c r="L317" s="12">
        <f t="shared" ref="L317" ca="1" si="966">$S$25 * ($S$34 + ($P$1 * OFFSET($C$3, 4 * INT((ROW() - 7) / 4) + (COLUMN() - 9), 0)))</f>
        <v>0</v>
      </c>
      <c r="M317" s="13">
        <f t="shared" ca="1" si="789"/>
        <v>9.1091284799301242</v>
      </c>
    </row>
    <row r="318" spans="1:13" ht="16.5" thickTop="1" thickBot="1" x14ac:dyDescent="0.25">
      <c r="A318" s="24">
        <f t="shared" si="523"/>
        <v>78</v>
      </c>
      <c r="B318" s="18" t="s">
        <v>14</v>
      </c>
      <c r="C318" s="9">
        <f t="shared" ca="1" si="564"/>
        <v>17.371628479930123</v>
      </c>
      <c r="D318" s="14">
        <f t="shared" ref="D318" ca="1" si="967">$P$8 * ($P$17 + ($P$1 * OFFSET($C$3, 4 * INT((ROW() - 7) / 4) + (COLUMN() - 4), 0)))</f>
        <v>0</v>
      </c>
      <c r="E318" s="14">
        <f t="shared" ref="E318" ca="1" si="968">$Q$8 * ($Q$17 + ($P$1 * OFFSET($C$3, 4 * INT((ROW() - 7) / 4) + (COLUMN() - 4), 0)))</f>
        <v>11.134128479930123</v>
      </c>
      <c r="F318" s="14">
        <f t="shared" ref="F318" ca="1" si="969">$R$8 * ($R$17 + ($P$1 * OFFSET($C$3, 4 * INT((ROW() - 7) / 4) + (COLUMN() - 4), 0)))</f>
        <v>0</v>
      </c>
      <c r="G318" s="14">
        <f t="shared" ref="G318" ca="1" si="970">$S$8 * ($S$17 + ($P$1 * OFFSET($C$3, 4 * INT((ROW() - 7) / 4) + (COLUMN() - 4), 0)))</f>
        <v>0</v>
      </c>
      <c r="H318" s="15">
        <f t="shared" ca="1" si="818"/>
        <v>11.134128479930123</v>
      </c>
      <c r="I318" s="14">
        <f t="shared" ref="I318" ca="1" si="971">$P$26 * ($P$35 + ($P$1 * OFFSET($C$3, 4 * INT((ROW() - 7) / 4) + (COLUMN() - 9), 0)))</f>
        <v>0</v>
      </c>
      <c r="J318" s="14">
        <f t="shared" ref="J318" ca="1" si="972">$Q$26 * ($Q$35 + ($P$1 * OFFSET($C$3, 4 * INT((ROW() - 7) / 4) + (COLUMN() - 9), 0)))</f>
        <v>0</v>
      </c>
      <c r="K318" s="14">
        <f t="shared" ref="K318" ca="1" si="973">$R$26 * ($R$35 + ($P$1 * OFFSET($C$3, 4 * INT((ROW() - 7) / 4) + (COLUMN() - 9), 0)))</f>
        <v>4.5545642399650621</v>
      </c>
      <c r="L318" s="14">
        <f t="shared" ref="L318" ca="1" si="974">$S$26 * ($S$35 + ($P$1 * OFFSET($C$3, 4 * INT((ROW() - 7) / 4) + (COLUMN() - 9), 0)))</f>
        <v>12.817064239965061</v>
      </c>
      <c r="M318" s="15">
        <f t="shared" ca="1" si="789"/>
        <v>17.371628479930123</v>
      </c>
    </row>
    <row r="319" spans="1:13" ht="16.5" thickTop="1" thickBot="1" x14ac:dyDescent="0.25">
      <c r="A319" s="25">
        <f t="shared" si="523"/>
        <v>79</v>
      </c>
      <c r="B319" s="19" t="s">
        <v>11</v>
      </c>
      <c r="C319" s="9">
        <f t="shared" ca="1" si="564"/>
        <v>10.121965631937112</v>
      </c>
      <c r="D319" s="10">
        <f t="shared" ref="D319" ca="1" si="975">$P$5 * ($P$14 + ($P$1 * OFFSET($C$3, 4 * INT((ROW() - 7) / 4) + (COLUMN() - 4), 0)))</f>
        <v>4.5547328159685554</v>
      </c>
      <c r="E319" s="10">
        <f t="shared" ref="E319" ca="1" si="976">$Q$5 * ($Q$14 + ($P$1 * OFFSET($C$3, 4 * INT((ROW() - 7) / 4) + (COLUMN() - 4), 0)))</f>
        <v>5.5672328159685556</v>
      </c>
      <c r="F319" s="10">
        <f t="shared" ref="F319" ca="1" si="977">$R$5 * ($R$14 + ($P$1 * OFFSET($C$3, 4 * INT((ROW() - 7) / 4) + (COLUMN() - 4), 0)))</f>
        <v>0</v>
      </c>
      <c r="G319" s="10">
        <f t="shared" ref="G319" ca="1" si="978">$S$5 * ($S$14 + ($P$1 * OFFSET($C$3, 4 * INT((ROW() - 7) / 4) + (COLUMN() - 4), 0)))</f>
        <v>0</v>
      </c>
      <c r="H319" s="11">
        <f t="shared" ca="1" si="818"/>
        <v>10.121965631937112</v>
      </c>
      <c r="I319" s="10">
        <f t="shared" ref="I319" ca="1" si="979">$P$23 * ($P$32 + ($P$1 * OFFSET($C$3, 4 * INT((ROW() - 7) / 4) + (COLUMN() - 9), 0)))</f>
        <v>9.1094656319371108</v>
      </c>
      <c r="J319" s="10">
        <f t="shared" ref="J319" ca="1" si="980">$Q$23 * ($Q$32 + ($P$1 * OFFSET($C$3, 4 * INT((ROW() - 7) / 4) + (COLUMN() - 9), 0)))</f>
        <v>0</v>
      </c>
      <c r="K319" s="10">
        <f t="shared" ref="K319" ca="1" si="981">$R$23 * ($R$32 + ($P$1 * OFFSET($C$3, 4 * INT((ROW() - 7) / 4) + (COLUMN() - 9), 0)))</f>
        <v>0</v>
      </c>
      <c r="L319" s="10">
        <f t="shared" ref="L319" ca="1" si="982">$S$23 * ($S$32 + ($P$1 * OFFSET($C$3, 4 * INT((ROW() - 7) / 4) + (COLUMN() - 9), 0)))</f>
        <v>0</v>
      </c>
      <c r="M319" s="11">
        <f t="shared" ca="1" si="789"/>
        <v>9.1094656319371108</v>
      </c>
    </row>
    <row r="320" spans="1:13" ht="16.5" thickTop="1" thickBot="1" x14ac:dyDescent="0.25">
      <c r="A320" s="24">
        <f t="shared" si="523"/>
        <v>79</v>
      </c>
      <c r="B320" s="18" t="s">
        <v>12</v>
      </c>
      <c r="C320" s="9">
        <f t="shared" ca="1" si="564"/>
        <v>12.371965631937112</v>
      </c>
      <c r="D320" s="12">
        <f t="shared" ref="D320" ca="1" si="983">$P$6 * ($P$15 + ($P$1 * OFFSET($C$3, 4 * INT((ROW() - 7) / 4) + (COLUMN() - 4), 0)))</f>
        <v>0</v>
      </c>
      <c r="E320" s="12">
        <f t="shared" ref="E320" ca="1" si="984">$Q$6 * ($Q$15 + ($P$1 * OFFSET($C$3, 4 * INT((ROW() - 7) / 4) + (COLUMN() - 4), 0)))</f>
        <v>11.134465631937111</v>
      </c>
      <c r="F320" s="12">
        <f t="shared" ref="F320" ca="1" si="985">$R$6 * ($R$15 + ($P$1 * OFFSET($C$3, 4 * INT((ROW() - 7) / 4) + (COLUMN() - 4), 0)))</f>
        <v>0</v>
      </c>
      <c r="G320" s="12">
        <f t="shared" ref="G320" ca="1" si="986">$S$6 * ($S$15 + ($P$1 * OFFSET($C$3, 4 * INT((ROW() - 7) / 4) + (COLUMN() - 4), 0)))</f>
        <v>0</v>
      </c>
      <c r="H320" s="13">
        <f t="shared" ca="1" si="818"/>
        <v>11.134465631937111</v>
      </c>
      <c r="I320" s="12">
        <f t="shared" ref="I320" ca="1" si="987">$P$24 * ($P$33 + ($P$1 * OFFSET($C$3, 4 * INT((ROW() - 7) / 4) + (COLUMN() - 9), 0)))</f>
        <v>4.5547328159685554</v>
      </c>
      <c r="J320" s="12">
        <f t="shared" ref="J320" ca="1" si="988">$Q$24 * ($Q$33 + ($P$1 * OFFSET($C$3, 4 * INT((ROW() - 7) / 4) + (COLUMN() - 9), 0)))</f>
        <v>0</v>
      </c>
      <c r="K320" s="12">
        <f t="shared" ref="K320" ca="1" si="989">$R$24 * ($R$33 + ($P$1 * OFFSET($C$3, 4 * INT((ROW() - 7) / 4) + (COLUMN() - 9), 0)))</f>
        <v>0</v>
      </c>
      <c r="L320" s="12">
        <f t="shared" ref="L320" ca="1" si="990">$S$24 * ($S$33 + ($P$1 * OFFSET($C$3, 4 * INT((ROW() - 7) / 4) + (COLUMN() - 9), 0)))</f>
        <v>7.8172328159685556</v>
      </c>
      <c r="M320" s="13">
        <f t="shared" ca="1" si="789"/>
        <v>12.371965631937112</v>
      </c>
    </row>
    <row r="321" spans="1:13" ht="16.5" thickTop="1" thickBot="1" x14ac:dyDescent="0.25">
      <c r="A321" s="24">
        <f t="shared" si="523"/>
        <v>79</v>
      </c>
      <c r="B321" s="18" t="s">
        <v>13</v>
      </c>
      <c r="C321" s="9">
        <f t="shared" ca="1" si="564"/>
        <v>10.121965631937112</v>
      </c>
      <c r="D321" s="12">
        <f t="shared" ref="D321" ca="1" si="991">$P$7 * ($P$16 + ($P$1 * OFFSET($C$3, 4 * INT((ROW() - 7) / 4) + (COLUMN() - 4), 0)))</f>
        <v>4.5547328159685554</v>
      </c>
      <c r="E321" s="12">
        <f t="shared" ref="E321" ca="1" si="992">$Q$7 * ($Q$16 + ($P$1 * OFFSET($C$3, 4 * INT((ROW() - 7) / 4) + (COLUMN() - 4), 0)))</f>
        <v>5.5672328159685556</v>
      </c>
      <c r="F321" s="12">
        <f t="shared" ref="F321" ca="1" si="993">$R$7 * ($R$16 + ($P$1 * OFFSET($C$3, 4 * INT((ROW() - 7) / 4) + (COLUMN() - 4), 0)))</f>
        <v>0</v>
      </c>
      <c r="G321" s="12">
        <f t="shared" ref="G321" ca="1" si="994">$S$7 * ($S$16 + ($P$1 * OFFSET($C$3, 4 * INT((ROW() - 7) / 4) + (COLUMN() - 4), 0)))</f>
        <v>0</v>
      </c>
      <c r="H321" s="13">
        <f t="shared" ca="1" si="818"/>
        <v>10.121965631937112</v>
      </c>
      <c r="I321" s="12">
        <f t="shared" ref="I321" ca="1" si="995">$P$25 * ($P$34 + ($P$1 * OFFSET($C$3, 4 * INT((ROW() - 7) / 4) + (COLUMN() - 9), 0)))</f>
        <v>4.5547328159685554</v>
      </c>
      <c r="J321" s="12">
        <f t="shared" ref="J321" ca="1" si="996">$Q$25 * ($Q$34 + ($P$1 * OFFSET($C$3, 4 * INT((ROW() - 7) / 4) + (COLUMN() - 9), 0)))</f>
        <v>0</v>
      </c>
      <c r="K321" s="12">
        <f t="shared" ref="K321" ca="1" si="997">$R$25 * ($R$34 + ($P$1 * OFFSET($C$3, 4 * INT((ROW() - 7) / 4) + (COLUMN() - 9), 0)))</f>
        <v>4.5547328159685554</v>
      </c>
      <c r="L321" s="12">
        <f t="shared" ref="L321" ca="1" si="998">$S$25 * ($S$34 + ($P$1 * OFFSET($C$3, 4 * INT((ROW() - 7) / 4) + (COLUMN() - 9), 0)))</f>
        <v>0</v>
      </c>
      <c r="M321" s="13">
        <f t="shared" ca="1" si="789"/>
        <v>9.1094656319371108</v>
      </c>
    </row>
    <row r="322" spans="1:13" ht="16.5" thickTop="1" thickBot="1" x14ac:dyDescent="0.25">
      <c r="A322" s="24">
        <f t="shared" si="523"/>
        <v>79</v>
      </c>
      <c r="B322" s="18" t="s">
        <v>14</v>
      </c>
      <c r="C322" s="9">
        <f t="shared" ca="1" si="564"/>
        <v>17.371965631937112</v>
      </c>
      <c r="D322" s="14">
        <f t="shared" ref="D322" ca="1" si="999">$P$8 * ($P$17 + ($P$1 * OFFSET($C$3, 4 * INT((ROW() - 7) / 4) + (COLUMN() - 4), 0)))</f>
        <v>0</v>
      </c>
      <c r="E322" s="14">
        <f t="shared" ref="E322" ca="1" si="1000">$Q$8 * ($Q$17 + ($P$1 * OFFSET($C$3, 4 * INT((ROW() - 7) / 4) + (COLUMN() - 4), 0)))</f>
        <v>11.134465631937111</v>
      </c>
      <c r="F322" s="14">
        <f t="shared" ref="F322" ca="1" si="1001">$R$8 * ($R$17 + ($P$1 * OFFSET($C$3, 4 * INT((ROW() - 7) / 4) + (COLUMN() - 4), 0)))</f>
        <v>0</v>
      </c>
      <c r="G322" s="14">
        <f t="shared" ref="G322" ca="1" si="1002">$S$8 * ($S$17 + ($P$1 * OFFSET($C$3, 4 * INT((ROW() - 7) / 4) + (COLUMN() - 4), 0)))</f>
        <v>0</v>
      </c>
      <c r="H322" s="15">
        <f t="shared" ca="1" si="818"/>
        <v>11.134465631937111</v>
      </c>
      <c r="I322" s="14">
        <f t="shared" ref="I322" ca="1" si="1003">$P$26 * ($P$35 + ($P$1 * OFFSET($C$3, 4 * INT((ROW() - 7) / 4) + (COLUMN() - 9), 0)))</f>
        <v>0</v>
      </c>
      <c r="J322" s="14">
        <f t="shared" ref="J322" ca="1" si="1004">$Q$26 * ($Q$35 + ($P$1 * OFFSET($C$3, 4 * INT((ROW() - 7) / 4) + (COLUMN() - 9), 0)))</f>
        <v>0</v>
      </c>
      <c r="K322" s="14">
        <f t="shared" ref="K322" ca="1" si="1005">$R$26 * ($R$35 + ($P$1 * OFFSET($C$3, 4 * INT((ROW() - 7) / 4) + (COLUMN() - 9), 0)))</f>
        <v>4.5547328159685554</v>
      </c>
      <c r="L322" s="14">
        <f t="shared" ref="L322" ca="1" si="1006">$S$26 * ($S$35 + ($P$1 * OFFSET($C$3, 4 * INT((ROW() - 7) / 4) + (COLUMN() - 9), 0)))</f>
        <v>12.817232815968556</v>
      </c>
      <c r="M322" s="15">
        <f t="shared" ca="1" si="789"/>
        <v>17.371965631937112</v>
      </c>
    </row>
    <row r="323" spans="1:13" ht="16.5" thickTop="1" thickBot="1" x14ac:dyDescent="0.25">
      <c r="A323" s="25">
        <f t="shared" si="523"/>
        <v>80</v>
      </c>
      <c r="B323" s="19" t="s">
        <v>11</v>
      </c>
      <c r="C323" s="9">
        <f t="shared" ca="1" si="564"/>
        <v>10.1222690687434</v>
      </c>
      <c r="D323" s="10">
        <f t="shared" ref="D323" ca="1" si="1007">$P$5 * ($P$14 + ($P$1 * OFFSET($C$3, 4 * INT((ROW() - 7) / 4) + (COLUMN() - 4), 0)))</f>
        <v>4.5548845343717002</v>
      </c>
      <c r="E323" s="10">
        <f t="shared" ref="E323" ca="1" si="1008">$Q$5 * ($Q$14 + ($P$1 * OFFSET($C$3, 4 * INT((ROW() - 7) / 4) + (COLUMN() - 4), 0)))</f>
        <v>5.5673845343717003</v>
      </c>
      <c r="F323" s="10">
        <f t="shared" ref="F323" ca="1" si="1009">$R$5 * ($R$14 + ($P$1 * OFFSET($C$3, 4 * INT((ROW() - 7) / 4) + (COLUMN() - 4), 0)))</f>
        <v>0</v>
      </c>
      <c r="G323" s="10">
        <f t="shared" ref="G323" ca="1" si="1010">$S$5 * ($S$14 + ($P$1 * OFFSET($C$3, 4 * INT((ROW() - 7) / 4) + (COLUMN() - 4), 0)))</f>
        <v>0</v>
      </c>
      <c r="H323" s="11">
        <f t="shared" ca="1" si="818"/>
        <v>10.1222690687434</v>
      </c>
      <c r="I323" s="10">
        <f t="shared" ref="I323" ca="1" si="1011">$P$23 * ($P$32 + ($P$1 * OFFSET($C$3, 4 * INT((ROW() - 7) / 4) + (COLUMN() - 9), 0)))</f>
        <v>9.1097690687434003</v>
      </c>
      <c r="J323" s="10">
        <f t="shared" ref="J323" ca="1" si="1012">$Q$23 * ($Q$32 + ($P$1 * OFFSET($C$3, 4 * INT((ROW() - 7) / 4) + (COLUMN() - 9), 0)))</f>
        <v>0</v>
      </c>
      <c r="K323" s="10">
        <f t="shared" ref="K323" ca="1" si="1013">$R$23 * ($R$32 + ($P$1 * OFFSET($C$3, 4 * INT((ROW() - 7) / 4) + (COLUMN() - 9), 0)))</f>
        <v>0</v>
      </c>
      <c r="L323" s="10">
        <f t="shared" ref="L323" ca="1" si="1014">$S$23 * ($S$32 + ($P$1 * OFFSET($C$3, 4 * INT((ROW() - 7) / 4) + (COLUMN() - 9), 0)))</f>
        <v>0</v>
      </c>
      <c r="M323" s="11">
        <f t="shared" ca="1" si="789"/>
        <v>9.1097690687434003</v>
      </c>
    </row>
    <row r="324" spans="1:13" ht="16.5" thickTop="1" thickBot="1" x14ac:dyDescent="0.25">
      <c r="A324" s="24">
        <f t="shared" si="523"/>
        <v>80</v>
      </c>
      <c r="B324" s="18" t="s">
        <v>12</v>
      </c>
      <c r="C324" s="9">
        <f t="shared" ca="1" si="564"/>
        <v>12.3722690687434</v>
      </c>
      <c r="D324" s="12">
        <f t="shared" ref="D324" ca="1" si="1015">$P$6 * ($P$15 + ($P$1 * OFFSET($C$3, 4 * INT((ROW() - 7) / 4) + (COLUMN() - 4), 0)))</f>
        <v>0</v>
      </c>
      <c r="E324" s="12">
        <f t="shared" ref="E324" ca="1" si="1016">$Q$6 * ($Q$15 + ($P$1 * OFFSET($C$3, 4 * INT((ROW() - 7) / 4) + (COLUMN() - 4), 0)))</f>
        <v>11.134769068743401</v>
      </c>
      <c r="F324" s="12">
        <f t="shared" ref="F324" ca="1" si="1017">$R$6 * ($R$15 + ($P$1 * OFFSET($C$3, 4 * INT((ROW() - 7) / 4) + (COLUMN() - 4), 0)))</f>
        <v>0</v>
      </c>
      <c r="G324" s="12">
        <f t="shared" ref="G324" ca="1" si="1018">$S$6 * ($S$15 + ($P$1 * OFFSET($C$3, 4 * INT((ROW() - 7) / 4) + (COLUMN() - 4), 0)))</f>
        <v>0</v>
      </c>
      <c r="H324" s="13">
        <f t="shared" ca="1" si="818"/>
        <v>11.134769068743401</v>
      </c>
      <c r="I324" s="12">
        <f t="shared" ref="I324" ca="1" si="1019">$P$24 * ($P$33 + ($P$1 * OFFSET($C$3, 4 * INT((ROW() - 7) / 4) + (COLUMN() - 9), 0)))</f>
        <v>4.5548845343717002</v>
      </c>
      <c r="J324" s="12">
        <f t="shared" ref="J324" ca="1" si="1020">$Q$24 * ($Q$33 + ($P$1 * OFFSET($C$3, 4 * INT((ROW() - 7) / 4) + (COLUMN() - 9), 0)))</f>
        <v>0</v>
      </c>
      <c r="K324" s="12">
        <f t="shared" ref="K324" ca="1" si="1021">$R$24 * ($R$33 + ($P$1 * OFFSET($C$3, 4 * INT((ROW() - 7) / 4) + (COLUMN() - 9), 0)))</f>
        <v>0</v>
      </c>
      <c r="L324" s="12">
        <f t="shared" ref="L324" ca="1" si="1022">$S$24 * ($S$33 + ($P$1 * OFFSET($C$3, 4 * INT((ROW() - 7) / 4) + (COLUMN() - 9), 0)))</f>
        <v>7.8173845343717003</v>
      </c>
      <c r="M324" s="13">
        <f t="shared" ca="1" si="789"/>
        <v>12.3722690687434</v>
      </c>
    </row>
    <row r="325" spans="1:13" ht="16.5" thickTop="1" thickBot="1" x14ac:dyDescent="0.25">
      <c r="A325" s="24">
        <f t="shared" si="523"/>
        <v>80</v>
      </c>
      <c r="B325" s="18" t="s">
        <v>13</v>
      </c>
      <c r="C325" s="9">
        <f t="shared" ca="1" si="564"/>
        <v>10.1222690687434</v>
      </c>
      <c r="D325" s="12">
        <f t="shared" ref="D325" ca="1" si="1023">$P$7 * ($P$16 + ($P$1 * OFFSET($C$3, 4 * INT((ROW() - 7) / 4) + (COLUMN() - 4), 0)))</f>
        <v>4.5548845343717002</v>
      </c>
      <c r="E325" s="12">
        <f t="shared" ref="E325" ca="1" si="1024">$Q$7 * ($Q$16 + ($P$1 * OFFSET($C$3, 4 * INT((ROW() - 7) / 4) + (COLUMN() - 4), 0)))</f>
        <v>5.5673845343717003</v>
      </c>
      <c r="F325" s="12">
        <f t="shared" ref="F325" ca="1" si="1025">$R$7 * ($R$16 + ($P$1 * OFFSET($C$3, 4 * INT((ROW() - 7) / 4) + (COLUMN() - 4), 0)))</f>
        <v>0</v>
      </c>
      <c r="G325" s="12">
        <f t="shared" ref="G325" ca="1" si="1026">$S$7 * ($S$16 + ($P$1 * OFFSET($C$3, 4 * INT((ROW() - 7) / 4) + (COLUMN() - 4), 0)))</f>
        <v>0</v>
      </c>
      <c r="H325" s="13">
        <f t="shared" ca="1" si="818"/>
        <v>10.1222690687434</v>
      </c>
      <c r="I325" s="12">
        <f t="shared" ref="I325" ca="1" si="1027">$P$25 * ($P$34 + ($P$1 * OFFSET($C$3, 4 * INT((ROW() - 7) / 4) + (COLUMN() - 9), 0)))</f>
        <v>4.5548845343717002</v>
      </c>
      <c r="J325" s="12">
        <f t="shared" ref="J325" ca="1" si="1028">$Q$25 * ($Q$34 + ($P$1 * OFFSET($C$3, 4 * INT((ROW() - 7) / 4) + (COLUMN() - 9), 0)))</f>
        <v>0</v>
      </c>
      <c r="K325" s="12">
        <f t="shared" ref="K325" ca="1" si="1029">$R$25 * ($R$34 + ($P$1 * OFFSET($C$3, 4 * INT((ROW() - 7) / 4) + (COLUMN() - 9), 0)))</f>
        <v>4.5548845343717002</v>
      </c>
      <c r="L325" s="12">
        <f t="shared" ref="L325" ca="1" si="1030">$S$25 * ($S$34 + ($P$1 * OFFSET($C$3, 4 * INT((ROW() - 7) / 4) + (COLUMN() - 9), 0)))</f>
        <v>0</v>
      </c>
      <c r="M325" s="13">
        <f t="shared" ca="1" si="789"/>
        <v>9.1097690687434003</v>
      </c>
    </row>
    <row r="326" spans="1:13" ht="16.5" thickTop="1" thickBot="1" x14ac:dyDescent="0.25">
      <c r="A326" s="24">
        <f t="shared" si="523"/>
        <v>80</v>
      </c>
      <c r="B326" s="18" t="s">
        <v>14</v>
      </c>
      <c r="C326" s="9">
        <f t="shared" ca="1" si="564"/>
        <v>17.3722690687434</v>
      </c>
      <c r="D326" s="14">
        <f t="shared" ref="D326" ca="1" si="1031">$P$8 * ($P$17 + ($P$1 * OFFSET($C$3, 4 * INT((ROW() - 7) / 4) + (COLUMN() - 4), 0)))</f>
        <v>0</v>
      </c>
      <c r="E326" s="14">
        <f t="shared" ref="E326" ca="1" si="1032">$Q$8 * ($Q$17 + ($P$1 * OFFSET($C$3, 4 * INT((ROW() - 7) / 4) + (COLUMN() - 4), 0)))</f>
        <v>11.134769068743401</v>
      </c>
      <c r="F326" s="14">
        <f t="shared" ref="F326" ca="1" si="1033">$R$8 * ($R$17 + ($P$1 * OFFSET($C$3, 4 * INT((ROW() - 7) / 4) + (COLUMN() - 4), 0)))</f>
        <v>0</v>
      </c>
      <c r="G326" s="14">
        <f t="shared" ref="G326" ca="1" si="1034">$S$8 * ($S$17 + ($P$1 * OFFSET($C$3, 4 * INT((ROW() - 7) / 4) + (COLUMN() - 4), 0)))</f>
        <v>0</v>
      </c>
      <c r="H326" s="15">
        <f t="shared" ca="1" si="818"/>
        <v>11.134769068743401</v>
      </c>
      <c r="I326" s="14">
        <f t="shared" ref="I326" ca="1" si="1035">$P$26 * ($P$35 + ($P$1 * OFFSET($C$3, 4 * INT((ROW() - 7) / 4) + (COLUMN() - 9), 0)))</f>
        <v>0</v>
      </c>
      <c r="J326" s="14">
        <f t="shared" ref="J326" ca="1" si="1036">$Q$26 * ($Q$35 + ($P$1 * OFFSET($C$3, 4 * INT((ROW() - 7) / 4) + (COLUMN() - 9), 0)))</f>
        <v>0</v>
      </c>
      <c r="K326" s="14">
        <f t="shared" ref="K326" ca="1" si="1037">$R$26 * ($R$35 + ($P$1 * OFFSET($C$3, 4 * INT((ROW() - 7) / 4) + (COLUMN() - 9), 0)))</f>
        <v>4.5548845343717002</v>
      </c>
      <c r="L326" s="14">
        <f t="shared" ref="L326" ca="1" si="1038">$S$26 * ($S$35 + ($P$1 * OFFSET($C$3, 4 * INT((ROW() - 7) / 4) + (COLUMN() - 9), 0)))</f>
        <v>12.817384534371701</v>
      </c>
      <c r="M326" s="15">
        <f t="shared" ca="1" si="789"/>
        <v>17.3722690687434</v>
      </c>
    </row>
    <row r="327" spans="1:13" ht="16.5" thickTop="1" thickBot="1" x14ac:dyDescent="0.25">
      <c r="A327" s="25">
        <f t="shared" ref="A327:A390" si="1039">A323+1</f>
        <v>81</v>
      </c>
      <c r="B327" s="19" t="s">
        <v>11</v>
      </c>
      <c r="C327" s="9">
        <f t="shared" ca="1" si="564"/>
        <v>10.12254216186906</v>
      </c>
      <c r="D327" s="10">
        <f t="shared" ref="D327" ca="1" si="1040">$P$5 * ($P$14 + ($P$1 * OFFSET($C$3, 4 * INT((ROW() - 7) / 4) + (COLUMN() - 4), 0)))</f>
        <v>4.5550210809345302</v>
      </c>
      <c r="E327" s="10">
        <f t="shared" ref="E327" ca="1" si="1041">$Q$5 * ($Q$14 + ($P$1 * OFFSET($C$3, 4 * INT((ROW() - 7) / 4) + (COLUMN() - 4), 0)))</f>
        <v>5.5675210809345304</v>
      </c>
      <c r="F327" s="10">
        <f t="shared" ref="F327" ca="1" si="1042">$R$5 * ($R$14 + ($P$1 * OFFSET($C$3, 4 * INT((ROW() - 7) / 4) + (COLUMN() - 4), 0)))</f>
        <v>0</v>
      </c>
      <c r="G327" s="10">
        <f t="shared" ref="G327" ca="1" si="1043">$S$5 * ($S$14 + ($P$1 * OFFSET($C$3, 4 * INT((ROW() - 7) / 4) + (COLUMN() - 4), 0)))</f>
        <v>0</v>
      </c>
      <c r="H327" s="11">
        <f t="shared" ca="1" si="818"/>
        <v>10.12254216186906</v>
      </c>
      <c r="I327" s="10">
        <f t="shared" ref="I327" ca="1" si="1044">$P$23 * ($P$32 + ($P$1 * OFFSET($C$3, 4 * INT((ROW() - 7) / 4) + (COLUMN() - 9), 0)))</f>
        <v>9.1100421618690604</v>
      </c>
      <c r="J327" s="10">
        <f t="shared" ref="J327" ca="1" si="1045">$Q$23 * ($Q$32 + ($P$1 * OFFSET($C$3, 4 * INT((ROW() - 7) / 4) + (COLUMN() - 9), 0)))</f>
        <v>0</v>
      </c>
      <c r="K327" s="10">
        <f t="shared" ref="K327" ca="1" si="1046">$R$23 * ($R$32 + ($P$1 * OFFSET($C$3, 4 * INT((ROW() - 7) / 4) + (COLUMN() - 9), 0)))</f>
        <v>0</v>
      </c>
      <c r="L327" s="10">
        <f t="shared" ref="L327" ca="1" si="1047">$S$23 * ($S$32 + ($P$1 * OFFSET($C$3, 4 * INT((ROW() - 7) / 4) + (COLUMN() - 9), 0)))</f>
        <v>0</v>
      </c>
      <c r="M327" s="11">
        <f t="shared" ca="1" si="789"/>
        <v>9.1100421618690604</v>
      </c>
    </row>
    <row r="328" spans="1:13" ht="16.5" thickTop="1" thickBot="1" x14ac:dyDescent="0.25">
      <c r="A328" s="24">
        <f t="shared" si="1039"/>
        <v>81</v>
      </c>
      <c r="B328" s="18" t="s">
        <v>12</v>
      </c>
      <c r="C328" s="9">
        <f t="shared" ca="1" si="564"/>
        <v>12.37254216186906</v>
      </c>
      <c r="D328" s="12">
        <f t="shared" ref="D328" ca="1" si="1048">$P$6 * ($P$15 + ($P$1 * OFFSET($C$3, 4 * INT((ROW() - 7) / 4) + (COLUMN() - 4), 0)))</f>
        <v>0</v>
      </c>
      <c r="E328" s="12">
        <f t="shared" ref="E328" ca="1" si="1049">$Q$6 * ($Q$15 + ($P$1 * OFFSET($C$3, 4 * INT((ROW() - 7) / 4) + (COLUMN() - 4), 0)))</f>
        <v>11.135042161869061</v>
      </c>
      <c r="F328" s="12">
        <f t="shared" ref="F328" ca="1" si="1050">$R$6 * ($R$15 + ($P$1 * OFFSET($C$3, 4 * INT((ROW() - 7) / 4) + (COLUMN() - 4), 0)))</f>
        <v>0</v>
      </c>
      <c r="G328" s="12">
        <f t="shared" ref="G328" ca="1" si="1051">$S$6 * ($S$15 + ($P$1 * OFFSET($C$3, 4 * INT((ROW() - 7) / 4) + (COLUMN() - 4), 0)))</f>
        <v>0</v>
      </c>
      <c r="H328" s="13">
        <f t="shared" ca="1" si="818"/>
        <v>11.135042161869061</v>
      </c>
      <c r="I328" s="12">
        <f t="shared" ref="I328" ca="1" si="1052">$P$24 * ($P$33 + ($P$1 * OFFSET($C$3, 4 * INT((ROW() - 7) / 4) + (COLUMN() - 9), 0)))</f>
        <v>4.5550210809345302</v>
      </c>
      <c r="J328" s="12">
        <f t="shared" ref="J328" ca="1" si="1053">$Q$24 * ($Q$33 + ($P$1 * OFFSET($C$3, 4 * INT((ROW() - 7) / 4) + (COLUMN() - 9), 0)))</f>
        <v>0</v>
      </c>
      <c r="K328" s="12">
        <f t="shared" ref="K328" ca="1" si="1054">$R$24 * ($R$33 + ($P$1 * OFFSET($C$3, 4 * INT((ROW() - 7) / 4) + (COLUMN() - 9), 0)))</f>
        <v>0</v>
      </c>
      <c r="L328" s="12">
        <f t="shared" ref="L328" ca="1" si="1055">$S$24 * ($S$33 + ($P$1 * OFFSET($C$3, 4 * INT((ROW() - 7) / 4) + (COLUMN() - 9), 0)))</f>
        <v>7.8175210809345304</v>
      </c>
      <c r="M328" s="13">
        <f t="shared" ca="1" si="789"/>
        <v>12.37254216186906</v>
      </c>
    </row>
    <row r="329" spans="1:13" ht="16.5" thickTop="1" thickBot="1" x14ac:dyDescent="0.25">
      <c r="A329" s="24">
        <f t="shared" si="1039"/>
        <v>81</v>
      </c>
      <c r="B329" s="18" t="s">
        <v>13</v>
      </c>
      <c r="C329" s="9">
        <f t="shared" ca="1" si="564"/>
        <v>10.12254216186906</v>
      </c>
      <c r="D329" s="12">
        <f t="shared" ref="D329" ca="1" si="1056">$P$7 * ($P$16 + ($P$1 * OFFSET($C$3, 4 * INT((ROW() - 7) / 4) + (COLUMN() - 4), 0)))</f>
        <v>4.5550210809345302</v>
      </c>
      <c r="E329" s="12">
        <f t="shared" ref="E329" ca="1" si="1057">$Q$7 * ($Q$16 + ($P$1 * OFFSET($C$3, 4 * INT((ROW() - 7) / 4) + (COLUMN() - 4), 0)))</f>
        <v>5.5675210809345304</v>
      </c>
      <c r="F329" s="12">
        <f t="shared" ref="F329" ca="1" si="1058">$R$7 * ($R$16 + ($P$1 * OFFSET($C$3, 4 * INT((ROW() - 7) / 4) + (COLUMN() - 4), 0)))</f>
        <v>0</v>
      </c>
      <c r="G329" s="12">
        <f t="shared" ref="G329" ca="1" si="1059">$S$7 * ($S$16 + ($P$1 * OFFSET($C$3, 4 * INT((ROW() - 7) / 4) + (COLUMN() - 4), 0)))</f>
        <v>0</v>
      </c>
      <c r="H329" s="13">
        <f t="shared" ca="1" si="818"/>
        <v>10.12254216186906</v>
      </c>
      <c r="I329" s="12">
        <f t="shared" ref="I329" ca="1" si="1060">$P$25 * ($P$34 + ($P$1 * OFFSET($C$3, 4 * INT((ROW() - 7) / 4) + (COLUMN() - 9), 0)))</f>
        <v>4.5550210809345302</v>
      </c>
      <c r="J329" s="12">
        <f t="shared" ref="J329" ca="1" si="1061">$Q$25 * ($Q$34 + ($P$1 * OFFSET($C$3, 4 * INT((ROW() - 7) / 4) + (COLUMN() - 9), 0)))</f>
        <v>0</v>
      </c>
      <c r="K329" s="12">
        <f t="shared" ref="K329" ca="1" si="1062">$R$25 * ($R$34 + ($P$1 * OFFSET($C$3, 4 * INT((ROW() - 7) / 4) + (COLUMN() - 9), 0)))</f>
        <v>4.5550210809345302</v>
      </c>
      <c r="L329" s="12">
        <f t="shared" ref="L329" ca="1" si="1063">$S$25 * ($S$34 + ($P$1 * OFFSET($C$3, 4 * INT((ROW() - 7) / 4) + (COLUMN() - 9), 0)))</f>
        <v>0</v>
      </c>
      <c r="M329" s="13">
        <f t="shared" ca="1" si="789"/>
        <v>9.1100421618690604</v>
      </c>
    </row>
    <row r="330" spans="1:13" ht="16.5" thickTop="1" thickBot="1" x14ac:dyDescent="0.25">
      <c r="A330" s="24">
        <f t="shared" si="1039"/>
        <v>81</v>
      </c>
      <c r="B330" s="18" t="s">
        <v>14</v>
      </c>
      <c r="C330" s="9">
        <f t="shared" ca="1" si="564"/>
        <v>17.37254216186906</v>
      </c>
      <c r="D330" s="14">
        <f t="shared" ref="D330" ca="1" si="1064">$P$8 * ($P$17 + ($P$1 * OFFSET($C$3, 4 * INT((ROW() - 7) / 4) + (COLUMN() - 4), 0)))</f>
        <v>0</v>
      </c>
      <c r="E330" s="14">
        <f t="shared" ref="E330" ca="1" si="1065">$Q$8 * ($Q$17 + ($P$1 * OFFSET($C$3, 4 * INT((ROW() - 7) / 4) + (COLUMN() - 4), 0)))</f>
        <v>11.135042161869061</v>
      </c>
      <c r="F330" s="14">
        <f t="shared" ref="F330" ca="1" si="1066">$R$8 * ($R$17 + ($P$1 * OFFSET($C$3, 4 * INT((ROW() - 7) / 4) + (COLUMN() - 4), 0)))</f>
        <v>0</v>
      </c>
      <c r="G330" s="14">
        <f t="shared" ref="G330" ca="1" si="1067">$S$8 * ($S$17 + ($P$1 * OFFSET($C$3, 4 * INT((ROW() - 7) / 4) + (COLUMN() - 4), 0)))</f>
        <v>0</v>
      </c>
      <c r="H330" s="15">
        <f t="shared" ca="1" si="818"/>
        <v>11.135042161869061</v>
      </c>
      <c r="I330" s="14">
        <f t="shared" ref="I330" ca="1" si="1068">$P$26 * ($P$35 + ($P$1 * OFFSET($C$3, 4 * INT((ROW() - 7) / 4) + (COLUMN() - 9), 0)))</f>
        <v>0</v>
      </c>
      <c r="J330" s="14">
        <f t="shared" ref="J330" ca="1" si="1069">$Q$26 * ($Q$35 + ($P$1 * OFFSET($C$3, 4 * INT((ROW() - 7) / 4) + (COLUMN() - 9), 0)))</f>
        <v>0</v>
      </c>
      <c r="K330" s="14">
        <f t="shared" ref="K330" ca="1" si="1070">$R$26 * ($R$35 + ($P$1 * OFFSET($C$3, 4 * INT((ROW() - 7) / 4) + (COLUMN() - 9), 0)))</f>
        <v>4.5550210809345302</v>
      </c>
      <c r="L330" s="14">
        <f t="shared" ref="L330" ca="1" si="1071">$S$26 * ($S$35 + ($P$1 * OFFSET($C$3, 4 * INT((ROW() - 7) / 4) + (COLUMN() - 9), 0)))</f>
        <v>12.817521080934529</v>
      </c>
      <c r="M330" s="15">
        <f t="shared" ca="1" si="789"/>
        <v>17.37254216186906</v>
      </c>
    </row>
    <row r="331" spans="1:13" ht="16.5" thickTop="1" thickBot="1" x14ac:dyDescent="0.25">
      <c r="A331" s="25">
        <f t="shared" si="1039"/>
        <v>82</v>
      </c>
      <c r="B331" s="19" t="s">
        <v>11</v>
      </c>
      <c r="C331" s="9">
        <f t="shared" ca="1" si="564"/>
        <v>10.122787945682155</v>
      </c>
      <c r="D331" s="10">
        <f t="shared" ref="D331" ca="1" si="1072">$P$5 * ($P$14 + ($P$1 * OFFSET($C$3, 4 * INT((ROW() - 7) / 4) + (COLUMN() - 4), 0)))</f>
        <v>4.5551439728410772</v>
      </c>
      <c r="E331" s="10">
        <f t="shared" ref="E331" ca="1" si="1073">$Q$5 * ($Q$14 + ($P$1 * OFFSET($C$3, 4 * INT((ROW() - 7) / 4) + (COLUMN() - 4), 0)))</f>
        <v>5.5676439728410774</v>
      </c>
      <c r="F331" s="10">
        <f t="shared" ref="F331" ca="1" si="1074">$R$5 * ($R$14 + ($P$1 * OFFSET($C$3, 4 * INT((ROW() - 7) / 4) + (COLUMN() - 4), 0)))</f>
        <v>0</v>
      </c>
      <c r="G331" s="10">
        <f t="shared" ref="G331" ca="1" si="1075">$S$5 * ($S$14 + ($P$1 * OFFSET($C$3, 4 * INT((ROW() - 7) / 4) + (COLUMN() - 4), 0)))</f>
        <v>0</v>
      </c>
      <c r="H331" s="11">
        <f t="shared" ca="1" si="818"/>
        <v>10.122787945682155</v>
      </c>
      <c r="I331" s="10">
        <f t="shared" ref="I331" ca="1" si="1076">$P$23 * ($P$32 + ($P$1 * OFFSET($C$3, 4 * INT((ROW() - 7) / 4) + (COLUMN() - 9), 0)))</f>
        <v>9.1102879456821544</v>
      </c>
      <c r="J331" s="10">
        <f t="shared" ref="J331" ca="1" si="1077">$Q$23 * ($Q$32 + ($P$1 * OFFSET($C$3, 4 * INT((ROW() - 7) / 4) + (COLUMN() - 9), 0)))</f>
        <v>0</v>
      </c>
      <c r="K331" s="10">
        <f t="shared" ref="K331" ca="1" si="1078">$R$23 * ($R$32 + ($P$1 * OFFSET($C$3, 4 * INT((ROW() - 7) / 4) + (COLUMN() - 9), 0)))</f>
        <v>0</v>
      </c>
      <c r="L331" s="10">
        <f t="shared" ref="L331" ca="1" si="1079">$S$23 * ($S$32 + ($P$1 * OFFSET($C$3, 4 * INT((ROW() - 7) / 4) + (COLUMN() - 9), 0)))</f>
        <v>0</v>
      </c>
      <c r="M331" s="11">
        <f t="shared" ca="1" si="789"/>
        <v>9.1102879456821544</v>
      </c>
    </row>
    <row r="332" spans="1:13" ht="16.5" thickTop="1" thickBot="1" x14ac:dyDescent="0.25">
      <c r="A332" s="24">
        <f t="shared" si="1039"/>
        <v>82</v>
      </c>
      <c r="B332" s="18" t="s">
        <v>12</v>
      </c>
      <c r="C332" s="9">
        <f t="shared" ref="C332:C395" ca="1" si="1080" xml:space="preserve"> MAX(H332, M332)</f>
        <v>12.372787945682155</v>
      </c>
      <c r="D332" s="12">
        <f t="shared" ref="D332" ca="1" si="1081">$P$6 * ($P$15 + ($P$1 * OFFSET($C$3, 4 * INT((ROW() - 7) / 4) + (COLUMN() - 4), 0)))</f>
        <v>0</v>
      </c>
      <c r="E332" s="12">
        <f t="shared" ref="E332" ca="1" si="1082">$Q$6 * ($Q$15 + ($P$1 * OFFSET($C$3, 4 * INT((ROW() - 7) / 4) + (COLUMN() - 4), 0)))</f>
        <v>11.135287945682155</v>
      </c>
      <c r="F332" s="12">
        <f t="shared" ref="F332" ca="1" si="1083">$R$6 * ($R$15 + ($P$1 * OFFSET($C$3, 4 * INT((ROW() - 7) / 4) + (COLUMN() - 4), 0)))</f>
        <v>0</v>
      </c>
      <c r="G332" s="12">
        <f t="shared" ref="G332" ca="1" si="1084">$S$6 * ($S$15 + ($P$1 * OFFSET($C$3, 4 * INT((ROW() - 7) / 4) + (COLUMN() - 4), 0)))</f>
        <v>0</v>
      </c>
      <c r="H332" s="13">
        <f t="shared" ca="1" si="818"/>
        <v>11.135287945682155</v>
      </c>
      <c r="I332" s="12">
        <f t="shared" ref="I332" ca="1" si="1085">$P$24 * ($P$33 + ($P$1 * OFFSET($C$3, 4 * INT((ROW() - 7) / 4) + (COLUMN() - 9), 0)))</f>
        <v>4.5551439728410772</v>
      </c>
      <c r="J332" s="12">
        <f t="shared" ref="J332" ca="1" si="1086">$Q$24 * ($Q$33 + ($P$1 * OFFSET($C$3, 4 * INT((ROW() - 7) / 4) + (COLUMN() - 9), 0)))</f>
        <v>0</v>
      </c>
      <c r="K332" s="12">
        <f t="shared" ref="K332" ca="1" si="1087">$R$24 * ($R$33 + ($P$1 * OFFSET($C$3, 4 * INT((ROW() - 7) / 4) + (COLUMN() - 9), 0)))</f>
        <v>0</v>
      </c>
      <c r="L332" s="12">
        <f t="shared" ref="L332" ca="1" si="1088">$S$24 * ($S$33 + ($P$1 * OFFSET($C$3, 4 * INT((ROW() - 7) / 4) + (COLUMN() - 9), 0)))</f>
        <v>7.8176439728410774</v>
      </c>
      <c r="M332" s="13">
        <f t="shared" ca="1" si="789"/>
        <v>12.372787945682155</v>
      </c>
    </row>
    <row r="333" spans="1:13" ht="16.5" thickTop="1" thickBot="1" x14ac:dyDescent="0.25">
      <c r="A333" s="24">
        <f t="shared" si="1039"/>
        <v>82</v>
      </c>
      <c r="B333" s="18" t="s">
        <v>13</v>
      </c>
      <c r="C333" s="9">
        <f t="shared" ca="1" si="1080"/>
        <v>10.122787945682155</v>
      </c>
      <c r="D333" s="12">
        <f t="shared" ref="D333" ca="1" si="1089">$P$7 * ($P$16 + ($P$1 * OFFSET($C$3, 4 * INT((ROW() - 7) / 4) + (COLUMN() - 4), 0)))</f>
        <v>4.5551439728410772</v>
      </c>
      <c r="E333" s="12">
        <f t="shared" ref="E333" ca="1" si="1090">$Q$7 * ($Q$16 + ($P$1 * OFFSET($C$3, 4 * INT((ROW() - 7) / 4) + (COLUMN() - 4), 0)))</f>
        <v>5.5676439728410774</v>
      </c>
      <c r="F333" s="12">
        <f t="shared" ref="F333" ca="1" si="1091">$R$7 * ($R$16 + ($P$1 * OFFSET($C$3, 4 * INT((ROW() - 7) / 4) + (COLUMN() - 4), 0)))</f>
        <v>0</v>
      </c>
      <c r="G333" s="12">
        <f t="shared" ref="G333" ca="1" si="1092">$S$7 * ($S$16 + ($P$1 * OFFSET($C$3, 4 * INT((ROW() - 7) / 4) + (COLUMN() - 4), 0)))</f>
        <v>0</v>
      </c>
      <c r="H333" s="13">
        <f t="shared" ca="1" si="818"/>
        <v>10.122787945682155</v>
      </c>
      <c r="I333" s="12">
        <f t="shared" ref="I333" ca="1" si="1093">$P$25 * ($P$34 + ($P$1 * OFFSET($C$3, 4 * INT((ROW() - 7) / 4) + (COLUMN() - 9), 0)))</f>
        <v>4.5551439728410772</v>
      </c>
      <c r="J333" s="12">
        <f t="shared" ref="J333" ca="1" si="1094">$Q$25 * ($Q$34 + ($P$1 * OFFSET($C$3, 4 * INT((ROW() - 7) / 4) + (COLUMN() - 9), 0)))</f>
        <v>0</v>
      </c>
      <c r="K333" s="12">
        <f t="shared" ref="K333" ca="1" si="1095">$R$25 * ($R$34 + ($P$1 * OFFSET($C$3, 4 * INT((ROW() - 7) / 4) + (COLUMN() - 9), 0)))</f>
        <v>4.5551439728410772</v>
      </c>
      <c r="L333" s="12">
        <f t="shared" ref="L333" ca="1" si="1096">$S$25 * ($S$34 + ($P$1 * OFFSET($C$3, 4 * INT((ROW() - 7) / 4) + (COLUMN() - 9), 0)))</f>
        <v>0</v>
      </c>
      <c r="M333" s="13">
        <f t="shared" ca="1" si="789"/>
        <v>9.1102879456821544</v>
      </c>
    </row>
    <row r="334" spans="1:13" ht="16.5" thickTop="1" thickBot="1" x14ac:dyDescent="0.25">
      <c r="A334" s="24">
        <f t="shared" si="1039"/>
        <v>82</v>
      </c>
      <c r="B334" s="18" t="s">
        <v>14</v>
      </c>
      <c r="C334" s="9">
        <f t="shared" ca="1" si="1080"/>
        <v>17.372787945682155</v>
      </c>
      <c r="D334" s="14">
        <f t="shared" ref="D334" ca="1" si="1097">$P$8 * ($P$17 + ($P$1 * OFFSET($C$3, 4 * INT((ROW() - 7) / 4) + (COLUMN() - 4), 0)))</f>
        <v>0</v>
      </c>
      <c r="E334" s="14">
        <f t="shared" ref="E334" ca="1" si="1098">$Q$8 * ($Q$17 + ($P$1 * OFFSET($C$3, 4 * INT((ROW() - 7) / 4) + (COLUMN() - 4), 0)))</f>
        <v>11.135287945682155</v>
      </c>
      <c r="F334" s="14">
        <f t="shared" ref="F334" ca="1" si="1099">$R$8 * ($R$17 + ($P$1 * OFFSET($C$3, 4 * INT((ROW() - 7) / 4) + (COLUMN() - 4), 0)))</f>
        <v>0</v>
      </c>
      <c r="G334" s="14">
        <f t="shared" ref="G334" ca="1" si="1100">$S$8 * ($S$17 + ($P$1 * OFFSET($C$3, 4 * INT((ROW() - 7) / 4) + (COLUMN() - 4), 0)))</f>
        <v>0</v>
      </c>
      <c r="H334" s="15">
        <f t="shared" ca="1" si="818"/>
        <v>11.135287945682155</v>
      </c>
      <c r="I334" s="14">
        <f t="shared" ref="I334" ca="1" si="1101">$P$26 * ($P$35 + ($P$1 * OFFSET($C$3, 4 * INT((ROW() - 7) / 4) + (COLUMN() - 9), 0)))</f>
        <v>0</v>
      </c>
      <c r="J334" s="14">
        <f t="shared" ref="J334" ca="1" si="1102">$Q$26 * ($Q$35 + ($P$1 * OFFSET($C$3, 4 * INT((ROW() - 7) / 4) + (COLUMN() - 9), 0)))</f>
        <v>0</v>
      </c>
      <c r="K334" s="14">
        <f t="shared" ref="K334" ca="1" si="1103">$R$26 * ($R$35 + ($P$1 * OFFSET($C$3, 4 * INT((ROW() - 7) / 4) + (COLUMN() - 9), 0)))</f>
        <v>4.5551439728410772</v>
      </c>
      <c r="L334" s="14">
        <f t="shared" ref="L334" ca="1" si="1104">$S$26 * ($S$35 + ($P$1 * OFFSET($C$3, 4 * INT((ROW() - 7) / 4) + (COLUMN() - 9), 0)))</f>
        <v>12.817643972841077</v>
      </c>
      <c r="M334" s="15">
        <f t="shared" ca="1" si="789"/>
        <v>17.372787945682155</v>
      </c>
    </row>
    <row r="335" spans="1:13" ht="16.5" thickTop="1" thickBot="1" x14ac:dyDescent="0.25">
      <c r="A335" s="25">
        <f t="shared" si="1039"/>
        <v>83</v>
      </c>
      <c r="B335" s="19" t="s">
        <v>11</v>
      </c>
      <c r="C335" s="9">
        <f t="shared" ca="1" si="1080"/>
        <v>10.123009151113941</v>
      </c>
      <c r="D335" s="10">
        <f t="shared" ref="D335" ca="1" si="1105">$P$5 * ($P$14 + ($P$1 * OFFSET($C$3, 4 * INT((ROW() - 7) / 4) + (COLUMN() - 4), 0)))</f>
        <v>4.5552545755569698</v>
      </c>
      <c r="E335" s="10">
        <f t="shared" ref="E335" ca="1" si="1106">$Q$5 * ($Q$14 + ($P$1 * OFFSET($C$3, 4 * INT((ROW() - 7) / 4) + (COLUMN() - 4), 0)))</f>
        <v>5.56775457555697</v>
      </c>
      <c r="F335" s="10">
        <f t="shared" ref="F335" ca="1" si="1107">$R$5 * ($R$14 + ($P$1 * OFFSET($C$3, 4 * INT((ROW() - 7) / 4) + (COLUMN() - 4), 0)))</f>
        <v>0</v>
      </c>
      <c r="G335" s="10">
        <f t="shared" ref="G335" ca="1" si="1108">$S$5 * ($S$14 + ($P$1 * OFFSET($C$3, 4 * INT((ROW() - 7) / 4) + (COLUMN() - 4), 0)))</f>
        <v>0</v>
      </c>
      <c r="H335" s="11">
        <f t="shared" ca="1" si="818"/>
        <v>10.123009151113941</v>
      </c>
      <c r="I335" s="10">
        <f t="shared" ref="I335" ca="1" si="1109">$P$23 * ($P$32 + ($P$1 * OFFSET($C$3, 4 * INT((ROW() - 7) / 4) + (COLUMN() - 9), 0)))</f>
        <v>9.1105091511139396</v>
      </c>
      <c r="J335" s="10">
        <f t="shared" ref="J335" ca="1" si="1110">$Q$23 * ($Q$32 + ($P$1 * OFFSET($C$3, 4 * INT((ROW() - 7) / 4) + (COLUMN() - 9), 0)))</f>
        <v>0</v>
      </c>
      <c r="K335" s="10">
        <f t="shared" ref="K335" ca="1" si="1111">$R$23 * ($R$32 + ($P$1 * OFFSET($C$3, 4 * INT((ROW() - 7) / 4) + (COLUMN() - 9), 0)))</f>
        <v>0</v>
      </c>
      <c r="L335" s="10">
        <f t="shared" ref="L335" ca="1" si="1112">$S$23 * ($S$32 + ($P$1 * OFFSET($C$3, 4 * INT((ROW() - 7) / 4) + (COLUMN() - 9), 0)))</f>
        <v>0</v>
      </c>
      <c r="M335" s="11">
        <f t="shared" ca="1" si="789"/>
        <v>9.1105091511139396</v>
      </c>
    </row>
    <row r="336" spans="1:13" ht="16.5" thickTop="1" thickBot="1" x14ac:dyDescent="0.25">
      <c r="A336" s="24">
        <f t="shared" si="1039"/>
        <v>83</v>
      </c>
      <c r="B336" s="18" t="s">
        <v>12</v>
      </c>
      <c r="C336" s="9">
        <f t="shared" ca="1" si="1080"/>
        <v>12.373009151113941</v>
      </c>
      <c r="D336" s="12">
        <f t="shared" ref="D336" ca="1" si="1113">$P$6 * ($P$15 + ($P$1 * OFFSET($C$3, 4 * INT((ROW() - 7) / 4) + (COLUMN() - 4), 0)))</f>
        <v>0</v>
      </c>
      <c r="E336" s="12">
        <f t="shared" ref="E336" ca="1" si="1114">$Q$6 * ($Q$15 + ($P$1 * OFFSET($C$3, 4 * INT((ROW() - 7) / 4) + (COLUMN() - 4), 0)))</f>
        <v>11.13550915111394</v>
      </c>
      <c r="F336" s="12">
        <f t="shared" ref="F336" ca="1" si="1115">$R$6 * ($R$15 + ($P$1 * OFFSET($C$3, 4 * INT((ROW() - 7) / 4) + (COLUMN() - 4), 0)))</f>
        <v>0</v>
      </c>
      <c r="G336" s="12">
        <f t="shared" ref="G336" ca="1" si="1116">$S$6 * ($S$15 + ($P$1 * OFFSET($C$3, 4 * INT((ROW() - 7) / 4) + (COLUMN() - 4), 0)))</f>
        <v>0</v>
      </c>
      <c r="H336" s="13">
        <f t="shared" ca="1" si="818"/>
        <v>11.13550915111394</v>
      </c>
      <c r="I336" s="12">
        <f t="shared" ref="I336" ca="1" si="1117">$P$24 * ($P$33 + ($P$1 * OFFSET($C$3, 4 * INT((ROW() - 7) / 4) + (COLUMN() - 9), 0)))</f>
        <v>4.5552545755569698</v>
      </c>
      <c r="J336" s="12">
        <f t="shared" ref="J336" ca="1" si="1118">$Q$24 * ($Q$33 + ($P$1 * OFFSET($C$3, 4 * INT((ROW() - 7) / 4) + (COLUMN() - 9), 0)))</f>
        <v>0</v>
      </c>
      <c r="K336" s="12">
        <f t="shared" ref="K336" ca="1" si="1119">$R$24 * ($R$33 + ($P$1 * OFFSET($C$3, 4 * INT((ROW() - 7) / 4) + (COLUMN() - 9), 0)))</f>
        <v>0</v>
      </c>
      <c r="L336" s="12">
        <f t="shared" ref="L336" ca="1" si="1120">$S$24 * ($S$33 + ($P$1 * OFFSET($C$3, 4 * INT((ROW() - 7) / 4) + (COLUMN() - 9), 0)))</f>
        <v>7.81775457555697</v>
      </c>
      <c r="M336" s="13">
        <f t="shared" ca="1" si="789"/>
        <v>12.373009151113941</v>
      </c>
    </row>
    <row r="337" spans="1:13" ht="16.5" thickTop="1" thickBot="1" x14ac:dyDescent="0.25">
      <c r="A337" s="24">
        <f t="shared" si="1039"/>
        <v>83</v>
      </c>
      <c r="B337" s="18" t="s">
        <v>13</v>
      </c>
      <c r="C337" s="9">
        <f t="shared" ca="1" si="1080"/>
        <v>10.123009151113941</v>
      </c>
      <c r="D337" s="12">
        <f t="shared" ref="D337" ca="1" si="1121">$P$7 * ($P$16 + ($P$1 * OFFSET($C$3, 4 * INT((ROW() - 7) / 4) + (COLUMN() - 4), 0)))</f>
        <v>4.5552545755569698</v>
      </c>
      <c r="E337" s="12">
        <f t="shared" ref="E337" ca="1" si="1122">$Q$7 * ($Q$16 + ($P$1 * OFFSET($C$3, 4 * INT((ROW() - 7) / 4) + (COLUMN() - 4), 0)))</f>
        <v>5.56775457555697</v>
      </c>
      <c r="F337" s="12">
        <f t="shared" ref="F337" ca="1" si="1123">$R$7 * ($R$16 + ($P$1 * OFFSET($C$3, 4 * INT((ROW() - 7) / 4) + (COLUMN() - 4), 0)))</f>
        <v>0</v>
      </c>
      <c r="G337" s="12">
        <f t="shared" ref="G337" ca="1" si="1124">$S$7 * ($S$16 + ($P$1 * OFFSET($C$3, 4 * INT((ROW() - 7) / 4) + (COLUMN() - 4), 0)))</f>
        <v>0</v>
      </c>
      <c r="H337" s="13">
        <f t="shared" ca="1" si="818"/>
        <v>10.123009151113941</v>
      </c>
      <c r="I337" s="12">
        <f t="shared" ref="I337" ca="1" si="1125">$P$25 * ($P$34 + ($P$1 * OFFSET($C$3, 4 * INT((ROW() - 7) / 4) + (COLUMN() - 9), 0)))</f>
        <v>4.5552545755569698</v>
      </c>
      <c r="J337" s="12">
        <f t="shared" ref="J337" ca="1" si="1126">$Q$25 * ($Q$34 + ($P$1 * OFFSET($C$3, 4 * INT((ROW() - 7) / 4) + (COLUMN() - 9), 0)))</f>
        <v>0</v>
      </c>
      <c r="K337" s="12">
        <f t="shared" ref="K337" ca="1" si="1127">$R$25 * ($R$34 + ($P$1 * OFFSET($C$3, 4 * INT((ROW() - 7) / 4) + (COLUMN() - 9), 0)))</f>
        <v>4.5552545755569698</v>
      </c>
      <c r="L337" s="12">
        <f t="shared" ref="L337" ca="1" si="1128">$S$25 * ($S$34 + ($P$1 * OFFSET($C$3, 4 * INT((ROW() - 7) / 4) + (COLUMN() - 9), 0)))</f>
        <v>0</v>
      </c>
      <c r="M337" s="13">
        <f t="shared" ca="1" si="789"/>
        <v>9.1105091511139396</v>
      </c>
    </row>
    <row r="338" spans="1:13" ht="16.5" thickTop="1" thickBot="1" x14ac:dyDescent="0.25">
      <c r="A338" s="24">
        <f t="shared" si="1039"/>
        <v>83</v>
      </c>
      <c r="B338" s="18" t="s">
        <v>14</v>
      </c>
      <c r="C338" s="9">
        <f t="shared" ca="1" si="1080"/>
        <v>17.373009151113941</v>
      </c>
      <c r="D338" s="14">
        <f t="shared" ref="D338" ca="1" si="1129">$P$8 * ($P$17 + ($P$1 * OFFSET($C$3, 4 * INT((ROW() - 7) / 4) + (COLUMN() - 4), 0)))</f>
        <v>0</v>
      </c>
      <c r="E338" s="14">
        <f t="shared" ref="E338" ca="1" si="1130">$Q$8 * ($Q$17 + ($P$1 * OFFSET($C$3, 4 * INT((ROW() - 7) / 4) + (COLUMN() - 4), 0)))</f>
        <v>11.13550915111394</v>
      </c>
      <c r="F338" s="14">
        <f t="shared" ref="F338" ca="1" si="1131">$R$8 * ($R$17 + ($P$1 * OFFSET($C$3, 4 * INT((ROW() - 7) / 4) + (COLUMN() - 4), 0)))</f>
        <v>0</v>
      </c>
      <c r="G338" s="14">
        <f t="shared" ref="G338" ca="1" si="1132">$S$8 * ($S$17 + ($P$1 * OFFSET($C$3, 4 * INT((ROW() - 7) / 4) + (COLUMN() - 4), 0)))</f>
        <v>0</v>
      </c>
      <c r="H338" s="15">
        <f t="shared" ca="1" si="818"/>
        <v>11.13550915111394</v>
      </c>
      <c r="I338" s="14">
        <f t="shared" ref="I338" ca="1" si="1133">$P$26 * ($P$35 + ($P$1 * OFFSET($C$3, 4 * INT((ROW() - 7) / 4) + (COLUMN() - 9), 0)))</f>
        <v>0</v>
      </c>
      <c r="J338" s="14">
        <f t="shared" ref="J338" ca="1" si="1134">$Q$26 * ($Q$35 + ($P$1 * OFFSET($C$3, 4 * INT((ROW() - 7) / 4) + (COLUMN() - 9), 0)))</f>
        <v>0</v>
      </c>
      <c r="K338" s="14">
        <f t="shared" ref="K338" ca="1" si="1135">$R$26 * ($R$35 + ($P$1 * OFFSET($C$3, 4 * INT((ROW() - 7) / 4) + (COLUMN() - 9), 0)))</f>
        <v>4.5552545755569698</v>
      </c>
      <c r="L338" s="14">
        <f t="shared" ref="L338" ca="1" si="1136">$S$26 * ($S$35 + ($P$1 * OFFSET($C$3, 4 * INT((ROW() - 7) / 4) + (COLUMN() - 9), 0)))</f>
        <v>12.81775457555697</v>
      </c>
      <c r="M338" s="15">
        <f t="shared" ca="1" si="789"/>
        <v>17.373009151113941</v>
      </c>
    </row>
    <row r="339" spans="1:13" ht="16.5" thickTop="1" thickBot="1" x14ac:dyDescent="0.25">
      <c r="A339" s="25">
        <f t="shared" si="1039"/>
        <v>84</v>
      </c>
      <c r="B339" s="19" t="s">
        <v>11</v>
      </c>
      <c r="C339" s="9">
        <f t="shared" ca="1" si="1080"/>
        <v>10.123208236002547</v>
      </c>
      <c r="D339" s="10">
        <f t="shared" ref="D339" ca="1" si="1137">$P$5 * ($P$14 + ($P$1 * OFFSET($C$3, 4 * INT((ROW() - 7) / 4) + (COLUMN() - 4), 0)))</f>
        <v>4.5553541180012731</v>
      </c>
      <c r="E339" s="10">
        <f t="shared" ref="E339" ca="1" si="1138">$Q$5 * ($Q$14 + ($P$1 * OFFSET($C$3, 4 * INT((ROW() - 7) / 4) + (COLUMN() - 4), 0)))</f>
        <v>5.5678541180012733</v>
      </c>
      <c r="F339" s="10">
        <f t="shared" ref="F339" ca="1" si="1139">$R$5 * ($R$14 + ($P$1 * OFFSET($C$3, 4 * INT((ROW() - 7) / 4) + (COLUMN() - 4), 0)))</f>
        <v>0</v>
      </c>
      <c r="G339" s="10">
        <f t="shared" ref="G339" ca="1" si="1140">$S$5 * ($S$14 + ($P$1 * OFFSET($C$3, 4 * INT((ROW() - 7) / 4) + (COLUMN() - 4), 0)))</f>
        <v>0</v>
      </c>
      <c r="H339" s="11">
        <f t="shared" ca="1" si="818"/>
        <v>10.123208236002547</v>
      </c>
      <c r="I339" s="10">
        <f t="shared" ref="I339" ca="1" si="1141">$P$23 * ($P$32 + ($P$1 * OFFSET($C$3, 4 * INT((ROW() - 7) / 4) + (COLUMN() - 9), 0)))</f>
        <v>9.1107082360025462</v>
      </c>
      <c r="J339" s="10">
        <f t="shared" ref="J339" ca="1" si="1142">$Q$23 * ($Q$32 + ($P$1 * OFFSET($C$3, 4 * INT((ROW() - 7) / 4) + (COLUMN() - 9), 0)))</f>
        <v>0</v>
      </c>
      <c r="K339" s="10">
        <f t="shared" ref="K339" ca="1" si="1143">$R$23 * ($R$32 + ($P$1 * OFFSET($C$3, 4 * INT((ROW() - 7) / 4) + (COLUMN() - 9), 0)))</f>
        <v>0</v>
      </c>
      <c r="L339" s="10">
        <f t="shared" ref="L339" ca="1" si="1144">$S$23 * ($S$32 + ($P$1 * OFFSET($C$3, 4 * INT((ROW() - 7) / 4) + (COLUMN() - 9), 0)))</f>
        <v>0</v>
      </c>
      <c r="M339" s="11">
        <f t="shared" ca="1" si="789"/>
        <v>9.1107082360025462</v>
      </c>
    </row>
    <row r="340" spans="1:13" ht="16.5" thickTop="1" thickBot="1" x14ac:dyDescent="0.25">
      <c r="A340" s="24">
        <f t="shared" si="1039"/>
        <v>84</v>
      </c>
      <c r="B340" s="18" t="s">
        <v>12</v>
      </c>
      <c r="C340" s="9">
        <f t="shared" ca="1" si="1080"/>
        <v>12.373208236002547</v>
      </c>
      <c r="D340" s="12">
        <f t="shared" ref="D340" ca="1" si="1145">$P$6 * ($P$15 + ($P$1 * OFFSET($C$3, 4 * INT((ROW() - 7) / 4) + (COLUMN() - 4), 0)))</f>
        <v>0</v>
      </c>
      <c r="E340" s="12">
        <f t="shared" ref="E340" ca="1" si="1146">$Q$6 * ($Q$15 + ($P$1 * OFFSET($C$3, 4 * INT((ROW() - 7) / 4) + (COLUMN() - 4), 0)))</f>
        <v>11.135708236002547</v>
      </c>
      <c r="F340" s="12">
        <f t="shared" ref="F340" ca="1" si="1147">$R$6 * ($R$15 + ($P$1 * OFFSET($C$3, 4 * INT((ROW() - 7) / 4) + (COLUMN() - 4), 0)))</f>
        <v>0</v>
      </c>
      <c r="G340" s="12">
        <f t="shared" ref="G340" ca="1" si="1148">$S$6 * ($S$15 + ($P$1 * OFFSET($C$3, 4 * INT((ROW() - 7) / 4) + (COLUMN() - 4), 0)))</f>
        <v>0</v>
      </c>
      <c r="H340" s="13">
        <f t="shared" ca="1" si="818"/>
        <v>11.135708236002547</v>
      </c>
      <c r="I340" s="12">
        <f t="shared" ref="I340" ca="1" si="1149">$P$24 * ($P$33 + ($P$1 * OFFSET($C$3, 4 * INT((ROW() - 7) / 4) + (COLUMN() - 9), 0)))</f>
        <v>4.5553541180012731</v>
      </c>
      <c r="J340" s="12">
        <f t="shared" ref="J340" ca="1" si="1150">$Q$24 * ($Q$33 + ($P$1 * OFFSET($C$3, 4 * INT((ROW() - 7) / 4) + (COLUMN() - 9), 0)))</f>
        <v>0</v>
      </c>
      <c r="K340" s="12">
        <f t="shared" ref="K340" ca="1" si="1151">$R$24 * ($R$33 + ($P$1 * OFFSET($C$3, 4 * INT((ROW() - 7) / 4) + (COLUMN() - 9), 0)))</f>
        <v>0</v>
      </c>
      <c r="L340" s="12">
        <f t="shared" ref="L340" ca="1" si="1152">$S$24 * ($S$33 + ($P$1 * OFFSET($C$3, 4 * INT((ROW() - 7) / 4) + (COLUMN() - 9), 0)))</f>
        <v>7.8178541180012733</v>
      </c>
      <c r="M340" s="13">
        <f t="shared" ca="1" si="789"/>
        <v>12.373208236002547</v>
      </c>
    </row>
    <row r="341" spans="1:13" ht="16.5" thickTop="1" thickBot="1" x14ac:dyDescent="0.25">
      <c r="A341" s="24">
        <f t="shared" si="1039"/>
        <v>84</v>
      </c>
      <c r="B341" s="18" t="s">
        <v>13</v>
      </c>
      <c r="C341" s="9">
        <f t="shared" ca="1" si="1080"/>
        <v>10.123208236002547</v>
      </c>
      <c r="D341" s="12">
        <f t="shared" ref="D341" ca="1" si="1153">$P$7 * ($P$16 + ($P$1 * OFFSET($C$3, 4 * INT((ROW() - 7) / 4) + (COLUMN() - 4), 0)))</f>
        <v>4.5553541180012731</v>
      </c>
      <c r="E341" s="12">
        <f t="shared" ref="E341" ca="1" si="1154">$Q$7 * ($Q$16 + ($P$1 * OFFSET($C$3, 4 * INT((ROW() - 7) / 4) + (COLUMN() - 4), 0)))</f>
        <v>5.5678541180012733</v>
      </c>
      <c r="F341" s="12">
        <f t="shared" ref="F341" ca="1" si="1155">$R$7 * ($R$16 + ($P$1 * OFFSET($C$3, 4 * INT((ROW() - 7) / 4) + (COLUMN() - 4), 0)))</f>
        <v>0</v>
      </c>
      <c r="G341" s="12">
        <f t="shared" ref="G341" ca="1" si="1156">$S$7 * ($S$16 + ($P$1 * OFFSET($C$3, 4 * INT((ROW() - 7) / 4) + (COLUMN() - 4), 0)))</f>
        <v>0</v>
      </c>
      <c r="H341" s="13">
        <f t="shared" ca="1" si="818"/>
        <v>10.123208236002547</v>
      </c>
      <c r="I341" s="12">
        <f t="shared" ref="I341" ca="1" si="1157">$P$25 * ($P$34 + ($P$1 * OFFSET($C$3, 4 * INT((ROW() - 7) / 4) + (COLUMN() - 9), 0)))</f>
        <v>4.5553541180012731</v>
      </c>
      <c r="J341" s="12">
        <f t="shared" ref="J341" ca="1" si="1158">$Q$25 * ($Q$34 + ($P$1 * OFFSET($C$3, 4 * INT((ROW() - 7) / 4) + (COLUMN() - 9), 0)))</f>
        <v>0</v>
      </c>
      <c r="K341" s="12">
        <f t="shared" ref="K341" ca="1" si="1159">$R$25 * ($R$34 + ($P$1 * OFFSET($C$3, 4 * INT((ROW() - 7) / 4) + (COLUMN() - 9), 0)))</f>
        <v>4.5553541180012731</v>
      </c>
      <c r="L341" s="12">
        <f t="shared" ref="L341" ca="1" si="1160">$S$25 * ($S$34 + ($P$1 * OFFSET($C$3, 4 * INT((ROW() - 7) / 4) + (COLUMN() - 9), 0)))</f>
        <v>0</v>
      </c>
      <c r="M341" s="13">
        <f t="shared" ca="1" si="789"/>
        <v>9.1107082360025462</v>
      </c>
    </row>
    <row r="342" spans="1:13" ht="16.5" thickTop="1" thickBot="1" x14ac:dyDescent="0.25">
      <c r="A342" s="24">
        <f t="shared" si="1039"/>
        <v>84</v>
      </c>
      <c r="B342" s="18" t="s">
        <v>14</v>
      </c>
      <c r="C342" s="9">
        <f t="shared" ca="1" si="1080"/>
        <v>17.373208236002547</v>
      </c>
      <c r="D342" s="14">
        <f t="shared" ref="D342" ca="1" si="1161">$P$8 * ($P$17 + ($P$1 * OFFSET($C$3, 4 * INT((ROW() - 7) / 4) + (COLUMN() - 4), 0)))</f>
        <v>0</v>
      </c>
      <c r="E342" s="14">
        <f t="shared" ref="E342" ca="1" si="1162">$Q$8 * ($Q$17 + ($P$1 * OFFSET($C$3, 4 * INT((ROW() - 7) / 4) + (COLUMN() - 4), 0)))</f>
        <v>11.135708236002547</v>
      </c>
      <c r="F342" s="14">
        <f t="shared" ref="F342" ca="1" si="1163">$R$8 * ($R$17 + ($P$1 * OFFSET($C$3, 4 * INT((ROW() - 7) / 4) + (COLUMN() - 4), 0)))</f>
        <v>0</v>
      </c>
      <c r="G342" s="14">
        <f t="shared" ref="G342" ca="1" si="1164">$S$8 * ($S$17 + ($P$1 * OFFSET($C$3, 4 * INT((ROW() - 7) / 4) + (COLUMN() - 4), 0)))</f>
        <v>0</v>
      </c>
      <c r="H342" s="15">
        <f t="shared" ca="1" si="818"/>
        <v>11.135708236002547</v>
      </c>
      <c r="I342" s="14">
        <f t="shared" ref="I342" ca="1" si="1165">$P$26 * ($P$35 + ($P$1 * OFFSET($C$3, 4 * INT((ROW() - 7) / 4) + (COLUMN() - 9), 0)))</f>
        <v>0</v>
      </c>
      <c r="J342" s="14">
        <f t="shared" ref="J342" ca="1" si="1166">$Q$26 * ($Q$35 + ($P$1 * OFFSET($C$3, 4 * INT((ROW() - 7) / 4) + (COLUMN() - 9), 0)))</f>
        <v>0</v>
      </c>
      <c r="K342" s="14">
        <f t="shared" ref="K342" ca="1" si="1167">$R$26 * ($R$35 + ($P$1 * OFFSET($C$3, 4 * INT((ROW() - 7) / 4) + (COLUMN() - 9), 0)))</f>
        <v>4.5553541180012731</v>
      </c>
      <c r="L342" s="14">
        <f t="shared" ref="L342" ca="1" si="1168">$S$26 * ($S$35 + ($P$1 * OFFSET($C$3, 4 * INT((ROW() - 7) / 4) + (COLUMN() - 9), 0)))</f>
        <v>12.817854118001273</v>
      </c>
      <c r="M342" s="15">
        <f t="shared" ca="1" si="789"/>
        <v>17.373208236002547</v>
      </c>
    </row>
    <row r="343" spans="1:13" ht="16.5" thickTop="1" thickBot="1" x14ac:dyDescent="0.25">
      <c r="A343" s="25">
        <f t="shared" si="1039"/>
        <v>85</v>
      </c>
      <c r="B343" s="19" t="s">
        <v>11</v>
      </c>
      <c r="C343" s="9">
        <f t="shared" ca="1" si="1080"/>
        <v>10.123387412402293</v>
      </c>
      <c r="D343" s="10">
        <f t="shared" ref="D343" ca="1" si="1169">$P$5 * ($P$14 + ($P$1 * OFFSET($C$3, 4 * INT((ROW() - 7) / 4) + (COLUMN() - 4), 0)))</f>
        <v>4.5554437062011468</v>
      </c>
      <c r="E343" s="10">
        <f t="shared" ref="E343" ca="1" si="1170">$Q$5 * ($Q$14 + ($P$1 * OFFSET($C$3, 4 * INT((ROW() - 7) / 4) + (COLUMN() - 4), 0)))</f>
        <v>5.5679437062011461</v>
      </c>
      <c r="F343" s="10">
        <f t="shared" ref="F343" ca="1" si="1171">$R$5 * ($R$14 + ($P$1 * OFFSET($C$3, 4 * INT((ROW() - 7) / 4) + (COLUMN() - 4), 0)))</f>
        <v>0</v>
      </c>
      <c r="G343" s="10">
        <f t="shared" ref="G343" ca="1" si="1172">$S$5 * ($S$14 + ($P$1 * OFFSET($C$3, 4 * INT((ROW() - 7) / 4) + (COLUMN() - 4), 0)))</f>
        <v>0</v>
      </c>
      <c r="H343" s="11">
        <f t="shared" ca="1" si="818"/>
        <v>10.123387412402293</v>
      </c>
      <c r="I343" s="10">
        <f t="shared" ref="I343" ca="1" si="1173">$P$23 * ($P$32 + ($P$1 * OFFSET($C$3, 4 * INT((ROW() - 7) / 4) + (COLUMN() - 9), 0)))</f>
        <v>9.1108874124022936</v>
      </c>
      <c r="J343" s="10">
        <f t="shared" ref="J343" ca="1" si="1174">$Q$23 * ($Q$32 + ($P$1 * OFFSET($C$3, 4 * INT((ROW() - 7) / 4) + (COLUMN() - 9), 0)))</f>
        <v>0</v>
      </c>
      <c r="K343" s="10">
        <f t="shared" ref="K343" ca="1" si="1175">$R$23 * ($R$32 + ($P$1 * OFFSET($C$3, 4 * INT((ROW() - 7) / 4) + (COLUMN() - 9), 0)))</f>
        <v>0</v>
      </c>
      <c r="L343" s="10">
        <f t="shared" ref="L343" ca="1" si="1176">$S$23 * ($S$32 + ($P$1 * OFFSET($C$3, 4 * INT((ROW() - 7) / 4) + (COLUMN() - 9), 0)))</f>
        <v>0</v>
      </c>
      <c r="M343" s="11">
        <f t="shared" ca="1" si="789"/>
        <v>9.1108874124022936</v>
      </c>
    </row>
    <row r="344" spans="1:13" ht="16.5" thickTop="1" thickBot="1" x14ac:dyDescent="0.25">
      <c r="A344" s="24">
        <f t="shared" si="1039"/>
        <v>85</v>
      </c>
      <c r="B344" s="18" t="s">
        <v>12</v>
      </c>
      <c r="C344" s="9">
        <f t="shared" ca="1" si="1080"/>
        <v>12.373387412402293</v>
      </c>
      <c r="D344" s="12">
        <f t="shared" ref="D344" ca="1" si="1177">$P$6 * ($P$15 + ($P$1 * OFFSET($C$3, 4 * INT((ROW() - 7) / 4) + (COLUMN() - 4), 0)))</f>
        <v>0</v>
      </c>
      <c r="E344" s="12">
        <f t="shared" ref="E344" ca="1" si="1178">$Q$6 * ($Q$15 + ($P$1 * OFFSET($C$3, 4 * INT((ROW() - 7) / 4) + (COLUMN() - 4), 0)))</f>
        <v>11.135887412402292</v>
      </c>
      <c r="F344" s="12">
        <f t="shared" ref="F344" ca="1" si="1179">$R$6 * ($R$15 + ($P$1 * OFFSET($C$3, 4 * INT((ROW() - 7) / 4) + (COLUMN() - 4), 0)))</f>
        <v>0</v>
      </c>
      <c r="G344" s="12">
        <f t="shared" ref="G344" ca="1" si="1180">$S$6 * ($S$15 + ($P$1 * OFFSET($C$3, 4 * INT((ROW() - 7) / 4) + (COLUMN() - 4), 0)))</f>
        <v>0</v>
      </c>
      <c r="H344" s="13">
        <f t="shared" ca="1" si="818"/>
        <v>11.135887412402292</v>
      </c>
      <c r="I344" s="12">
        <f t="shared" ref="I344" ca="1" si="1181">$P$24 * ($P$33 + ($P$1 * OFFSET($C$3, 4 * INT((ROW() - 7) / 4) + (COLUMN() - 9), 0)))</f>
        <v>4.5554437062011468</v>
      </c>
      <c r="J344" s="12">
        <f t="shared" ref="J344" ca="1" si="1182">$Q$24 * ($Q$33 + ($P$1 * OFFSET($C$3, 4 * INT((ROW() - 7) / 4) + (COLUMN() - 9), 0)))</f>
        <v>0</v>
      </c>
      <c r="K344" s="12">
        <f t="shared" ref="K344" ca="1" si="1183">$R$24 * ($R$33 + ($P$1 * OFFSET($C$3, 4 * INT((ROW() - 7) / 4) + (COLUMN() - 9), 0)))</f>
        <v>0</v>
      </c>
      <c r="L344" s="12">
        <f t="shared" ref="L344" ca="1" si="1184">$S$24 * ($S$33 + ($P$1 * OFFSET($C$3, 4 * INT((ROW() - 7) / 4) + (COLUMN() - 9), 0)))</f>
        <v>7.8179437062011461</v>
      </c>
      <c r="M344" s="13">
        <f t="shared" ca="1" si="789"/>
        <v>12.373387412402293</v>
      </c>
    </row>
    <row r="345" spans="1:13" ht="16.5" thickTop="1" thickBot="1" x14ac:dyDescent="0.25">
      <c r="A345" s="24">
        <f t="shared" si="1039"/>
        <v>85</v>
      </c>
      <c r="B345" s="18" t="s">
        <v>13</v>
      </c>
      <c r="C345" s="9">
        <f t="shared" ca="1" si="1080"/>
        <v>10.123387412402293</v>
      </c>
      <c r="D345" s="12">
        <f t="shared" ref="D345" ca="1" si="1185">$P$7 * ($P$16 + ($P$1 * OFFSET($C$3, 4 * INT((ROW() - 7) / 4) + (COLUMN() - 4), 0)))</f>
        <v>4.5554437062011468</v>
      </c>
      <c r="E345" s="12">
        <f t="shared" ref="E345" ca="1" si="1186">$Q$7 * ($Q$16 + ($P$1 * OFFSET($C$3, 4 * INT((ROW() - 7) / 4) + (COLUMN() - 4), 0)))</f>
        <v>5.5679437062011461</v>
      </c>
      <c r="F345" s="12">
        <f t="shared" ref="F345" ca="1" si="1187">$R$7 * ($R$16 + ($P$1 * OFFSET($C$3, 4 * INT((ROW() - 7) / 4) + (COLUMN() - 4), 0)))</f>
        <v>0</v>
      </c>
      <c r="G345" s="12">
        <f t="shared" ref="G345" ca="1" si="1188">$S$7 * ($S$16 + ($P$1 * OFFSET($C$3, 4 * INT((ROW() - 7) / 4) + (COLUMN() - 4), 0)))</f>
        <v>0</v>
      </c>
      <c r="H345" s="13">
        <f t="shared" ca="1" si="818"/>
        <v>10.123387412402293</v>
      </c>
      <c r="I345" s="12">
        <f t="shared" ref="I345" ca="1" si="1189">$P$25 * ($P$34 + ($P$1 * OFFSET($C$3, 4 * INT((ROW() - 7) / 4) + (COLUMN() - 9), 0)))</f>
        <v>4.5554437062011468</v>
      </c>
      <c r="J345" s="12">
        <f t="shared" ref="J345" ca="1" si="1190">$Q$25 * ($Q$34 + ($P$1 * OFFSET($C$3, 4 * INT((ROW() - 7) / 4) + (COLUMN() - 9), 0)))</f>
        <v>0</v>
      </c>
      <c r="K345" s="12">
        <f t="shared" ref="K345" ca="1" si="1191">$R$25 * ($R$34 + ($P$1 * OFFSET($C$3, 4 * INT((ROW() - 7) / 4) + (COLUMN() - 9), 0)))</f>
        <v>4.5554437062011468</v>
      </c>
      <c r="L345" s="12">
        <f t="shared" ref="L345" ca="1" si="1192">$S$25 * ($S$34 + ($P$1 * OFFSET($C$3, 4 * INT((ROW() - 7) / 4) + (COLUMN() - 9), 0)))</f>
        <v>0</v>
      </c>
      <c r="M345" s="13">
        <f t="shared" ca="1" si="789"/>
        <v>9.1108874124022936</v>
      </c>
    </row>
    <row r="346" spans="1:13" ht="16.5" thickTop="1" thickBot="1" x14ac:dyDescent="0.25">
      <c r="A346" s="24">
        <f t="shared" si="1039"/>
        <v>85</v>
      </c>
      <c r="B346" s="18" t="s">
        <v>14</v>
      </c>
      <c r="C346" s="9">
        <f t="shared" ca="1" si="1080"/>
        <v>17.373387412402291</v>
      </c>
      <c r="D346" s="14">
        <f t="shared" ref="D346" ca="1" si="1193">$P$8 * ($P$17 + ($P$1 * OFFSET($C$3, 4 * INT((ROW() - 7) / 4) + (COLUMN() - 4), 0)))</f>
        <v>0</v>
      </c>
      <c r="E346" s="14">
        <f t="shared" ref="E346" ca="1" si="1194">$Q$8 * ($Q$17 + ($P$1 * OFFSET($C$3, 4 * INT((ROW() - 7) / 4) + (COLUMN() - 4), 0)))</f>
        <v>11.135887412402292</v>
      </c>
      <c r="F346" s="14">
        <f t="shared" ref="F346" ca="1" si="1195">$R$8 * ($R$17 + ($P$1 * OFFSET($C$3, 4 * INT((ROW() - 7) / 4) + (COLUMN() - 4), 0)))</f>
        <v>0</v>
      </c>
      <c r="G346" s="14">
        <f t="shared" ref="G346" ca="1" si="1196">$S$8 * ($S$17 + ($P$1 * OFFSET($C$3, 4 * INT((ROW() - 7) / 4) + (COLUMN() - 4), 0)))</f>
        <v>0</v>
      </c>
      <c r="H346" s="15">
        <f t="shared" ca="1" si="818"/>
        <v>11.135887412402292</v>
      </c>
      <c r="I346" s="14">
        <f t="shared" ref="I346" ca="1" si="1197">$P$26 * ($P$35 + ($P$1 * OFFSET($C$3, 4 * INT((ROW() - 7) / 4) + (COLUMN() - 9), 0)))</f>
        <v>0</v>
      </c>
      <c r="J346" s="14">
        <f t="shared" ref="J346" ca="1" si="1198">$Q$26 * ($Q$35 + ($P$1 * OFFSET($C$3, 4 * INT((ROW() - 7) / 4) + (COLUMN() - 9), 0)))</f>
        <v>0</v>
      </c>
      <c r="K346" s="14">
        <f t="shared" ref="K346" ca="1" si="1199">$R$26 * ($R$35 + ($P$1 * OFFSET($C$3, 4 * INT((ROW() - 7) / 4) + (COLUMN() - 9), 0)))</f>
        <v>4.5554437062011468</v>
      </c>
      <c r="L346" s="14">
        <f t="shared" ref="L346" ca="1" si="1200">$S$26 * ($S$35 + ($P$1 * OFFSET($C$3, 4 * INT((ROW() - 7) / 4) + (COLUMN() - 9), 0)))</f>
        <v>12.817943706201145</v>
      </c>
      <c r="M346" s="15">
        <f t="shared" ca="1" si="789"/>
        <v>17.373387412402291</v>
      </c>
    </row>
    <row r="347" spans="1:13" ht="16.5" thickTop="1" thickBot="1" x14ac:dyDescent="0.25">
      <c r="A347" s="25">
        <f t="shared" si="1039"/>
        <v>86</v>
      </c>
      <c r="B347" s="19" t="s">
        <v>11</v>
      </c>
      <c r="C347" s="9">
        <f t="shared" ca="1" si="1080"/>
        <v>10.123548671162062</v>
      </c>
      <c r="D347" s="10">
        <f t="shared" ref="D347" ca="1" si="1201">$P$5 * ($P$14 + ($P$1 * OFFSET($C$3, 4 * INT((ROW() - 7) / 4) + (COLUMN() - 4), 0)))</f>
        <v>4.5555243355810315</v>
      </c>
      <c r="E347" s="10">
        <f t="shared" ref="E347" ca="1" si="1202">$Q$5 * ($Q$14 + ($P$1 * OFFSET($C$3, 4 * INT((ROW() - 7) / 4) + (COLUMN() - 4), 0)))</f>
        <v>5.5680243355810317</v>
      </c>
      <c r="F347" s="10">
        <f t="shared" ref="F347" ca="1" si="1203">$R$5 * ($R$14 + ($P$1 * OFFSET($C$3, 4 * INT((ROW() - 7) / 4) + (COLUMN() - 4), 0)))</f>
        <v>0</v>
      </c>
      <c r="G347" s="10">
        <f t="shared" ref="G347" ca="1" si="1204">$S$5 * ($S$14 + ($P$1 * OFFSET($C$3, 4 * INT((ROW() - 7) / 4) + (COLUMN() - 4), 0)))</f>
        <v>0</v>
      </c>
      <c r="H347" s="11">
        <f t="shared" ca="1" si="818"/>
        <v>10.123548671162062</v>
      </c>
      <c r="I347" s="10">
        <f t="shared" ref="I347" ca="1" si="1205">$P$23 * ($P$32 + ($P$1 * OFFSET($C$3, 4 * INT((ROW() - 7) / 4) + (COLUMN() - 9), 0)))</f>
        <v>9.1110486711620631</v>
      </c>
      <c r="J347" s="10">
        <f t="shared" ref="J347" ca="1" si="1206">$Q$23 * ($Q$32 + ($P$1 * OFFSET($C$3, 4 * INT((ROW() - 7) / 4) + (COLUMN() - 9), 0)))</f>
        <v>0</v>
      </c>
      <c r="K347" s="10">
        <f t="shared" ref="K347" ca="1" si="1207">$R$23 * ($R$32 + ($P$1 * OFFSET($C$3, 4 * INT((ROW() - 7) / 4) + (COLUMN() - 9), 0)))</f>
        <v>0</v>
      </c>
      <c r="L347" s="10">
        <f t="shared" ref="L347" ca="1" si="1208">$S$23 * ($S$32 + ($P$1 * OFFSET($C$3, 4 * INT((ROW() - 7) / 4) + (COLUMN() - 9), 0)))</f>
        <v>0</v>
      </c>
      <c r="M347" s="11">
        <f t="shared" ca="1" si="789"/>
        <v>9.1110486711620631</v>
      </c>
    </row>
    <row r="348" spans="1:13" ht="16.5" thickTop="1" thickBot="1" x14ac:dyDescent="0.25">
      <c r="A348" s="24">
        <f t="shared" si="1039"/>
        <v>86</v>
      </c>
      <c r="B348" s="18" t="s">
        <v>12</v>
      </c>
      <c r="C348" s="9">
        <f t="shared" ca="1" si="1080"/>
        <v>12.373548671162062</v>
      </c>
      <c r="D348" s="12">
        <f t="shared" ref="D348" ca="1" si="1209">$P$6 * ($P$15 + ($P$1 * OFFSET($C$3, 4 * INT((ROW() - 7) / 4) + (COLUMN() - 4), 0)))</f>
        <v>0</v>
      </c>
      <c r="E348" s="12">
        <f t="shared" ref="E348" ca="1" si="1210">$Q$6 * ($Q$15 + ($P$1 * OFFSET($C$3, 4 * INT((ROW() - 7) / 4) + (COLUMN() - 4), 0)))</f>
        <v>11.136048671162063</v>
      </c>
      <c r="F348" s="12">
        <f t="shared" ref="F348" ca="1" si="1211">$R$6 * ($R$15 + ($P$1 * OFFSET($C$3, 4 * INT((ROW() - 7) / 4) + (COLUMN() - 4), 0)))</f>
        <v>0</v>
      </c>
      <c r="G348" s="12">
        <f t="shared" ref="G348" ca="1" si="1212">$S$6 * ($S$15 + ($P$1 * OFFSET($C$3, 4 * INT((ROW() - 7) / 4) + (COLUMN() - 4), 0)))</f>
        <v>0</v>
      </c>
      <c r="H348" s="13">
        <f t="shared" ca="1" si="818"/>
        <v>11.136048671162063</v>
      </c>
      <c r="I348" s="12">
        <f t="shared" ref="I348" ca="1" si="1213">$P$24 * ($P$33 + ($P$1 * OFFSET($C$3, 4 * INT((ROW() - 7) / 4) + (COLUMN() - 9), 0)))</f>
        <v>4.5555243355810315</v>
      </c>
      <c r="J348" s="12">
        <f t="shared" ref="J348" ca="1" si="1214">$Q$24 * ($Q$33 + ($P$1 * OFFSET($C$3, 4 * INT((ROW() - 7) / 4) + (COLUMN() - 9), 0)))</f>
        <v>0</v>
      </c>
      <c r="K348" s="12">
        <f t="shared" ref="K348" ca="1" si="1215">$R$24 * ($R$33 + ($P$1 * OFFSET($C$3, 4 * INT((ROW() - 7) / 4) + (COLUMN() - 9), 0)))</f>
        <v>0</v>
      </c>
      <c r="L348" s="12">
        <f t="shared" ref="L348" ca="1" si="1216">$S$24 * ($S$33 + ($P$1 * OFFSET($C$3, 4 * INT((ROW() - 7) / 4) + (COLUMN() - 9), 0)))</f>
        <v>7.8180243355810308</v>
      </c>
      <c r="M348" s="13">
        <f t="shared" ca="1" si="789"/>
        <v>12.373548671162062</v>
      </c>
    </row>
    <row r="349" spans="1:13" ht="16.5" thickTop="1" thickBot="1" x14ac:dyDescent="0.25">
      <c r="A349" s="24">
        <f t="shared" si="1039"/>
        <v>86</v>
      </c>
      <c r="B349" s="18" t="s">
        <v>13</v>
      </c>
      <c r="C349" s="9">
        <f t="shared" ca="1" si="1080"/>
        <v>10.123548671162062</v>
      </c>
      <c r="D349" s="12">
        <f t="shared" ref="D349" ca="1" si="1217">$P$7 * ($P$16 + ($P$1 * OFFSET($C$3, 4 * INT((ROW() - 7) / 4) + (COLUMN() - 4), 0)))</f>
        <v>4.5555243355810315</v>
      </c>
      <c r="E349" s="12">
        <f t="shared" ref="E349" ca="1" si="1218">$Q$7 * ($Q$16 + ($P$1 * OFFSET($C$3, 4 * INT((ROW() - 7) / 4) + (COLUMN() - 4), 0)))</f>
        <v>5.5680243355810317</v>
      </c>
      <c r="F349" s="12">
        <f t="shared" ref="F349" ca="1" si="1219">$R$7 * ($R$16 + ($P$1 * OFFSET($C$3, 4 * INT((ROW() - 7) / 4) + (COLUMN() - 4), 0)))</f>
        <v>0</v>
      </c>
      <c r="G349" s="12">
        <f t="shared" ref="G349" ca="1" si="1220">$S$7 * ($S$16 + ($P$1 * OFFSET($C$3, 4 * INT((ROW() - 7) / 4) + (COLUMN() - 4), 0)))</f>
        <v>0</v>
      </c>
      <c r="H349" s="13">
        <f t="shared" ca="1" si="818"/>
        <v>10.123548671162062</v>
      </c>
      <c r="I349" s="12">
        <f t="shared" ref="I349" ca="1" si="1221">$P$25 * ($P$34 + ($P$1 * OFFSET($C$3, 4 * INT((ROW() - 7) / 4) + (COLUMN() - 9), 0)))</f>
        <v>4.5555243355810315</v>
      </c>
      <c r="J349" s="12">
        <f t="shared" ref="J349" ca="1" si="1222">$Q$25 * ($Q$34 + ($P$1 * OFFSET($C$3, 4 * INT((ROW() - 7) / 4) + (COLUMN() - 9), 0)))</f>
        <v>0</v>
      </c>
      <c r="K349" s="12">
        <f t="shared" ref="K349" ca="1" si="1223">$R$25 * ($R$34 + ($P$1 * OFFSET($C$3, 4 * INT((ROW() - 7) / 4) + (COLUMN() - 9), 0)))</f>
        <v>4.5555243355810315</v>
      </c>
      <c r="L349" s="12">
        <f t="shared" ref="L349" ca="1" si="1224">$S$25 * ($S$34 + ($P$1 * OFFSET($C$3, 4 * INT((ROW() - 7) / 4) + (COLUMN() - 9), 0)))</f>
        <v>0</v>
      </c>
      <c r="M349" s="13">
        <f t="shared" ca="1" si="789"/>
        <v>9.1110486711620631</v>
      </c>
    </row>
    <row r="350" spans="1:13" ht="16.5" thickTop="1" thickBot="1" x14ac:dyDescent="0.25">
      <c r="A350" s="24">
        <f t="shared" si="1039"/>
        <v>86</v>
      </c>
      <c r="B350" s="18" t="s">
        <v>14</v>
      </c>
      <c r="C350" s="9">
        <f t="shared" ca="1" si="1080"/>
        <v>17.373548671162062</v>
      </c>
      <c r="D350" s="14">
        <f t="shared" ref="D350" ca="1" si="1225">$P$8 * ($P$17 + ($P$1 * OFFSET($C$3, 4 * INT((ROW() - 7) / 4) + (COLUMN() - 4), 0)))</f>
        <v>0</v>
      </c>
      <c r="E350" s="14">
        <f t="shared" ref="E350" ca="1" si="1226">$Q$8 * ($Q$17 + ($P$1 * OFFSET($C$3, 4 * INT((ROW() - 7) / 4) + (COLUMN() - 4), 0)))</f>
        <v>11.136048671162063</v>
      </c>
      <c r="F350" s="14">
        <f t="shared" ref="F350" ca="1" si="1227">$R$8 * ($R$17 + ($P$1 * OFFSET($C$3, 4 * INT((ROW() - 7) / 4) + (COLUMN() - 4), 0)))</f>
        <v>0</v>
      </c>
      <c r="G350" s="14">
        <f t="shared" ref="G350" ca="1" si="1228">$S$8 * ($S$17 + ($P$1 * OFFSET($C$3, 4 * INT((ROW() - 7) / 4) + (COLUMN() - 4), 0)))</f>
        <v>0</v>
      </c>
      <c r="H350" s="15">
        <f t="shared" ca="1" si="818"/>
        <v>11.136048671162063</v>
      </c>
      <c r="I350" s="14">
        <f t="shared" ref="I350" ca="1" si="1229">$P$26 * ($P$35 + ($P$1 * OFFSET($C$3, 4 * INT((ROW() - 7) / 4) + (COLUMN() - 9), 0)))</f>
        <v>0</v>
      </c>
      <c r="J350" s="14">
        <f t="shared" ref="J350" ca="1" si="1230">$Q$26 * ($Q$35 + ($P$1 * OFFSET($C$3, 4 * INT((ROW() - 7) / 4) + (COLUMN() - 9), 0)))</f>
        <v>0</v>
      </c>
      <c r="K350" s="14">
        <f t="shared" ref="K350" ca="1" si="1231">$R$26 * ($R$35 + ($P$1 * OFFSET($C$3, 4 * INT((ROW() - 7) / 4) + (COLUMN() - 9), 0)))</f>
        <v>4.5555243355810315</v>
      </c>
      <c r="L350" s="14">
        <f t="shared" ref="L350" ca="1" si="1232">$S$26 * ($S$35 + ($P$1 * OFFSET($C$3, 4 * INT((ROW() - 7) / 4) + (COLUMN() - 9), 0)))</f>
        <v>12.818024335581031</v>
      </c>
      <c r="M350" s="15">
        <f t="shared" ca="1" si="789"/>
        <v>17.373548671162062</v>
      </c>
    </row>
    <row r="351" spans="1:13" ht="16.5" thickTop="1" thickBot="1" x14ac:dyDescent="0.25">
      <c r="A351" s="25">
        <f t="shared" si="1039"/>
        <v>87</v>
      </c>
      <c r="B351" s="19" t="s">
        <v>11</v>
      </c>
      <c r="C351" s="9">
        <f t="shared" ca="1" si="1080"/>
        <v>10.123693804045857</v>
      </c>
      <c r="D351" s="10">
        <f t="shared" ref="D351" ca="1" si="1233">$P$5 * ($P$14 + ($P$1 * OFFSET($C$3, 4 * INT((ROW() - 7) / 4) + (COLUMN() - 4), 0)))</f>
        <v>4.5555969020229279</v>
      </c>
      <c r="E351" s="10">
        <f t="shared" ref="E351" ca="1" si="1234">$Q$5 * ($Q$14 + ($P$1 * OFFSET($C$3, 4 * INT((ROW() - 7) / 4) + (COLUMN() - 4), 0)))</f>
        <v>5.5680969020229281</v>
      </c>
      <c r="F351" s="10">
        <f t="shared" ref="F351" ca="1" si="1235">$R$5 * ($R$14 + ($P$1 * OFFSET($C$3, 4 * INT((ROW() - 7) / 4) + (COLUMN() - 4), 0)))</f>
        <v>0</v>
      </c>
      <c r="G351" s="10">
        <f t="shared" ref="G351" ca="1" si="1236">$S$5 * ($S$14 + ($P$1 * OFFSET($C$3, 4 * INT((ROW() - 7) / 4) + (COLUMN() - 4), 0)))</f>
        <v>0</v>
      </c>
      <c r="H351" s="11">
        <f t="shared" ca="1" si="818"/>
        <v>10.123693804045857</v>
      </c>
      <c r="I351" s="10">
        <f t="shared" ref="I351" ca="1" si="1237">$P$23 * ($P$32 + ($P$1 * OFFSET($C$3, 4 * INT((ROW() - 7) / 4) + (COLUMN() - 9), 0)))</f>
        <v>9.1111938040458558</v>
      </c>
      <c r="J351" s="10">
        <f t="shared" ref="J351" ca="1" si="1238">$Q$23 * ($Q$32 + ($P$1 * OFFSET($C$3, 4 * INT((ROW() - 7) / 4) + (COLUMN() - 9), 0)))</f>
        <v>0</v>
      </c>
      <c r="K351" s="10">
        <f t="shared" ref="K351" ca="1" si="1239">$R$23 * ($R$32 + ($P$1 * OFFSET($C$3, 4 * INT((ROW() - 7) / 4) + (COLUMN() - 9), 0)))</f>
        <v>0</v>
      </c>
      <c r="L351" s="10">
        <f t="shared" ref="L351" ca="1" si="1240">$S$23 * ($S$32 + ($P$1 * OFFSET($C$3, 4 * INT((ROW() - 7) / 4) + (COLUMN() - 9), 0)))</f>
        <v>0</v>
      </c>
      <c r="M351" s="11">
        <f t="shared" ca="1" si="789"/>
        <v>9.1111938040458558</v>
      </c>
    </row>
    <row r="352" spans="1:13" ht="16.5" thickTop="1" thickBot="1" x14ac:dyDescent="0.25">
      <c r="A352" s="24">
        <f t="shared" si="1039"/>
        <v>87</v>
      </c>
      <c r="B352" s="18" t="s">
        <v>12</v>
      </c>
      <c r="C352" s="9">
        <f t="shared" ca="1" si="1080"/>
        <v>12.373693804045857</v>
      </c>
      <c r="D352" s="12">
        <f t="shared" ref="D352" ca="1" si="1241">$P$6 * ($P$15 + ($P$1 * OFFSET($C$3, 4 * INT((ROW() - 7) / 4) + (COLUMN() - 4), 0)))</f>
        <v>0</v>
      </c>
      <c r="E352" s="12">
        <f t="shared" ref="E352" ca="1" si="1242">$Q$6 * ($Q$15 + ($P$1 * OFFSET($C$3, 4 * INT((ROW() - 7) / 4) + (COLUMN() - 4), 0)))</f>
        <v>11.136193804045856</v>
      </c>
      <c r="F352" s="12">
        <f t="shared" ref="F352" ca="1" si="1243">$R$6 * ($R$15 + ($P$1 * OFFSET($C$3, 4 * INT((ROW() - 7) / 4) + (COLUMN() - 4), 0)))</f>
        <v>0</v>
      </c>
      <c r="G352" s="12">
        <f t="shared" ref="G352" ca="1" si="1244">$S$6 * ($S$15 + ($P$1 * OFFSET($C$3, 4 * INT((ROW() - 7) / 4) + (COLUMN() - 4), 0)))</f>
        <v>0</v>
      </c>
      <c r="H352" s="13">
        <f t="shared" ca="1" si="818"/>
        <v>11.136193804045856</v>
      </c>
      <c r="I352" s="12">
        <f t="shared" ref="I352" ca="1" si="1245">$P$24 * ($P$33 + ($P$1 * OFFSET($C$3, 4 * INT((ROW() - 7) / 4) + (COLUMN() - 9), 0)))</f>
        <v>4.5555969020229279</v>
      </c>
      <c r="J352" s="12">
        <f t="shared" ref="J352" ca="1" si="1246">$Q$24 * ($Q$33 + ($P$1 * OFFSET($C$3, 4 * INT((ROW() - 7) / 4) + (COLUMN() - 9), 0)))</f>
        <v>0</v>
      </c>
      <c r="K352" s="12">
        <f t="shared" ref="K352" ca="1" si="1247">$R$24 * ($R$33 + ($P$1 * OFFSET($C$3, 4 * INT((ROW() - 7) / 4) + (COLUMN() - 9), 0)))</f>
        <v>0</v>
      </c>
      <c r="L352" s="12">
        <f t="shared" ref="L352" ca="1" si="1248">$S$24 * ($S$33 + ($P$1 * OFFSET($C$3, 4 * INT((ROW() - 7) / 4) + (COLUMN() - 9), 0)))</f>
        <v>7.8180969020229281</v>
      </c>
      <c r="M352" s="13">
        <f t="shared" ca="1" si="789"/>
        <v>12.373693804045857</v>
      </c>
    </row>
    <row r="353" spans="1:13" ht="16.5" thickTop="1" thickBot="1" x14ac:dyDescent="0.25">
      <c r="A353" s="24">
        <f t="shared" si="1039"/>
        <v>87</v>
      </c>
      <c r="B353" s="18" t="s">
        <v>13</v>
      </c>
      <c r="C353" s="9">
        <f t="shared" ca="1" si="1080"/>
        <v>10.123693804045857</v>
      </c>
      <c r="D353" s="12">
        <f t="shared" ref="D353" ca="1" si="1249">$P$7 * ($P$16 + ($P$1 * OFFSET($C$3, 4 * INT((ROW() - 7) / 4) + (COLUMN() - 4), 0)))</f>
        <v>4.5555969020229279</v>
      </c>
      <c r="E353" s="12">
        <f t="shared" ref="E353" ca="1" si="1250">$Q$7 * ($Q$16 + ($P$1 * OFFSET($C$3, 4 * INT((ROW() - 7) / 4) + (COLUMN() - 4), 0)))</f>
        <v>5.5680969020229281</v>
      </c>
      <c r="F353" s="12">
        <f t="shared" ref="F353" ca="1" si="1251">$R$7 * ($R$16 + ($P$1 * OFFSET($C$3, 4 * INT((ROW() - 7) / 4) + (COLUMN() - 4), 0)))</f>
        <v>0</v>
      </c>
      <c r="G353" s="12">
        <f t="shared" ref="G353" ca="1" si="1252">$S$7 * ($S$16 + ($P$1 * OFFSET($C$3, 4 * INT((ROW() - 7) / 4) + (COLUMN() - 4), 0)))</f>
        <v>0</v>
      </c>
      <c r="H353" s="13">
        <f t="shared" ca="1" si="818"/>
        <v>10.123693804045857</v>
      </c>
      <c r="I353" s="12">
        <f t="shared" ref="I353" ca="1" si="1253">$P$25 * ($P$34 + ($P$1 * OFFSET($C$3, 4 * INT((ROW() - 7) / 4) + (COLUMN() - 9), 0)))</f>
        <v>4.5555969020229279</v>
      </c>
      <c r="J353" s="12">
        <f t="shared" ref="J353" ca="1" si="1254">$Q$25 * ($Q$34 + ($P$1 * OFFSET($C$3, 4 * INT((ROW() - 7) / 4) + (COLUMN() - 9), 0)))</f>
        <v>0</v>
      </c>
      <c r="K353" s="12">
        <f t="shared" ref="K353" ca="1" si="1255">$R$25 * ($R$34 + ($P$1 * OFFSET($C$3, 4 * INT((ROW() - 7) / 4) + (COLUMN() - 9), 0)))</f>
        <v>4.5555969020229279</v>
      </c>
      <c r="L353" s="12">
        <f t="shared" ref="L353" ca="1" si="1256">$S$25 * ($S$34 + ($P$1 * OFFSET($C$3, 4 * INT((ROW() - 7) / 4) + (COLUMN() - 9), 0)))</f>
        <v>0</v>
      </c>
      <c r="M353" s="13">
        <f t="shared" ca="1" si="789"/>
        <v>9.1111938040458558</v>
      </c>
    </row>
    <row r="354" spans="1:13" ht="16.5" thickTop="1" thickBot="1" x14ac:dyDescent="0.25">
      <c r="A354" s="24">
        <f t="shared" si="1039"/>
        <v>87</v>
      </c>
      <c r="B354" s="18" t="s">
        <v>14</v>
      </c>
      <c r="C354" s="9">
        <f t="shared" ca="1" si="1080"/>
        <v>17.373693804045857</v>
      </c>
      <c r="D354" s="14">
        <f t="shared" ref="D354" ca="1" si="1257">$P$8 * ($P$17 + ($P$1 * OFFSET($C$3, 4 * INT((ROW() - 7) / 4) + (COLUMN() - 4), 0)))</f>
        <v>0</v>
      </c>
      <c r="E354" s="14">
        <f t="shared" ref="E354" ca="1" si="1258">$Q$8 * ($Q$17 + ($P$1 * OFFSET($C$3, 4 * INT((ROW() - 7) / 4) + (COLUMN() - 4), 0)))</f>
        <v>11.136193804045856</v>
      </c>
      <c r="F354" s="14">
        <f t="shared" ref="F354" ca="1" si="1259">$R$8 * ($R$17 + ($P$1 * OFFSET($C$3, 4 * INT((ROW() - 7) / 4) + (COLUMN() - 4), 0)))</f>
        <v>0</v>
      </c>
      <c r="G354" s="14">
        <f t="shared" ref="G354" ca="1" si="1260">$S$8 * ($S$17 + ($P$1 * OFFSET($C$3, 4 * INT((ROW() - 7) / 4) + (COLUMN() - 4), 0)))</f>
        <v>0</v>
      </c>
      <c r="H354" s="15">
        <f t="shared" ca="1" si="818"/>
        <v>11.136193804045856</v>
      </c>
      <c r="I354" s="14">
        <f t="shared" ref="I354" ca="1" si="1261">$P$26 * ($P$35 + ($P$1 * OFFSET($C$3, 4 * INT((ROW() - 7) / 4) + (COLUMN() - 9), 0)))</f>
        <v>0</v>
      </c>
      <c r="J354" s="14">
        <f t="shared" ref="J354" ca="1" si="1262">$Q$26 * ($Q$35 + ($P$1 * OFFSET($C$3, 4 * INT((ROW() - 7) / 4) + (COLUMN() - 9), 0)))</f>
        <v>0</v>
      </c>
      <c r="K354" s="14">
        <f t="shared" ref="K354" ca="1" si="1263">$R$26 * ($R$35 + ($P$1 * OFFSET($C$3, 4 * INT((ROW() - 7) / 4) + (COLUMN() - 9), 0)))</f>
        <v>4.5555969020229279</v>
      </c>
      <c r="L354" s="14">
        <f t="shared" ref="L354" ca="1" si="1264">$S$26 * ($S$35 + ($P$1 * OFFSET($C$3, 4 * INT((ROW() - 7) / 4) + (COLUMN() - 9), 0)))</f>
        <v>12.818096902022928</v>
      </c>
      <c r="M354" s="15">
        <f t="shared" ca="1" si="789"/>
        <v>17.373693804045857</v>
      </c>
    </row>
    <row r="355" spans="1:13" ht="16.5" thickTop="1" thickBot="1" x14ac:dyDescent="0.25">
      <c r="A355" s="25">
        <f t="shared" si="1039"/>
        <v>88</v>
      </c>
      <c r="B355" s="19" t="s">
        <v>11</v>
      </c>
      <c r="C355" s="9">
        <f t="shared" ca="1" si="1080"/>
        <v>10.12382442364127</v>
      </c>
      <c r="D355" s="10">
        <f t="shared" ref="D355" ca="1" si="1265">$P$5 * ($P$14 + ($P$1 * OFFSET($C$3, 4 * INT((ROW() - 7) / 4) + (COLUMN() - 4), 0)))</f>
        <v>4.5556622118206356</v>
      </c>
      <c r="E355" s="10">
        <f t="shared" ref="E355" ca="1" si="1266">$Q$5 * ($Q$14 + ($P$1 * OFFSET($C$3, 4 * INT((ROW() - 7) / 4) + (COLUMN() - 4), 0)))</f>
        <v>5.5681622118206358</v>
      </c>
      <c r="F355" s="10">
        <f t="shared" ref="F355" ca="1" si="1267">$R$5 * ($R$14 + ($P$1 * OFFSET($C$3, 4 * INT((ROW() - 7) / 4) + (COLUMN() - 4), 0)))</f>
        <v>0</v>
      </c>
      <c r="G355" s="10">
        <f t="shared" ref="G355" ca="1" si="1268">$S$5 * ($S$14 + ($P$1 * OFFSET($C$3, 4 * INT((ROW() - 7) / 4) + (COLUMN() - 4), 0)))</f>
        <v>0</v>
      </c>
      <c r="H355" s="11">
        <f t="shared" ca="1" si="818"/>
        <v>10.12382442364127</v>
      </c>
      <c r="I355" s="10">
        <f t="shared" ref="I355" ca="1" si="1269">$P$23 * ($P$32 + ($P$1 * OFFSET($C$3, 4 * INT((ROW() - 7) / 4) + (COLUMN() - 9), 0)))</f>
        <v>9.1113244236412712</v>
      </c>
      <c r="J355" s="10">
        <f t="shared" ref="J355" ca="1" si="1270">$Q$23 * ($Q$32 + ($P$1 * OFFSET($C$3, 4 * INT((ROW() - 7) / 4) + (COLUMN() - 9), 0)))</f>
        <v>0</v>
      </c>
      <c r="K355" s="10">
        <f t="shared" ref="K355" ca="1" si="1271">$R$23 * ($R$32 + ($P$1 * OFFSET($C$3, 4 * INT((ROW() - 7) / 4) + (COLUMN() - 9), 0)))</f>
        <v>0</v>
      </c>
      <c r="L355" s="10">
        <f t="shared" ref="L355" ca="1" si="1272">$S$23 * ($S$32 + ($P$1 * OFFSET($C$3, 4 * INT((ROW() - 7) / 4) + (COLUMN() - 9), 0)))</f>
        <v>0</v>
      </c>
      <c r="M355" s="11">
        <f t="shared" ca="1" si="789"/>
        <v>9.1113244236412712</v>
      </c>
    </row>
    <row r="356" spans="1:13" ht="16.5" thickTop="1" thickBot="1" x14ac:dyDescent="0.25">
      <c r="A356" s="24">
        <f t="shared" si="1039"/>
        <v>88</v>
      </c>
      <c r="B356" s="18" t="s">
        <v>12</v>
      </c>
      <c r="C356" s="9">
        <f t="shared" ca="1" si="1080"/>
        <v>12.37382442364127</v>
      </c>
      <c r="D356" s="12">
        <f t="shared" ref="D356" ca="1" si="1273">$P$6 * ($P$15 + ($P$1 * OFFSET($C$3, 4 * INT((ROW() - 7) / 4) + (COLUMN() - 4), 0)))</f>
        <v>0</v>
      </c>
      <c r="E356" s="12">
        <f t="shared" ref="E356" ca="1" si="1274">$Q$6 * ($Q$15 + ($P$1 * OFFSET($C$3, 4 * INT((ROW() - 7) / 4) + (COLUMN() - 4), 0)))</f>
        <v>11.136324423641272</v>
      </c>
      <c r="F356" s="12">
        <f t="shared" ref="F356" ca="1" si="1275">$R$6 * ($R$15 + ($P$1 * OFFSET($C$3, 4 * INT((ROW() - 7) / 4) + (COLUMN() - 4), 0)))</f>
        <v>0</v>
      </c>
      <c r="G356" s="12">
        <f t="shared" ref="G356" ca="1" si="1276">$S$6 * ($S$15 + ($P$1 * OFFSET($C$3, 4 * INT((ROW() - 7) / 4) + (COLUMN() - 4), 0)))</f>
        <v>0</v>
      </c>
      <c r="H356" s="13">
        <f t="shared" ca="1" si="818"/>
        <v>11.136324423641272</v>
      </c>
      <c r="I356" s="12">
        <f t="shared" ref="I356" ca="1" si="1277">$P$24 * ($P$33 + ($P$1 * OFFSET($C$3, 4 * INT((ROW() - 7) / 4) + (COLUMN() - 9), 0)))</f>
        <v>4.5556622118206356</v>
      </c>
      <c r="J356" s="12">
        <f t="shared" ref="J356" ca="1" si="1278">$Q$24 * ($Q$33 + ($P$1 * OFFSET($C$3, 4 * INT((ROW() - 7) / 4) + (COLUMN() - 9), 0)))</f>
        <v>0</v>
      </c>
      <c r="K356" s="12">
        <f t="shared" ref="K356" ca="1" si="1279">$R$24 * ($R$33 + ($P$1 * OFFSET($C$3, 4 * INT((ROW() - 7) / 4) + (COLUMN() - 9), 0)))</f>
        <v>0</v>
      </c>
      <c r="L356" s="12">
        <f t="shared" ref="L356" ca="1" si="1280">$S$24 * ($S$33 + ($P$1 * OFFSET($C$3, 4 * INT((ROW() - 7) / 4) + (COLUMN() - 9), 0)))</f>
        <v>7.8181622118206358</v>
      </c>
      <c r="M356" s="13">
        <f t="shared" ca="1" si="789"/>
        <v>12.37382442364127</v>
      </c>
    </row>
    <row r="357" spans="1:13" ht="16.5" thickTop="1" thickBot="1" x14ac:dyDescent="0.25">
      <c r="A357" s="24">
        <f t="shared" si="1039"/>
        <v>88</v>
      </c>
      <c r="B357" s="18" t="s">
        <v>13</v>
      </c>
      <c r="C357" s="9">
        <f t="shared" ca="1" si="1080"/>
        <v>10.12382442364127</v>
      </c>
      <c r="D357" s="12">
        <f t="shared" ref="D357" ca="1" si="1281">$P$7 * ($P$16 + ($P$1 * OFFSET($C$3, 4 * INT((ROW() - 7) / 4) + (COLUMN() - 4), 0)))</f>
        <v>4.5556622118206356</v>
      </c>
      <c r="E357" s="12">
        <f t="shared" ref="E357" ca="1" si="1282">$Q$7 * ($Q$16 + ($P$1 * OFFSET($C$3, 4 * INT((ROW() - 7) / 4) + (COLUMN() - 4), 0)))</f>
        <v>5.5681622118206358</v>
      </c>
      <c r="F357" s="12">
        <f t="shared" ref="F357" ca="1" si="1283">$R$7 * ($R$16 + ($P$1 * OFFSET($C$3, 4 * INT((ROW() - 7) / 4) + (COLUMN() - 4), 0)))</f>
        <v>0</v>
      </c>
      <c r="G357" s="12">
        <f t="shared" ref="G357" ca="1" si="1284">$S$7 * ($S$16 + ($P$1 * OFFSET($C$3, 4 * INT((ROW() - 7) / 4) + (COLUMN() - 4), 0)))</f>
        <v>0</v>
      </c>
      <c r="H357" s="13">
        <f t="shared" ca="1" si="818"/>
        <v>10.12382442364127</v>
      </c>
      <c r="I357" s="12">
        <f t="shared" ref="I357" ca="1" si="1285">$P$25 * ($P$34 + ($P$1 * OFFSET($C$3, 4 * INT((ROW() - 7) / 4) + (COLUMN() - 9), 0)))</f>
        <v>4.5556622118206356</v>
      </c>
      <c r="J357" s="12">
        <f t="shared" ref="J357" ca="1" si="1286">$Q$25 * ($Q$34 + ($P$1 * OFFSET($C$3, 4 * INT((ROW() - 7) / 4) + (COLUMN() - 9), 0)))</f>
        <v>0</v>
      </c>
      <c r="K357" s="12">
        <f t="shared" ref="K357" ca="1" si="1287">$R$25 * ($R$34 + ($P$1 * OFFSET($C$3, 4 * INT((ROW() - 7) / 4) + (COLUMN() - 9), 0)))</f>
        <v>4.5556622118206356</v>
      </c>
      <c r="L357" s="12">
        <f t="shared" ref="L357" ca="1" si="1288">$S$25 * ($S$34 + ($P$1 * OFFSET($C$3, 4 * INT((ROW() - 7) / 4) + (COLUMN() - 9), 0)))</f>
        <v>0</v>
      </c>
      <c r="M357" s="13">
        <f t="shared" ca="1" si="789"/>
        <v>9.1113244236412712</v>
      </c>
    </row>
    <row r="358" spans="1:13" ht="16.5" thickTop="1" thickBot="1" x14ac:dyDescent="0.25">
      <c r="A358" s="24">
        <f t="shared" si="1039"/>
        <v>88</v>
      </c>
      <c r="B358" s="18" t="s">
        <v>14</v>
      </c>
      <c r="C358" s="9">
        <f t="shared" ca="1" si="1080"/>
        <v>17.37382442364127</v>
      </c>
      <c r="D358" s="14">
        <f t="shared" ref="D358" ca="1" si="1289">$P$8 * ($P$17 + ($P$1 * OFFSET($C$3, 4 * INT((ROW() - 7) / 4) + (COLUMN() - 4), 0)))</f>
        <v>0</v>
      </c>
      <c r="E358" s="14">
        <f t="shared" ref="E358" ca="1" si="1290">$Q$8 * ($Q$17 + ($P$1 * OFFSET($C$3, 4 * INT((ROW() - 7) / 4) + (COLUMN() - 4), 0)))</f>
        <v>11.136324423641272</v>
      </c>
      <c r="F358" s="14">
        <f t="shared" ref="F358" ca="1" si="1291">$R$8 * ($R$17 + ($P$1 * OFFSET($C$3, 4 * INT((ROW() - 7) / 4) + (COLUMN() - 4), 0)))</f>
        <v>0</v>
      </c>
      <c r="G358" s="14">
        <f t="shared" ref="G358" ca="1" si="1292">$S$8 * ($S$17 + ($P$1 * OFFSET($C$3, 4 * INT((ROW() - 7) / 4) + (COLUMN() - 4), 0)))</f>
        <v>0</v>
      </c>
      <c r="H358" s="15">
        <f t="shared" ca="1" si="818"/>
        <v>11.136324423641272</v>
      </c>
      <c r="I358" s="14">
        <f t="shared" ref="I358" ca="1" si="1293">$P$26 * ($P$35 + ($P$1 * OFFSET($C$3, 4 * INT((ROW() - 7) / 4) + (COLUMN() - 9), 0)))</f>
        <v>0</v>
      </c>
      <c r="J358" s="14">
        <f t="shared" ref="J358" ca="1" si="1294">$Q$26 * ($Q$35 + ($P$1 * OFFSET($C$3, 4 * INT((ROW() - 7) / 4) + (COLUMN() - 9), 0)))</f>
        <v>0</v>
      </c>
      <c r="K358" s="14">
        <f t="shared" ref="K358" ca="1" si="1295">$R$26 * ($R$35 + ($P$1 * OFFSET($C$3, 4 * INT((ROW() - 7) / 4) + (COLUMN() - 9), 0)))</f>
        <v>4.5556622118206356</v>
      </c>
      <c r="L358" s="14">
        <f t="shared" ref="L358" ca="1" si="1296">$S$26 * ($S$35 + ($P$1 * OFFSET($C$3, 4 * INT((ROW() - 7) / 4) + (COLUMN() - 9), 0)))</f>
        <v>12.818162211820635</v>
      </c>
      <c r="M358" s="15">
        <f t="shared" ca="1" si="789"/>
        <v>17.37382442364127</v>
      </c>
    </row>
    <row r="359" spans="1:13" ht="16.5" thickTop="1" thickBot="1" x14ac:dyDescent="0.25">
      <c r="A359" s="25">
        <f t="shared" si="1039"/>
        <v>89</v>
      </c>
      <c r="B359" s="19" t="s">
        <v>11</v>
      </c>
      <c r="C359" s="9">
        <f t="shared" ca="1" si="1080"/>
        <v>10.123941981277145</v>
      </c>
      <c r="D359" s="10">
        <f t="shared" ref="D359" ca="1" si="1297">$P$5 * ($P$14 + ($P$1 * OFFSET($C$3, 4 * INT((ROW() - 7) / 4) + (COLUMN() - 4), 0)))</f>
        <v>4.5557209906385721</v>
      </c>
      <c r="E359" s="10">
        <f t="shared" ref="E359" ca="1" si="1298">$Q$5 * ($Q$14 + ($P$1 * OFFSET($C$3, 4 * INT((ROW() - 7) / 4) + (COLUMN() - 4), 0)))</f>
        <v>5.5682209906385722</v>
      </c>
      <c r="F359" s="10">
        <f t="shared" ref="F359" ca="1" si="1299">$R$5 * ($R$14 + ($P$1 * OFFSET($C$3, 4 * INT((ROW() - 7) / 4) + (COLUMN() - 4), 0)))</f>
        <v>0</v>
      </c>
      <c r="G359" s="10">
        <f t="shared" ref="G359" ca="1" si="1300">$S$5 * ($S$14 + ($P$1 * OFFSET($C$3, 4 * INT((ROW() - 7) / 4) + (COLUMN() - 4), 0)))</f>
        <v>0</v>
      </c>
      <c r="H359" s="11">
        <f t="shared" ca="1" si="818"/>
        <v>10.123941981277145</v>
      </c>
      <c r="I359" s="10">
        <f t="shared" ref="I359" ca="1" si="1301">$P$23 * ($P$32 + ($P$1 * OFFSET($C$3, 4 * INT((ROW() - 7) / 4) + (COLUMN() - 9), 0)))</f>
        <v>9.1114419812771441</v>
      </c>
      <c r="J359" s="10">
        <f t="shared" ref="J359" ca="1" si="1302">$Q$23 * ($Q$32 + ($P$1 * OFFSET($C$3, 4 * INT((ROW() - 7) / 4) + (COLUMN() - 9), 0)))</f>
        <v>0</v>
      </c>
      <c r="K359" s="10">
        <f t="shared" ref="K359" ca="1" si="1303">$R$23 * ($R$32 + ($P$1 * OFFSET($C$3, 4 * INT((ROW() - 7) / 4) + (COLUMN() - 9), 0)))</f>
        <v>0</v>
      </c>
      <c r="L359" s="10">
        <f t="shared" ref="L359" ca="1" si="1304">$S$23 * ($S$32 + ($P$1 * OFFSET($C$3, 4 * INT((ROW() - 7) / 4) + (COLUMN() - 9), 0)))</f>
        <v>0</v>
      </c>
      <c r="M359" s="11">
        <f t="shared" ref="M359:M406" ca="1" si="1305">SUM(I359:L359)</f>
        <v>9.1114419812771441</v>
      </c>
    </row>
    <row r="360" spans="1:13" ht="16.5" thickTop="1" thickBot="1" x14ac:dyDescent="0.25">
      <c r="A360" s="24">
        <f t="shared" si="1039"/>
        <v>89</v>
      </c>
      <c r="B360" s="18" t="s">
        <v>12</v>
      </c>
      <c r="C360" s="9">
        <f t="shared" ca="1" si="1080"/>
        <v>12.373941981277145</v>
      </c>
      <c r="D360" s="12">
        <f t="shared" ref="D360" ca="1" si="1306">$P$6 * ($P$15 + ($P$1 * OFFSET($C$3, 4 * INT((ROW() - 7) / 4) + (COLUMN() - 4), 0)))</f>
        <v>0</v>
      </c>
      <c r="E360" s="12">
        <f t="shared" ref="E360" ca="1" si="1307">$Q$6 * ($Q$15 + ($P$1 * OFFSET($C$3, 4 * INT((ROW() - 7) / 4) + (COLUMN() - 4), 0)))</f>
        <v>11.136441981277144</v>
      </c>
      <c r="F360" s="12">
        <f t="shared" ref="F360" ca="1" si="1308">$R$6 * ($R$15 + ($P$1 * OFFSET($C$3, 4 * INT((ROW() - 7) / 4) + (COLUMN() - 4), 0)))</f>
        <v>0</v>
      </c>
      <c r="G360" s="12">
        <f t="shared" ref="G360" ca="1" si="1309">$S$6 * ($S$15 + ($P$1 * OFFSET($C$3, 4 * INT((ROW() - 7) / 4) + (COLUMN() - 4), 0)))</f>
        <v>0</v>
      </c>
      <c r="H360" s="13">
        <f t="shared" ca="1" si="818"/>
        <v>11.136441981277144</v>
      </c>
      <c r="I360" s="12">
        <f t="shared" ref="I360" ca="1" si="1310">$P$24 * ($P$33 + ($P$1 * OFFSET($C$3, 4 * INT((ROW() - 7) / 4) + (COLUMN() - 9), 0)))</f>
        <v>4.5557209906385721</v>
      </c>
      <c r="J360" s="12">
        <f t="shared" ref="J360" ca="1" si="1311">$Q$24 * ($Q$33 + ($P$1 * OFFSET($C$3, 4 * INT((ROW() - 7) / 4) + (COLUMN() - 9), 0)))</f>
        <v>0</v>
      </c>
      <c r="K360" s="12">
        <f t="shared" ref="K360" ca="1" si="1312">$R$24 * ($R$33 + ($P$1 * OFFSET($C$3, 4 * INT((ROW() - 7) / 4) + (COLUMN() - 9), 0)))</f>
        <v>0</v>
      </c>
      <c r="L360" s="12">
        <f t="shared" ref="L360" ca="1" si="1313">$S$24 * ($S$33 + ($P$1 * OFFSET($C$3, 4 * INT((ROW() - 7) / 4) + (COLUMN() - 9), 0)))</f>
        <v>7.8182209906385722</v>
      </c>
      <c r="M360" s="13">
        <f t="shared" ca="1" si="1305"/>
        <v>12.373941981277145</v>
      </c>
    </row>
    <row r="361" spans="1:13" ht="16.5" thickTop="1" thickBot="1" x14ac:dyDescent="0.25">
      <c r="A361" s="24">
        <f t="shared" si="1039"/>
        <v>89</v>
      </c>
      <c r="B361" s="18" t="s">
        <v>13</v>
      </c>
      <c r="C361" s="9">
        <f t="shared" ca="1" si="1080"/>
        <v>10.123941981277145</v>
      </c>
      <c r="D361" s="12">
        <f t="shared" ref="D361" ca="1" si="1314">$P$7 * ($P$16 + ($P$1 * OFFSET($C$3, 4 * INT((ROW() - 7) / 4) + (COLUMN() - 4), 0)))</f>
        <v>4.5557209906385721</v>
      </c>
      <c r="E361" s="12">
        <f t="shared" ref="E361" ca="1" si="1315">$Q$7 * ($Q$16 + ($P$1 * OFFSET($C$3, 4 * INT((ROW() - 7) / 4) + (COLUMN() - 4), 0)))</f>
        <v>5.5682209906385722</v>
      </c>
      <c r="F361" s="12">
        <f t="shared" ref="F361" ca="1" si="1316">$R$7 * ($R$16 + ($P$1 * OFFSET($C$3, 4 * INT((ROW() - 7) / 4) + (COLUMN() - 4), 0)))</f>
        <v>0</v>
      </c>
      <c r="G361" s="12">
        <f t="shared" ref="G361" ca="1" si="1317">$S$7 * ($S$16 + ($P$1 * OFFSET($C$3, 4 * INT((ROW() - 7) / 4) + (COLUMN() - 4), 0)))</f>
        <v>0</v>
      </c>
      <c r="H361" s="13">
        <f t="shared" ca="1" si="818"/>
        <v>10.123941981277145</v>
      </c>
      <c r="I361" s="12">
        <f t="shared" ref="I361" ca="1" si="1318">$P$25 * ($P$34 + ($P$1 * OFFSET($C$3, 4 * INT((ROW() - 7) / 4) + (COLUMN() - 9), 0)))</f>
        <v>4.5557209906385721</v>
      </c>
      <c r="J361" s="12">
        <f t="shared" ref="J361" ca="1" si="1319">$Q$25 * ($Q$34 + ($P$1 * OFFSET($C$3, 4 * INT((ROW() - 7) / 4) + (COLUMN() - 9), 0)))</f>
        <v>0</v>
      </c>
      <c r="K361" s="12">
        <f t="shared" ref="K361" ca="1" si="1320">$R$25 * ($R$34 + ($P$1 * OFFSET($C$3, 4 * INT((ROW() - 7) / 4) + (COLUMN() - 9), 0)))</f>
        <v>4.5557209906385721</v>
      </c>
      <c r="L361" s="12">
        <f t="shared" ref="L361" ca="1" si="1321">$S$25 * ($S$34 + ($P$1 * OFFSET($C$3, 4 * INT((ROW() - 7) / 4) + (COLUMN() - 9), 0)))</f>
        <v>0</v>
      </c>
      <c r="M361" s="13">
        <f t="shared" ca="1" si="1305"/>
        <v>9.1114419812771441</v>
      </c>
    </row>
    <row r="362" spans="1:13" ht="16.5" thickTop="1" thickBot="1" x14ac:dyDescent="0.25">
      <c r="A362" s="24">
        <f t="shared" si="1039"/>
        <v>89</v>
      </c>
      <c r="B362" s="18" t="s">
        <v>14</v>
      </c>
      <c r="C362" s="9">
        <f t="shared" ca="1" si="1080"/>
        <v>17.373941981277145</v>
      </c>
      <c r="D362" s="14">
        <f t="shared" ref="D362" ca="1" si="1322">$P$8 * ($P$17 + ($P$1 * OFFSET($C$3, 4 * INT((ROW() - 7) / 4) + (COLUMN() - 4), 0)))</f>
        <v>0</v>
      </c>
      <c r="E362" s="14">
        <f t="shared" ref="E362" ca="1" si="1323">$Q$8 * ($Q$17 + ($P$1 * OFFSET($C$3, 4 * INT((ROW() - 7) / 4) + (COLUMN() - 4), 0)))</f>
        <v>11.136441981277144</v>
      </c>
      <c r="F362" s="14">
        <f t="shared" ref="F362" ca="1" si="1324">$R$8 * ($R$17 + ($P$1 * OFFSET($C$3, 4 * INT((ROW() - 7) / 4) + (COLUMN() - 4), 0)))</f>
        <v>0</v>
      </c>
      <c r="G362" s="14">
        <f t="shared" ref="G362" ca="1" si="1325">$S$8 * ($S$17 + ($P$1 * OFFSET($C$3, 4 * INT((ROW() - 7) / 4) + (COLUMN() - 4), 0)))</f>
        <v>0</v>
      </c>
      <c r="H362" s="15">
        <f t="shared" ca="1" si="818"/>
        <v>11.136441981277144</v>
      </c>
      <c r="I362" s="14">
        <f t="shared" ref="I362" ca="1" si="1326">$P$26 * ($P$35 + ($P$1 * OFFSET($C$3, 4 * INT((ROW() - 7) / 4) + (COLUMN() - 9), 0)))</f>
        <v>0</v>
      </c>
      <c r="J362" s="14">
        <f t="shared" ref="J362" ca="1" si="1327">$Q$26 * ($Q$35 + ($P$1 * OFFSET($C$3, 4 * INT((ROW() - 7) / 4) + (COLUMN() - 9), 0)))</f>
        <v>0</v>
      </c>
      <c r="K362" s="14">
        <f t="shared" ref="K362" ca="1" si="1328">$R$26 * ($R$35 + ($P$1 * OFFSET($C$3, 4 * INT((ROW() - 7) / 4) + (COLUMN() - 9), 0)))</f>
        <v>4.5557209906385721</v>
      </c>
      <c r="L362" s="14">
        <f t="shared" ref="L362" ca="1" si="1329">$S$26 * ($S$35 + ($P$1 * OFFSET($C$3, 4 * INT((ROW() - 7) / 4) + (COLUMN() - 9), 0)))</f>
        <v>12.818220990638572</v>
      </c>
      <c r="M362" s="15">
        <f t="shared" ca="1" si="1305"/>
        <v>17.373941981277145</v>
      </c>
    </row>
    <row r="363" spans="1:13" ht="16.5" thickTop="1" thickBot="1" x14ac:dyDescent="0.25">
      <c r="A363" s="25">
        <f t="shared" si="1039"/>
        <v>90</v>
      </c>
      <c r="B363" s="19" t="s">
        <v>11</v>
      </c>
      <c r="C363" s="9">
        <f t="shared" ca="1" si="1080"/>
        <v>10.124047783149432</v>
      </c>
      <c r="D363" s="10">
        <f t="shared" ref="D363" ca="1" si="1330">$P$5 * ($P$14 + ($P$1 * OFFSET($C$3, 4 * INT((ROW() - 7) / 4) + (COLUMN() - 4), 0)))</f>
        <v>4.5557738915747157</v>
      </c>
      <c r="E363" s="10">
        <f t="shared" ref="E363" ca="1" si="1331">$Q$5 * ($Q$14 + ($P$1 * OFFSET($C$3, 4 * INT((ROW() - 7) / 4) + (COLUMN() - 4), 0)))</f>
        <v>5.5682738915747159</v>
      </c>
      <c r="F363" s="10">
        <f t="shared" ref="F363" ca="1" si="1332">$R$5 * ($R$14 + ($P$1 * OFFSET($C$3, 4 * INT((ROW() - 7) / 4) + (COLUMN() - 4), 0)))</f>
        <v>0</v>
      </c>
      <c r="G363" s="10">
        <f t="shared" ref="G363" ca="1" si="1333">$S$5 * ($S$14 + ($P$1 * OFFSET($C$3, 4 * INT((ROW() - 7) / 4) + (COLUMN() - 4), 0)))</f>
        <v>0</v>
      </c>
      <c r="H363" s="11">
        <f t="shared" ref="H363:H406" ca="1" si="1334">SUM(D363:G363)</f>
        <v>10.124047783149432</v>
      </c>
      <c r="I363" s="10">
        <f t="shared" ref="I363" ca="1" si="1335">$P$23 * ($P$32 + ($P$1 * OFFSET($C$3, 4 * INT((ROW() - 7) / 4) + (COLUMN() - 9), 0)))</f>
        <v>9.1115477831494314</v>
      </c>
      <c r="J363" s="10">
        <f t="shared" ref="J363" ca="1" si="1336">$Q$23 * ($Q$32 + ($P$1 * OFFSET($C$3, 4 * INT((ROW() - 7) / 4) + (COLUMN() - 9), 0)))</f>
        <v>0</v>
      </c>
      <c r="K363" s="10">
        <f t="shared" ref="K363" ca="1" si="1337">$R$23 * ($R$32 + ($P$1 * OFFSET($C$3, 4 * INT((ROW() - 7) / 4) + (COLUMN() - 9), 0)))</f>
        <v>0</v>
      </c>
      <c r="L363" s="10">
        <f t="shared" ref="L363" ca="1" si="1338">$S$23 * ($S$32 + ($P$1 * OFFSET($C$3, 4 * INT((ROW() - 7) / 4) + (COLUMN() - 9), 0)))</f>
        <v>0</v>
      </c>
      <c r="M363" s="11">
        <f t="shared" ca="1" si="1305"/>
        <v>9.1115477831494314</v>
      </c>
    </row>
    <row r="364" spans="1:13" ht="16.5" thickTop="1" thickBot="1" x14ac:dyDescent="0.25">
      <c r="A364" s="24">
        <f t="shared" si="1039"/>
        <v>90</v>
      </c>
      <c r="B364" s="18" t="s">
        <v>12</v>
      </c>
      <c r="C364" s="9">
        <f t="shared" ca="1" si="1080"/>
        <v>12.374047783149432</v>
      </c>
      <c r="D364" s="12">
        <f t="shared" ref="D364" ca="1" si="1339">$P$6 * ($P$15 + ($P$1 * OFFSET($C$3, 4 * INT((ROW() - 7) / 4) + (COLUMN() - 4), 0)))</f>
        <v>0</v>
      </c>
      <c r="E364" s="12">
        <f t="shared" ref="E364" ca="1" si="1340">$Q$6 * ($Q$15 + ($P$1 * OFFSET($C$3, 4 * INT((ROW() - 7) / 4) + (COLUMN() - 4), 0)))</f>
        <v>11.136547783149432</v>
      </c>
      <c r="F364" s="12">
        <f t="shared" ref="F364" ca="1" si="1341">$R$6 * ($R$15 + ($P$1 * OFFSET($C$3, 4 * INT((ROW() - 7) / 4) + (COLUMN() - 4), 0)))</f>
        <v>0</v>
      </c>
      <c r="G364" s="12">
        <f t="shared" ref="G364" ca="1" si="1342">$S$6 * ($S$15 + ($P$1 * OFFSET($C$3, 4 * INT((ROW() - 7) / 4) + (COLUMN() - 4), 0)))</f>
        <v>0</v>
      </c>
      <c r="H364" s="13">
        <f t="shared" ca="1" si="1334"/>
        <v>11.136547783149432</v>
      </c>
      <c r="I364" s="12">
        <f t="shared" ref="I364" ca="1" si="1343">$P$24 * ($P$33 + ($P$1 * OFFSET($C$3, 4 * INT((ROW() - 7) / 4) + (COLUMN() - 9), 0)))</f>
        <v>4.5557738915747157</v>
      </c>
      <c r="J364" s="12">
        <f t="shared" ref="J364" ca="1" si="1344">$Q$24 * ($Q$33 + ($P$1 * OFFSET($C$3, 4 * INT((ROW() - 7) / 4) + (COLUMN() - 9), 0)))</f>
        <v>0</v>
      </c>
      <c r="K364" s="12">
        <f t="shared" ref="K364" ca="1" si="1345">$R$24 * ($R$33 + ($P$1 * OFFSET($C$3, 4 * INT((ROW() - 7) / 4) + (COLUMN() - 9), 0)))</f>
        <v>0</v>
      </c>
      <c r="L364" s="12">
        <f t="shared" ref="L364" ca="1" si="1346">$S$24 * ($S$33 + ($P$1 * OFFSET($C$3, 4 * INT((ROW() - 7) / 4) + (COLUMN() - 9), 0)))</f>
        <v>7.8182738915747159</v>
      </c>
      <c r="M364" s="13">
        <f t="shared" ca="1" si="1305"/>
        <v>12.374047783149432</v>
      </c>
    </row>
    <row r="365" spans="1:13" ht="16.5" thickTop="1" thickBot="1" x14ac:dyDescent="0.25">
      <c r="A365" s="24">
        <f t="shared" si="1039"/>
        <v>90</v>
      </c>
      <c r="B365" s="18" t="s">
        <v>13</v>
      </c>
      <c r="C365" s="9">
        <f t="shared" ca="1" si="1080"/>
        <v>10.124047783149432</v>
      </c>
      <c r="D365" s="12">
        <f t="shared" ref="D365" ca="1" si="1347">$P$7 * ($P$16 + ($P$1 * OFFSET($C$3, 4 * INT((ROW() - 7) / 4) + (COLUMN() - 4), 0)))</f>
        <v>4.5557738915747157</v>
      </c>
      <c r="E365" s="12">
        <f t="shared" ref="E365" ca="1" si="1348">$Q$7 * ($Q$16 + ($P$1 * OFFSET($C$3, 4 * INT((ROW() - 7) / 4) + (COLUMN() - 4), 0)))</f>
        <v>5.5682738915747159</v>
      </c>
      <c r="F365" s="12">
        <f t="shared" ref="F365" ca="1" si="1349">$R$7 * ($R$16 + ($P$1 * OFFSET($C$3, 4 * INT((ROW() - 7) / 4) + (COLUMN() - 4), 0)))</f>
        <v>0</v>
      </c>
      <c r="G365" s="12">
        <f t="shared" ref="G365" ca="1" si="1350">$S$7 * ($S$16 + ($P$1 * OFFSET($C$3, 4 * INT((ROW() - 7) / 4) + (COLUMN() - 4), 0)))</f>
        <v>0</v>
      </c>
      <c r="H365" s="13">
        <f t="shared" ca="1" si="1334"/>
        <v>10.124047783149432</v>
      </c>
      <c r="I365" s="12">
        <f t="shared" ref="I365" ca="1" si="1351">$P$25 * ($P$34 + ($P$1 * OFFSET($C$3, 4 * INT((ROW() - 7) / 4) + (COLUMN() - 9), 0)))</f>
        <v>4.5557738915747157</v>
      </c>
      <c r="J365" s="12">
        <f t="shared" ref="J365" ca="1" si="1352">$Q$25 * ($Q$34 + ($P$1 * OFFSET($C$3, 4 * INT((ROW() - 7) / 4) + (COLUMN() - 9), 0)))</f>
        <v>0</v>
      </c>
      <c r="K365" s="12">
        <f t="shared" ref="K365" ca="1" si="1353">$R$25 * ($R$34 + ($P$1 * OFFSET($C$3, 4 * INT((ROW() - 7) / 4) + (COLUMN() - 9), 0)))</f>
        <v>4.5557738915747157</v>
      </c>
      <c r="L365" s="12">
        <f t="shared" ref="L365" ca="1" si="1354">$S$25 * ($S$34 + ($P$1 * OFFSET($C$3, 4 * INT((ROW() - 7) / 4) + (COLUMN() - 9), 0)))</f>
        <v>0</v>
      </c>
      <c r="M365" s="13">
        <f t="shared" ca="1" si="1305"/>
        <v>9.1115477831494314</v>
      </c>
    </row>
    <row r="366" spans="1:13" ht="16.5" thickTop="1" thickBot="1" x14ac:dyDescent="0.25">
      <c r="A366" s="24">
        <f t="shared" si="1039"/>
        <v>90</v>
      </c>
      <c r="B366" s="18" t="s">
        <v>14</v>
      </c>
      <c r="C366" s="9">
        <f t="shared" ca="1" si="1080"/>
        <v>17.374047783149432</v>
      </c>
      <c r="D366" s="14">
        <f t="shared" ref="D366" ca="1" si="1355">$P$8 * ($P$17 + ($P$1 * OFFSET($C$3, 4 * INT((ROW() - 7) / 4) + (COLUMN() - 4), 0)))</f>
        <v>0</v>
      </c>
      <c r="E366" s="14">
        <f t="shared" ref="E366" ca="1" si="1356">$Q$8 * ($Q$17 + ($P$1 * OFFSET($C$3, 4 * INT((ROW() - 7) / 4) + (COLUMN() - 4), 0)))</f>
        <v>11.136547783149432</v>
      </c>
      <c r="F366" s="14">
        <f t="shared" ref="F366" ca="1" si="1357">$R$8 * ($R$17 + ($P$1 * OFFSET($C$3, 4 * INT((ROW() - 7) / 4) + (COLUMN() - 4), 0)))</f>
        <v>0</v>
      </c>
      <c r="G366" s="14">
        <f t="shared" ref="G366" ca="1" si="1358">$S$8 * ($S$17 + ($P$1 * OFFSET($C$3, 4 * INT((ROW() - 7) / 4) + (COLUMN() - 4), 0)))</f>
        <v>0</v>
      </c>
      <c r="H366" s="15">
        <f t="shared" ca="1" si="1334"/>
        <v>11.136547783149432</v>
      </c>
      <c r="I366" s="14">
        <f t="shared" ref="I366" ca="1" si="1359">$P$26 * ($P$35 + ($P$1 * OFFSET($C$3, 4 * INT((ROW() - 7) / 4) + (COLUMN() - 9), 0)))</f>
        <v>0</v>
      </c>
      <c r="J366" s="14">
        <f t="shared" ref="J366" ca="1" si="1360">$Q$26 * ($Q$35 + ($P$1 * OFFSET($C$3, 4 * INT((ROW() - 7) / 4) + (COLUMN() - 9), 0)))</f>
        <v>0</v>
      </c>
      <c r="K366" s="14">
        <f t="shared" ref="K366" ca="1" si="1361">$R$26 * ($R$35 + ($P$1 * OFFSET($C$3, 4 * INT((ROW() - 7) / 4) + (COLUMN() - 9), 0)))</f>
        <v>4.5557738915747157</v>
      </c>
      <c r="L366" s="14">
        <f t="shared" ref="L366" ca="1" si="1362">$S$26 * ($S$35 + ($P$1 * OFFSET($C$3, 4 * INT((ROW() - 7) / 4) + (COLUMN() - 9), 0)))</f>
        <v>12.818273891574716</v>
      </c>
      <c r="M366" s="15">
        <f t="shared" ca="1" si="1305"/>
        <v>17.374047783149432</v>
      </c>
    </row>
    <row r="367" spans="1:13" ht="16.5" thickTop="1" thickBot="1" x14ac:dyDescent="0.25">
      <c r="A367" s="25">
        <f t="shared" si="1039"/>
        <v>91</v>
      </c>
      <c r="B367" s="19" t="s">
        <v>11</v>
      </c>
      <c r="C367" s="9">
        <f t="shared" ca="1" si="1080"/>
        <v>10.12414300483449</v>
      </c>
      <c r="D367" s="10">
        <f t="shared" ref="D367" ca="1" si="1363">$P$5 * ($P$14 + ($P$1 * OFFSET($C$3, 4 * INT((ROW() - 7) / 4) + (COLUMN() - 4), 0)))</f>
        <v>4.5558215024172446</v>
      </c>
      <c r="E367" s="10">
        <f t="shared" ref="E367" ca="1" si="1364">$Q$5 * ($Q$14 + ($P$1 * OFFSET($C$3, 4 * INT((ROW() - 7) / 4) + (COLUMN() - 4), 0)))</f>
        <v>5.5683215024172448</v>
      </c>
      <c r="F367" s="10">
        <f t="shared" ref="F367" ca="1" si="1365">$R$5 * ($R$14 + ($P$1 * OFFSET($C$3, 4 * INT((ROW() - 7) / 4) + (COLUMN() - 4), 0)))</f>
        <v>0</v>
      </c>
      <c r="G367" s="10">
        <f t="shared" ref="G367" ca="1" si="1366">$S$5 * ($S$14 + ($P$1 * OFFSET($C$3, 4 * INT((ROW() - 7) / 4) + (COLUMN() - 4), 0)))</f>
        <v>0</v>
      </c>
      <c r="H367" s="11">
        <f t="shared" ca="1" si="1334"/>
        <v>10.12414300483449</v>
      </c>
      <c r="I367" s="10">
        <f t="shared" ref="I367" ca="1" si="1367">$P$23 * ($P$32 + ($P$1 * OFFSET($C$3, 4 * INT((ROW() - 7) / 4) + (COLUMN() - 9), 0)))</f>
        <v>9.1116430048344892</v>
      </c>
      <c r="J367" s="10">
        <f t="shared" ref="J367" ca="1" si="1368">$Q$23 * ($Q$32 + ($P$1 * OFFSET($C$3, 4 * INT((ROW() - 7) / 4) + (COLUMN() - 9), 0)))</f>
        <v>0</v>
      </c>
      <c r="K367" s="10">
        <f t="shared" ref="K367" ca="1" si="1369">$R$23 * ($R$32 + ($P$1 * OFFSET($C$3, 4 * INT((ROW() - 7) / 4) + (COLUMN() - 9), 0)))</f>
        <v>0</v>
      </c>
      <c r="L367" s="10">
        <f t="shared" ref="L367" ca="1" si="1370">$S$23 * ($S$32 + ($P$1 * OFFSET($C$3, 4 * INT((ROW() - 7) / 4) + (COLUMN() - 9), 0)))</f>
        <v>0</v>
      </c>
      <c r="M367" s="11">
        <f t="shared" ca="1" si="1305"/>
        <v>9.1116430048344892</v>
      </c>
    </row>
    <row r="368" spans="1:13" ht="16.5" thickTop="1" thickBot="1" x14ac:dyDescent="0.25">
      <c r="A368" s="24">
        <f t="shared" si="1039"/>
        <v>91</v>
      </c>
      <c r="B368" s="18" t="s">
        <v>12</v>
      </c>
      <c r="C368" s="9">
        <f t="shared" ca="1" si="1080"/>
        <v>12.37414300483449</v>
      </c>
      <c r="D368" s="12">
        <f t="shared" ref="D368" ca="1" si="1371">$P$6 * ($P$15 + ($P$1 * OFFSET($C$3, 4 * INT((ROW() - 7) / 4) + (COLUMN() - 4), 0)))</f>
        <v>0</v>
      </c>
      <c r="E368" s="12">
        <f t="shared" ref="E368" ca="1" si="1372">$Q$6 * ($Q$15 + ($P$1 * OFFSET($C$3, 4 * INT((ROW() - 7) / 4) + (COLUMN() - 4), 0)))</f>
        <v>11.13664300483449</v>
      </c>
      <c r="F368" s="12">
        <f t="shared" ref="F368" ca="1" si="1373">$R$6 * ($R$15 + ($P$1 * OFFSET($C$3, 4 * INT((ROW() - 7) / 4) + (COLUMN() - 4), 0)))</f>
        <v>0</v>
      </c>
      <c r="G368" s="12">
        <f t="shared" ref="G368" ca="1" si="1374">$S$6 * ($S$15 + ($P$1 * OFFSET($C$3, 4 * INT((ROW() - 7) / 4) + (COLUMN() - 4), 0)))</f>
        <v>0</v>
      </c>
      <c r="H368" s="13">
        <f t="shared" ca="1" si="1334"/>
        <v>11.13664300483449</v>
      </c>
      <c r="I368" s="12">
        <f t="shared" ref="I368" ca="1" si="1375">$P$24 * ($P$33 + ($P$1 * OFFSET($C$3, 4 * INT((ROW() - 7) / 4) + (COLUMN() - 9), 0)))</f>
        <v>4.5558215024172446</v>
      </c>
      <c r="J368" s="12">
        <f t="shared" ref="J368" ca="1" si="1376">$Q$24 * ($Q$33 + ($P$1 * OFFSET($C$3, 4 * INT((ROW() - 7) / 4) + (COLUMN() - 9), 0)))</f>
        <v>0</v>
      </c>
      <c r="K368" s="12">
        <f t="shared" ref="K368" ca="1" si="1377">$R$24 * ($R$33 + ($P$1 * OFFSET($C$3, 4 * INT((ROW() - 7) / 4) + (COLUMN() - 9), 0)))</f>
        <v>0</v>
      </c>
      <c r="L368" s="12">
        <f t="shared" ref="L368" ca="1" si="1378">$S$24 * ($S$33 + ($P$1 * OFFSET($C$3, 4 * INT((ROW() - 7) / 4) + (COLUMN() - 9), 0)))</f>
        <v>7.8183215024172448</v>
      </c>
      <c r="M368" s="13">
        <f t="shared" ca="1" si="1305"/>
        <v>12.37414300483449</v>
      </c>
    </row>
    <row r="369" spans="1:13" ht="16.5" thickTop="1" thickBot="1" x14ac:dyDescent="0.25">
      <c r="A369" s="24">
        <f t="shared" si="1039"/>
        <v>91</v>
      </c>
      <c r="B369" s="18" t="s">
        <v>13</v>
      </c>
      <c r="C369" s="9">
        <f t="shared" ca="1" si="1080"/>
        <v>10.12414300483449</v>
      </c>
      <c r="D369" s="12">
        <f t="shared" ref="D369" ca="1" si="1379">$P$7 * ($P$16 + ($P$1 * OFFSET($C$3, 4 * INT((ROW() - 7) / 4) + (COLUMN() - 4), 0)))</f>
        <v>4.5558215024172446</v>
      </c>
      <c r="E369" s="12">
        <f t="shared" ref="E369" ca="1" si="1380">$Q$7 * ($Q$16 + ($P$1 * OFFSET($C$3, 4 * INT((ROW() - 7) / 4) + (COLUMN() - 4), 0)))</f>
        <v>5.5683215024172448</v>
      </c>
      <c r="F369" s="12">
        <f t="shared" ref="F369" ca="1" si="1381">$R$7 * ($R$16 + ($P$1 * OFFSET($C$3, 4 * INT((ROW() - 7) / 4) + (COLUMN() - 4), 0)))</f>
        <v>0</v>
      </c>
      <c r="G369" s="12">
        <f t="shared" ref="G369" ca="1" si="1382">$S$7 * ($S$16 + ($P$1 * OFFSET($C$3, 4 * INT((ROW() - 7) / 4) + (COLUMN() - 4), 0)))</f>
        <v>0</v>
      </c>
      <c r="H369" s="13">
        <f t="shared" ca="1" si="1334"/>
        <v>10.12414300483449</v>
      </c>
      <c r="I369" s="12">
        <f t="shared" ref="I369" ca="1" si="1383">$P$25 * ($P$34 + ($P$1 * OFFSET($C$3, 4 * INT((ROW() - 7) / 4) + (COLUMN() - 9), 0)))</f>
        <v>4.5558215024172446</v>
      </c>
      <c r="J369" s="12">
        <f t="shared" ref="J369" ca="1" si="1384">$Q$25 * ($Q$34 + ($P$1 * OFFSET($C$3, 4 * INT((ROW() - 7) / 4) + (COLUMN() - 9), 0)))</f>
        <v>0</v>
      </c>
      <c r="K369" s="12">
        <f t="shared" ref="K369" ca="1" si="1385">$R$25 * ($R$34 + ($P$1 * OFFSET($C$3, 4 * INT((ROW() - 7) / 4) + (COLUMN() - 9), 0)))</f>
        <v>4.5558215024172446</v>
      </c>
      <c r="L369" s="12">
        <f t="shared" ref="L369" ca="1" si="1386">$S$25 * ($S$34 + ($P$1 * OFFSET($C$3, 4 * INT((ROW() - 7) / 4) + (COLUMN() - 9), 0)))</f>
        <v>0</v>
      </c>
      <c r="M369" s="13">
        <f t="shared" ca="1" si="1305"/>
        <v>9.1116430048344892</v>
      </c>
    </row>
    <row r="370" spans="1:13" ht="16.5" thickTop="1" thickBot="1" x14ac:dyDescent="0.25">
      <c r="A370" s="24">
        <f t="shared" si="1039"/>
        <v>91</v>
      </c>
      <c r="B370" s="18" t="s">
        <v>14</v>
      </c>
      <c r="C370" s="9">
        <f t="shared" ca="1" si="1080"/>
        <v>17.37414300483449</v>
      </c>
      <c r="D370" s="14">
        <f t="shared" ref="D370" ca="1" si="1387">$P$8 * ($P$17 + ($P$1 * OFFSET($C$3, 4 * INT((ROW() - 7) / 4) + (COLUMN() - 4), 0)))</f>
        <v>0</v>
      </c>
      <c r="E370" s="14">
        <f t="shared" ref="E370" ca="1" si="1388">$Q$8 * ($Q$17 + ($P$1 * OFFSET($C$3, 4 * INT((ROW() - 7) / 4) + (COLUMN() - 4), 0)))</f>
        <v>11.13664300483449</v>
      </c>
      <c r="F370" s="14">
        <f t="shared" ref="F370" ca="1" si="1389">$R$8 * ($R$17 + ($P$1 * OFFSET($C$3, 4 * INT((ROW() - 7) / 4) + (COLUMN() - 4), 0)))</f>
        <v>0</v>
      </c>
      <c r="G370" s="14">
        <f t="shared" ref="G370" ca="1" si="1390">$S$8 * ($S$17 + ($P$1 * OFFSET($C$3, 4 * INT((ROW() - 7) / 4) + (COLUMN() - 4), 0)))</f>
        <v>0</v>
      </c>
      <c r="H370" s="15">
        <f t="shared" ca="1" si="1334"/>
        <v>11.13664300483449</v>
      </c>
      <c r="I370" s="14">
        <f t="shared" ref="I370" ca="1" si="1391">$P$26 * ($P$35 + ($P$1 * OFFSET($C$3, 4 * INT((ROW() - 7) / 4) + (COLUMN() - 9), 0)))</f>
        <v>0</v>
      </c>
      <c r="J370" s="14">
        <f t="shared" ref="J370" ca="1" si="1392">$Q$26 * ($Q$35 + ($P$1 * OFFSET($C$3, 4 * INT((ROW() - 7) / 4) + (COLUMN() - 9), 0)))</f>
        <v>0</v>
      </c>
      <c r="K370" s="14">
        <f t="shared" ref="K370" ca="1" si="1393">$R$26 * ($R$35 + ($P$1 * OFFSET($C$3, 4 * INT((ROW() - 7) / 4) + (COLUMN() - 9), 0)))</f>
        <v>4.5558215024172446</v>
      </c>
      <c r="L370" s="14">
        <f t="shared" ref="L370" ca="1" si="1394">$S$26 * ($S$35 + ($P$1 * OFFSET($C$3, 4 * INT((ROW() - 7) / 4) + (COLUMN() - 9), 0)))</f>
        <v>12.818321502417245</v>
      </c>
      <c r="M370" s="15">
        <f t="shared" ca="1" si="1305"/>
        <v>17.37414300483449</v>
      </c>
    </row>
    <row r="371" spans="1:13" ht="16.5" thickTop="1" thickBot="1" x14ac:dyDescent="0.25">
      <c r="A371" s="25">
        <f t="shared" si="1039"/>
        <v>92</v>
      </c>
      <c r="B371" s="19" t="s">
        <v>11</v>
      </c>
      <c r="C371" s="9">
        <f t="shared" ca="1" si="1080"/>
        <v>10.12422870435104</v>
      </c>
      <c r="D371" s="10">
        <f t="shared" ref="D371" ca="1" si="1395">$P$5 * ($P$14 + ($P$1 * OFFSET($C$3, 4 * INT((ROW() - 7) / 4) + (COLUMN() - 4), 0)))</f>
        <v>4.5558643521755204</v>
      </c>
      <c r="E371" s="10">
        <f t="shared" ref="E371" ca="1" si="1396">$Q$5 * ($Q$14 + ($P$1 * OFFSET($C$3, 4 * INT((ROW() - 7) / 4) + (COLUMN() - 4), 0)))</f>
        <v>5.5683643521755206</v>
      </c>
      <c r="F371" s="10">
        <f t="shared" ref="F371" ca="1" si="1397">$R$5 * ($R$14 + ($P$1 * OFFSET($C$3, 4 * INT((ROW() - 7) / 4) + (COLUMN() - 4), 0)))</f>
        <v>0</v>
      </c>
      <c r="G371" s="10">
        <f t="shared" ref="G371" ca="1" si="1398">$S$5 * ($S$14 + ($P$1 * OFFSET($C$3, 4 * INT((ROW() - 7) / 4) + (COLUMN() - 4), 0)))</f>
        <v>0</v>
      </c>
      <c r="H371" s="11">
        <f t="shared" ca="1" si="1334"/>
        <v>10.12422870435104</v>
      </c>
      <c r="I371" s="10">
        <f t="shared" ref="I371" ca="1" si="1399">$P$23 * ($P$32 + ($P$1 * OFFSET($C$3, 4 * INT((ROW() - 7) / 4) + (COLUMN() - 9), 0)))</f>
        <v>9.1117287043510409</v>
      </c>
      <c r="J371" s="10">
        <f t="shared" ref="J371" ca="1" si="1400">$Q$23 * ($Q$32 + ($P$1 * OFFSET($C$3, 4 * INT((ROW() - 7) / 4) + (COLUMN() - 9), 0)))</f>
        <v>0</v>
      </c>
      <c r="K371" s="10">
        <f t="shared" ref="K371" ca="1" si="1401">$R$23 * ($R$32 + ($P$1 * OFFSET($C$3, 4 * INT((ROW() - 7) / 4) + (COLUMN() - 9), 0)))</f>
        <v>0</v>
      </c>
      <c r="L371" s="10">
        <f t="shared" ref="L371" ca="1" si="1402">$S$23 * ($S$32 + ($P$1 * OFFSET($C$3, 4 * INT((ROW() - 7) / 4) + (COLUMN() - 9), 0)))</f>
        <v>0</v>
      </c>
      <c r="M371" s="11">
        <f t="shared" ca="1" si="1305"/>
        <v>9.1117287043510409</v>
      </c>
    </row>
    <row r="372" spans="1:13" ht="16.5" thickTop="1" thickBot="1" x14ac:dyDescent="0.25">
      <c r="A372" s="24">
        <f t="shared" si="1039"/>
        <v>92</v>
      </c>
      <c r="B372" s="18" t="s">
        <v>12</v>
      </c>
      <c r="C372" s="9">
        <f t="shared" ca="1" si="1080"/>
        <v>12.37422870435104</v>
      </c>
      <c r="D372" s="12">
        <f t="shared" ref="D372" ca="1" si="1403">$P$6 * ($P$15 + ($P$1 * OFFSET($C$3, 4 * INT((ROW() - 7) / 4) + (COLUMN() - 4), 0)))</f>
        <v>0</v>
      </c>
      <c r="E372" s="12">
        <f t="shared" ref="E372" ca="1" si="1404">$Q$6 * ($Q$15 + ($P$1 * OFFSET($C$3, 4 * INT((ROW() - 7) / 4) + (COLUMN() - 4), 0)))</f>
        <v>11.136728704351041</v>
      </c>
      <c r="F372" s="12">
        <f t="shared" ref="F372" ca="1" si="1405">$R$6 * ($R$15 + ($P$1 * OFFSET($C$3, 4 * INT((ROW() - 7) / 4) + (COLUMN() - 4), 0)))</f>
        <v>0</v>
      </c>
      <c r="G372" s="12">
        <f t="shared" ref="G372" ca="1" si="1406">$S$6 * ($S$15 + ($P$1 * OFFSET($C$3, 4 * INT((ROW() - 7) / 4) + (COLUMN() - 4), 0)))</f>
        <v>0</v>
      </c>
      <c r="H372" s="13">
        <f t="shared" ca="1" si="1334"/>
        <v>11.136728704351041</v>
      </c>
      <c r="I372" s="12">
        <f t="shared" ref="I372" ca="1" si="1407">$P$24 * ($P$33 + ($P$1 * OFFSET($C$3, 4 * INT((ROW() - 7) / 4) + (COLUMN() - 9), 0)))</f>
        <v>4.5558643521755204</v>
      </c>
      <c r="J372" s="12">
        <f t="shared" ref="J372" ca="1" si="1408">$Q$24 * ($Q$33 + ($P$1 * OFFSET($C$3, 4 * INT((ROW() - 7) / 4) + (COLUMN() - 9), 0)))</f>
        <v>0</v>
      </c>
      <c r="K372" s="12">
        <f t="shared" ref="K372" ca="1" si="1409">$R$24 * ($R$33 + ($P$1 * OFFSET($C$3, 4 * INT((ROW() - 7) / 4) + (COLUMN() - 9), 0)))</f>
        <v>0</v>
      </c>
      <c r="L372" s="12">
        <f t="shared" ref="L372" ca="1" si="1410">$S$24 * ($S$33 + ($P$1 * OFFSET($C$3, 4 * INT((ROW() - 7) / 4) + (COLUMN() - 9), 0)))</f>
        <v>7.8183643521755206</v>
      </c>
      <c r="M372" s="13">
        <f t="shared" ca="1" si="1305"/>
        <v>12.37422870435104</v>
      </c>
    </row>
    <row r="373" spans="1:13" ht="16.5" thickTop="1" thickBot="1" x14ac:dyDescent="0.25">
      <c r="A373" s="24">
        <f t="shared" si="1039"/>
        <v>92</v>
      </c>
      <c r="B373" s="18" t="s">
        <v>13</v>
      </c>
      <c r="C373" s="9">
        <f t="shared" ca="1" si="1080"/>
        <v>10.12422870435104</v>
      </c>
      <c r="D373" s="12">
        <f t="shared" ref="D373" ca="1" si="1411">$P$7 * ($P$16 + ($P$1 * OFFSET($C$3, 4 * INT((ROW() - 7) / 4) + (COLUMN() - 4), 0)))</f>
        <v>4.5558643521755204</v>
      </c>
      <c r="E373" s="12">
        <f t="shared" ref="E373" ca="1" si="1412">$Q$7 * ($Q$16 + ($P$1 * OFFSET($C$3, 4 * INT((ROW() - 7) / 4) + (COLUMN() - 4), 0)))</f>
        <v>5.5683643521755206</v>
      </c>
      <c r="F373" s="12">
        <f t="shared" ref="F373" ca="1" si="1413">$R$7 * ($R$16 + ($P$1 * OFFSET($C$3, 4 * INT((ROW() - 7) / 4) + (COLUMN() - 4), 0)))</f>
        <v>0</v>
      </c>
      <c r="G373" s="12">
        <f t="shared" ref="G373" ca="1" si="1414">$S$7 * ($S$16 + ($P$1 * OFFSET($C$3, 4 * INT((ROW() - 7) / 4) + (COLUMN() - 4), 0)))</f>
        <v>0</v>
      </c>
      <c r="H373" s="13">
        <f t="shared" ca="1" si="1334"/>
        <v>10.12422870435104</v>
      </c>
      <c r="I373" s="12">
        <f t="shared" ref="I373" ca="1" si="1415">$P$25 * ($P$34 + ($P$1 * OFFSET($C$3, 4 * INT((ROW() - 7) / 4) + (COLUMN() - 9), 0)))</f>
        <v>4.5558643521755204</v>
      </c>
      <c r="J373" s="12">
        <f t="shared" ref="J373" ca="1" si="1416">$Q$25 * ($Q$34 + ($P$1 * OFFSET($C$3, 4 * INT((ROW() - 7) / 4) + (COLUMN() - 9), 0)))</f>
        <v>0</v>
      </c>
      <c r="K373" s="12">
        <f t="shared" ref="K373" ca="1" si="1417">$R$25 * ($R$34 + ($P$1 * OFFSET($C$3, 4 * INT((ROW() - 7) / 4) + (COLUMN() - 9), 0)))</f>
        <v>4.5558643521755204</v>
      </c>
      <c r="L373" s="12">
        <f t="shared" ref="L373" ca="1" si="1418">$S$25 * ($S$34 + ($P$1 * OFFSET($C$3, 4 * INT((ROW() - 7) / 4) + (COLUMN() - 9), 0)))</f>
        <v>0</v>
      </c>
      <c r="M373" s="13">
        <f t="shared" ca="1" si="1305"/>
        <v>9.1117287043510409</v>
      </c>
    </row>
    <row r="374" spans="1:13" ht="16.5" thickTop="1" thickBot="1" x14ac:dyDescent="0.25">
      <c r="A374" s="24">
        <f t="shared" si="1039"/>
        <v>92</v>
      </c>
      <c r="B374" s="18" t="s">
        <v>14</v>
      </c>
      <c r="C374" s="9">
        <f t="shared" ca="1" si="1080"/>
        <v>17.37422870435104</v>
      </c>
      <c r="D374" s="14">
        <f t="shared" ref="D374" ca="1" si="1419">$P$8 * ($P$17 + ($P$1 * OFFSET($C$3, 4 * INT((ROW() - 7) / 4) + (COLUMN() - 4), 0)))</f>
        <v>0</v>
      </c>
      <c r="E374" s="14">
        <f t="shared" ref="E374" ca="1" si="1420">$Q$8 * ($Q$17 + ($P$1 * OFFSET($C$3, 4 * INT((ROW() - 7) / 4) + (COLUMN() - 4), 0)))</f>
        <v>11.136728704351041</v>
      </c>
      <c r="F374" s="14">
        <f t="shared" ref="F374" ca="1" si="1421">$R$8 * ($R$17 + ($P$1 * OFFSET($C$3, 4 * INT((ROW() - 7) / 4) + (COLUMN() - 4), 0)))</f>
        <v>0</v>
      </c>
      <c r="G374" s="14">
        <f t="shared" ref="G374" ca="1" si="1422">$S$8 * ($S$17 + ($P$1 * OFFSET($C$3, 4 * INT((ROW() - 7) / 4) + (COLUMN() - 4), 0)))</f>
        <v>0</v>
      </c>
      <c r="H374" s="15">
        <f t="shared" ca="1" si="1334"/>
        <v>11.136728704351041</v>
      </c>
      <c r="I374" s="14">
        <f t="shared" ref="I374" ca="1" si="1423">$P$26 * ($P$35 + ($P$1 * OFFSET($C$3, 4 * INT((ROW() - 7) / 4) + (COLUMN() - 9), 0)))</f>
        <v>0</v>
      </c>
      <c r="J374" s="14">
        <f t="shared" ref="J374" ca="1" si="1424">$Q$26 * ($Q$35 + ($P$1 * OFFSET($C$3, 4 * INT((ROW() - 7) / 4) + (COLUMN() - 9), 0)))</f>
        <v>0</v>
      </c>
      <c r="K374" s="14">
        <f t="shared" ref="K374" ca="1" si="1425">$R$26 * ($R$35 + ($P$1 * OFFSET($C$3, 4 * INT((ROW() - 7) / 4) + (COLUMN() - 9), 0)))</f>
        <v>4.5558643521755204</v>
      </c>
      <c r="L374" s="14">
        <f t="shared" ref="L374" ca="1" si="1426">$S$26 * ($S$35 + ($P$1 * OFFSET($C$3, 4 * INT((ROW() - 7) / 4) + (COLUMN() - 9), 0)))</f>
        <v>12.818364352175522</v>
      </c>
      <c r="M374" s="15">
        <f t="shared" ca="1" si="1305"/>
        <v>17.37422870435104</v>
      </c>
    </row>
    <row r="375" spans="1:13" ht="16.5" thickTop="1" thickBot="1" x14ac:dyDescent="0.25">
      <c r="A375" s="25">
        <f t="shared" si="1039"/>
        <v>93</v>
      </c>
      <c r="B375" s="19" t="s">
        <v>11</v>
      </c>
      <c r="C375" s="9">
        <f t="shared" ca="1" si="1080"/>
        <v>10.124305833915937</v>
      </c>
      <c r="D375" s="10">
        <f t="shared" ref="D375" ca="1" si="1427">$P$5 * ($P$14 + ($P$1 * OFFSET($C$3, 4 * INT((ROW() - 7) / 4) + (COLUMN() - 4), 0)))</f>
        <v>4.5559029169579679</v>
      </c>
      <c r="E375" s="10">
        <f t="shared" ref="E375" ca="1" si="1428">$Q$5 * ($Q$14 + ($P$1 * OFFSET($C$3, 4 * INT((ROW() - 7) / 4) + (COLUMN() - 4), 0)))</f>
        <v>5.5684029169579681</v>
      </c>
      <c r="F375" s="10">
        <f t="shared" ref="F375" ca="1" si="1429">$R$5 * ($R$14 + ($P$1 * OFFSET($C$3, 4 * INT((ROW() - 7) / 4) + (COLUMN() - 4), 0)))</f>
        <v>0</v>
      </c>
      <c r="G375" s="10">
        <f t="shared" ref="G375" ca="1" si="1430">$S$5 * ($S$14 + ($P$1 * OFFSET($C$3, 4 * INT((ROW() - 7) / 4) + (COLUMN() - 4), 0)))</f>
        <v>0</v>
      </c>
      <c r="H375" s="11">
        <f t="shared" ca="1" si="1334"/>
        <v>10.124305833915937</v>
      </c>
      <c r="I375" s="10">
        <f t="shared" ref="I375" ca="1" si="1431">$P$23 * ($P$32 + ($P$1 * OFFSET($C$3, 4 * INT((ROW() - 7) / 4) + (COLUMN() - 9), 0)))</f>
        <v>9.1118058339159358</v>
      </c>
      <c r="J375" s="10">
        <f t="shared" ref="J375" ca="1" si="1432">$Q$23 * ($Q$32 + ($P$1 * OFFSET($C$3, 4 * INT((ROW() - 7) / 4) + (COLUMN() - 9), 0)))</f>
        <v>0</v>
      </c>
      <c r="K375" s="10">
        <f t="shared" ref="K375" ca="1" si="1433">$R$23 * ($R$32 + ($P$1 * OFFSET($C$3, 4 * INT((ROW() - 7) / 4) + (COLUMN() - 9), 0)))</f>
        <v>0</v>
      </c>
      <c r="L375" s="10">
        <f t="shared" ref="L375" ca="1" si="1434">$S$23 * ($S$32 + ($P$1 * OFFSET($C$3, 4 * INT((ROW() - 7) / 4) + (COLUMN() - 9), 0)))</f>
        <v>0</v>
      </c>
      <c r="M375" s="11">
        <f t="shared" ca="1" si="1305"/>
        <v>9.1118058339159358</v>
      </c>
    </row>
    <row r="376" spans="1:13" ht="16.5" thickTop="1" thickBot="1" x14ac:dyDescent="0.25">
      <c r="A376" s="24">
        <f t="shared" si="1039"/>
        <v>93</v>
      </c>
      <c r="B376" s="18" t="s">
        <v>12</v>
      </c>
      <c r="C376" s="9">
        <f t="shared" ca="1" si="1080"/>
        <v>12.374305833915937</v>
      </c>
      <c r="D376" s="12">
        <f t="shared" ref="D376" ca="1" si="1435">$P$6 * ($P$15 + ($P$1 * OFFSET($C$3, 4 * INT((ROW() - 7) / 4) + (COLUMN() - 4), 0)))</f>
        <v>0</v>
      </c>
      <c r="E376" s="12">
        <f t="shared" ref="E376" ca="1" si="1436">$Q$6 * ($Q$15 + ($P$1 * OFFSET($C$3, 4 * INT((ROW() - 7) / 4) + (COLUMN() - 4), 0)))</f>
        <v>11.136805833915936</v>
      </c>
      <c r="F376" s="12">
        <f t="shared" ref="F376" ca="1" si="1437">$R$6 * ($R$15 + ($P$1 * OFFSET($C$3, 4 * INT((ROW() - 7) / 4) + (COLUMN() - 4), 0)))</f>
        <v>0</v>
      </c>
      <c r="G376" s="12">
        <f t="shared" ref="G376" ca="1" si="1438">$S$6 * ($S$15 + ($P$1 * OFFSET($C$3, 4 * INT((ROW() - 7) / 4) + (COLUMN() - 4), 0)))</f>
        <v>0</v>
      </c>
      <c r="H376" s="13">
        <f t="shared" ca="1" si="1334"/>
        <v>11.136805833915936</v>
      </c>
      <c r="I376" s="12">
        <f t="shared" ref="I376" ca="1" si="1439">$P$24 * ($P$33 + ($P$1 * OFFSET($C$3, 4 * INT((ROW() - 7) / 4) + (COLUMN() - 9), 0)))</f>
        <v>4.5559029169579679</v>
      </c>
      <c r="J376" s="12">
        <f t="shared" ref="J376" ca="1" si="1440">$Q$24 * ($Q$33 + ($P$1 * OFFSET($C$3, 4 * INT((ROW() - 7) / 4) + (COLUMN() - 9), 0)))</f>
        <v>0</v>
      </c>
      <c r="K376" s="12">
        <f t="shared" ref="K376" ca="1" si="1441">$R$24 * ($R$33 + ($P$1 * OFFSET($C$3, 4 * INT((ROW() - 7) / 4) + (COLUMN() - 9), 0)))</f>
        <v>0</v>
      </c>
      <c r="L376" s="12">
        <f t="shared" ref="L376" ca="1" si="1442">$S$24 * ($S$33 + ($P$1 * OFFSET($C$3, 4 * INT((ROW() - 7) / 4) + (COLUMN() - 9), 0)))</f>
        <v>7.8184029169579681</v>
      </c>
      <c r="M376" s="13">
        <f t="shared" ca="1" si="1305"/>
        <v>12.374305833915937</v>
      </c>
    </row>
    <row r="377" spans="1:13" ht="16.5" thickTop="1" thickBot="1" x14ac:dyDescent="0.25">
      <c r="A377" s="24">
        <f t="shared" si="1039"/>
        <v>93</v>
      </c>
      <c r="B377" s="18" t="s">
        <v>13</v>
      </c>
      <c r="C377" s="9">
        <f t="shared" ca="1" si="1080"/>
        <v>10.124305833915937</v>
      </c>
      <c r="D377" s="12">
        <f t="shared" ref="D377" ca="1" si="1443">$P$7 * ($P$16 + ($P$1 * OFFSET($C$3, 4 * INT((ROW() - 7) / 4) + (COLUMN() - 4), 0)))</f>
        <v>4.5559029169579679</v>
      </c>
      <c r="E377" s="12">
        <f t="shared" ref="E377" ca="1" si="1444">$Q$7 * ($Q$16 + ($P$1 * OFFSET($C$3, 4 * INT((ROW() - 7) / 4) + (COLUMN() - 4), 0)))</f>
        <v>5.5684029169579681</v>
      </c>
      <c r="F377" s="12">
        <f t="shared" ref="F377" ca="1" si="1445">$R$7 * ($R$16 + ($P$1 * OFFSET($C$3, 4 * INT((ROW() - 7) / 4) + (COLUMN() - 4), 0)))</f>
        <v>0</v>
      </c>
      <c r="G377" s="12">
        <f t="shared" ref="G377" ca="1" si="1446">$S$7 * ($S$16 + ($P$1 * OFFSET($C$3, 4 * INT((ROW() - 7) / 4) + (COLUMN() - 4), 0)))</f>
        <v>0</v>
      </c>
      <c r="H377" s="13">
        <f t="shared" ca="1" si="1334"/>
        <v>10.124305833915937</v>
      </c>
      <c r="I377" s="12">
        <f t="shared" ref="I377" ca="1" si="1447">$P$25 * ($P$34 + ($P$1 * OFFSET($C$3, 4 * INT((ROW() - 7) / 4) + (COLUMN() - 9), 0)))</f>
        <v>4.5559029169579679</v>
      </c>
      <c r="J377" s="12">
        <f t="shared" ref="J377" ca="1" si="1448">$Q$25 * ($Q$34 + ($P$1 * OFFSET($C$3, 4 * INT((ROW() - 7) / 4) + (COLUMN() - 9), 0)))</f>
        <v>0</v>
      </c>
      <c r="K377" s="12">
        <f t="shared" ref="K377" ca="1" si="1449">$R$25 * ($R$34 + ($P$1 * OFFSET($C$3, 4 * INT((ROW() - 7) / 4) + (COLUMN() - 9), 0)))</f>
        <v>4.5559029169579679</v>
      </c>
      <c r="L377" s="12">
        <f t="shared" ref="L377" ca="1" si="1450">$S$25 * ($S$34 + ($P$1 * OFFSET($C$3, 4 * INT((ROW() - 7) / 4) + (COLUMN() - 9), 0)))</f>
        <v>0</v>
      </c>
      <c r="M377" s="13">
        <f t="shared" ca="1" si="1305"/>
        <v>9.1118058339159358</v>
      </c>
    </row>
    <row r="378" spans="1:13" ht="16.5" thickTop="1" thickBot="1" x14ac:dyDescent="0.25">
      <c r="A378" s="24">
        <f t="shared" si="1039"/>
        <v>93</v>
      </c>
      <c r="B378" s="18" t="s">
        <v>14</v>
      </c>
      <c r="C378" s="9">
        <f t="shared" ca="1" si="1080"/>
        <v>17.374305833915937</v>
      </c>
      <c r="D378" s="14">
        <f t="shared" ref="D378" ca="1" si="1451">$P$8 * ($P$17 + ($P$1 * OFFSET($C$3, 4 * INT((ROW() - 7) / 4) + (COLUMN() - 4), 0)))</f>
        <v>0</v>
      </c>
      <c r="E378" s="14">
        <f t="shared" ref="E378" ca="1" si="1452">$Q$8 * ($Q$17 + ($P$1 * OFFSET($C$3, 4 * INT((ROW() - 7) / 4) + (COLUMN() - 4), 0)))</f>
        <v>11.136805833915936</v>
      </c>
      <c r="F378" s="14">
        <f t="shared" ref="F378" ca="1" si="1453">$R$8 * ($R$17 + ($P$1 * OFFSET($C$3, 4 * INT((ROW() - 7) / 4) + (COLUMN() - 4), 0)))</f>
        <v>0</v>
      </c>
      <c r="G378" s="14">
        <f t="shared" ref="G378" ca="1" si="1454">$S$8 * ($S$17 + ($P$1 * OFFSET($C$3, 4 * INT((ROW() - 7) / 4) + (COLUMN() - 4), 0)))</f>
        <v>0</v>
      </c>
      <c r="H378" s="15">
        <f t="shared" ca="1" si="1334"/>
        <v>11.136805833915936</v>
      </c>
      <c r="I378" s="14">
        <f t="shared" ref="I378" ca="1" si="1455">$P$26 * ($P$35 + ($P$1 * OFFSET($C$3, 4 * INT((ROW() - 7) / 4) + (COLUMN() - 9), 0)))</f>
        <v>0</v>
      </c>
      <c r="J378" s="14">
        <f t="shared" ref="J378" ca="1" si="1456">$Q$26 * ($Q$35 + ($P$1 * OFFSET($C$3, 4 * INT((ROW() - 7) / 4) + (COLUMN() - 9), 0)))</f>
        <v>0</v>
      </c>
      <c r="K378" s="14">
        <f t="shared" ref="K378" ca="1" si="1457">$R$26 * ($R$35 + ($P$1 * OFFSET($C$3, 4 * INT((ROW() - 7) / 4) + (COLUMN() - 9), 0)))</f>
        <v>4.5559029169579679</v>
      </c>
      <c r="L378" s="14">
        <f t="shared" ref="L378" ca="1" si="1458">$S$26 * ($S$35 + ($P$1 * OFFSET($C$3, 4 * INT((ROW() - 7) / 4) + (COLUMN() - 9), 0)))</f>
        <v>12.818402916957968</v>
      </c>
      <c r="M378" s="15">
        <f t="shared" ca="1" si="1305"/>
        <v>17.374305833915937</v>
      </c>
    </row>
    <row r="379" spans="1:13" ht="16.5" thickTop="1" thickBot="1" x14ac:dyDescent="0.25">
      <c r="A379" s="25">
        <f t="shared" si="1039"/>
        <v>94</v>
      </c>
      <c r="B379" s="19" t="s">
        <v>11</v>
      </c>
      <c r="C379" s="9">
        <f t="shared" ca="1" si="1080"/>
        <v>10.124375250524345</v>
      </c>
      <c r="D379" s="10">
        <f t="shared" ref="D379" ca="1" si="1459">$P$5 * ($P$14 + ($P$1 * OFFSET($C$3, 4 * INT((ROW() - 7) / 4) + (COLUMN() - 4), 0)))</f>
        <v>4.5559376252621719</v>
      </c>
      <c r="E379" s="10">
        <f t="shared" ref="E379" ca="1" si="1460">$Q$5 * ($Q$14 + ($P$1 * OFFSET($C$3, 4 * INT((ROW() - 7) / 4) + (COLUMN() - 4), 0)))</f>
        <v>5.5684376252621721</v>
      </c>
      <c r="F379" s="10">
        <f t="shared" ref="F379" ca="1" si="1461">$R$5 * ($R$14 + ($P$1 * OFFSET($C$3, 4 * INT((ROW() - 7) / 4) + (COLUMN() - 4), 0)))</f>
        <v>0</v>
      </c>
      <c r="G379" s="10">
        <f t="shared" ref="G379" ca="1" si="1462">$S$5 * ($S$14 + ($P$1 * OFFSET($C$3, 4 * INT((ROW() - 7) / 4) + (COLUMN() - 4), 0)))</f>
        <v>0</v>
      </c>
      <c r="H379" s="11">
        <f t="shared" ca="1" si="1334"/>
        <v>10.124375250524345</v>
      </c>
      <c r="I379" s="10">
        <f t="shared" ref="I379" ca="1" si="1463">$P$23 * ($P$32 + ($P$1 * OFFSET($C$3, 4 * INT((ROW() - 7) / 4) + (COLUMN() - 9), 0)))</f>
        <v>9.1118752505243439</v>
      </c>
      <c r="J379" s="10">
        <f t="shared" ref="J379" ca="1" si="1464">$Q$23 * ($Q$32 + ($P$1 * OFFSET($C$3, 4 * INT((ROW() - 7) / 4) + (COLUMN() - 9), 0)))</f>
        <v>0</v>
      </c>
      <c r="K379" s="10">
        <f t="shared" ref="K379" ca="1" si="1465">$R$23 * ($R$32 + ($P$1 * OFFSET($C$3, 4 * INT((ROW() - 7) / 4) + (COLUMN() - 9), 0)))</f>
        <v>0</v>
      </c>
      <c r="L379" s="10">
        <f t="shared" ref="L379" ca="1" si="1466">$S$23 * ($S$32 + ($P$1 * OFFSET($C$3, 4 * INT((ROW() - 7) / 4) + (COLUMN() - 9), 0)))</f>
        <v>0</v>
      </c>
      <c r="M379" s="11">
        <f t="shared" ca="1" si="1305"/>
        <v>9.1118752505243439</v>
      </c>
    </row>
    <row r="380" spans="1:13" ht="16.5" thickTop="1" thickBot="1" x14ac:dyDescent="0.25">
      <c r="A380" s="24">
        <f t="shared" si="1039"/>
        <v>94</v>
      </c>
      <c r="B380" s="18" t="s">
        <v>12</v>
      </c>
      <c r="C380" s="9">
        <f t="shared" ca="1" si="1080"/>
        <v>12.374375250524345</v>
      </c>
      <c r="D380" s="12">
        <f t="shared" ref="D380" ca="1" si="1467">$P$6 * ($P$15 + ($P$1 * OFFSET($C$3, 4 * INT((ROW() - 7) / 4) + (COLUMN() - 4), 0)))</f>
        <v>0</v>
      </c>
      <c r="E380" s="12">
        <f t="shared" ref="E380" ca="1" si="1468">$Q$6 * ($Q$15 + ($P$1 * OFFSET($C$3, 4 * INT((ROW() - 7) / 4) + (COLUMN() - 4), 0)))</f>
        <v>11.136875250524344</v>
      </c>
      <c r="F380" s="12">
        <f t="shared" ref="F380" ca="1" si="1469">$R$6 * ($R$15 + ($P$1 * OFFSET($C$3, 4 * INT((ROW() - 7) / 4) + (COLUMN() - 4), 0)))</f>
        <v>0</v>
      </c>
      <c r="G380" s="12">
        <f t="shared" ref="G380" ca="1" si="1470">$S$6 * ($S$15 + ($P$1 * OFFSET($C$3, 4 * INT((ROW() - 7) / 4) + (COLUMN() - 4), 0)))</f>
        <v>0</v>
      </c>
      <c r="H380" s="13">
        <f t="shared" ca="1" si="1334"/>
        <v>11.136875250524344</v>
      </c>
      <c r="I380" s="12">
        <f t="shared" ref="I380" ca="1" si="1471">$P$24 * ($P$33 + ($P$1 * OFFSET($C$3, 4 * INT((ROW() - 7) / 4) + (COLUMN() - 9), 0)))</f>
        <v>4.5559376252621719</v>
      </c>
      <c r="J380" s="12">
        <f t="shared" ref="J380" ca="1" si="1472">$Q$24 * ($Q$33 + ($P$1 * OFFSET($C$3, 4 * INT((ROW() - 7) / 4) + (COLUMN() - 9), 0)))</f>
        <v>0</v>
      </c>
      <c r="K380" s="12">
        <f t="shared" ref="K380" ca="1" si="1473">$R$24 * ($R$33 + ($P$1 * OFFSET($C$3, 4 * INT((ROW() - 7) / 4) + (COLUMN() - 9), 0)))</f>
        <v>0</v>
      </c>
      <c r="L380" s="12">
        <f t="shared" ref="L380" ca="1" si="1474">$S$24 * ($S$33 + ($P$1 * OFFSET($C$3, 4 * INT((ROW() - 7) / 4) + (COLUMN() - 9), 0)))</f>
        <v>7.8184376252621721</v>
      </c>
      <c r="M380" s="13">
        <f t="shared" ca="1" si="1305"/>
        <v>12.374375250524345</v>
      </c>
    </row>
    <row r="381" spans="1:13" ht="16.5" thickTop="1" thickBot="1" x14ac:dyDescent="0.25">
      <c r="A381" s="24">
        <f t="shared" si="1039"/>
        <v>94</v>
      </c>
      <c r="B381" s="18" t="s">
        <v>13</v>
      </c>
      <c r="C381" s="9">
        <f t="shared" ca="1" si="1080"/>
        <v>10.124375250524345</v>
      </c>
      <c r="D381" s="12">
        <f t="shared" ref="D381" ca="1" si="1475">$P$7 * ($P$16 + ($P$1 * OFFSET($C$3, 4 * INT((ROW() - 7) / 4) + (COLUMN() - 4), 0)))</f>
        <v>4.5559376252621719</v>
      </c>
      <c r="E381" s="12">
        <f t="shared" ref="E381" ca="1" si="1476">$Q$7 * ($Q$16 + ($P$1 * OFFSET($C$3, 4 * INT((ROW() - 7) / 4) + (COLUMN() - 4), 0)))</f>
        <v>5.5684376252621721</v>
      </c>
      <c r="F381" s="12">
        <f t="shared" ref="F381" ca="1" si="1477">$R$7 * ($R$16 + ($P$1 * OFFSET($C$3, 4 * INT((ROW() - 7) / 4) + (COLUMN() - 4), 0)))</f>
        <v>0</v>
      </c>
      <c r="G381" s="12">
        <f t="shared" ref="G381" ca="1" si="1478">$S$7 * ($S$16 + ($P$1 * OFFSET($C$3, 4 * INT((ROW() - 7) / 4) + (COLUMN() - 4), 0)))</f>
        <v>0</v>
      </c>
      <c r="H381" s="13">
        <f t="shared" ca="1" si="1334"/>
        <v>10.124375250524345</v>
      </c>
      <c r="I381" s="12">
        <f t="shared" ref="I381" ca="1" si="1479">$P$25 * ($P$34 + ($P$1 * OFFSET($C$3, 4 * INT((ROW() - 7) / 4) + (COLUMN() - 9), 0)))</f>
        <v>4.5559376252621719</v>
      </c>
      <c r="J381" s="12">
        <f t="shared" ref="J381" ca="1" si="1480">$Q$25 * ($Q$34 + ($P$1 * OFFSET($C$3, 4 * INT((ROW() - 7) / 4) + (COLUMN() - 9), 0)))</f>
        <v>0</v>
      </c>
      <c r="K381" s="12">
        <f t="shared" ref="K381" ca="1" si="1481">$R$25 * ($R$34 + ($P$1 * OFFSET($C$3, 4 * INT((ROW() - 7) / 4) + (COLUMN() - 9), 0)))</f>
        <v>4.5559376252621719</v>
      </c>
      <c r="L381" s="12">
        <f t="shared" ref="L381" ca="1" si="1482">$S$25 * ($S$34 + ($P$1 * OFFSET($C$3, 4 * INT((ROW() - 7) / 4) + (COLUMN() - 9), 0)))</f>
        <v>0</v>
      </c>
      <c r="M381" s="13">
        <f t="shared" ca="1" si="1305"/>
        <v>9.1118752505243439</v>
      </c>
    </row>
    <row r="382" spans="1:13" ht="16.5" thickTop="1" thickBot="1" x14ac:dyDescent="0.25">
      <c r="A382" s="24">
        <f t="shared" si="1039"/>
        <v>94</v>
      </c>
      <c r="B382" s="18" t="s">
        <v>14</v>
      </c>
      <c r="C382" s="9">
        <f t="shared" ca="1" si="1080"/>
        <v>17.374375250524345</v>
      </c>
      <c r="D382" s="14">
        <f t="shared" ref="D382" ca="1" si="1483">$P$8 * ($P$17 + ($P$1 * OFFSET($C$3, 4 * INT((ROW() - 7) / 4) + (COLUMN() - 4), 0)))</f>
        <v>0</v>
      </c>
      <c r="E382" s="14">
        <f t="shared" ref="E382" ca="1" si="1484">$Q$8 * ($Q$17 + ($P$1 * OFFSET($C$3, 4 * INT((ROW() - 7) / 4) + (COLUMN() - 4), 0)))</f>
        <v>11.136875250524344</v>
      </c>
      <c r="F382" s="14">
        <f t="shared" ref="F382" ca="1" si="1485">$R$8 * ($R$17 + ($P$1 * OFFSET($C$3, 4 * INT((ROW() - 7) / 4) + (COLUMN() - 4), 0)))</f>
        <v>0</v>
      </c>
      <c r="G382" s="14">
        <f t="shared" ref="G382" ca="1" si="1486">$S$8 * ($S$17 + ($P$1 * OFFSET($C$3, 4 * INT((ROW() - 7) / 4) + (COLUMN() - 4), 0)))</f>
        <v>0</v>
      </c>
      <c r="H382" s="15">
        <f t="shared" ca="1" si="1334"/>
        <v>11.136875250524344</v>
      </c>
      <c r="I382" s="14">
        <f t="shared" ref="I382" ca="1" si="1487">$P$26 * ($P$35 + ($P$1 * OFFSET($C$3, 4 * INT((ROW() - 7) / 4) + (COLUMN() - 9), 0)))</f>
        <v>0</v>
      </c>
      <c r="J382" s="14">
        <f t="shared" ref="J382" ca="1" si="1488">$Q$26 * ($Q$35 + ($P$1 * OFFSET($C$3, 4 * INT((ROW() - 7) / 4) + (COLUMN() - 9), 0)))</f>
        <v>0</v>
      </c>
      <c r="K382" s="14">
        <f t="shared" ref="K382" ca="1" si="1489">$R$26 * ($R$35 + ($P$1 * OFFSET($C$3, 4 * INT((ROW() - 7) / 4) + (COLUMN() - 9), 0)))</f>
        <v>4.5559376252621719</v>
      </c>
      <c r="L382" s="14">
        <f t="shared" ref="L382" ca="1" si="1490">$S$26 * ($S$35 + ($P$1 * OFFSET($C$3, 4 * INT((ROW() - 7) / 4) + (COLUMN() - 9), 0)))</f>
        <v>12.818437625262172</v>
      </c>
      <c r="M382" s="15">
        <f t="shared" ca="1" si="1305"/>
        <v>17.374375250524345</v>
      </c>
    </row>
    <row r="383" spans="1:13" ht="16.5" thickTop="1" thickBot="1" x14ac:dyDescent="0.25">
      <c r="A383" s="25">
        <f t="shared" si="1039"/>
        <v>95</v>
      </c>
      <c r="B383" s="19" t="s">
        <v>11</v>
      </c>
      <c r="C383" s="9">
        <f t="shared" ca="1" si="1080"/>
        <v>10.12443772547191</v>
      </c>
      <c r="D383" s="10">
        <f t="shared" ref="D383" ca="1" si="1491">$P$5 * ($P$14 + ($P$1 * OFFSET($C$3, 4 * INT((ROW() - 7) / 4) + (COLUMN() - 4), 0)))</f>
        <v>4.5559688627359556</v>
      </c>
      <c r="E383" s="10">
        <f t="shared" ref="E383" ca="1" si="1492">$Q$5 * ($Q$14 + ($P$1 * OFFSET($C$3, 4 * INT((ROW() - 7) / 4) + (COLUMN() - 4), 0)))</f>
        <v>5.5684688627359558</v>
      </c>
      <c r="F383" s="10">
        <f t="shared" ref="F383" ca="1" si="1493">$R$5 * ($R$14 + ($P$1 * OFFSET($C$3, 4 * INT((ROW() - 7) / 4) + (COLUMN() - 4), 0)))</f>
        <v>0</v>
      </c>
      <c r="G383" s="10">
        <f t="shared" ref="G383" ca="1" si="1494">$S$5 * ($S$14 + ($P$1 * OFFSET($C$3, 4 * INT((ROW() - 7) / 4) + (COLUMN() - 4), 0)))</f>
        <v>0</v>
      </c>
      <c r="H383" s="11">
        <f t="shared" ca="1" si="1334"/>
        <v>10.12443772547191</v>
      </c>
      <c r="I383" s="10">
        <f t="shared" ref="I383" ca="1" si="1495">$P$23 * ($P$32 + ($P$1 * OFFSET($C$3, 4 * INT((ROW() - 7) / 4) + (COLUMN() - 9), 0)))</f>
        <v>9.1119377254719112</v>
      </c>
      <c r="J383" s="10">
        <f t="shared" ref="J383" ca="1" si="1496">$Q$23 * ($Q$32 + ($P$1 * OFFSET($C$3, 4 * INT((ROW() - 7) / 4) + (COLUMN() - 9), 0)))</f>
        <v>0</v>
      </c>
      <c r="K383" s="10">
        <f t="shared" ref="K383" ca="1" si="1497">$R$23 * ($R$32 + ($P$1 * OFFSET($C$3, 4 * INT((ROW() - 7) / 4) + (COLUMN() - 9), 0)))</f>
        <v>0</v>
      </c>
      <c r="L383" s="10">
        <f t="shared" ref="L383" ca="1" si="1498">$S$23 * ($S$32 + ($P$1 * OFFSET($C$3, 4 * INT((ROW() - 7) / 4) + (COLUMN() - 9), 0)))</f>
        <v>0</v>
      </c>
      <c r="M383" s="11">
        <f t="shared" ca="1" si="1305"/>
        <v>9.1119377254719112</v>
      </c>
    </row>
    <row r="384" spans="1:13" ht="16.5" thickTop="1" thickBot="1" x14ac:dyDescent="0.25">
      <c r="A384" s="24">
        <f t="shared" si="1039"/>
        <v>95</v>
      </c>
      <c r="B384" s="18" t="s">
        <v>12</v>
      </c>
      <c r="C384" s="9">
        <f t="shared" ca="1" si="1080"/>
        <v>12.37443772547191</v>
      </c>
      <c r="D384" s="12">
        <f t="shared" ref="D384" ca="1" si="1499">$P$6 * ($P$15 + ($P$1 * OFFSET($C$3, 4 * INT((ROW() - 7) / 4) + (COLUMN() - 4), 0)))</f>
        <v>0</v>
      </c>
      <c r="E384" s="12">
        <f t="shared" ref="E384" ca="1" si="1500">$Q$6 * ($Q$15 + ($P$1 * OFFSET($C$3, 4 * INT((ROW() - 7) / 4) + (COLUMN() - 4), 0)))</f>
        <v>11.136937725471912</v>
      </c>
      <c r="F384" s="12">
        <f t="shared" ref="F384" ca="1" si="1501">$R$6 * ($R$15 + ($P$1 * OFFSET($C$3, 4 * INT((ROW() - 7) / 4) + (COLUMN() - 4), 0)))</f>
        <v>0</v>
      </c>
      <c r="G384" s="12">
        <f t="shared" ref="G384" ca="1" si="1502">$S$6 * ($S$15 + ($P$1 * OFFSET($C$3, 4 * INT((ROW() - 7) / 4) + (COLUMN() - 4), 0)))</f>
        <v>0</v>
      </c>
      <c r="H384" s="13">
        <f t="shared" ca="1" si="1334"/>
        <v>11.136937725471912</v>
      </c>
      <c r="I384" s="12">
        <f t="shared" ref="I384" ca="1" si="1503">$P$24 * ($P$33 + ($P$1 * OFFSET($C$3, 4 * INT((ROW() - 7) / 4) + (COLUMN() - 9), 0)))</f>
        <v>4.5559688627359556</v>
      </c>
      <c r="J384" s="12">
        <f t="shared" ref="J384" ca="1" si="1504">$Q$24 * ($Q$33 + ($P$1 * OFFSET($C$3, 4 * INT((ROW() - 7) / 4) + (COLUMN() - 9), 0)))</f>
        <v>0</v>
      </c>
      <c r="K384" s="12">
        <f t="shared" ref="K384" ca="1" si="1505">$R$24 * ($R$33 + ($P$1 * OFFSET($C$3, 4 * INT((ROW() - 7) / 4) + (COLUMN() - 9), 0)))</f>
        <v>0</v>
      </c>
      <c r="L384" s="12">
        <f t="shared" ref="L384" ca="1" si="1506">$S$24 * ($S$33 + ($P$1 * OFFSET($C$3, 4 * INT((ROW() - 7) / 4) + (COLUMN() - 9), 0)))</f>
        <v>7.8184688627359558</v>
      </c>
      <c r="M384" s="13">
        <f t="shared" ca="1" si="1305"/>
        <v>12.37443772547191</v>
      </c>
    </row>
    <row r="385" spans="1:13" ht="16.5" thickTop="1" thickBot="1" x14ac:dyDescent="0.25">
      <c r="A385" s="24">
        <f t="shared" si="1039"/>
        <v>95</v>
      </c>
      <c r="B385" s="18" t="s">
        <v>13</v>
      </c>
      <c r="C385" s="9">
        <f t="shared" ca="1" si="1080"/>
        <v>10.12443772547191</v>
      </c>
      <c r="D385" s="12">
        <f t="shared" ref="D385" ca="1" si="1507">$P$7 * ($P$16 + ($P$1 * OFFSET($C$3, 4 * INT((ROW() - 7) / 4) + (COLUMN() - 4), 0)))</f>
        <v>4.5559688627359556</v>
      </c>
      <c r="E385" s="12">
        <f t="shared" ref="E385" ca="1" si="1508">$Q$7 * ($Q$16 + ($P$1 * OFFSET($C$3, 4 * INT((ROW() - 7) / 4) + (COLUMN() - 4), 0)))</f>
        <v>5.5684688627359558</v>
      </c>
      <c r="F385" s="12">
        <f t="shared" ref="F385" ca="1" si="1509">$R$7 * ($R$16 + ($P$1 * OFFSET($C$3, 4 * INT((ROW() - 7) / 4) + (COLUMN() - 4), 0)))</f>
        <v>0</v>
      </c>
      <c r="G385" s="12">
        <f t="shared" ref="G385" ca="1" si="1510">$S$7 * ($S$16 + ($P$1 * OFFSET($C$3, 4 * INT((ROW() - 7) / 4) + (COLUMN() - 4), 0)))</f>
        <v>0</v>
      </c>
      <c r="H385" s="13">
        <f t="shared" ca="1" si="1334"/>
        <v>10.12443772547191</v>
      </c>
      <c r="I385" s="12">
        <f t="shared" ref="I385" ca="1" si="1511">$P$25 * ($P$34 + ($P$1 * OFFSET($C$3, 4 * INT((ROW() - 7) / 4) + (COLUMN() - 9), 0)))</f>
        <v>4.5559688627359556</v>
      </c>
      <c r="J385" s="12">
        <f t="shared" ref="J385" ca="1" si="1512">$Q$25 * ($Q$34 + ($P$1 * OFFSET($C$3, 4 * INT((ROW() - 7) / 4) + (COLUMN() - 9), 0)))</f>
        <v>0</v>
      </c>
      <c r="K385" s="12">
        <f t="shared" ref="K385" ca="1" si="1513">$R$25 * ($R$34 + ($P$1 * OFFSET($C$3, 4 * INT((ROW() - 7) / 4) + (COLUMN() - 9), 0)))</f>
        <v>4.5559688627359556</v>
      </c>
      <c r="L385" s="12">
        <f t="shared" ref="L385" ca="1" si="1514">$S$25 * ($S$34 + ($P$1 * OFFSET($C$3, 4 * INT((ROW() - 7) / 4) + (COLUMN() - 9), 0)))</f>
        <v>0</v>
      </c>
      <c r="M385" s="13">
        <f t="shared" ca="1" si="1305"/>
        <v>9.1119377254719112</v>
      </c>
    </row>
    <row r="386" spans="1:13" ht="16.5" thickTop="1" thickBot="1" x14ac:dyDescent="0.25">
      <c r="A386" s="24">
        <f t="shared" si="1039"/>
        <v>95</v>
      </c>
      <c r="B386" s="18" t="s">
        <v>14</v>
      </c>
      <c r="C386" s="9">
        <f t="shared" ca="1" si="1080"/>
        <v>17.37443772547191</v>
      </c>
      <c r="D386" s="14">
        <f t="shared" ref="D386" ca="1" si="1515">$P$8 * ($P$17 + ($P$1 * OFFSET($C$3, 4 * INT((ROW() - 7) / 4) + (COLUMN() - 4), 0)))</f>
        <v>0</v>
      </c>
      <c r="E386" s="14">
        <f t="shared" ref="E386" ca="1" si="1516">$Q$8 * ($Q$17 + ($P$1 * OFFSET($C$3, 4 * INT((ROW() - 7) / 4) + (COLUMN() - 4), 0)))</f>
        <v>11.136937725471912</v>
      </c>
      <c r="F386" s="14">
        <f t="shared" ref="F386" ca="1" si="1517">$R$8 * ($R$17 + ($P$1 * OFFSET($C$3, 4 * INT((ROW() - 7) / 4) + (COLUMN() - 4), 0)))</f>
        <v>0</v>
      </c>
      <c r="G386" s="14">
        <f t="shared" ref="G386" ca="1" si="1518">$S$8 * ($S$17 + ($P$1 * OFFSET($C$3, 4 * INT((ROW() - 7) / 4) + (COLUMN() - 4), 0)))</f>
        <v>0</v>
      </c>
      <c r="H386" s="15">
        <f t="shared" ca="1" si="1334"/>
        <v>11.136937725471912</v>
      </c>
      <c r="I386" s="14">
        <f t="shared" ref="I386" ca="1" si="1519">$P$26 * ($P$35 + ($P$1 * OFFSET($C$3, 4 * INT((ROW() - 7) / 4) + (COLUMN() - 9), 0)))</f>
        <v>0</v>
      </c>
      <c r="J386" s="14">
        <f t="shared" ref="J386" ca="1" si="1520">$Q$26 * ($Q$35 + ($P$1 * OFFSET($C$3, 4 * INT((ROW() - 7) / 4) + (COLUMN() - 9), 0)))</f>
        <v>0</v>
      </c>
      <c r="K386" s="14">
        <f t="shared" ref="K386" ca="1" si="1521">$R$26 * ($R$35 + ($P$1 * OFFSET($C$3, 4 * INT((ROW() - 7) / 4) + (COLUMN() - 9), 0)))</f>
        <v>4.5559688627359556</v>
      </c>
      <c r="L386" s="14">
        <f t="shared" ref="L386" ca="1" si="1522">$S$26 * ($S$35 + ($P$1 * OFFSET($C$3, 4 * INT((ROW() - 7) / 4) + (COLUMN() - 9), 0)))</f>
        <v>12.818468862735955</v>
      </c>
      <c r="M386" s="15">
        <f t="shared" ca="1" si="1305"/>
        <v>17.37443772547191</v>
      </c>
    </row>
    <row r="387" spans="1:13" ht="16.5" thickTop="1" thickBot="1" x14ac:dyDescent="0.25">
      <c r="A387" s="25">
        <f t="shared" si="1039"/>
        <v>96</v>
      </c>
      <c r="B387" s="19" t="s">
        <v>11</v>
      </c>
      <c r="C387" s="9">
        <f t="shared" ca="1" si="1080"/>
        <v>10.12449395292472</v>
      </c>
      <c r="D387" s="10">
        <f t="shared" ref="D387" ca="1" si="1523">$P$5 * ($P$14 + ($P$1 * OFFSET($C$3, 4 * INT((ROW() - 7) / 4) + (COLUMN() - 4), 0)))</f>
        <v>4.5559969764623602</v>
      </c>
      <c r="E387" s="10">
        <f t="shared" ref="E387" ca="1" si="1524">$Q$5 * ($Q$14 + ($P$1 * OFFSET($C$3, 4 * INT((ROW() - 7) / 4) + (COLUMN() - 4), 0)))</f>
        <v>5.5684969764623595</v>
      </c>
      <c r="F387" s="10">
        <f t="shared" ref="F387" ca="1" si="1525">$R$5 * ($R$14 + ($P$1 * OFFSET($C$3, 4 * INT((ROW() - 7) / 4) + (COLUMN() - 4), 0)))</f>
        <v>0</v>
      </c>
      <c r="G387" s="10">
        <f t="shared" ref="G387" ca="1" si="1526">$S$5 * ($S$14 + ($P$1 * OFFSET($C$3, 4 * INT((ROW() - 7) / 4) + (COLUMN() - 4), 0)))</f>
        <v>0</v>
      </c>
      <c r="H387" s="11">
        <f t="shared" ca="1" si="1334"/>
        <v>10.12449395292472</v>
      </c>
      <c r="I387" s="10">
        <f t="shared" ref="I387" ca="1" si="1527">$P$23 * ($P$32 + ($P$1 * OFFSET($C$3, 4 * INT((ROW() - 7) / 4) + (COLUMN() - 9), 0)))</f>
        <v>9.1119939529247205</v>
      </c>
      <c r="J387" s="10">
        <f t="shared" ref="J387" ca="1" si="1528">$Q$23 * ($Q$32 + ($P$1 * OFFSET($C$3, 4 * INT((ROW() - 7) / 4) + (COLUMN() - 9), 0)))</f>
        <v>0</v>
      </c>
      <c r="K387" s="10">
        <f t="shared" ref="K387" ca="1" si="1529">$R$23 * ($R$32 + ($P$1 * OFFSET($C$3, 4 * INT((ROW() - 7) / 4) + (COLUMN() - 9), 0)))</f>
        <v>0</v>
      </c>
      <c r="L387" s="10">
        <f t="shared" ref="L387" ca="1" si="1530">$S$23 * ($S$32 + ($P$1 * OFFSET($C$3, 4 * INT((ROW() - 7) / 4) + (COLUMN() - 9), 0)))</f>
        <v>0</v>
      </c>
      <c r="M387" s="11">
        <f t="shared" ca="1" si="1305"/>
        <v>9.1119939529247205</v>
      </c>
    </row>
    <row r="388" spans="1:13" ht="16.5" thickTop="1" thickBot="1" x14ac:dyDescent="0.25">
      <c r="A388" s="24">
        <f t="shared" si="1039"/>
        <v>96</v>
      </c>
      <c r="B388" s="18" t="s">
        <v>12</v>
      </c>
      <c r="C388" s="9">
        <f t="shared" ca="1" si="1080"/>
        <v>12.37449395292472</v>
      </c>
      <c r="D388" s="12">
        <f t="shared" ref="D388" ca="1" si="1531">$P$6 * ($P$15 + ($P$1 * OFFSET($C$3, 4 * INT((ROW() - 7) / 4) + (COLUMN() - 4), 0)))</f>
        <v>0</v>
      </c>
      <c r="E388" s="12">
        <f t="shared" ref="E388" ca="1" si="1532">$Q$6 * ($Q$15 + ($P$1 * OFFSET($C$3, 4 * INT((ROW() - 7) / 4) + (COLUMN() - 4), 0)))</f>
        <v>11.136993952924719</v>
      </c>
      <c r="F388" s="12">
        <f t="shared" ref="F388" ca="1" si="1533">$R$6 * ($R$15 + ($P$1 * OFFSET($C$3, 4 * INT((ROW() - 7) / 4) + (COLUMN() - 4), 0)))</f>
        <v>0</v>
      </c>
      <c r="G388" s="12">
        <f t="shared" ref="G388" ca="1" si="1534">$S$6 * ($S$15 + ($P$1 * OFFSET($C$3, 4 * INT((ROW() - 7) / 4) + (COLUMN() - 4), 0)))</f>
        <v>0</v>
      </c>
      <c r="H388" s="13">
        <f t="shared" ca="1" si="1334"/>
        <v>11.136993952924719</v>
      </c>
      <c r="I388" s="12">
        <f t="shared" ref="I388" ca="1" si="1535">$P$24 * ($P$33 + ($P$1 * OFFSET($C$3, 4 * INT((ROW() - 7) / 4) + (COLUMN() - 9), 0)))</f>
        <v>4.5559969764623602</v>
      </c>
      <c r="J388" s="12">
        <f t="shared" ref="J388" ca="1" si="1536">$Q$24 * ($Q$33 + ($P$1 * OFFSET($C$3, 4 * INT((ROW() - 7) / 4) + (COLUMN() - 9), 0)))</f>
        <v>0</v>
      </c>
      <c r="K388" s="12">
        <f t="shared" ref="K388" ca="1" si="1537">$R$24 * ($R$33 + ($P$1 * OFFSET($C$3, 4 * INT((ROW() - 7) / 4) + (COLUMN() - 9), 0)))</f>
        <v>0</v>
      </c>
      <c r="L388" s="12">
        <f t="shared" ref="L388" ca="1" si="1538">$S$24 * ($S$33 + ($P$1 * OFFSET($C$3, 4 * INT((ROW() - 7) / 4) + (COLUMN() - 9), 0)))</f>
        <v>7.8184969764623595</v>
      </c>
      <c r="M388" s="13">
        <f t="shared" ca="1" si="1305"/>
        <v>12.37449395292472</v>
      </c>
    </row>
    <row r="389" spans="1:13" ht="16.5" thickTop="1" thickBot="1" x14ac:dyDescent="0.25">
      <c r="A389" s="24">
        <f t="shared" si="1039"/>
        <v>96</v>
      </c>
      <c r="B389" s="18" t="s">
        <v>13</v>
      </c>
      <c r="C389" s="9">
        <f t="shared" ca="1" si="1080"/>
        <v>10.12449395292472</v>
      </c>
      <c r="D389" s="12">
        <f t="shared" ref="D389" ca="1" si="1539">$P$7 * ($P$16 + ($P$1 * OFFSET($C$3, 4 * INT((ROW() - 7) / 4) + (COLUMN() - 4), 0)))</f>
        <v>4.5559969764623602</v>
      </c>
      <c r="E389" s="12">
        <f t="shared" ref="E389" ca="1" si="1540">$Q$7 * ($Q$16 + ($P$1 * OFFSET($C$3, 4 * INT((ROW() - 7) / 4) + (COLUMN() - 4), 0)))</f>
        <v>5.5684969764623595</v>
      </c>
      <c r="F389" s="12">
        <f t="shared" ref="F389" ca="1" si="1541">$R$7 * ($R$16 + ($P$1 * OFFSET($C$3, 4 * INT((ROW() - 7) / 4) + (COLUMN() - 4), 0)))</f>
        <v>0</v>
      </c>
      <c r="G389" s="12">
        <f t="shared" ref="G389" ca="1" si="1542">$S$7 * ($S$16 + ($P$1 * OFFSET($C$3, 4 * INT((ROW() - 7) / 4) + (COLUMN() - 4), 0)))</f>
        <v>0</v>
      </c>
      <c r="H389" s="13">
        <f t="shared" ca="1" si="1334"/>
        <v>10.12449395292472</v>
      </c>
      <c r="I389" s="12">
        <f t="shared" ref="I389" ca="1" si="1543">$P$25 * ($P$34 + ($P$1 * OFFSET($C$3, 4 * INT((ROW() - 7) / 4) + (COLUMN() - 9), 0)))</f>
        <v>4.5559969764623602</v>
      </c>
      <c r="J389" s="12">
        <f t="shared" ref="J389" ca="1" si="1544">$Q$25 * ($Q$34 + ($P$1 * OFFSET($C$3, 4 * INT((ROW() - 7) / 4) + (COLUMN() - 9), 0)))</f>
        <v>0</v>
      </c>
      <c r="K389" s="12">
        <f t="shared" ref="K389" ca="1" si="1545">$R$25 * ($R$34 + ($P$1 * OFFSET($C$3, 4 * INT((ROW() - 7) / 4) + (COLUMN() - 9), 0)))</f>
        <v>4.5559969764623602</v>
      </c>
      <c r="L389" s="12">
        <f t="shared" ref="L389" ca="1" si="1546">$S$25 * ($S$34 + ($P$1 * OFFSET($C$3, 4 * INT((ROW() - 7) / 4) + (COLUMN() - 9), 0)))</f>
        <v>0</v>
      </c>
      <c r="M389" s="13">
        <f t="shared" ca="1" si="1305"/>
        <v>9.1119939529247205</v>
      </c>
    </row>
    <row r="390" spans="1:13" ht="16.5" thickTop="1" thickBot="1" x14ac:dyDescent="0.25">
      <c r="A390" s="24">
        <f t="shared" si="1039"/>
        <v>96</v>
      </c>
      <c r="B390" s="18" t="s">
        <v>14</v>
      </c>
      <c r="C390" s="9">
        <f t="shared" ca="1" si="1080"/>
        <v>17.37449395292472</v>
      </c>
      <c r="D390" s="14">
        <f t="shared" ref="D390" ca="1" si="1547">$P$8 * ($P$17 + ($P$1 * OFFSET($C$3, 4 * INT((ROW() - 7) / 4) + (COLUMN() - 4), 0)))</f>
        <v>0</v>
      </c>
      <c r="E390" s="14">
        <f t="shared" ref="E390" ca="1" si="1548">$Q$8 * ($Q$17 + ($P$1 * OFFSET($C$3, 4 * INT((ROW() - 7) / 4) + (COLUMN() - 4), 0)))</f>
        <v>11.136993952924719</v>
      </c>
      <c r="F390" s="14">
        <f t="shared" ref="F390" ca="1" si="1549">$R$8 * ($R$17 + ($P$1 * OFFSET($C$3, 4 * INT((ROW() - 7) / 4) + (COLUMN() - 4), 0)))</f>
        <v>0</v>
      </c>
      <c r="G390" s="14">
        <f t="shared" ref="G390" ca="1" si="1550">$S$8 * ($S$17 + ($P$1 * OFFSET($C$3, 4 * INT((ROW() - 7) / 4) + (COLUMN() - 4), 0)))</f>
        <v>0</v>
      </c>
      <c r="H390" s="15">
        <f t="shared" ca="1" si="1334"/>
        <v>11.136993952924719</v>
      </c>
      <c r="I390" s="14">
        <f t="shared" ref="I390" ca="1" si="1551">$P$26 * ($P$35 + ($P$1 * OFFSET($C$3, 4 * INT((ROW() - 7) / 4) + (COLUMN() - 9), 0)))</f>
        <v>0</v>
      </c>
      <c r="J390" s="14">
        <f t="shared" ref="J390" ca="1" si="1552">$Q$26 * ($Q$35 + ($P$1 * OFFSET($C$3, 4 * INT((ROW() - 7) / 4) + (COLUMN() - 9), 0)))</f>
        <v>0</v>
      </c>
      <c r="K390" s="14">
        <f t="shared" ref="K390" ca="1" si="1553">$R$26 * ($R$35 + ($P$1 * OFFSET($C$3, 4 * INT((ROW() - 7) / 4) + (COLUMN() - 9), 0)))</f>
        <v>4.5559969764623602</v>
      </c>
      <c r="L390" s="14">
        <f t="shared" ref="L390" ca="1" si="1554">$S$26 * ($S$35 + ($P$1 * OFFSET($C$3, 4 * INT((ROW() - 7) / 4) + (COLUMN() - 9), 0)))</f>
        <v>12.81849697646236</v>
      </c>
      <c r="M390" s="15">
        <f t="shared" ca="1" si="1305"/>
        <v>17.37449395292472</v>
      </c>
    </row>
    <row r="391" spans="1:13" ht="16.5" thickTop="1" thickBot="1" x14ac:dyDescent="0.25">
      <c r="A391" s="25">
        <f t="shared" ref="A391:A406" si="1555">A387+1</f>
        <v>97</v>
      </c>
      <c r="B391" s="19" t="s">
        <v>11</v>
      </c>
      <c r="C391" s="9">
        <f t="shared" ca="1" si="1080"/>
        <v>10.124544557632248</v>
      </c>
      <c r="D391" s="10">
        <f t="shared" ref="D391" ca="1" si="1556">$P$5 * ($P$14 + ($P$1 * OFFSET($C$3, 4 * INT((ROW() - 7) / 4) + (COLUMN() - 4), 0)))</f>
        <v>4.5560222788161244</v>
      </c>
      <c r="E391" s="10">
        <f t="shared" ref="E391" ca="1" si="1557">$Q$5 * ($Q$14 + ($P$1 * OFFSET($C$3, 4 * INT((ROW() - 7) / 4) + (COLUMN() - 4), 0)))</f>
        <v>5.5685222788161237</v>
      </c>
      <c r="F391" s="10">
        <f t="shared" ref="F391" ca="1" si="1558">$R$5 * ($R$14 + ($P$1 * OFFSET($C$3, 4 * INT((ROW() - 7) / 4) + (COLUMN() - 4), 0)))</f>
        <v>0</v>
      </c>
      <c r="G391" s="10">
        <f t="shared" ref="G391" ca="1" si="1559">$S$5 * ($S$14 + ($P$1 * OFFSET($C$3, 4 * INT((ROW() - 7) / 4) + (COLUMN() - 4), 0)))</f>
        <v>0</v>
      </c>
      <c r="H391" s="11">
        <f t="shared" ca="1" si="1334"/>
        <v>10.124544557632248</v>
      </c>
      <c r="I391" s="10">
        <f t="shared" ref="I391" ca="1" si="1560">$P$23 * ($P$32 + ($P$1 * OFFSET($C$3, 4 * INT((ROW() - 7) / 4) + (COLUMN() - 9), 0)))</f>
        <v>9.1120445576322489</v>
      </c>
      <c r="J391" s="10">
        <f t="shared" ref="J391" ca="1" si="1561">$Q$23 * ($Q$32 + ($P$1 * OFFSET($C$3, 4 * INT((ROW() - 7) / 4) + (COLUMN() - 9), 0)))</f>
        <v>0</v>
      </c>
      <c r="K391" s="10">
        <f t="shared" ref="K391" ca="1" si="1562">$R$23 * ($R$32 + ($P$1 * OFFSET($C$3, 4 * INT((ROW() - 7) / 4) + (COLUMN() - 9), 0)))</f>
        <v>0</v>
      </c>
      <c r="L391" s="10">
        <f t="shared" ref="L391" ca="1" si="1563">$S$23 * ($S$32 + ($P$1 * OFFSET($C$3, 4 * INT((ROW() - 7) / 4) + (COLUMN() - 9), 0)))</f>
        <v>0</v>
      </c>
      <c r="M391" s="11">
        <f t="shared" ca="1" si="1305"/>
        <v>9.1120445576322489</v>
      </c>
    </row>
    <row r="392" spans="1:13" ht="16.5" thickTop="1" thickBot="1" x14ac:dyDescent="0.25">
      <c r="A392" s="24">
        <f t="shared" si="1555"/>
        <v>97</v>
      </c>
      <c r="B392" s="18" t="s">
        <v>12</v>
      </c>
      <c r="C392" s="9">
        <f t="shared" ca="1" si="1080"/>
        <v>12.374544557632248</v>
      </c>
      <c r="D392" s="12">
        <f t="shared" ref="D392" ca="1" si="1564">$P$6 * ($P$15 + ($P$1 * OFFSET($C$3, 4 * INT((ROW() - 7) / 4) + (COLUMN() - 4), 0)))</f>
        <v>0</v>
      </c>
      <c r="E392" s="12">
        <f t="shared" ref="E392" ca="1" si="1565">$Q$6 * ($Q$15 + ($P$1 * OFFSET($C$3, 4 * INT((ROW() - 7) / 4) + (COLUMN() - 4), 0)))</f>
        <v>11.137044557632247</v>
      </c>
      <c r="F392" s="12">
        <f t="shared" ref="F392" ca="1" si="1566">$R$6 * ($R$15 + ($P$1 * OFFSET($C$3, 4 * INT((ROW() - 7) / 4) + (COLUMN() - 4), 0)))</f>
        <v>0</v>
      </c>
      <c r="G392" s="12">
        <f t="shared" ref="G392" ca="1" si="1567">$S$6 * ($S$15 + ($P$1 * OFFSET($C$3, 4 * INT((ROW() - 7) / 4) + (COLUMN() - 4), 0)))</f>
        <v>0</v>
      </c>
      <c r="H392" s="13">
        <f t="shared" ca="1" si="1334"/>
        <v>11.137044557632247</v>
      </c>
      <c r="I392" s="12">
        <f t="shared" ref="I392" ca="1" si="1568">$P$24 * ($P$33 + ($P$1 * OFFSET($C$3, 4 * INT((ROW() - 7) / 4) + (COLUMN() - 9), 0)))</f>
        <v>4.5560222788161244</v>
      </c>
      <c r="J392" s="12">
        <f t="shared" ref="J392" ca="1" si="1569">$Q$24 * ($Q$33 + ($P$1 * OFFSET($C$3, 4 * INT((ROW() - 7) / 4) + (COLUMN() - 9), 0)))</f>
        <v>0</v>
      </c>
      <c r="K392" s="12">
        <f t="shared" ref="K392" ca="1" si="1570">$R$24 * ($R$33 + ($P$1 * OFFSET($C$3, 4 * INT((ROW() - 7) / 4) + (COLUMN() - 9), 0)))</f>
        <v>0</v>
      </c>
      <c r="L392" s="12">
        <f t="shared" ref="L392" ca="1" si="1571">$S$24 * ($S$33 + ($P$1 * OFFSET($C$3, 4 * INT((ROW() - 7) / 4) + (COLUMN() - 9), 0)))</f>
        <v>7.8185222788161237</v>
      </c>
      <c r="M392" s="13">
        <f t="shared" ca="1" si="1305"/>
        <v>12.374544557632248</v>
      </c>
    </row>
    <row r="393" spans="1:13" ht="16.5" thickTop="1" thickBot="1" x14ac:dyDescent="0.25">
      <c r="A393" s="24">
        <f t="shared" si="1555"/>
        <v>97</v>
      </c>
      <c r="B393" s="18" t="s">
        <v>13</v>
      </c>
      <c r="C393" s="9">
        <f t="shared" ca="1" si="1080"/>
        <v>10.124544557632248</v>
      </c>
      <c r="D393" s="12">
        <f t="shared" ref="D393" ca="1" si="1572">$P$7 * ($P$16 + ($P$1 * OFFSET($C$3, 4 * INT((ROW() - 7) / 4) + (COLUMN() - 4), 0)))</f>
        <v>4.5560222788161244</v>
      </c>
      <c r="E393" s="12">
        <f t="shared" ref="E393" ca="1" si="1573">$Q$7 * ($Q$16 + ($P$1 * OFFSET($C$3, 4 * INT((ROW() - 7) / 4) + (COLUMN() - 4), 0)))</f>
        <v>5.5685222788161237</v>
      </c>
      <c r="F393" s="12">
        <f t="shared" ref="F393" ca="1" si="1574">$R$7 * ($R$16 + ($P$1 * OFFSET($C$3, 4 * INT((ROW() - 7) / 4) + (COLUMN() - 4), 0)))</f>
        <v>0</v>
      </c>
      <c r="G393" s="12">
        <f t="shared" ref="G393" ca="1" si="1575">$S$7 * ($S$16 + ($P$1 * OFFSET($C$3, 4 * INT((ROW() - 7) / 4) + (COLUMN() - 4), 0)))</f>
        <v>0</v>
      </c>
      <c r="H393" s="13">
        <f t="shared" ca="1" si="1334"/>
        <v>10.124544557632248</v>
      </c>
      <c r="I393" s="12">
        <f t="shared" ref="I393" ca="1" si="1576">$P$25 * ($P$34 + ($P$1 * OFFSET($C$3, 4 * INT((ROW() - 7) / 4) + (COLUMN() - 9), 0)))</f>
        <v>4.5560222788161244</v>
      </c>
      <c r="J393" s="12">
        <f t="shared" ref="J393" ca="1" si="1577">$Q$25 * ($Q$34 + ($P$1 * OFFSET($C$3, 4 * INT((ROW() - 7) / 4) + (COLUMN() - 9), 0)))</f>
        <v>0</v>
      </c>
      <c r="K393" s="12">
        <f t="shared" ref="K393" ca="1" si="1578">$R$25 * ($R$34 + ($P$1 * OFFSET($C$3, 4 * INT((ROW() - 7) / 4) + (COLUMN() - 9), 0)))</f>
        <v>4.5560222788161244</v>
      </c>
      <c r="L393" s="12">
        <f t="shared" ref="L393" ca="1" si="1579">$S$25 * ($S$34 + ($P$1 * OFFSET($C$3, 4 * INT((ROW() - 7) / 4) + (COLUMN() - 9), 0)))</f>
        <v>0</v>
      </c>
      <c r="M393" s="13">
        <f t="shared" ca="1" si="1305"/>
        <v>9.1120445576322489</v>
      </c>
    </row>
    <row r="394" spans="1:13" ht="16.5" thickTop="1" thickBot="1" x14ac:dyDescent="0.25">
      <c r="A394" s="24">
        <f t="shared" si="1555"/>
        <v>97</v>
      </c>
      <c r="B394" s="18" t="s">
        <v>14</v>
      </c>
      <c r="C394" s="9">
        <f t="shared" ca="1" si="1080"/>
        <v>17.374544557632248</v>
      </c>
      <c r="D394" s="14">
        <f t="shared" ref="D394" ca="1" si="1580">$P$8 * ($P$17 + ($P$1 * OFFSET($C$3, 4 * INT((ROW() - 7) / 4) + (COLUMN() - 4), 0)))</f>
        <v>0</v>
      </c>
      <c r="E394" s="14">
        <f t="shared" ref="E394" ca="1" si="1581">$Q$8 * ($Q$17 + ($P$1 * OFFSET($C$3, 4 * INT((ROW() - 7) / 4) + (COLUMN() - 4), 0)))</f>
        <v>11.137044557632247</v>
      </c>
      <c r="F394" s="14">
        <f t="shared" ref="F394" ca="1" si="1582">$R$8 * ($R$17 + ($P$1 * OFFSET($C$3, 4 * INT((ROW() - 7) / 4) + (COLUMN() - 4), 0)))</f>
        <v>0</v>
      </c>
      <c r="G394" s="14">
        <f t="shared" ref="G394" ca="1" si="1583">$S$8 * ($S$17 + ($P$1 * OFFSET($C$3, 4 * INT((ROW() - 7) / 4) + (COLUMN() - 4), 0)))</f>
        <v>0</v>
      </c>
      <c r="H394" s="15">
        <f t="shared" ca="1" si="1334"/>
        <v>11.137044557632247</v>
      </c>
      <c r="I394" s="14">
        <f t="shared" ref="I394" ca="1" si="1584">$P$26 * ($P$35 + ($P$1 * OFFSET($C$3, 4 * INT((ROW() - 7) / 4) + (COLUMN() - 9), 0)))</f>
        <v>0</v>
      </c>
      <c r="J394" s="14">
        <f t="shared" ref="J394" ca="1" si="1585">$Q$26 * ($Q$35 + ($P$1 * OFFSET($C$3, 4 * INT((ROW() - 7) / 4) + (COLUMN() - 9), 0)))</f>
        <v>0</v>
      </c>
      <c r="K394" s="14">
        <f t="shared" ref="K394" ca="1" si="1586">$R$26 * ($R$35 + ($P$1 * OFFSET($C$3, 4 * INT((ROW() - 7) / 4) + (COLUMN() - 9), 0)))</f>
        <v>4.5560222788161244</v>
      </c>
      <c r="L394" s="14">
        <f t="shared" ref="L394" ca="1" si="1587">$S$26 * ($S$35 + ($P$1 * OFFSET($C$3, 4 * INT((ROW() - 7) / 4) + (COLUMN() - 9), 0)))</f>
        <v>12.818522278816124</v>
      </c>
      <c r="M394" s="15">
        <f t="shared" ca="1" si="1305"/>
        <v>17.374544557632248</v>
      </c>
    </row>
    <row r="395" spans="1:13" ht="16.5" thickTop="1" thickBot="1" x14ac:dyDescent="0.25">
      <c r="A395" s="25">
        <f t="shared" si="1555"/>
        <v>98</v>
      </c>
      <c r="B395" s="19" t="s">
        <v>11</v>
      </c>
      <c r="C395" s="9">
        <f t="shared" ca="1" si="1080"/>
        <v>10.124590101869025</v>
      </c>
      <c r="D395" s="10">
        <f t="shared" ref="D395" ca="1" si="1588">$P$5 * ($P$14 + ($P$1 * OFFSET($C$3, 4 * INT((ROW() - 7) / 4) + (COLUMN() - 4), 0)))</f>
        <v>4.5560450509345118</v>
      </c>
      <c r="E395" s="10">
        <f t="shared" ref="E395" ca="1" si="1589">$Q$5 * ($Q$14 + ($P$1 * OFFSET($C$3, 4 * INT((ROW() - 7) / 4) + (COLUMN() - 4), 0)))</f>
        <v>5.568545050934512</v>
      </c>
      <c r="F395" s="10">
        <f t="shared" ref="F395" ca="1" si="1590">$R$5 * ($R$14 + ($P$1 * OFFSET($C$3, 4 * INT((ROW() - 7) / 4) + (COLUMN() - 4), 0)))</f>
        <v>0</v>
      </c>
      <c r="G395" s="10">
        <f t="shared" ref="G395" ca="1" si="1591">$S$5 * ($S$14 + ($P$1 * OFFSET($C$3, 4 * INT((ROW() - 7) / 4) + (COLUMN() - 4), 0)))</f>
        <v>0</v>
      </c>
      <c r="H395" s="11">
        <f t="shared" ca="1" si="1334"/>
        <v>10.124590101869025</v>
      </c>
      <c r="I395" s="10">
        <f t="shared" ref="I395" ca="1" si="1592">$P$23 * ($P$32 + ($P$1 * OFFSET($C$3, 4 * INT((ROW() - 7) / 4) + (COLUMN() - 9), 0)))</f>
        <v>9.1120901018690237</v>
      </c>
      <c r="J395" s="10">
        <f t="shared" ref="J395" ca="1" si="1593">$Q$23 * ($Q$32 + ($P$1 * OFFSET($C$3, 4 * INT((ROW() - 7) / 4) + (COLUMN() - 9), 0)))</f>
        <v>0</v>
      </c>
      <c r="K395" s="10">
        <f t="shared" ref="K395" ca="1" si="1594">$R$23 * ($R$32 + ($P$1 * OFFSET($C$3, 4 * INT((ROW() - 7) / 4) + (COLUMN() - 9), 0)))</f>
        <v>0</v>
      </c>
      <c r="L395" s="10">
        <f t="shared" ref="L395" ca="1" si="1595">$S$23 * ($S$32 + ($P$1 * OFFSET($C$3, 4 * INT((ROW() - 7) / 4) + (COLUMN() - 9), 0)))</f>
        <v>0</v>
      </c>
      <c r="M395" s="11">
        <f t="shared" ca="1" si="1305"/>
        <v>9.1120901018690237</v>
      </c>
    </row>
    <row r="396" spans="1:13" ht="16.5" thickTop="1" thickBot="1" x14ac:dyDescent="0.25">
      <c r="A396" s="24">
        <f t="shared" si="1555"/>
        <v>98</v>
      </c>
      <c r="B396" s="18" t="s">
        <v>12</v>
      </c>
      <c r="C396" s="9">
        <f t="shared" ref="C396:C406" ca="1" si="1596" xml:space="preserve"> MAX(H396, M396)</f>
        <v>12.374590101869025</v>
      </c>
      <c r="D396" s="12">
        <f t="shared" ref="D396" ca="1" si="1597">$P$6 * ($P$15 + ($P$1 * OFFSET($C$3, 4 * INT((ROW() - 7) / 4) + (COLUMN() - 4), 0)))</f>
        <v>0</v>
      </c>
      <c r="E396" s="12">
        <f t="shared" ref="E396" ca="1" si="1598">$Q$6 * ($Q$15 + ($P$1 * OFFSET($C$3, 4 * INT((ROW() - 7) / 4) + (COLUMN() - 4), 0)))</f>
        <v>11.137090101869024</v>
      </c>
      <c r="F396" s="12">
        <f t="shared" ref="F396" ca="1" si="1599">$R$6 * ($R$15 + ($P$1 * OFFSET($C$3, 4 * INT((ROW() - 7) / 4) + (COLUMN() - 4), 0)))</f>
        <v>0</v>
      </c>
      <c r="G396" s="12">
        <f t="shared" ref="G396" ca="1" si="1600">$S$6 * ($S$15 + ($P$1 * OFFSET($C$3, 4 * INT((ROW() - 7) / 4) + (COLUMN() - 4), 0)))</f>
        <v>0</v>
      </c>
      <c r="H396" s="13">
        <f t="shared" ca="1" si="1334"/>
        <v>11.137090101869024</v>
      </c>
      <c r="I396" s="12">
        <f t="shared" ref="I396" ca="1" si="1601">$P$24 * ($P$33 + ($P$1 * OFFSET($C$3, 4 * INT((ROW() - 7) / 4) + (COLUMN() - 9), 0)))</f>
        <v>4.5560450509345118</v>
      </c>
      <c r="J396" s="12">
        <f t="shared" ref="J396" ca="1" si="1602">$Q$24 * ($Q$33 + ($P$1 * OFFSET($C$3, 4 * INT((ROW() - 7) / 4) + (COLUMN() - 9), 0)))</f>
        <v>0</v>
      </c>
      <c r="K396" s="12">
        <f t="shared" ref="K396" ca="1" si="1603">$R$24 * ($R$33 + ($P$1 * OFFSET($C$3, 4 * INT((ROW() - 7) / 4) + (COLUMN() - 9), 0)))</f>
        <v>0</v>
      </c>
      <c r="L396" s="12">
        <f t="shared" ref="L396" ca="1" si="1604">$S$24 * ($S$33 + ($P$1 * OFFSET($C$3, 4 * INT((ROW() - 7) / 4) + (COLUMN() - 9), 0)))</f>
        <v>7.818545050934512</v>
      </c>
      <c r="M396" s="13">
        <f t="shared" ca="1" si="1305"/>
        <v>12.374590101869025</v>
      </c>
    </row>
    <row r="397" spans="1:13" ht="16.5" thickTop="1" thickBot="1" x14ac:dyDescent="0.25">
      <c r="A397" s="24">
        <f t="shared" si="1555"/>
        <v>98</v>
      </c>
      <c r="B397" s="18" t="s">
        <v>13</v>
      </c>
      <c r="C397" s="9">
        <f t="shared" ca="1" si="1596"/>
        <v>10.124590101869025</v>
      </c>
      <c r="D397" s="12">
        <f t="shared" ref="D397" ca="1" si="1605">$P$7 * ($P$16 + ($P$1 * OFFSET($C$3, 4 * INT((ROW() - 7) / 4) + (COLUMN() - 4), 0)))</f>
        <v>4.5560450509345118</v>
      </c>
      <c r="E397" s="12">
        <f t="shared" ref="E397" ca="1" si="1606">$Q$7 * ($Q$16 + ($P$1 * OFFSET($C$3, 4 * INT((ROW() - 7) / 4) + (COLUMN() - 4), 0)))</f>
        <v>5.568545050934512</v>
      </c>
      <c r="F397" s="12">
        <f t="shared" ref="F397" ca="1" si="1607">$R$7 * ($R$16 + ($P$1 * OFFSET($C$3, 4 * INT((ROW() - 7) / 4) + (COLUMN() - 4), 0)))</f>
        <v>0</v>
      </c>
      <c r="G397" s="12">
        <f t="shared" ref="G397" ca="1" si="1608">$S$7 * ($S$16 + ($P$1 * OFFSET($C$3, 4 * INT((ROW() - 7) / 4) + (COLUMN() - 4), 0)))</f>
        <v>0</v>
      </c>
      <c r="H397" s="13">
        <f t="shared" ca="1" si="1334"/>
        <v>10.124590101869025</v>
      </c>
      <c r="I397" s="12">
        <f t="shared" ref="I397" ca="1" si="1609">$P$25 * ($P$34 + ($P$1 * OFFSET($C$3, 4 * INT((ROW() - 7) / 4) + (COLUMN() - 9), 0)))</f>
        <v>4.5560450509345118</v>
      </c>
      <c r="J397" s="12">
        <f t="shared" ref="J397" ca="1" si="1610">$Q$25 * ($Q$34 + ($P$1 * OFFSET($C$3, 4 * INT((ROW() - 7) / 4) + (COLUMN() - 9), 0)))</f>
        <v>0</v>
      </c>
      <c r="K397" s="12">
        <f t="shared" ref="K397" ca="1" si="1611">$R$25 * ($R$34 + ($P$1 * OFFSET($C$3, 4 * INT((ROW() - 7) / 4) + (COLUMN() - 9), 0)))</f>
        <v>4.5560450509345118</v>
      </c>
      <c r="L397" s="12">
        <f t="shared" ref="L397" ca="1" si="1612">$S$25 * ($S$34 + ($P$1 * OFFSET($C$3, 4 * INT((ROW() - 7) / 4) + (COLUMN() - 9), 0)))</f>
        <v>0</v>
      </c>
      <c r="M397" s="13">
        <f t="shared" ca="1" si="1305"/>
        <v>9.1120901018690237</v>
      </c>
    </row>
    <row r="398" spans="1:13" ht="16.5" thickTop="1" thickBot="1" x14ac:dyDescent="0.25">
      <c r="A398" s="24">
        <f t="shared" si="1555"/>
        <v>98</v>
      </c>
      <c r="B398" s="18" t="s">
        <v>14</v>
      </c>
      <c r="C398" s="9">
        <f t="shared" ca="1" si="1596"/>
        <v>17.374590101869025</v>
      </c>
      <c r="D398" s="14">
        <f t="shared" ref="D398" ca="1" si="1613">$P$8 * ($P$17 + ($P$1 * OFFSET($C$3, 4 * INT((ROW() - 7) / 4) + (COLUMN() - 4), 0)))</f>
        <v>0</v>
      </c>
      <c r="E398" s="14">
        <f t="shared" ref="E398" ca="1" si="1614">$Q$8 * ($Q$17 + ($P$1 * OFFSET($C$3, 4 * INT((ROW() - 7) / 4) + (COLUMN() - 4), 0)))</f>
        <v>11.137090101869024</v>
      </c>
      <c r="F398" s="14">
        <f t="shared" ref="F398" ca="1" si="1615">$R$8 * ($R$17 + ($P$1 * OFFSET($C$3, 4 * INT((ROW() - 7) / 4) + (COLUMN() - 4), 0)))</f>
        <v>0</v>
      </c>
      <c r="G398" s="14">
        <f t="shared" ref="G398" ca="1" si="1616">$S$8 * ($S$17 + ($P$1 * OFFSET($C$3, 4 * INT((ROW() - 7) / 4) + (COLUMN() - 4), 0)))</f>
        <v>0</v>
      </c>
      <c r="H398" s="15">
        <f t="shared" ca="1" si="1334"/>
        <v>11.137090101869024</v>
      </c>
      <c r="I398" s="14">
        <f t="shared" ref="I398" ca="1" si="1617">$P$26 * ($P$35 + ($P$1 * OFFSET($C$3, 4 * INT((ROW() - 7) / 4) + (COLUMN() - 9), 0)))</f>
        <v>0</v>
      </c>
      <c r="J398" s="14">
        <f t="shared" ref="J398" ca="1" si="1618">$Q$26 * ($Q$35 + ($P$1 * OFFSET($C$3, 4 * INT((ROW() - 7) / 4) + (COLUMN() - 9), 0)))</f>
        <v>0</v>
      </c>
      <c r="K398" s="14">
        <f t="shared" ref="K398" ca="1" si="1619">$R$26 * ($R$35 + ($P$1 * OFFSET($C$3, 4 * INT((ROW() - 7) / 4) + (COLUMN() - 9), 0)))</f>
        <v>4.5560450509345118</v>
      </c>
      <c r="L398" s="14">
        <f t="shared" ref="L398" ca="1" si="1620">$S$26 * ($S$35 + ($P$1 * OFFSET($C$3, 4 * INT((ROW() - 7) / 4) + (COLUMN() - 9), 0)))</f>
        <v>12.818545050934512</v>
      </c>
      <c r="M398" s="15">
        <f t="shared" ca="1" si="1305"/>
        <v>17.374590101869025</v>
      </c>
    </row>
    <row r="399" spans="1:13" ht="16.5" thickTop="1" thickBot="1" x14ac:dyDescent="0.25">
      <c r="A399" s="25">
        <f t="shared" si="1555"/>
        <v>99</v>
      </c>
      <c r="B399" s="19" t="s">
        <v>11</v>
      </c>
      <c r="C399" s="9">
        <f t="shared" ca="1" si="1596"/>
        <v>10.124631091682122</v>
      </c>
      <c r="D399" s="10">
        <f t="shared" ref="D399" ca="1" si="1621">$P$5 * ($P$14 + ($P$1 * OFFSET($C$3, 4 * INT((ROW() - 7) / 4) + (COLUMN() - 4), 0)))</f>
        <v>4.5560655458410615</v>
      </c>
      <c r="E399" s="10">
        <f t="shared" ref="E399" ca="1" si="1622">$Q$5 * ($Q$14 + ($P$1 * OFFSET($C$3, 4 * INT((ROW() - 7) / 4) + (COLUMN() - 4), 0)))</f>
        <v>5.5685655458410617</v>
      </c>
      <c r="F399" s="10">
        <f t="shared" ref="F399" ca="1" si="1623">$R$5 * ($R$14 + ($P$1 * OFFSET($C$3, 4 * INT((ROW() - 7) / 4) + (COLUMN() - 4), 0)))</f>
        <v>0</v>
      </c>
      <c r="G399" s="10">
        <f t="shared" ref="G399" ca="1" si="1624">$S$5 * ($S$14 + ($P$1 * OFFSET($C$3, 4 * INT((ROW() - 7) / 4) + (COLUMN() - 4), 0)))</f>
        <v>0</v>
      </c>
      <c r="H399" s="11">
        <f t="shared" ca="1" si="1334"/>
        <v>10.124631091682122</v>
      </c>
      <c r="I399" s="10">
        <f t="shared" ref="I399" ca="1" si="1625">$P$23 * ($P$32 + ($P$1 * OFFSET($C$3, 4 * INT((ROW() - 7) / 4) + (COLUMN() - 9), 0)))</f>
        <v>9.112131091682123</v>
      </c>
      <c r="J399" s="10">
        <f t="shared" ref="J399" ca="1" si="1626">$Q$23 * ($Q$32 + ($P$1 * OFFSET($C$3, 4 * INT((ROW() - 7) / 4) + (COLUMN() - 9), 0)))</f>
        <v>0</v>
      </c>
      <c r="K399" s="10">
        <f t="shared" ref="K399" ca="1" si="1627">$R$23 * ($R$32 + ($P$1 * OFFSET($C$3, 4 * INT((ROW() - 7) / 4) + (COLUMN() - 9), 0)))</f>
        <v>0</v>
      </c>
      <c r="L399" s="10">
        <f t="shared" ref="L399" ca="1" si="1628">$S$23 * ($S$32 + ($P$1 * OFFSET($C$3, 4 * INT((ROW() - 7) / 4) + (COLUMN() - 9), 0)))</f>
        <v>0</v>
      </c>
      <c r="M399" s="11">
        <f t="shared" ca="1" si="1305"/>
        <v>9.112131091682123</v>
      </c>
    </row>
    <row r="400" spans="1:13" ht="16.5" thickTop="1" thickBot="1" x14ac:dyDescent="0.25">
      <c r="A400" s="24">
        <f t="shared" si="1555"/>
        <v>99</v>
      </c>
      <c r="B400" s="18" t="s">
        <v>12</v>
      </c>
      <c r="C400" s="9">
        <f t="shared" ca="1" si="1596"/>
        <v>12.374631091682122</v>
      </c>
      <c r="D400" s="12">
        <f t="shared" ref="D400" ca="1" si="1629">$P$6 * ($P$15 + ($P$1 * OFFSET($C$3, 4 * INT((ROW() - 7) / 4) + (COLUMN() - 4), 0)))</f>
        <v>0</v>
      </c>
      <c r="E400" s="12">
        <f t="shared" ref="E400" ca="1" si="1630">$Q$6 * ($Q$15 + ($P$1 * OFFSET($C$3, 4 * INT((ROW() - 7) / 4) + (COLUMN() - 4), 0)))</f>
        <v>11.137131091682123</v>
      </c>
      <c r="F400" s="12">
        <f t="shared" ref="F400" ca="1" si="1631">$R$6 * ($R$15 + ($P$1 * OFFSET($C$3, 4 * INT((ROW() - 7) / 4) + (COLUMN() - 4), 0)))</f>
        <v>0</v>
      </c>
      <c r="G400" s="12">
        <f t="shared" ref="G400" ca="1" si="1632">$S$6 * ($S$15 + ($P$1 * OFFSET($C$3, 4 * INT((ROW() - 7) / 4) + (COLUMN() - 4), 0)))</f>
        <v>0</v>
      </c>
      <c r="H400" s="13">
        <f t="shared" ca="1" si="1334"/>
        <v>11.137131091682123</v>
      </c>
      <c r="I400" s="12">
        <f t="shared" ref="I400" ca="1" si="1633">$P$24 * ($P$33 + ($P$1 * OFFSET($C$3, 4 * INT((ROW() - 7) / 4) + (COLUMN() - 9), 0)))</f>
        <v>4.5560655458410615</v>
      </c>
      <c r="J400" s="12">
        <f t="shared" ref="J400" ca="1" si="1634">$Q$24 * ($Q$33 + ($P$1 * OFFSET($C$3, 4 * INT((ROW() - 7) / 4) + (COLUMN() - 9), 0)))</f>
        <v>0</v>
      </c>
      <c r="K400" s="12">
        <f t="shared" ref="K400" ca="1" si="1635">$R$24 * ($R$33 + ($P$1 * OFFSET($C$3, 4 * INT((ROW() - 7) / 4) + (COLUMN() - 9), 0)))</f>
        <v>0</v>
      </c>
      <c r="L400" s="12">
        <f t="shared" ref="L400" ca="1" si="1636">$S$24 * ($S$33 + ($P$1 * OFFSET($C$3, 4 * INT((ROW() - 7) / 4) + (COLUMN() - 9), 0)))</f>
        <v>7.8185655458410617</v>
      </c>
      <c r="M400" s="13">
        <f t="shared" ca="1" si="1305"/>
        <v>12.374631091682122</v>
      </c>
    </row>
    <row r="401" spans="1:13" ht="16.5" thickTop="1" thickBot="1" x14ac:dyDescent="0.25">
      <c r="A401" s="24">
        <f t="shared" si="1555"/>
        <v>99</v>
      </c>
      <c r="B401" s="18" t="s">
        <v>13</v>
      </c>
      <c r="C401" s="9">
        <f t="shared" ca="1" si="1596"/>
        <v>10.124631091682122</v>
      </c>
      <c r="D401" s="12">
        <f t="shared" ref="D401" ca="1" si="1637">$P$7 * ($P$16 + ($P$1 * OFFSET($C$3, 4 * INT((ROW() - 7) / 4) + (COLUMN() - 4), 0)))</f>
        <v>4.5560655458410615</v>
      </c>
      <c r="E401" s="12">
        <f t="shared" ref="E401" ca="1" si="1638">$Q$7 * ($Q$16 + ($P$1 * OFFSET($C$3, 4 * INT((ROW() - 7) / 4) + (COLUMN() - 4), 0)))</f>
        <v>5.5685655458410617</v>
      </c>
      <c r="F401" s="12">
        <f t="shared" ref="F401" ca="1" si="1639">$R$7 * ($R$16 + ($P$1 * OFFSET($C$3, 4 * INT((ROW() - 7) / 4) + (COLUMN() - 4), 0)))</f>
        <v>0</v>
      </c>
      <c r="G401" s="12">
        <f t="shared" ref="G401" ca="1" si="1640">$S$7 * ($S$16 + ($P$1 * OFFSET($C$3, 4 * INT((ROW() - 7) / 4) + (COLUMN() - 4), 0)))</f>
        <v>0</v>
      </c>
      <c r="H401" s="13">
        <f t="shared" ca="1" si="1334"/>
        <v>10.124631091682122</v>
      </c>
      <c r="I401" s="12">
        <f t="shared" ref="I401" ca="1" si="1641">$P$25 * ($P$34 + ($P$1 * OFFSET($C$3, 4 * INT((ROW() - 7) / 4) + (COLUMN() - 9), 0)))</f>
        <v>4.5560655458410615</v>
      </c>
      <c r="J401" s="12">
        <f t="shared" ref="J401" ca="1" si="1642">$Q$25 * ($Q$34 + ($P$1 * OFFSET($C$3, 4 * INT((ROW() - 7) / 4) + (COLUMN() - 9), 0)))</f>
        <v>0</v>
      </c>
      <c r="K401" s="12">
        <f t="shared" ref="K401" ca="1" si="1643">$R$25 * ($R$34 + ($P$1 * OFFSET($C$3, 4 * INT((ROW() - 7) / 4) + (COLUMN() - 9), 0)))</f>
        <v>4.5560655458410615</v>
      </c>
      <c r="L401" s="12">
        <f t="shared" ref="L401" ca="1" si="1644">$S$25 * ($S$34 + ($P$1 * OFFSET($C$3, 4 * INT((ROW() - 7) / 4) + (COLUMN() - 9), 0)))</f>
        <v>0</v>
      </c>
      <c r="M401" s="13">
        <f t="shared" ca="1" si="1305"/>
        <v>9.112131091682123</v>
      </c>
    </row>
    <row r="402" spans="1:13" ht="16.5" thickTop="1" thickBot="1" x14ac:dyDescent="0.25">
      <c r="A402" s="24">
        <f t="shared" si="1555"/>
        <v>99</v>
      </c>
      <c r="B402" s="18" t="s">
        <v>14</v>
      </c>
      <c r="C402" s="9">
        <f t="shared" ca="1" si="1596"/>
        <v>17.374631091682122</v>
      </c>
      <c r="D402" s="14">
        <f t="shared" ref="D402" ca="1" si="1645">$P$8 * ($P$17 + ($P$1 * OFFSET($C$3, 4 * INT((ROW() - 7) / 4) + (COLUMN() - 4), 0)))</f>
        <v>0</v>
      </c>
      <c r="E402" s="14">
        <f t="shared" ref="E402" ca="1" si="1646">$Q$8 * ($Q$17 + ($P$1 * OFFSET($C$3, 4 * INT((ROW() - 7) / 4) + (COLUMN() - 4), 0)))</f>
        <v>11.137131091682123</v>
      </c>
      <c r="F402" s="14">
        <f t="shared" ref="F402" ca="1" si="1647">$R$8 * ($R$17 + ($P$1 * OFFSET($C$3, 4 * INT((ROW() - 7) / 4) + (COLUMN() - 4), 0)))</f>
        <v>0</v>
      </c>
      <c r="G402" s="14">
        <f t="shared" ref="G402" ca="1" si="1648">$S$8 * ($S$17 + ($P$1 * OFFSET($C$3, 4 * INT((ROW() - 7) / 4) + (COLUMN() - 4), 0)))</f>
        <v>0</v>
      </c>
      <c r="H402" s="15">
        <f t="shared" ca="1" si="1334"/>
        <v>11.137131091682123</v>
      </c>
      <c r="I402" s="14">
        <f t="shared" ref="I402" ca="1" si="1649">$P$26 * ($P$35 + ($P$1 * OFFSET($C$3, 4 * INT((ROW() - 7) / 4) + (COLUMN() - 9), 0)))</f>
        <v>0</v>
      </c>
      <c r="J402" s="14">
        <f t="shared" ref="J402" ca="1" si="1650">$Q$26 * ($Q$35 + ($P$1 * OFFSET($C$3, 4 * INT((ROW() - 7) / 4) + (COLUMN() - 9), 0)))</f>
        <v>0</v>
      </c>
      <c r="K402" s="14">
        <f t="shared" ref="K402" ca="1" si="1651">$R$26 * ($R$35 + ($P$1 * OFFSET($C$3, 4 * INT((ROW() - 7) / 4) + (COLUMN() - 9), 0)))</f>
        <v>4.5560655458410615</v>
      </c>
      <c r="L402" s="14">
        <f t="shared" ref="L402" ca="1" si="1652">$S$26 * ($S$35 + ($P$1 * OFFSET($C$3, 4 * INT((ROW() - 7) / 4) + (COLUMN() - 9), 0)))</f>
        <v>12.818565545841061</v>
      </c>
      <c r="M402" s="15">
        <f t="shared" ca="1" si="1305"/>
        <v>17.374631091682122</v>
      </c>
    </row>
    <row r="403" spans="1:13" ht="16.5" thickTop="1" thickBot="1" x14ac:dyDescent="0.25">
      <c r="A403" s="25">
        <f t="shared" si="1555"/>
        <v>100</v>
      </c>
      <c r="B403" s="19" t="s">
        <v>11</v>
      </c>
      <c r="C403" s="9">
        <f t="shared" ca="1" si="1596"/>
        <v>10.124667982513909</v>
      </c>
      <c r="D403" s="10">
        <f t="shared" ref="D403" ca="1" si="1653">$P$5 * ($P$14 + ($P$1 * OFFSET($C$3, 4 * INT((ROW() - 7) / 4) + (COLUMN() - 4), 0)))</f>
        <v>4.5560839912569548</v>
      </c>
      <c r="E403" s="10">
        <f t="shared" ref="E403" ca="1" si="1654">$Q$5 * ($Q$14 + ($P$1 * OFFSET($C$3, 4 * INT((ROW() - 7) / 4) + (COLUMN() - 4), 0)))</f>
        <v>5.568583991256955</v>
      </c>
      <c r="F403" s="10">
        <f t="shared" ref="F403" ca="1" si="1655">$R$5 * ($R$14 + ($P$1 * OFFSET($C$3, 4 * INT((ROW() - 7) / 4) + (COLUMN() - 4), 0)))</f>
        <v>0</v>
      </c>
      <c r="G403" s="10">
        <f t="shared" ref="G403" ca="1" si="1656">$S$5 * ($S$14 + ($P$1 * OFFSET($C$3, 4 * INT((ROW() - 7) / 4) + (COLUMN() - 4), 0)))</f>
        <v>0</v>
      </c>
      <c r="H403" s="11">
        <f t="shared" ca="1" si="1334"/>
        <v>10.124667982513909</v>
      </c>
      <c r="I403" s="10">
        <f t="shared" ref="I403" ca="1" si="1657">$P$23 * ($P$32 + ($P$1 * OFFSET($C$3, 4 * INT((ROW() - 7) / 4) + (COLUMN() - 9), 0)))</f>
        <v>9.1121679825139097</v>
      </c>
      <c r="J403" s="10">
        <f t="shared" ref="J403" ca="1" si="1658">$Q$23 * ($Q$32 + ($P$1 * OFFSET($C$3, 4 * INT((ROW() - 7) / 4) + (COLUMN() - 9), 0)))</f>
        <v>0</v>
      </c>
      <c r="K403" s="10">
        <f t="shared" ref="K403" ca="1" si="1659">$R$23 * ($R$32 + ($P$1 * OFFSET($C$3, 4 * INT((ROW() - 7) / 4) + (COLUMN() - 9), 0)))</f>
        <v>0</v>
      </c>
      <c r="L403" s="10">
        <f t="shared" ref="L403" ca="1" si="1660">$S$23 * ($S$32 + ($P$1 * OFFSET($C$3, 4 * INT((ROW() - 7) / 4) + (COLUMN() - 9), 0)))</f>
        <v>0</v>
      </c>
      <c r="M403" s="11">
        <f t="shared" ca="1" si="1305"/>
        <v>9.1121679825139097</v>
      </c>
    </row>
    <row r="404" spans="1:13" ht="16.5" thickTop="1" thickBot="1" x14ac:dyDescent="0.25">
      <c r="A404" s="24">
        <f t="shared" si="1555"/>
        <v>100</v>
      </c>
      <c r="B404" s="18" t="s">
        <v>12</v>
      </c>
      <c r="C404" s="9">
        <f t="shared" ca="1" si="1596"/>
        <v>12.374667982513909</v>
      </c>
      <c r="D404" s="12">
        <f t="shared" ref="D404" ca="1" si="1661">$P$6 * ($P$15 + ($P$1 * OFFSET($C$3, 4 * INT((ROW() - 7) / 4) + (COLUMN() - 4), 0)))</f>
        <v>0</v>
      </c>
      <c r="E404" s="12">
        <f t="shared" ref="E404" ca="1" si="1662">$Q$6 * ($Q$15 + ($P$1 * OFFSET($C$3, 4 * INT((ROW() - 7) / 4) + (COLUMN() - 4), 0)))</f>
        <v>11.13716798251391</v>
      </c>
      <c r="F404" s="12">
        <f t="shared" ref="F404" ca="1" si="1663">$R$6 * ($R$15 + ($P$1 * OFFSET($C$3, 4 * INT((ROW() - 7) / 4) + (COLUMN() - 4), 0)))</f>
        <v>0</v>
      </c>
      <c r="G404" s="12">
        <f t="shared" ref="G404" ca="1" si="1664">$S$6 * ($S$15 + ($P$1 * OFFSET($C$3, 4 * INT((ROW() - 7) / 4) + (COLUMN() - 4), 0)))</f>
        <v>0</v>
      </c>
      <c r="H404" s="13">
        <f t="shared" ca="1" si="1334"/>
        <v>11.13716798251391</v>
      </c>
      <c r="I404" s="12">
        <f t="shared" ref="I404" ca="1" si="1665">$P$24 * ($P$33 + ($P$1 * OFFSET($C$3, 4 * INT((ROW() - 7) / 4) + (COLUMN() - 9), 0)))</f>
        <v>4.5560839912569548</v>
      </c>
      <c r="J404" s="12">
        <f t="shared" ref="J404" ca="1" si="1666">$Q$24 * ($Q$33 + ($P$1 * OFFSET($C$3, 4 * INT((ROW() - 7) / 4) + (COLUMN() - 9), 0)))</f>
        <v>0</v>
      </c>
      <c r="K404" s="12">
        <f t="shared" ref="K404" ca="1" si="1667">$R$24 * ($R$33 + ($P$1 * OFFSET($C$3, 4 * INT((ROW() - 7) / 4) + (COLUMN() - 9), 0)))</f>
        <v>0</v>
      </c>
      <c r="L404" s="12">
        <f t="shared" ref="L404" ca="1" si="1668">$S$24 * ($S$33 + ($P$1 * OFFSET($C$3, 4 * INT((ROW() - 7) / 4) + (COLUMN() - 9), 0)))</f>
        <v>7.818583991256955</v>
      </c>
      <c r="M404" s="13">
        <f t="shared" ca="1" si="1305"/>
        <v>12.374667982513909</v>
      </c>
    </row>
    <row r="405" spans="1:13" ht="16.5" thickTop="1" thickBot="1" x14ac:dyDescent="0.25">
      <c r="A405" s="24">
        <f t="shared" si="1555"/>
        <v>100</v>
      </c>
      <c r="B405" s="18" t="s">
        <v>13</v>
      </c>
      <c r="C405" s="9">
        <f t="shared" ca="1" si="1596"/>
        <v>10.124667982513909</v>
      </c>
      <c r="D405" s="12">
        <f t="shared" ref="D405" ca="1" si="1669">$P$7 * ($P$16 + ($P$1 * OFFSET($C$3, 4 * INT((ROW() - 7) / 4) + (COLUMN() - 4), 0)))</f>
        <v>4.5560839912569548</v>
      </c>
      <c r="E405" s="12">
        <f t="shared" ref="E405" ca="1" si="1670">$Q$7 * ($Q$16 + ($P$1 * OFFSET($C$3, 4 * INT((ROW() - 7) / 4) + (COLUMN() - 4), 0)))</f>
        <v>5.568583991256955</v>
      </c>
      <c r="F405" s="12">
        <f t="shared" ref="F405" ca="1" si="1671">$R$7 * ($R$16 + ($P$1 * OFFSET($C$3, 4 * INT((ROW() - 7) / 4) + (COLUMN() - 4), 0)))</f>
        <v>0</v>
      </c>
      <c r="G405" s="12">
        <f t="shared" ref="G405" ca="1" si="1672">$S$7 * ($S$16 + ($P$1 * OFFSET($C$3, 4 * INT((ROW() - 7) / 4) + (COLUMN() - 4), 0)))</f>
        <v>0</v>
      </c>
      <c r="H405" s="13">
        <f t="shared" ca="1" si="1334"/>
        <v>10.124667982513909</v>
      </c>
      <c r="I405" s="12">
        <f t="shared" ref="I405" ca="1" si="1673">$P$25 * ($P$34 + ($P$1 * OFFSET($C$3, 4 * INT((ROW() - 7) / 4) + (COLUMN() - 9), 0)))</f>
        <v>4.5560839912569548</v>
      </c>
      <c r="J405" s="12">
        <f t="shared" ref="J405" ca="1" si="1674">$Q$25 * ($Q$34 + ($P$1 * OFFSET($C$3, 4 * INT((ROW() - 7) / 4) + (COLUMN() - 9), 0)))</f>
        <v>0</v>
      </c>
      <c r="K405" s="12">
        <f t="shared" ref="K405" ca="1" si="1675">$R$25 * ($R$34 + ($P$1 * OFFSET($C$3, 4 * INT((ROW() - 7) / 4) + (COLUMN() - 9), 0)))</f>
        <v>4.5560839912569548</v>
      </c>
      <c r="L405" s="12">
        <f t="shared" ref="L405" ca="1" si="1676">$S$25 * ($S$34 + ($P$1 * OFFSET($C$3, 4 * INT((ROW() - 7) / 4) + (COLUMN() - 9), 0)))</f>
        <v>0</v>
      </c>
      <c r="M405" s="13">
        <f t="shared" ca="1" si="1305"/>
        <v>9.1121679825139097</v>
      </c>
    </row>
    <row r="406" spans="1:13" ht="16.5" thickTop="1" thickBot="1" x14ac:dyDescent="0.25">
      <c r="A406" s="24">
        <f t="shared" si="1555"/>
        <v>100</v>
      </c>
      <c r="B406" s="18" t="s">
        <v>14</v>
      </c>
      <c r="C406" s="9">
        <f t="shared" ca="1" si="1596"/>
        <v>17.374667982513909</v>
      </c>
      <c r="D406" s="14">
        <f t="shared" ref="D406" ca="1" si="1677">$P$8 * ($P$17 + ($P$1 * OFFSET($C$3, 4 * INT((ROW() - 7) / 4) + (COLUMN() - 4), 0)))</f>
        <v>0</v>
      </c>
      <c r="E406" s="14">
        <f t="shared" ref="E406" ca="1" si="1678">$Q$8 * ($Q$17 + ($P$1 * OFFSET($C$3, 4 * INT((ROW() - 7) / 4) + (COLUMN() - 4), 0)))</f>
        <v>11.13716798251391</v>
      </c>
      <c r="F406" s="14">
        <f t="shared" ref="F406" ca="1" si="1679">$R$8 * ($R$17 + ($P$1 * OFFSET($C$3, 4 * INT((ROW() - 7) / 4) + (COLUMN() - 4), 0)))</f>
        <v>0</v>
      </c>
      <c r="G406" s="14">
        <f t="shared" ref="G406" ca="1" si="1680">$S$8 * ($S$17 + ($P$1 * OFFSET($C$3, 4 * INT((ROW() - 7) / 4) + (COLUMN() - 4), 0)))</f>
        <v>0</v>
      </c>
      <c r="H406" s="15">
        <f t="shared" ca="1" si="1334"/>
        <v>11.13716798251391</v>
      </c>
      <c r="I406" s="14">
        <f t="shared" ref="I406" ca="1" si="1681">$P$26 * ($P$35 + ($P$1 * OFFSET($C$3, 4 * INT((ROW() - 7) / 4) + (COLUMN() - 9), 0)))</f>
        <v>0</v>
      </c>
      <c r="J406" s="14">
        <f t="shared" ref="J406" ca="1" si="1682">$Q$26 * ($Q$35 + ($P$1 * OFFSET($C$3, 4 * INT((ROW() - 7) / 4) + (COLUMN() - 9), 0)))</f>
        <v>0</v>
      </c>
      <c r="K406" s="14">
        <f t="shared" ref="K406" ca="1" si="1683">$R$26 * ($R$35 + ($P$1 * OFFSET($C$3, 4 * INT((ROW() - 7) / 4) + (COLUMN() - 9), 0)))</f>
        <v>4.5560839912569548</v>
      </c>
      <c r="L406" s="14">
        <f t="shared" ref="L406" ca="1" si="1684">$S$26 * ($S$35 + ($P$1 * OFFSET($C$3, 4 * INT((ROW() - 7) / 4) + (COLUMN() - 9), 0)))</f>
        <v>12.818583991256954</v>
      </c>
      <c r="M406" s="15">
        <f t="shared" ca="1" si="1305"/>
        <v>17.374667982513909</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H18 M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H24 M24">
    <cfRule type="colorScale" priority="171">
      <colorScale>
        <cfvo type="min"/>
        <cfvo type="percentile" val="50"/>
        <cfvo type="max"/>
        <color rgb="FFF8696B"/>
        <color rgb="FFFFEB84"/>
        <color rgb="FF63BE7B"/>
      </colorScale>
    </cfRule>
  </conditionalFormatting>
  <conditionalFormatting sqref="H25 M25">
    <cfRule type="colorScale" priority="172">
      <colorScale>
        <cfvo type="min"/>
        <cfvo type="percentile" val="50"/>
        <cfvo type="max"/>
        <color rgb="FFF8696B"/>
        <color rgb="FFFFEB84"/>
        <color rgb="FF63BE7B"/>
      </colorScale>
    </cfRule>
  </conditionalFormatting>
  <conditionalFormatting sqref="H30 M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H32 M32">
    <cfRule type="colorScale" priority="179">
      <colorScale>
        <cfvo type="min"/>
        <cfvo type="percentile" val="50"/>
        <cfvo type="max"/>
        <color rgb="FFF8696B"/>
        <color rgb="FFFFEB84"/>
        <color rgb="FF63BE7B"/>
      </colorScale>
    </cfRule>
  </conditionalFormatting>
  <conditionalFormatting sqref="H33 M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M36 H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M40 H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M46 H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M51 H51">
    <cfRule type="colorScale" priority="198">
      <colorScale>
        <cfvo type="min"/>
        <cfvo type="percentile" val="50"/>
        <cfvo type="max"/>
        <color rgb="FFF8696B"/>
        <color rgb="FFFFEB84"/>
        <color rgb="FF63BE7B"/>
      </colorScale>
    </cfRule>
  </conditionalFormatting>
  <conditionalFormatting sqref="M53 H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M57 H57">
    <cfRule type="colorScale" priority="204">
      <colorScale>
        <cfvo type="min"/>
        <cfvo type="percentile" val="50"/>
        <cfvo type="max"/>
        <color rgb="FFF8696B"/>
        <color rgb="FFFFEB84"/>
        <color rgb="FF63BE7B"/>
      </colorScale>
    </cfRule>
  </conditionalFormatting>
  <conditionalFormatting sqref="H60 M60">
    <cfRule type="colorScale" priority="207">
      <colorScale>
        <cfvo type="min"/>
        <cfvo type="percentile" val="50"/>
        <cfvo type="max"/>
        <color rgb="FFF8696B"/>
        <color rgb="FFFFEB84"/>
        <color rgb="FF63BE7B"/>
      </colorScale>
    </cfRule>
  </conditionalFormatting>
  <conditionalFormatting sqref="M61 H61">
    <cfRule type="colorScale" priority="208">
      <colorScale>
        <cfvo type="min"/>
        <cfvo type="percentile" val="50"/>
        <cfvo type="max"/>
        <color rgb="FFF8696B"/>
        <color rgb="FFFFEB84"/>
        <color rgb="FF63BE7B"/>
      </colorScale>
    </cfRule>
  </conditionalFormatting>
  <conditionalFormatting sqref="M62 H62">
    <cfRule type="colorScale" priority="209">
      <colorScale>
        <cfvo type="min"/>
        <cfvo type="percentile" val="50"/>
        <cfvo type="max"/>
        <color rgb="FFF8696B"/>
        <color rgb="FFFFEB84"/>
        <color rgb="FF63BE7B"/>
      </colorScale>
    </cfRule>
  </conditionalFormatting>
  <conditionalFormatting sqref="M64 H64">
    <cfRule type="colorScale" priority="252">
      <colorScale>
        <cfvo type="min"/>
        <cfvo type="percentile" val="50"/>
        <cfvo type="max"/>
        <color rgb="FFF8696B"/>
        <color rgb="FFFFEB84"/>
        <color rgb="FF63BE7B"/>
      </colorScale>
    </cfRule>
  </conditionalFormatting>
  <conditionalFormatting sqref="M67 H67">
    <cfRule type="colorScale" priority="249">
      <colorScale>
        <cfvo type="min"/>
        <cfvo type="percentile" val="50"/>
        <cfvo type="max"/>
        <color rgb="FFF8696B"/>
        <color rgb="FFFFEB84"/>
        <color rgb="FF63BE7B"/>
      </colorScale>
    </cfRule>
  </conditionalFormatting>
  <conditionalFormatting sqref="M70 H70">
    <cfRule type="colorScale" priority="246">
      <colorScale>
        <cfvo type="min"/>
        <cfvo type="percentile" val="50"/>
        <cfvo type="max"/>
        <color rgb="FFF8696B"/>
        <color rgb="FFFFEB84"/>
        <color rgb="FF63BE7B"/>
      </colorScale>
    </cfRule>
  </conditionalFormatting>
  <conditionalFormatting sqref="M72 H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H77 M77">
    <cfRule type="colorScale" priority="239">
      <colorScale>
        <cfvo type="min"/>
        <cfvo type="percentile" val="50"/>
        <cfvo type="max"/>
        <color rgb="FFF8696B"/>
        <color rgb="FFFFEB84"/>
        <color rgb="FF63BE7B"/>
      </colorScale>
    </cfRule>
  </conditionalFormatting>
  <conditionalFormatting sqref="M81 H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M86 H86">
    <cfRule type="colorScale" priority="230">
      <colorScale>
        <cfvo type="min"/>
        <cfvo type="percentile" val="50"/>
        <cfvo type="max"/>
        <color rgb="FFF8696B"/>
        <color rgb="FFFFEB84"/>
        <color rgb="FF63BE7B"/>
      </colorScale>
    </cfRule>
  </conditionalFormatting>
  <conditionalFormatting sqref="M88 H88">
    <cfRule type="colorScale" priority="228">
      <colorScale>
        <cfvo type="min"/>
        <cfvo type="percentile" val="50"/>
        <cfvo type="max"/>
        <color rgb="FFF8696B"/>
        <color rgb="FFFFEB84"/>
        <color rgb="FF63BE7B"/>
      </colorScale>
    </cfRule>
  </conditionalFormatting>
  <conditionalFormatting sqref="M90 H90">
    <cfRule type="colorScale" priority="226">
      <colorScale>
        <cfvo type="min"/>
        <cfvo type="percentile" val="50"/>
        <cfvo type="max"/>
        <color rgb="FFF8696B"/>
        <color rgb="FFFFEB84"/>
        <color rgb="FF63BE7B"/>
      </colorScale>
    </cfRule>
  </conditionalFormatting>
  <conditionalFormatting sqref="H103 M103">
    <cfRule type="colorScale" priority="210">
      <colorScale>
        <cfvo type="min"/>
        <cfvo type="percentile" val="50"/>
        <cfvo type="max"/>
        <color rgb="FFF8696B"/>
        <color rgb="FFFFEB84"/>
        <color rgb="FF63BE7B"/>
      </colorScale>
    </cfRule>
  </conditionalFormatting>
  <conditionalFormatting sqref="H104 M104">
    <cfRule type="colorScale" priority="211">
      <colorScale>
        <cfvo type="min"/>
        <cfvo type="percentile" val="50"/>
        <cfvo type="max"/>
        <color rgb="FFF8696B"/>
        <color rgb="FFFFEB84"/>
        <color rgb="FF63BE7B"/>
      </colorScale>
    </cfRule>
  </conditionalFormatting>
  <conditionalFormatting sqref="H105 M105">
    <cfRule type="colorScale" priority="212">
      <colorScale>
        <cfvo type="min"/>
        <cfvo type="percentile" val="50"/>
        <cfvo type="max"/>
        <color rgb="FFF8696B"/>
        <color rgb="FFFFEB84"/>
        <color rgb="FF63BE7B"/>
      </colorScale>
    </cfRule>
  </conditionalFormatting>
  <conditionalFormatting sqref="H106 M106">
    <cfRule type="colorScale" priority="213">
      <colorScale>
        <cfvo type="min"/>
        <cfvo type="percentile" val="50"/>
        <cfvo type="max"/>
        <color rgb="FFF8696B"/>
        <color rgb="FFFFEB84"/>
        <color rgb="FF63BE7B"/>
      </colorScale>
    </cfRule>
  </conditionalFormatting>
  <conditionalFormatting sqref="H107 M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H109 M109">
    <cfRule type="colorScale" priority="123">
      <colorScale>
        <cfvo type="min"/>
        <cfvo type="percentile" val="50"/>
        <cfvo type="max"/>
        <color rgb="FFF8696B"/>
        <color rgb="FFFFEB84"/>
        <color rgb="FF63BE7B"/>
      </colorScale>
    </cfRule>
  </conditionalFormatting>
  <conditionalFormatting sqref="H110 M110">
    <cfRule type="colorScale" priority="124">
      <colorScale>
        <cfvo type="min"/>
        <cfvo type="percentile" val="50"/>
        <cfvo type="max"/>
        <color rgb="FFF8696B"/>
        <color rgb="FFFFEB84"/>
        <color rgb="FF63BE7B"/>
      </colorScale>
    </cfRule>
  </conditionalFormatting>
  <conditionalFormatting sqref="M111 H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H123 M123">
    <cfRule type="colorScale" priority="101">
      <colorScale>
        <cfvo type="min"/>
        <cfvo type="percentile" val="50"/>
        <cfvo type="max"/>
        <color rgb="FFF8696B"/>
        <color rgb="FFFFEB84"/>
        <color rgb="FF63BE7B"/>
      </colorScale>
    </cfRule>
  </conditionalFormatting>
  <conditionalFormatting sqref="H124 M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M126 H126">
    <cfRule type="colorScale" priority="104">
      <colorScale>
        <cfvo type="min"/>
        <cfvo type="percentile" val="50"/>
        <cfvo type="max"/>
        <color rgb="FFF8696B"/>
        <color rgb="FFFFEB84"/>
        <color rgb="FF63BE7B"/>
      </colorScale>
    </cfRule>
  </conditionalFormatting>
  <conditionalFormatting sqref="M127 H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M141 H141">
    <cfRule type="colorScale" priority="83">
      <colorScale>
        <cfvo type="min"/>
        <cfvo type="percentile" val="50"/>
        <cfvo type="max"/>
        <color rgb="FFF8696B"/>
        <color rgb="FFFFEB84"/>
        <color rgb="FF63BE7B"/>
      </colorScale>
    </cfRule>
  </conditionalFormatting>
  <conditionalFormatting sqref="M142 H142">
    <cfRule type="colorScale" priority="84">
      <colorScale>
        <cfvo type="min"/>
        <cfvo type="percentile" val="50"/>
        <cfvo type="max"/>
        <color rgb="FFF8696B"/>
        <color rgb="FFFFEB84"/>
        <color rgb="FF63BE7B"/>
      </colorScale>
    </cfRule>
  </conditionalFormatting>
  <conditionalFormatting sqref="H143 M143">
    <cfRule type="colorScale" priority="76">
      <colorScale>
        <cfvo type="min"/>
        <cfvo type="percentile" val="50"/>
        <cfvo type="max"/>
        <color rgb="FFF8696B"/>
        <color rgb="FFFFEB84"/>
        <color rgb="FF63BE7B"/>
      </colorScale>
    </cfRule>
  </conditionalFormatting>
  <conditionalFormatting sqref="H144 M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M146 H146">
    <cfRule type="colorScale" priority="79">
      <colorScale>
        <cfvo type="min"/>
        <cfvo type="percentile" val="50"/>
        <cfvo type="max"/>
        <color rgb="FFF8696B"/>
        <color rgb="FFFFEB84"/>
        <color rgb="FF63BE7B"/>
      </colorScale>
    </cfRule>
  </conditionalFormatting>
  <conditionalFormatting sqref="M147 H147">
    <cfRule type="colorScale" priority="71">
      <colorScale>
        <cfvo type="min"/>
        <cfvo type="percentile" val="50"/>
        <cfvo type="max"/>
        <color rgb="FFF8696B"/>
        <color rgb="FFFFEB84"/>
        <color rgb="FF63BE7B"/>
      </colorScale>
    </cfRule>
  </conditionalFormatting>
  <conditionalFormatting sqref="H148 M148">
    <cfRule type="colorScale" priority="72">
      <colorScale>
        <cfvo type="min"/>
        <cfvo type="percentile" val="50"/>
        <cfvo type="max"/>
        <color rgb="FFF8696B"/>
        <color rgb="FFFFEB84"/>
        <color rgb="FF63BE7B"/>
      </colorScale>
    </cfRule>
  </conditionalFormatting>
  <conditionalFormatting sqref="M149 H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M161 H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M163 H163">
    <cfRule type="colorScale" priority="51">
      <colorScale>
        <cfvo type="min"/>
        <cfvo type="percentile" val="50"/>
        <cfvo type="max"/>
        <color rgb="FFF8696B"/>
        <color rgb="FFFFEB84"/>
        <color rgb="FF63BE7B"/>
      </colorScale>
    </cfRule>
  </conditionalFormatting>
  <conditionalFormatting sqref="H164 M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H166 M166">
    <cfRule type="colorScale" priority="54">
      <colorScale>
        <cfvo type="min"/>
        <cfvo type="percentile" val="50"/>
        <cfvo type="max"/>
        <color rgb="FFF8696B"/>
        <color rgb="FFFFEB84"/>
        <color rgb="FF63BE7B"/>
      </colorScale>
    </cfRule>
  </conditionalFormatting>
  <conditionalFormatting sqref="H167 M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M179 H179">
    <cfRule type="colorScale" priority="31">
      <colorScale>
        <cfvo type="min"/>
        <cfvo type="percentile" val="50"/>
        <cfvo type="max"/>
        <color rgb="FFF8696B"/>
        <color rgb="FFFFEB84"/>
        <color rgb="FF63BE7B"/>
      </colorScale>
    </cfRule>
  </conditionalFormatting>
  <conditionalFormatting sqref="M189 H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H15 M15">
    <cfRule type="colorScale" priority="162">
      <colorScale>
        <cfvo type="min"/>
        <cfvo type="percentile" val="50"/>
        <cfvo type="max"/>
        <color rgb="FFF8696B"/>
        <color rgb="FFFFEB84"/>
        <color rgb="FF63BE7B"/>
      </colorScale>
    </cfRule>
  </conditionalFormatting>
  <conditionalFormatting sqref="H16 M16">
    <cfRule type="colorScale" priority="163">
      <colorScale>
        <cfvo type="min"/>
        <cfvo type="percentile" val="50"/>
        <cfvo type="max"/>
        <color rgb="FFF8696B"/>
        <color rgb="FFFFEB84"/>
        <color rgb="FF63BE7B"/>
      </colorScale>
    </cfRule>
  </conditionalFormatting>
  <conditionalFormatting sqref="M17 H17">
    <cfRule type="colorScale" priority="164">
      <colorScale>
        <cfvo type="min"/>
        <cfvo type="percentile" val="50"/>
        <cfvo type="max"/>
        <color rgb="FFF8696B"/>
        <color rgb="FFFFEB84"/>
        <color rgb="FF63BE7B"/>
      </colorScale>
    </cfRule>
  </conditionalFormatting>
  <conditionalFormatting sqref="M19 H19">
    <cfRule type="colorScale" priority="166">
      <colorScale>
        <cfvo type="min"/>
        <cfvo type="percentile" val="50"/>
        <cfvo type="max"/>
        <color rgb="FFF8696B"/>
        <color rgb="FFFFEB84"/>
        <color rgb="FF63BE7B"/>
      </colorScale>
    </cfRule>
  </conditionalFormatting>
  <conditionalFormatting sqref="M20 H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M44 H44">
    <cfRule type="colorScale" priority="191">
      <colorScale>
        <cfvo type="min"/>
        <cfvo type="percentile" val="50"/>
        <cfvo type="max"/>
        <color rgb="FFF8696B"/>
        <color rgb="FFFFEB84"/>
        <color rgb="FF63BE7B"/>
      </colorScale>
    </cfRule>
  </conditionalFormatting>
  <conditionalFormatting sqref="M45 H45">
    <cfRule type="colorScale" priority="192">
      <colorScale>
        <cfvo type="min"/>
        <cfvo type="percentile" val="50"/>
        <cfvo type="max"/>
        <color rgb="FFF8696B"/>
        <color rgb="FFFFEB84"/>
        <color rgb="FF63BE7B"/>
      </colorScale>
    </cfRule>
  </conditionalFormatting>
  <conditionalFormatting sqref="M47 H47">
    <cfRule type="colorScale" priority="194">
      <colorScale>
        <cfvo type="min"/>
        <cfvo type="percentile" val="50"/>
        <cfvo type="max"/>
        <color rgb="FFF8696B"/>
        <color rgb="FFFFEB84"/>
        <color rgb="FF63BE7B"/>
      </colorScale>
    </cfRule>
  </conditionalFormatting>
  <conditionalFormatting sqref="M48 H48">
    <cfRule type="colorScale" priority="195">
      <colorScale>
        <cfvo type="min"/>
        <cfvo type="percentile" val="50"/>
        <cfvo type="max"/>
        <color rgb="FFF8696B"/>
        <color rgb="FFFFEB84"/>
        <color rgb="FF63BE7B"/>
      </colorScale>
    </cfRule>
  </conditionalFormatting>
  <conditionalFormatting sqref="M50 H50">
    <cfRule type="colorScale" priority="197">
      <colorScale>
        <cfvo type="min"/>
        <cfvo type="percentile" val="50"/>
        <cfvo type="max"/>
        <color rgb="FFF8696B"/>
        <color rgb="FFFFEB84"/>
        <color rgb="FF63BE7B"/>
      </colorScale>
    </cfRule>
  </conditionalFormatting>
  <conditionalFormatting sqref="M52 H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M59 H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H65 M65">
    <cfRule type="colorScale" priority="251">
      <colorScale>
        <cfvo type="min"/>
        <cfvo type="percentile" val="50"/>
        <cfvo type="max"/>
        <color rgb="FFF8696B"/>
        <color rgb="FFFFEB84"/>
        <color rgb="FF63BE7B"/>
      </colorScale>
    </cfRule>
  </conditionalFormatting>
  <conditionalFormatting sqref="H66 M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H76 M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M80 H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M84 H84">
    <cfRule type="colorScale" priority="232">
      <colorScale>
        <cfvo type="min"/>
        <cfvo type="percentile" val="50"/>
        <cfvo type="max"/>
        <color rgb="FFF8696B"/>
        <color rgb="FFFFEB84"/>
        <color rgb="FF63BE7B"/>
      </colorScale>
    </cfRule>
  </conditionalFormatting>
  <conditionalFormatting sqref="M85 H85">
    <cfRule type="colorScale" priority="231">
      <colorScale>
        <cfvo type="min"/>
        <cfvo type="percentile" val="50"/>
        <cfvo type="max"/>
        <color rgb="FFF8696B"/>
        <color rgb="FFFFEB84"/>
        <color rgb="FF63BE7B"/>
      </colorScale>
    </cfRule>
  </conditionalFormatting>
  <conditionalFormatting sqref="M87 H87">
    <cfRule type="colorScale" priority="229">
      <colorScale>
        <cfvo type="min"/>
        <cfvo type="percentile" val="50"/>
        <cfvo type="max"/>
        <color rgb="FFF8696B"/>
        <color rgb="FFFFEB84"/>
        <color rgb="FF63BE7B"/>
      </colorScale>
    </cfRule>
  </conditionalFormatting>
  <conditionalFormatting sqref="M89 H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H92 M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M97 H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H102 M102">
    <cfRule type="colorScale" priority="217">
      <colorScale>
        <cfvo type="min"/>
        <cfvo type="percentile" val="50"/>
        <cfvo type="max"/>
        <color rgb="FFF8696B"/>
        <color rgb="FFFFEB84"/>
        <color rgb="FF63BE7B"/>
      </colorScale>
    </cfRule>
  </conditionalFormatting>
  <conditionalFormatting sqref="H113 M113">
    <cfRule type="colorScale" priority="118">
      <colorScale>
        <cfvo type="min"/>
        <cfvo type="percentile" val="50"/>
        <cfvo type="max"/>
        <color rgb="FFF8696B"/>
        <color rgb="FFFFEB84"/>
        <color rgb="FF63BE7B"/>
      </colorScale>
    </cfRule>
  </conditionalFormatting>
  <conditionalFormatting sqref="H114 M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M116 H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H118 M118">
    <cfRule type="colorScale" priority="114">
      <colorScale>
        <cfvo type="min"/>
        <cfvo type="percentile" val="50"/>
        <cfvo type="max"/>
        <color rgb="FFF8696B"/>
        <color rgb="FFFFEB84"/>
        <color rgb="FF63BE7B"/>
      </colorScale>
    </cfRule>
  </conditionalFormatting>
  <conditionalFormatting sqref="H119 M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H121 M121">
    <cfRule type="colorScale" priority="108">
      <colorScale>
        <cfvo type="min"/>
        <cfvo type="percentile" val="50"/>
        <cfvo type="max"/>
        <color rgb="FFF8696B"/>
        <color rgb="FFFFEB84"/>
        <color rgb="FF63BE7B"/>
      </colorScale>
    </cfRule>
  </conditionalFormatting>
  <conditionalFormatting sqref="H132 M132">
    <cfRule type="colorScale" priority="92">
      <colorScale>
        <cfvo type="min"/>
        <cfvo type="percentile" val="50"/>
        <cfvo type="max"/>
        <color rgb="FFF8696B"/>
        <color rgb="FFFFEB84"/>
        <color rgb="FF63BE7B"/>
      </colorScale>
    </cfRule>
  </conditionalFormatting>
  <conditionalFormatting sqref="H133 M133">
    <cfRule type="colorScale" priority="93">
      <colorScale>
        <cfvo type="min"/>
        <cfvo type="percentile" val="50"/>
        <cfvo type="max"/>
        <color rgb="FFF8696B"/>
        <color rgb="FFFFEB84"/>
        <color rgb="FF63BE7B"/>
      </colorScale>
    </cfRule>
  </conditionalFormatting>
  <conditionalFormatting sqref="H134 M134">
    <cfRule type="colorScale" priority="94">
      <colorScale>
        <cfvo type="min"/>
        <cfvo type="percentile" val="50"/>
        <cfvo type="max"/>
        <color rgb="FFF8696B"/>
        <color rgb="FFFFEB84"/>
        <color rgb="FF63BE7B"/>
      </colorScale>
    </cfRule>
  </conditionalFormatting>
  <conditionalFormatting sqref="H135 M135">
    <cfRule type="colorScale" priority="86">
      <colorScale>
        <cfvo type="min"/>
        <cfvo type="percentile" val="50"/>
        <cfvo type="max"/>
        <color rgb="FFF8696B"/>
        <color rgb="FFFFEB84"/>
        <color rgb="FF63BE7B"/>
      </colorScale>
    </cfRule>
  </conditionalFormatting>
  <conditionalFormatting sqref="H136 M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M151 H151">
    <cfRule type="colorScale" priority="66">
      <colorScale>
        <cfvo type="min"/>
        <cfvo type="percentile" val="50"/>
        <cfvo type="max"/>
        <color rgb="FFF8696B"/>
        <color rgb="FFFFEB84"/>
        <color rgb="FF63BE7B"/>
      </colorScale>
    </cfRule>
  </conditionalFormatting>
  <conditionalFormatting sqref="M152 H152">
    <cfRule type="colorScale" priority="67">
      <colorScale>
        <cfvo type="min"/>
        <cfvo type="percentile" val="50"/>
        <cfvo type="max"/>
        <color rgb="FFF8696B"/>
        <color rgb="FFFFEB84"/>
        <color rgb="FF63BE7B"/>
      </colorScale>
    </cfRule>
  </conditionalFormatting>
  <conditionalFormatting sqref="H153 M153">
    <cfRule type="colorScale" priority="68">
      <colorScale>
        <cfvo type="min"/>
        <cfvo type="percentile" val="50"/>
        <cfvo type="max"/>
        <color rgb="FFF8696B"/>
        <color rgb="FFFFEB84"/>
        <color rgb="FF63BE7B"/>
      </colorScale>
    </cfRule>
  </conditionalFormatting>
  <conditionalFormatting sqref="H154 M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H159 M159">
    <cfRule type="colorScale" priority="56">
      <colorScale>
        <cfvo type="min"/>
        <cfvo type="percentile" val="50"/>
        <cfvo type="max"/>
        <color rgb="FFF8696B"/>
        <color rgb="FFFFEB84"/>
        <color rgb="FF63BE7B"/>
      </colorScale>
    </cfRule>
  </conditionalFormatting>
  <conditionalFormatting sqref="M170 H170">
    <cfRule type="colorScale" priority="49">
      <colorScale>
        <cfvo type="min"/>
        <cfvo type="percentile" val="50"/>
        <cfvo type="max"/>
        <color rgb="FFF8696B"/>
        <color rgb="FFFFEB84"/>
        <color rgb="FF63BE7B"/>
      </colorScale>
    </cfRule>
  </conditionalFormatting>
  <conditionalFormatting sqref="M171 H171">
    <cfRule type="colorScale" priority="41">
      <colorScale>
        <cfvo type="min"/>
        <cfvo type="percentile" val="50"/>
        <cfvo type="max"/>
        <color rgb="FFF8696B"/>
        <color rgb="FFFFEB84"/>
        <color rgb="FF63BE7B"/>
      </colorScale>
    </cfRule>
  </conditionalFormatting>
  <conditionalFormatting sqref="M172 H172">
    <cfRule type="colorScale" priority="42">
      <colorScale>
        <cfvo type="min"/>
        <cfvo type="percentile" val="50"/>
        <cfvo type="max"/>
        <color rgb="FFF8696B"/>
        <color rgb="FFFFEB84"/>
        <color rgb="FF63BE7B"/>
      </colorScale>
    </cfRule>
  </conditionalFormatting>
  <conditionalFormatting sqref="H173 M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M175 H175">
    <cfRule type="colorScale" priority="36">
      <colorScale>
        <cfvo type="min"/>
        <cfvo type="percentile" val="50"/>
        <cfvo type="max"/>
        <color rgb="FFF8696B"/>
        <color rgb="FFFFEB84"/>
        <color rgb="FF63BE7B"/>
      </colorScale>
    </cfRule>
  </conditionalFormatting>
  <conditionalFormatting sqref="M176 H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M178 H178">
    <cfRule type="colorScale" priority="39">
      <colorScale>
        <cfvo type="min"/>
        <cfvo type="percentile" val="50"/>
        <cfvo type="max"/>
        <color rgb="FFF8696B"/>
        <color rgb="FFFFEB84"/>
        <color rgb="FF63BE7B"/>
      </colorScale>
    </cfRule>
  </conditionalFormatting>
  <conditionalFormatting sqref="H180 M180">
    <cfRule type="colorScale" priority="32">
      <colorScale>
        <cfvo type="min"/>
        <cfvo type="percentile" val="50"/>
        <cfvo type="max"/>
        <color rgb="FFF8696B"/>
        <color rgb="FFFFEB84"/>
        <color rgb="FF63BE7B"/>
      </colorScale>
    </cfRule>
  </conditionalFormatting>
  <conditionalFormatting sqref="M181 H181">
    <cfRule type="colorScale" priority="33">
      <colorScale>
        <cfvo type="min"/>
        <cfvo type="percentile" val="50"/>
        <cfvo type="max"/>
        <color rgb="FFF8696B"/>
        <color rgb="FFFFEB84"/>
        <color rgb="FF63BE7B"/>
      </colorScale>
    </cfRule>
  </conditionalFormatting>
  <conditionalFormatting sqref="M182 H182">
    <cfRule type="colorScale" priority="34">
      <colorScale>
        <cfvo type="min"/>
        <cfvo type="percentile" val="50"/>
        <cfvo type="max"/>
        <color rgb="FFF8696B"/>
        <color rgb="FFFFEB84"/>
        <color rgb="FF63BE7B"/>
      </colorScale>
    </cfRule>
  </conditionalFormatting>
  <conditionalFormatting sqref="M183 H183">
    <cfRule type="colorScale" priority="26">
      <colorScale>
        <cfvo type="min"/>
        <cfvo type="percentile" val="50"/>
        <cfvo type="max"/>
        <color rgb="FFF8696B"/>
        <color rgb="FFFFEB84"/>
        <color rgb="FF63BE7B"/>
      </colorScale>
    </cfRule>
  </conditionalFormatting>
  <conditionalFormatting sqref="H184 M184">
    <cfRule type="colorScale" priority="27">
      <colorScale>
        <cfvo type="min"/>
        <cfvo type="percentile" val="50"/>
        <cfvo type="max"/>
        <color rgb="FFF8696B"/>
        <color rgb="FFFFEB84"/>
        <color rgb="FF63BE7B"/>
      </colorScale>
    </cfRule>
  </conditionalFormatting>
  <conditionalFormatting sqref="M185 H185">
    <cfRule type="colorScale" priority="28">
      <colorScale>
        <cfvo type="min"/>
        <cfvo type="percentile" val="50"/>
        <cfvo type="max"/>
        <color rgb="FFF8696B"/>
        <color rgb="FFFFEB84"/>
        <color rgb="FF63BE7B"/>
      </colorScale>
    </cfRule>
  </conditionalFormatting>
  <conditionalFormatting sqref="H186 M186">
    <cfRule type="colorScale" priority="29">
      <colorScale>
        <cfvo type="min"/>
        <cfvo type="percentile" val="50"/>
        <cfvo type="max"/>
        <color rgb="FFF8696B"/>
        <color rgb="FFFFEB84"/>
        <color rgb="FF63BE7B"/>
      </colorScale>
    </cfRule>
  </conditionalFormatting>
  <conditionalFormatting sqref="H187 M187">
    <cfRule type="colorScale" priority="21">
      <colorScale>
        <cfvo type="min"/>
        <cfvo type="percentile" val="50"/>
        <cfvo type="max"/>
        <color rgb="FFF8696B"/>
        <color rgb="FFFFEB84"/>
        <color rgb="FF63BE7B"/>
      </colorScale>
    </cfRule>
  </conditionalFormatting>
  <conditionalFormatting sqref="M188 H188">
    <cfRule type="colorScale" priority="22">
      <colorScale>
        <cfvo type="min"/>
        <cfvo type="percentile" val="50"/>
        <cfvo type="max"/>
        <color rgb="FFF8696B"/>
        <color rgb="FFFFEB84"/>
        <color rgb="FF63BE7B"/>
      </colorScale>
    </cfRule>
  </conditionalFormatting>
  <conditionalFormatting sqref="M190 H190">
    <cfRule type="colorScale" priority="24">
      <colorScale>
        <cfvo type="min"/>
        <cfvo type="percentile" val="50"/>
        <cfvo type="max"/>
        <color rgb="FFF8696B"/>
        <color rgb="FFFFEB84"/>
        <color rgb="FF63BE7B"/>
      </colorScale>
    </cfRule>
  </conditionalFormatting>
  <conditionalFormatting sqref="M191 H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M193 H193">
    <cfRule type="colorScale" priority="18">
      <colorScale>
        <cfvo type="min"/>
        <cfvo type="percentile" val="50"/>
        <cfvo type="max"/>
        <color rgb="FFF8696B"/>
        <color rgb="FFFFEB84"/>
        <color rgb="FF63BE7B"/>
      </colorScale>
    </cfRule>
  </conditionalFormatting>
  <conditionalFormatting sqref="H194 M194">
    <cfRule type="colorScale" priority="19">
      <colorScale>
        <cfvo type="min"/>
        <cfvo type="percentile" val="50"/>
        <cfvo type="max"/>
        <color rgb="FFF8696B"/>
        <color rgb="FFFFEB84"/>
        <color rgb="FF63BE7B"/>
      </colorScale>
    </cfRule>
  </conditionalFormatting>
  <conditionalFormatting sqref="H195 M195">
    <cfRule type="colorScale" priority="11">
      <colorScale>
        <cfvo type="min"/>
        <cfvo type="percentile" val="50"/>
        <cfvo type="max"/>
        <color rgb="FFF8696B"/>
        <color rgb="FFFFEB84"/>
        <color rgb="FF63BE7B"/>
      </colorScale>
    </cfRule>
  </conditionalFormatting>
  <conditionalFormatting sqref="M196 H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M198 H198">
    <cfRule type="colorScale" priority="14">
      <colorScale>
        <cfvo type="min"/>
        <cfvo type="percentile" val="50"/>
        <cfvo type="max"/>
        <color rgb="FFF8696B"/>
        <color rgb="FFFFEB84"/>
        <color rgb="FF63BE7B"/>
      </colorScale>
    </cfRule>
  </conditionalFormatting>
  <conditionalFormatting sqref="H199 M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6CA4F-F177-4938-A417-E6D96CCC3D1E}">
  <sheetPr>
    <outlinePr summaryBelow="0" summaryRight="0"/>
  </sheetPr>
  <dimension ref="A1:AD879"/>
  <sheetViews>
    <sheetView zoomScale="90" zoomScaleNormal="90" workbookViewId="0">
      <pane xSplit="1" ySplit="2" topLeftCell="M3" activePane="bottomRight" state="frozen"/>
      <selection pane="topRight" activeCell="B1" sqref="B1"/>
      <selection pane="bottomLeft" activeCell="A3" sqref="A3"/>
      <selection pane="bottomRight" activeCell="Q39" sqref="Q39"/>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10</v>
      </c>
      <c r="Z4" s="23" cm="1">
        <f t="array" ref="Z4">INDEX(C:C,((ROW(3:3)-1)*4)+ 2)</f>
        <v>10</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1</v>
      </c>
      <c r="Q5" s="12">
        <v>0</v>
      </c>
      <c r="R5" s="12">
        <v>0</v>
      </c>
      <c r="S5" s="12">
        <v>0</v>
      </c>
      <c r="T5" s="12">
        <f t="shared" ref="T5:T8" si="0">SUM(P5:S5)</f>
        <v>1</v>
      </c>
      <c r="V5" s="27">
        <f t="shared" ref="V5:V47" si="1">V4+1</f>
        <v>2</v>
      </c>
      <c r="W5" s="23" cm="1">
        <f t="array" ref="W5">INDEX(C:C,((ROW(4:4)-1)*4)- 1)</f>
        <v>0</v>
      </c>
      <c r="X5" s="23" cm="1">
        <f t="array" ref="X5">INDEX(C:C,((ROW(4:4)-1)*4)+0)</f>
        <v>5.3999999999999995</v>
      </c>
      <c r="Y5" s="23" cm="1">
        <f t="array" ref="Y5">INDEX(C:C,((ROW(4:4)-1)*4)+ 1)</f>
        <v>15.4</v>
      </c>
      <c r="Z5" s="23" cm="1">
        <f t="array" ref="Z5">INDEX(C:C,((ROW(4:4)-1)*4)+ 2)</f>
        <v>19</v>
      </c>
      <c r="AA5" s="27" t="str" cm="1">
        <f t="array" ref="AA5">IF(INDEX(H:H,((ROW(4:4)-1)*4)-1)=INDEX(M:M,((ROW(4:4)-1)*4)-1),"Invest or Save",IF(INDEX(H:H,((ROW(4:4)-1)*4)-1)&gt;INDEX(M:M,((ROW(4:4)-1)*4)-1),"Invest","Save"))</f>
        <v>Invest or Save</v>
      </c>
      <c r="AB5" s="27" t="str" cm="1">
        <f t="array" ref="AB5">IF(INDEX(H:H,((ROW(4:4)-1)*4)+ 0)=INDEX(M:M,((ROW(4:4)-1)*4)+ 0),"Invest or Save",IF(INDEX(H:H,((ROW(4:4)-1)*4)+ 0)&gt;INDEX(M:M,((ROW(4:4)-1)*4)+ 0),"Invest","Save"))</f>
        <v>Invest or Save</v>
      </c>
      <c r="AC5" s="27" t="str" cm="1">
        <f t="array" ref="AC5">IF(INDEX(H:H,((ROW(4:4)-1)*4)+ 1)=INDEX(M:M,((ROW(4:4)-1)*4)+ 1),"Invest or Save",IF(INDEX(H:H,((ROW(4:4)-1)*4)+ 1)&gt;INDEX(M:M,((ROW(4:4)-1)*4)+ 1),"Invest","Save"))</f>
        <v>Invest or Save</v>
      </c>
      <c r="AD5" s="27" t="str" cm="1">
        <f t="array" ref="AD5">IF(INDEX(H:H,((ROW(4:4)-1)*4)+ 2)=INDEX(M:M,((ROW(4:4)-1)*4)+ 2),"Invest or Save",IF(INDEX(H:H,((ROW(4:4)-1)*4)+ 2)&gt;INDEX(M:M,((ROW(4:4)-1)*4)+ 2),"Invest","Save"))</f>
        <v>Invest or Save</v>
      </c>
    </row>
    <row r="6" spans="1:30" thickBot="1" x14ac:dyDescent="0.25">
      <c r="A6" s="7">
        <v>0</v>
      </c>
      <c r="B6" s="18" t="s">
        <v>14</v>
      </c>
      <c r="C6" s="8">
        <v>0</v>
      </c>
      <c r="D6" s="41"/>
      <c r="E6" s="42"/>
      <c r="F6" s="42"/>
      <c r="G6" s="42"/>
      <c r="H6" s="42"/>
      <c r="I6" s="42"/>
      <c r="J6" s="42"/>
      <c r="K6" s="42"/>
      <c r="L6" s="42"/>
      <c r="M6" s="42"/>
      <c r="O6" s="22" t="s">
        <v>12</v>
      </c>
      <c r="P6" s="12">
        <v>0.4</v>
      </c>
      <c r="Q6" s="12">
        <v>0</v>
      </c>
      <c r="R6" s="12">
        <v>0.6</v>
      </c>
      <c r="S6" s="12">
        <v>0</v>
      </c>
      <c r="T6" s="12">
        <f t="shared" si="0"/>
        <v>1</v>
      </c>
      <c r="V6" s="27">
        <f t="shared" si="1"/>
        <v>3</v>
      </c>
      <c r="W6" s="23" cm="1">
        <f t="array" aca="1" ref="W6" ca="1">INDEX(C:C,((ROW(5:5)-1)*4)- 1)</f>
        <v>0</v>
      </c>
      <c r="X6" s="23" cm="1">
        <f t="array" aca="1" ref="X6" ca="1">INDEX(C:C,((ROW(5:5)-1)*4)+0)</f>
        <v>8.3160000000000007</v>
      </c>
      <c r="Y6" s="23" cm="1">
        <f t="array" aca="1" ref="Y6" ca="1">INDEX(C:C,((ROW(5:5)-1)*4)+ 1)</f>
        <v>22.204000000000001</v>
      </c>
      <c r="Z6" s="23" cm="1">
        <f t="array" aca="1" ref="Z6" ca="1">INDEX(C:C,((ROW(5:5)-1)*4)+ 2)</f>
        <v>27.1</v>
      </c>
      <c r="AA6" s="27" t="str" cm="1">
        <f t="array" aca="1" ref="AA6" ca="1">IF(INDEX(H:H,((ROW(5:5)-1)*4)-1)=INDEX(M:M,((ROW(5:5)-1)*4)-1),"Invest or Save",IF(INDEX(H:H,((ROW(5:5)-1)*4)-1)&gt;INDEX(M:M,((ROW(5:5)-1)*4)-1),"Invest","Save"))</f>
        <v>Invest or Save</v>
      </c>
      <c r="AB6" s="27" t="str" cm="1">
        <f t="array" aca="1" ref="AB6" ca="1">IF(INDEX(H:H,((ROW(5:5)-1)*4)+ 0)=INDEX(M:M,((ROW(5:5)-1)*4)+ 0),"Invest or Save",IF(INDEX(H:H,((ROW(5:5)-1)*4)+ 0)&gt;INDEX(M:M,((ROW(5:5)-1)*4)+ 0),"Invest","Save"))</f>
        <v>Invest or Save</v>
      </c>
      <c r="AC6" s="27" t="str" cm="1">
        <f t="array" aca="1" ref="AC6" ca="1">IF(INDEX(H:H,((ROW(5:5)-1)*4)+ 1)=INDEX(M:M,((ROW(5:5)-1)*4)+ 1),"Invest or Save",IF(INDEX(H:H,((ROW(5:5)-1)*4)+ 1)&gt;INDEX(M:M,((ROW(5:5)-1)*4)+ 1),"Invest","Save"))</f>
        <v>Invest or Save</v>
      </c>
      <c r="AD6" s="27" t="str" cm="1">
        <f t="array" aca="1" ref="AD6" ca="1">IF(INDEX(H:H,((ROW(5:5)-1)*4)+ 2)=INDEX(M:M,((ROW(5:5)-1)*4)+ 2),"Invest or Save",IF(INDEX(H:H,((ROW(5:5)-1)*4)+ 2)&gt;INDEX(M:M,((ROW(5:5)-1)*4)+ 2),"Invest","Save"))</f>
        <v>Invest or 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v>
      </c>
      <c r="Q7" s="12">
        <v>0.4</v>
      </c>
      <c r="R7" s="12">
        <v>0</v>
      </c>
      <c r="S7" s="12">
        <v>0.6</v>
      </c>
      <c r="T7" s="12">
        <f t="shared" si="0"/>
        <v>1</v>
      </c>
      <c r="V7" s="27">
        <f t="shared" si="1"/>
        <v>4</v>
      </c>
      <c r="W7" s="23" cm="1">
        <f t="array" aca="1" ref="W7" ca="1">INDEX(C:C,((ROW(6:6)-1)*4)- 1)</f>
        <v>0</v>
      </c>
      <c r="X7" s="23" cm="1">
        <f t="array" aca="1" ref="X7" ca="1">INDEX(C:C,((ROW(6:6)-1)*4)+0)</f>
        <v>11.990160000000001</v>
      </c>
      <c r="Y7" s="23" cm="1">
        <f t="array" aca="1" ref="Y7" ca="1">INDEX(C:C,((ROW(6:6)-1)*4)+ 1)</f>
        <v>27.627760000000002</v>
      </c>
      <c r="Z7" s="23" cm="1">
        <f t="array" aca="1" ref="Z7" ca="1">INDEX(C:C,((ROW(6:6)-1)*4)+ 2)</f>
        <v>34.39</v>
      </c>
      <c r="AA7" s="27" t="str" cm="1">
        <f t="array" aca="1" ref="AA7" ca="1">IF(INDEX(H:H,((ROW(6:6)-1)*4)-1)=INDEX(M:M,((ROW(6:6)-1)*4)-1),"Invest or Save",IF(INDEX(H:H,((ROW(6:6)-1)*4)-1)&gt;INDEX(M:M,((ROW(6:6)-1)*4)-1),"Invest","Save"))</f>
        <v>Invest or Save</v>
      </c>
      <c r="AB7" s="27" t="str" cm="1">
        <f t="array" aca="1" ref="AB7" ca="1">IF(INDEX(H:H,((ROW(6:6)-1)*4)+ 0)=INDEX(M:M,((ROW(6:6)-1)*4)+ 0),"Invest or Save",IF(INDEX(H:H,((ROW(6:6)-1)*4)+ 0)&gt;INDEX(M:M,((ROW(6:6)-1)*4)+ 0),"Invest","Save"))</f>
        <v>Invest or Save</v>
      </c>
      <c r="AC7" s="27" t="str" cm="1">
        <f t="array" aca="1" ref="AC7" ca="1">IF(INDEX(H:H,((ROW(6:6)-1)*4)+ 1)=INDEX(M:M,((ROW(6:6)-1)*4)+ 1),"Invest or Save",IF(INDEX(H:H,((ROW(6:6)-1)*4)+ 1)&gt;INDEX(M:M,((ROW(6:6)-1)*4)+ 1),"Invest","Save"))</f>
        <v>Invest or Save</v>
      </c>
      <c r="AD7" s="27" t="str" cm="1">
        <f t="array" aca="1" ref="AD7" ca="1">IF(INDEX(H:H,((ROW(6:6)-1)*4)+ 2)=INDEX(M:M,((ROW(6:6)-1)*4)+ 2),"Invest or Save",IF(INDEX(H:H,((ROW(6:6)-1)*4)+ 2)&gt;INDEX(M:M,((ROW(6:6)-1)*4)+ 2),"Invest","Save"))</f>
        <v>Invest or 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0</v>
      </c>
      <c r="R8" s="12">
        <v>0</v>
      </c>
      <c r="S8" s="12">
        <v>1</v>
      </c>
      <c r="T8" s="12">
        <f t="shared" si="0"/>
        <v>1</v>
      </c>
      <c r="V8" s="27">
        <f t="shared" si="1"/>
        <v>5</v>
      </c>
      <c r="W8" s="23" cm="1">
        <f t="array" aca="1" ref="W8" ca="1">INDEX(C:C,((ROW(7:7)-1)*4)- 1)</f>
        <v>0</v>
      </c>
      <c r="X8" s="23" cm="1">
        <f t="array" aca="1" ref="X8" ca="1">INDEX(C:C,((ROW(7:7)-1)*4)+0)</f>
        <v>14.918990400000002</v>
      </c>
      <c r="Y8" s="23" cm="1">
        <f t="array" aca="1" ref="Y8" ca="1">INDEX(C:C,((ROW(7:7)-1)*4)+ 1)</f>
        <v>32.887057599999999</v>
      </c>
      <c r="Z8" s="23" cm="1">
        <f t="array" aca="1" ref="Z8" ca="1">INDEX(C:C,((ROW(7:7)-1)*4)+ 2)</f>
        <v>40.951000000000001</v>
      </c>
      <c r="AA8" s="27" t="str" cm="1">
        <f t="array" aca="1" ref="AA8" ca="1">IF(INDEX(H:H,((ROW(7:7)-1)*4)-1)=INDEX(M:M,((ROW(7:7)-1)*4)-1),"Invest or Save",IF(INDEX(H:H,((ROW(7:7)-1)*4)-1)&gt;INDEX(M:M,((ROW(7:7)-1)*4)-1),"Invest","Save"))</f>
        <v>Invest or Save</v>
      </c>
      <c r="AB8" s="27" t="str" cm="1">
        <f t="array" aca="1" ref="AB8" ca="1">IF(INDEX(H:H,((ROW(7:7)-1)*4)+ 0)=INDEX(M:M,((ROW(7:7)-1)*4)+ 0),"Invest or Save",IF(INDEX(H:H,((ROW(7:7)-1)*4)+ 0)&gt;INDEX(M:M,((ROW(7:7)-1)*4)+ 0),"Invest","Save"))</f>
        <v>Invest or Save</v>
      </c>
      <c r="AC8" s="27" t="str" cm="1">
        <f t="array" aca="1" ref="AC8" ca="1">IF(INDEX(H:H,((ROW(7:7)-1)*4)+ 1)=INDEX(M:M,((ROW(7:7)-1)*4)+ 1),"Invest or Save",IF(INDEX(H:H,((ROW(7:7)-1)*4)+ 1)&gt;INDEX(M:M,((ROW(7:7)-1)*4)+ 1),"Invest","Save"))</f>
        <v>Invest or Save</v>
      </c>
      <c r="AD8" s="27" t="str" cm="1">
        <f t="array" aca="1" ref="AD8" ca="1">IF(INDEX(H:H,((ROW(7:7)-1)*4)+ 2)=INDEX(M:M,((ROW(7:7)-1)*4)+ 2),"Invest or Save",IF(INDEX(H:H,((ROW(7:7)-1)*4)+ 2)&gt;INDEX(M:M,((ROW(7:7)-1)*4)+ 2),"Invest","Save"))</f>
        <v>Invest or Save</v>
      </c>
    </row>
    <row r="9" spans="1:30" ht="16.5" thickTop="1" thickBot="1" x14ac:dyDescent="0.25">
      <c r="A9" s="24">
        <f t="shared" si="2"/>
        <v>1</v>
      </c>
      <c r="B9" s="18" t="s">
        <v>13</v>
      </c>
      <c r="C9" s="9">
        <f t="shared" si="5"/>
        <v>10</v>
      </c>
      <c r="D9" s="12">
        <f t="shared" si="6"/>
        <v>0</v>
      </c>
      <c r="E9" s="12">
        <f t="shared" ref="E9:E10" si="7">Q7 * (Q16 + ($P$1 * $C$4))</f>
        <v>4</v>
      </c>
      <c r="F9" s="12">
        <f t="shared" ref="F9:F10" si="8">R7 * (R16 + ($P$1 * $C$5))</f>
        <v>0</v>
      </c>
      <c r="G9" s="12">
        <f t="shared" ref="G9:G10" si="9">S7 * (S16 + ($P$1 * $C$6))</f>
        <v>6</v>
      </c>
      <c r="H9" s="13">
        <f t="shared" si="3"/>
        <v>10</v>
      </c>
      <c r="I9" s="12">
        <f t="shared" ref="I9:I10" si="10">P25 * (P34 + ($P$1 * $C$3))</f>
        <v>0</v>
      </c>
      <c r="J9" s="12">
        <f t="shared" ref="J9:J10" si="11">Q25 * (Q34 + ($P$1 * $C$4))</f>
        <v>4</v>
      </c>
      <c r="K9" s="12">
        <f t="shared" ref="K9:K10" si="12">R25 * (R34 + ($P$1 * $C$5))</f>
        <v>0</v>
      </c>
      <c r="L9" s="12">
        <f t="shared" ref="L9:L10" si="13">S25 * (S34 + ($P$1 * $C$6))</f>
        <v>6</v>
      </c>
      <c r="M9" s="13">
        <f t="shared" si="4"/>
        <v>10</v>
      </c>
      <c r="V9" s="27">
        <f t="shared" si="1"/>
        <v>6</v>
      </c>
      <c r="W9" s="23" cm="1">
        <f t="array" aca="1" ref="W9" ca="1">INDEX(C:C,((ROW(8:8)-1)*4)- 1)</f>
        <v>0</v>
      </c>
      <c r="X9" s="23" cm="1">
        <f t="array" aca="1" ref="X9" ca="1">INDEX(C:C,((ROW(8:8)-1)*4)+0)</f>
        <v>17.759011103999999</v>
      </c>
      <c r="Y9" s="23" cm="1">
        <f t="array" aca="1" ref="Y9" ca="1">INDEX(C:C,((ROW(8:8)-1)*4)+ 1)</f>
        <v>37.484376544</v>
      </c>
      <c r="Z9" s="23" cm="1">
        <f t="array" aca="1" ref="Z9" ca="1">INDEX(C:C,((ROW(8:8)-1)*4)+ 2)</f>
        <v>46.855899999999998</v>
      </c>
      <c r="AA9" s="27" t="str" cm="1">
        <f t="array" aca="1" ref="AA9" ca="1">IF(INDEX(H:H,((ROW(8:8)-1)*4)-1)=INDEX(M:M,((ROW(8:8)-1)*4)-1),"Invest or Save",IF(INDEX(H:H,((ROW(8:8)-1)*4)-1)&gt;INDEX(M:M,((ROW(8:8)-1)*4)-1),"Invest","Save"))</f>
        <v>Invest or Save</v>
      </c>
      <c r="AB9" s="27" t="str" cm="1">
        <f t="array" aca="1" ref="AB9" ca="1">IF(INDEX(H:H,((ROW(8:8)-1)*4)+ 0)=INDEX(M:M,((ROW(8:8)-1)*4)+ 0),"Invest or Save",IF(INDEX(H:H,((ROW(8:8)-1)*4)+ 0)&gt;INDEX(M:M,((ROW(8:8)-1)*4)+ 0),"Invest","Save"))</f>
        <v>Invest or Save</v>
      </c>
      <c r="AC9" s="27" t="str" cm="1">
        <f t="array" aca="1" ref="AC9" ca="1">IF(INDEX(H:H,((ROW(8:8)-1)*4)+ 1)=INDEX(M:M,((ROW(8:8)-1)*4)+ 1),"Invest or Save",IF(INDEX(H:H,((ROW(8:8)-1)*4)+ 1)&gt;INDEX(M:M,((ROW(8:8)-1)*4)+ 1),"Invest","Save"))</f>
        <v>Invest or Save</v>
      </c>
      <c r="AD9" s="27" t="str" cm="1">
        <f t="array" aca="1" ref="AD9" ca="1">IF(INDEX(H:H,((ROW(8:8)-1)*4)+ 2)=INDEX(M:M,((ROW(8:8)-1)*4)+ 2),"Invest or Save",IF(INDEX(H:H,((ROW(8:8)-1)*4)+ 2)&gt;INDEX(M:M,((ROW(8:8)-1)*4)+ 2),"Invest","Save"))</f>
        <v>Invest or Save</v>
      </c>
    </row>
    <row r="10" spans="1:30" ht="16.5" thickTop="1" thickBot="1" x14ac:dyDescent="0.25">
      <c r="A10" s="24">
        <f t="shared" si="2"/>
        <v>1</v>
      </c>
      <c r="B10" s="18" t="s">
        <v>14</v>
      </c>
      <c r="C10" s="9">
        <f t="shared" si="5"/>
        <v>10</v>
      </c>
      <c r="D10" s="12">
        <f t="shared" si="6"/>
        <v>0</v>
      </c>
      <c r="E10" s="12">
        <f t="shared" si="7"/>
        <v>0</v>
      </c>
      <c r="F10" s="12">
        <f t="shared" si="8"/>
        <v>0</v>
      </c>
      <c r="G10" s="12">
        <f t="shared" si="9"/>
        <v>10</v>
      </c>
      <c r="H10" s="15">
        <f t="shared" si="3"/>
        <v>10</v>
      </c>
      <c r="I10" s="12">
        <f t="shared" si="10"/>
        <v>0</v>
      </c>
      <c r="J10" s="12">
        <f t="shared" si="11"/>
        <v>0</v>
      </c>
      <c r="K10" s="12">
        <f t="shared" si="12"/>
        <v>0</v>
      </c>
      <c r="L10" s="12">
        <f t="shared" si="13"/>
        <v>10</v>
      </c>
      <c r="M10" s="15">
        <f t="shared" si="4"/>
        <v>10</v>
      </c>
      <c r="V10" s="27">
        <f t="shared" si="1"/>
        <v>7</v>
      </c>
      <c r="W10" s="23" cm="1">
        <f t="array" aca="1" ref="W10" ca="1">INDEX(C:C,((ROW(9:9)-1)*4)- 1)</f>
        <v>0</v>
      </c>
      <c r="X10" s="23" cm="1">
        <f t="array" aca="1" ref="X10" ca="1">INDEX(C:C,((ROW(9:9)-1)*4)+0)</f>
        <v>20.241563333759998</v>
      </c>
      <c r="Y10" s="23" cm="1">
        <f t="array" aca="1" ref="Y10" ca="1">INDEX(C:C,((ROW(9:9)-1)*4)+ 1)</f>
        <v>41.695429997440002</v>
      </c>
      <c r="Z10" s="23" cm="1">
        <f t="array" aca="1" ref="Z10" ca="1">INDEX(C:C,((ROW(9:9)-1)*4)+ 2)</f>
        <v>52.170310000000001</v>
      </c>
      <c r="AA10" s="27" t="str" cm="1">
        <f t="array" aca="1" ref="AA10" ca="1">IF(INDEX(H:H,((ROW(9:9)-1)*4)-1)=INDEX(M:M,((ROW(9:9)-1)*4)-1),"Invest or Save",IF(INDEX(H:H,((ROW(9:9)-1)*4)-1)&gt;INDEX(M:M,((ROW(9:9)-1)*4)-1),"Invest","Save"))</f>
        <v>Invest or Save</v>
      </c>
      <c r="AB10" s="27" t="str" cm="1">
        <f t="array" aca="1" ref="AB10" ca="1">IF(INDEX(H:H,((ROW(9:9)-1)*4)+ 0)=INDEX(M:M,((ROW(9:9)-1)*4)+ 0),"Invest or Save",IF(INDEX(H:H,((ROW(9:9)-1)*4)+ 0)&gt;INDEX(M:M,((ROW(9:9)-1)*4)+ 0),"Invest","Save"))</f>
        <v>Invest or Save</v>
      </c>
      <c r="AC10" s="27" t="str" cm="1">
        <f t="array" aca="1" ref="AC10" ca="1">IF(INDEX(H:H,((ROW(9:9)-1)*4)+ 1)=INDEX(M:M,((ROW(9:9)-1)*4)+ 1),"Invest or Save",IF(INDEX(H:H,((ROW(9:9)-1)*4)+ 1)&gt;INDEX(M:M,((ROW(9:9)-1)*4)+ 1),"Invest","Save"))</f>
        <v>Invest or Save</v>
      </c>
      <c r="AD10" s="27" t="str" cm="1">
        <f t="array" aca="1" ref="AD10" ca="1">IF(INDEX(H:H,((ROW(9:9)-1)*4)+ 2)=INDEX(M:M,((ROW(9:9)-1)*4)+ 2),"Invest or Save",IF(INDEX(H:H,((ROW(9:9)-1)*4)+ 2)&gt;INDEX(M:M,((ROW(9:9)-1)*4)+ 2),"Invest","Save"))</f>
        <v>Invest or Save</v>
      </c>
    </row>
    <row r="11" spans="1:30" ht="16.5" thickTop="1" thickBot="1" x14ac:dyDescent="0.25">
      <c r="A11" s="25">
        <f t="shared" si="2"/>
        <v>2</v>
      </c>
      <c r="B11" s="19" t="s">
        <v>11</v>
      </c>
      <c r="C11" s="9">
        <f xml:space="preserve"> MAX(H11, M11)</f>
        <v>0</v>
      </c>
      <c r="D11" s="10">
        <f>P5 * (P14 + ($P$1 * $C$7))</f>
        <v>0</v>
      </c>
      <c r="E11" s="10">
        <f>Q5 * (Q14 + ($P$1 * $C$8))</f>
        <v>0</v>
      </c>
      <c r="F11" s="10">
        <f>R5 * (R14 + ($P$1 * $C$9))</f>
        <v>0</v>
      </c>
      <c r="G11" s="10">
        <f>S5 * (S14 + ($P$1 * $C$10))</f>
        <v>0</v>
      </c>
      <c r="H11" s="11">
        <f t="shared" si="3"/>
        <v>0</v>
      </c>
      <c r="I11" s="10">
        <f>P23 * (P32 + ($P$1 * $C$7))</f>
        <v>0</v>
      </c>
      <c r="J11" s="10">
        <f>Q23 * (Q32 + ($P$1 * $C$8))</f>
        <v>0</v>
      </c>
      <c r="K11" s="10">
        <f>R23 * (R32 + ($P$1 * $C$9))</f>
        <v>0</v>
      </c>
      <c r="L11" s="10">
        <f>S23 * (S32 + ($P$1 * $C$10))</f>
        <v>0</v>
      </c>
      <c r="M11" s="11">
        <f t="shared" si="4"/>
        <v>0</v>
      </c>
      <c r="O11" s="28" t="s">
        <v>17</v>
      </c>
      <c r="P11" s="29"/>
      <c r="Q11" s="29"/>
      <c r="R11" s="29"/>
      <c r="S11" s="30"/>
      <c r="V11" s="27">
        <f t="shared" si="1"/>
        <v>8</v>
      </c>
      <c r="W11" s="23" cm="1">
        <f t="array" aca="1" ref="W11" ca="1">INDEX(C:C,((ROW(10:10)-1)*4)- 1)</f>
        <v>0</v>
      </c>
      <c r="X11" s="23" cm="1">
        <f t="array" aca="1" ref="X11" ca="1">INDEX(C:C,((ROW(10:10)-1)*4)+0)</f>
        <v>22.515532198617603</v>
      </c>
      <c r="Y11" s="23" cm="1">
        <f t="array" aca="1" ref="Y11" ca="1">INDEX(C:C,((ROW(10:10)-1)*4)+ 1)</f>
        <v>45.458930200153603</v>
      </c>
      <c r="Z11" s="23" cm="1">
        <f t="array" aca="1" ref="Z11" ca="1">INDEX(C:C,((ROW(10:10)-1)*4)+ 2)</f>
        <v>56.953279000000002</v>
      </c>
      <c r="AA11" s="27" t="str" cm="1">
        <f t="array" aca="1" ref="AA11" ca="1">IF(INDEX(H:H,((ROW(10:10)-1)*4)-1)=INDEX(M:M,((ROW(10:10)-1)*4)-1),"Invest or Save",IF(INDEX(H:H,((ROW(10:10)-1)*4)-1)&gt;INDEX(M:M,((ROW(10:10)-1)*4)-1),"Invest","Save"))</f>
        <v>Invest or Save</v>
      </c>
      <c r="AB11" s="27" t="str" cm="1">
        <f t="array" aca="1" ref="AB11" ca="1">IF(INDEX(H:H,((ROW(10:10)-1)*4)+ 0)=INDEX(M:M,((ROW(10:10)-1)*4)+ 0),"Invest or Save",IF(INDEX(H:H,((ROW(10:10)-1)*4)+ 0)&gt;INDEX(M:M,((ROW(10:10)-1)*4)+ 0),"Invest","Save"))</f>
        <v>Invest or Save</v>
      </c>
      <c r="AC11" s="27" t="str" cm="1">
        <f t="array" aca="1" ref="AC11" ca="1">IF(INDEX(H:H,((ROW(10:10)-1)*4)+ 1)=INDEX(M:M,((ROW(10:10)-1)*4)+ 1),"Invest or Save",IF(INDEX(H:H,((ROW(10:10)-1)*4)+ 1)&gt;INDEX(M:M,((ROW(10:10)-1)*4)+ 1),"Invest","Save"))</f>
        <v>Invest or Save</v>
      </c>
      <c r="AD11" s="27" t="str" cm="1">
        <f t="array" aca="1" ref="AD11" ca="1">IF(INDEX(H:H,((ROW(10:10)-1)*4)+ 2)=INDEX(M:M,((ROW(10:10)-1)*4)+ 2),"Invest or Save",IF(INDEX(H:H,((ROW(10:10)-1)*4)+ 2)&gt;INDEX(M:M,((ROW(10:10)-1)*4)+ 2),"Invest","Save"))</f>
        <v>Invest or Save</v>
      </c>
    </row>
    <row r="12" spans="1:30" ht="16.5" thickTop="1" thickBot="1" x14ac:dyDescent="0.25">
      <c r="A12" s="24">
        <f t="shared" si="2"/>
        <v>2</v>
      </c>
      <c r="B12" s="18" t="s">
        <v>12</v>
      </c>
      <c r="C12" s="9">
        <f t="shared" ref="C12:C14" si="14" xml:space="preserve"> MAX(H12, M12)</f>
        <v>5.3999999999999995</v>
      </c>
      <c r="D12" s="12">
        <f>P6 * (P15 + ($P$1 * $C$7))</f>
        <v>0</v>
      </c>
      <c r="E12" s="12">
        <f>Q6 * (Q15 + ($P$1 * $C$8))</f>
        <v>0</v>
      </c>
      <c r="F12" s="12">
        <f>R6 * (R15 + ($P$1 * $C$9))</f>
        <v>5.3999999999999995</v>
      </c>
      <c r="G12" s="12">
        <f>S6 * (S15 + ($P$1 * $C$10))</f>
        <v>0</v>
      </c>
      <c r="H12" s="13">
        <f t="shared" si="3"/>
        <v>5.3999999999999995</v>
      </c>
      <c r="I12" s="12">
        <f>P24 * (P33 + ($P$1 * $C$7))</f>
        <v>0</v>
      </c>
      <c r="J12" s="12">
        <f>Q24 * (Q33 + ($P$1 * $C$8))</f>
        <v>0</v>
      </c>
      <c r="K12" s="12">
        <f>R24 * (R33 + ($P$1 * $C$9))</f>
        <v>5.3999999999999995</v>
      </c>
      <c r="L12" s="12">
        <f>S24 * (S33 + ($P$1 * $C$10))</f>
        <v>0</v>
      </c>
      <c r="M12" s="13">
        <f t="shared" si="4"/>
        <v>5.3999999999999995</v>
      </c>
      <c r="O12" s="31" t="s">
        <v>5</v>
      </c>
      <c r="P12" s="33" t="s">
        <v>6</v>
      </c>
      <c r="Q12" s="29"/>
      <c r="R12" s="29"/>
      <c r="S12" s="30"/>
      <c r="V12" s="27">
        <f t="shared" si="1"/>
        <v>9</v>
      </c>
      <c r="W12" s="23" cm="1">
        <f t="array" aca="1" ref="W12" ca="1">INDEX(C:C,((ROW(11:11)-1)*4)- 1)</f>
        <v>0</v>
      </c>
      <c r="X12" s="23" cm="1">
        <f t="array" aca="1" ref="X12" ca="1">INDEX(C:C,((ROW(11:11)-1)*4)+0)</f>
        <v>24.547822308082946</v>
      </c>
      <c r="Y12" s="23" cm="1">
        <f t="array" aca="1" ref="Y12" ca="1">INDEX(C:C,((ROW(11:11)-1)*4)+ 1)</f>
        <v>48.860362251502337</v>
      </c>
      <c r="Z12" s="23" cm="1">
        <f t="array" aca="1" ref="Z12" ca="1">INDEX(C:C,((ROW(11:11)-1)*4)+ 2)</f>
        <v>61.2579511</v>
      </c>
      <c r="AA12" s="27" t="str" cm="1">
        <f t="array" aca="1" ref="AA12" ca="1">IF(INDEX(H:H,((ROW(11:11)-1)*4)-1)=INDEX(M:M,((ROW(11:11)-1)*4)-1),"Invest or Save",IF(INDEX(H:H,((ROW(11:11)-1)*4)-1)&gt;INDEX(M:M,((ROW(11:11)-1)*4)-1),"Invest","Save"))</f>
        <v>Invest or Save</v>
      </c>
      <c r="AB12" s="27" t="str" cm="1">
        <f t="array" aca="1" ref="AB12" ca="1">IF(INDEX(H:H,((ROW(11:11)-1)*4)+ 0)=INDEX(M:M,((ROW(11:11)-1)*4)+ 0),"Invest or Save",IF(INDEX(H:H,((ROW(11:11)-1)*4)+ 0)&gt;INDEX(M:M,((ROW(11:11)-1)*4)+ 0),"Invest","Save"))</f>
        <v>Invest or Save</v>
      </c>
      <c r="AC12" s="27" t="str" cm="1">
        <f t="array" aca="1" ref="AC12" ca="1">IF(INDEX(H:H,((ROW(11:11)-1)*4)+ 1)=INDEX(M:M,((ROW(11:11)-1)*4)+ 1),"Invest or Save",IF(INDEX(H:H,((ROW(11:11)-1)*4)+ 1)&gt;INDEX(M:M,((ROW(11:11)-1)*4)+ 1),"Invest","Save"))</f>
        <v>Invest or Save</v>
      </c>
      <c r="AD12" s="27" t="str" cm="1">
        <f t="array" aca="1" ref="AD12" ca="1">IF(INDEX(H:H,((ROW(11:11)-1)*4)+ 2)=INDEX(M:M,((ROW(11:11)-1)*4)+ 2),"Invest or Save",IF(INDEX(H:H,((ROW(11:11)-1)*4)+ 2)&gt;INDEX(M:M,((ROW(11:11)-1)*4)+ 2),"Invest","Save"))</f>
        <v>Invest or Save</v>
      </c>
    </row>
    <row r="13" spans="1:30" ht="16.5" thickTop="1" thickBot="1" x14ac:dyDescent="0.25">
      <c r="A13" s="24">
        <f t="shared" si="2"/>
        <v>2</v>
      </c>
      <c r="B13" s="18" t="s">
        <v>13</v>
      </c>
      <c r="C13" s="9">
        <f t="shared" si="14"/>
        <v>15.4</v>
      </c>
      <c r="D13" s="12">
        <f>P7 * (P16 + ($P$1 * $C$7))</f>
        <v>0</v>
      </c>
      <c r="E13" s="12">
        <f>Q7 * (Q16 + ($P$1 * $C$8))</f>
        <v>4</v>
      </c>
      <c r="F13" s="12">
        <f>R7 * (R16 + ($P$1 * $C$9))</f>
        <v>0</v>
      </c>
      <c r="G13" s="12">
        <f>S7 * (S16 + ($P$1 * $C$10))</f>
        <v>11.4</v>
      </c>
      <c r="H13" s="13">
        <f t="shared" si="3"/>
        <v>15.4</v>
      </c>
      <c r="I13" s="12">
        <f>P25 * (P34 + ($P$1 * $C$7))</f>
        <v>0</v>
      </c>
      <c r="J13" s="12">
        <f>Q25 * (Q34 + ($P$1 * $C$8))</f>
        <v>4</v>
      </c>
      <c r="K13" s="12">
        <f>R25 * (R34 + ($P$1 * $C$9))</f>
        <v>0</v>
      </c>
      <c r="L13" s="12">
        <f>S25 * (S34 + ($P$1 * $C$10))</f>
        <v>11.4</v>
      </c>
      <c r="M13" s="13">
        <f t="shared" si="4"/>
        <v>15.4</v>
      </c>
      <c r="O13" s="32"/>
      <c r="P13" s="22" t="s">
        <v>11</v>
      </c>
      <c r="Q13" s="22" t="s">
        <v>12</v>
      </c>
      <c r="R13" s="22" t="s">
        <v>13</v>
      </c>
      <c r="S13" s="22" t="s">
        <v>14</v>
      </c>
      <c r="V13" s="27">
        <f t="shared" si="1"/>
        <v>10</v>
      </c>
      <c r="W13" s="23" cm="1">
        <f t="array" aca="1" ref="W13" ca="1">INDEX(C:C,((ROW(12:12)-1)*4)- 1)</f>
        <v>0</v>
      </c>
      <c r="X13" s="23" cm="1">
        <f t="array" aca="1" ref="X13" ca="1">INDEX(C:C,((ROW(12:12)-1)*4)+0)</f>
        <v>26.384595615811261</v>
      </c>
      <c r="Y13" s="23" cm="1">
        <f t="array" aca="1" ref="Y13" ca="1">INDEX(C:C,((ROW(12:12)-1)*4)+ 1)</f>
        <v>51.916509624909864</v>
      </c>
      <c r="Z13" s="23" cm="1">
        <f t="array" aca="1" ref="Z13" ca="1">INDEX(C:C,((ROW(12:12)-1)*4)+ 2)</f>
        <v>65.132155990000001</v>
      </c>
      <c r="AA13" s="27" t="str" cm="1">
        <f t="array" aca="1" ref="AA13" ca="1">IF(INDEX(H:H,((ROW(12:12)-1)*4)-1)=INDEX(M:M,((ROW(12:12)-1)*4)-1),"Invest or Save",IF(INDEX(H:H,((ROW(12:12)-1)*4)-1)&gt;INDEX(M:M,((ROW(12:12)-1)*4)-1),"Invest","Save"))</f>
        <v>Invest or Save</v>
      </c>
      <c r="AB13" s="27" t="str" cm="1">
        <f t="array" aca="1" ref="AB13" ca="1">IF(INDEX(H:H,((ROW(12:12)-1)*4)+ 0)=INDEX(M:M,((ROW(12:12)-1)*4)+ 0),"Invest or Save",IF(INDEX(H:H,((ROW(12:12)-1)*4)+ 0)&gt;INDEX(M:M,((ROW(12:12)-1)*4)+ 0),"Invest","Save"))</f>
        <v>Invest or Save</v>
      </c>
      <c r="AC13" s="27" t="str" cm="1">
        <f t="array" aca="1" ref="AC13" ca="1">IF(INDEX(H:H,((ROW(12:12)-1)*4)+ 1)=INDEX(M:M,((ROW(12:12)-1)*4)+ 1),"Invest or Save",IF(INDEX(H:H,((ROW(12:12)-1)*4)+ 1)&gt;INDEX(M:M,((ROW(12:12)-1)*4)+ 1),"Invest","Save"))</f>
        <v>Invest or Save</v>
      </c>
      <c r="AD13" s="27" t="str" cm="1">
        <f t="array" aca="1" ref="AD13" ca="1">IF(INDEX(H:H,((ROW(12:12)-1)*4)+ 2)=INDEX(M:M,((ROW(12:12)-1)*4)+ 2),"Invest or Save",IF(INDEX(H:H,((ROW(12:12)-1)*4)+ 2)&gt;INDEX(M:M,((ROW(12:12)-1)*4)+ 2),"Invest","Save"))</f>
        <v>Invest or Save</v>
      </c>
    </row>
    <row r="14" spans="1:30" ht="16.5" thickTop="1" thickBot="1" x14ac:dyDescent="0.25">
      <c r="A14" s="24">
        <f t="shared" si="2"/>
        <v>2</v>
      </c>
      <c r="B14" s="18" t="s">
        <v>14</v>
      </c>
      <c r="C14" s="9">
        <f t="shared" si="14"/>
        <v>19</v>
      </c>
      <c r="D14" s="12">
        <f>P8 * (P17 + ($P$1 * $C$7))</f>
        <v>0</v>
      </c>
      <c r="E14" s="12">
        <f>Q8 * (Q17 + ($P$1 * $C$8))</f>
        <v>0</v>
      </c>
      <c r="F14" s="12">
        <f>R8 * (R17 + ($P$1 * $C$9))</f>
        <v>0</v>
      </c>
      <c r="G14" s="12">
        <f>S8 * (S17 + ($P$1 * $C$10))</f>
        <v>19</v>
      </c>
      <c r="H14" s="15">
        <f t="shared" si="3"/>
        <v>19</v>
      </c>
      <c r="I14" s="12">
        <f>P26 * (P35 + ($P$1 * $C$7))</f>
        <v>0</v>
      </c>
      <c r="J14" s="12">
        <f>Q26 * (Q35 + ($P$1 * $C$8))</f>
        <v>0</v>
      </c>
      <c r="K14" s="12">
        <f>R26 * (R35 + ($P$1 * $C$9))</f>
        <v>0</v>
      </c>
      <c r="L14" s="12">
        <f>S26 * (S35 + ($P$1 * $C$10))</f>
        <v>19</v>
      </c>
      <c r="M14" s="15">
        <f t="shared" si="4"/>
        <v>19</v>
      </c>
      <c r="O14" s="22" t="s">
        <v>11</v>
      </c>
      <c r="P14" s="5">
        <v>0</v>
      </c>
      <c r="Q14" s="5">
        <v>0</v>
      </c>
      <c r="R14" s="5">
        <v>0</v>
      </c>
      <c r="S14" s="5">
        <v>0</v>
      </c>
      <c r="V14" s="27">
        <f t="shared" si="1"/>
        <v>11</v>
      </c>
      <c r="W14" s="23" cm="1">
        <f t="array" aca="1" ref="W14" ca="1">INDEX(C:C,((ROW(13:13)-1)*4)- 1)</f>
        <v>0</v>
      </c>
      <c r="X14" s="23" cm="1">
        <f t="array" aca="1" ref="X14" ca="1">INDEX(C:C,((ROW(13:13)-1)*4)+0)</f>
        <v>28.03491519745133</v>
      </c>
      <c r="Y14" s="23" cm="1">
        <f t="array" aca="1" ref="Y14" ca="1">INDEX(C:C,((ROW(13:13)-1)*4)+ 1)</f>
        <v>54.669818656292051</v>
      </c>
      <c r="Z14" s="23" cm="1">
        <f t="array" aca="1" ref="Z14" ca="1">INDEX(C:C,((ROW(13:13)-1)*4)+ 2)</f>
        <v>68.618940390999995</v>
      </c>
      <c r="AA14" s="27" t="str" cm="1">
        <f t="array" aca="1" ref="AA14" ca="1">IF(INDEX(H:H,((ROW(13:13)-1)*4)-1)=INDEX(M:M,((ROW(13:13)-1)*4)-1),"Invest or Save",IF(INDEX(H:H,((ROW(13:13)-1)*4)-1)&gt;INDEX(M:M,((ROW(13:13)-1)*4)-1),"Invest","Save"))</f>
        <v>Invest or Save</v>
      </c>
      <c r="AB14" s="27" t="str" cm="1">
        <f t="array" aca="1" ref="AB14" ca="1">IF(INDEX(H:H,((ROW(13:13)-1)*4)+ 0)=INDEX(M:M,((ROW(13:13)-1)*4)+ 0),"Invest or Save",IF(INDEX(H:H,((ROW(13:13)-1)*4)+ 0)&gt;INDEX(M:M,((ROW(13:13)-1)*4)+ 0),"Invest","Save"))</f>
        <v>Invest or Save</v>
      </c>
      <c r="AC14" s="27" t="str" cm="1">
        <f t="array" aca="1" ref="AC14" ca="1">IF(INDEX(H:H,((ROW(13:13)-1)*4)+ 1)=INDEX(M:M,((ROW(13:13)-1)*4)+ 1),"Invest or Save",IF(INDEX(H:H,((ROW(13:13)-1)*4)+ 1)&gt;INDEX(M:M,((ROW(13:13)-1)*4)+ 1),"Invest","Save"))</f>
        <v>Invest or Save</v>
      </c>
      <c r="AD14" s="27" t="str" cm="1">
        <f t="array" aca="1" ref="AD14" ca="1">IF(INDEX(H:H,((ROW(13:13)-1)*4)+ 2)=INDEX(M:M,((ROW(13:13)-1)*4)+ 2),"Invest or Save",IF(INDEX(H:H,((ROW(13:13)-1)*4)+ 2)&gt;INDEX(M:M,((ROW(13:13)-1)*4)+ 2),"Invest","Save"))</f>
        <v>Invest or Save</v>
      </c>
    </row>
    <row r="15" spans="1:30" ht="16.5" thickTop="1" thickBot="1" x14ac:dyDescent="0.25">
      <c r="A15" s="25">
        <f t="shared" si="2"/>
        <v>3</v>
      </c>
      <c r="B15" s="19" t="s">
        <v>11</v>
      </c>
      <c r="C15" s="9">
        <f ca="1" xml:space="preserve"> MAX(H15, M15)</f>
        <v>0</v>
      </c>
      <c r="D15" s="10">
        <f ca="1">$P$5 * ($P$14 + ($P$1 * OFFSET($C$3, 4 * INT((ROW() - 7) / 4) + (COLUMN() - 4), 0)))</f>
        <v>0</v>
      </c>
      <c r="E15" s="10">
        <f ca="1">$Q$5 * ($Q$14 + ($P$1 * OFFSET($C$3, 4 * INT((ROW() - 7) / 4) + (COLUMN() - 4), 0)))</f>
        <v>0</v>
      </c>
      <c r="F15" s="10">
        <f ca="1">$R$5 * ($R$14 + ($P$1 * OFFSET($C$3, 4 * INT((ROW() - 7) / 4) + (COLUMN() - 4), 0)))</f>
        <v>0</v>
      </c>
      <c r="G15" s="10">
        <f ca="1">$S$5 * ($S$14 + ($P$1 * OFFSET($C$3, 4 * INT((ROW() - 7) / 4) + (COLUMN() - 4), 0)))</f>
        <v>0</v>
      </c>
      <c r="H15" s="11">
        <f t="shared" ca="1" si="3"/>
        <v>0</v>
      </c>
      <c r="I15" s="10">
        <f ca="1">$P$23 * ($P$32 + ($P$1 * OFFSET($C$3, 4 * INT((ROW() - 7) / 4) + (COLUMN() - 9), 0)))</f>
        <v>0</v>
      </c>
      <c r="J15" s="10">
        <f ca="1">$Q$23 * ($Q$32 + ($P$1 * OFFSET($C$3, 4 * INT((ROW() - 7) / 4) + (COLUMN() - 9), 0)))</f>
        <v>0</v>
      </c>
      <c r="K15" s="10">
        <f ca="1">$R$23 * ($R$32 + ($P$1 * OFFSET($C$3, 4 * INT((ROW() - 7) / 4) + (COLUMN() - 9), 0)))</f>
        <v>0</v>
      </c>
      <c r="L15" s="10">
        <f ca="1">$S$23 * ($S$32 + ($P$1 * OFFSET($C$3, 4 * INT((ROW() - 7) / 4) + (COLUMN() - 9), 0)))</f>
        <v>0</v>
      </c>
      <c r="M15" s="11">
        <f t="shared" ca="1" si="4"/>
        <v>0</v>
      </c>
      <c r="O15" s="22" t="s">
        <v>12</v>
      </c>
      <c r="P15" s="5">
        <v>0</v>
      </c>
      <c r="Q15" s="5">
        <v>0</v>
      </c>
      <c r="R15" s="5">
        <v>0</v>
      </c>
      <c r="S15" s="5">
        <v>0</v>
      </c>
      <c r="V15" s="27">
        <f t="shared" si="1"/>
        <v>12</v>
      </c>
      <c r="W15" s="23" cm="1">
        <f t="array" aca="1" ref="W15" ca="1">INDEX(C:C,((ROW(14:14)-1)*4)- 1)</f>
        <v>0</v>
      </c>
      <c r="X15" s="23" cm="1">
        <f t="array" aca="1" ref="X15" ca="1">INDEX(C:C,((ROW(14:14)-1)*4)+0)</f>
        <v>29.521702074397709</v>
      </c>
      <c r="Y15" s="23" cm="1">
        <f t="array" aca="1" ref="Y15" ca="1">INDEX(C:C,((ROW(14:14)-1)*4)+ 1)</f>
        <v>57.146797282222465</v>
      </c>
      <c r="Z15" s="23" cm="1">
        <f t="array" aca="1" ref="Z15" ca="1">INDEX(C:C,((ROW(14:14)-1)*4)+ 2)</f>
        <v>71.757046351899987</v>
      </c>
      <c r="AA15" s="27" t="str" cm="1">
        <f t="array" aca="1" ref="AA15" ca="1">IF(INDEX(H:H,((ROW(14:14)-1)*4)-1)=INDEX(M:M,((ROW(14:14)-1)*4)-1),"Invest or Save",IF(INDEX(H:H,((ROW(14:14)-1)*4)-1)&gt;INDEX(M:M,((ROW(14:14)-1)*4)-1),"Invest","Save"))</f>
        <v>Invest or Save</v>
      </c>
      <c r="AB15" s="27" t="str" cm="1">
        <f t="array" aca="1" ref="AB15" ca="1">IF(INDEX(H:H,((ROW(14:14)-1)*4)+ 0)=INDEX(M:M,((ROW(14:14)-1)*4)+ 0),"Invest or Save",IF(INDEX(H:H,((ROW(14:14)-1)*4)+ 0)&gt;INDEX(M:M,((ROW(14:14)-1)*4)+ 0),"Invest","Save"))</f>
        <v>Invest or Save</v>
      </c>
      <c r="AC15" s="27" t="str" cm="1">
        <f t="array" aca="1" ref="AC15" ca="1">IF(INDEX(H:H,((ROW(14:14)-1)*4)+ 1)=INDEX(M:M,((ROW(14:14)-1)*4)+ 1),"Invest or Save",IF(INDEX(H:H,((ROW(14:14)-1)*4)+ 1)&gt;INDEX(M:M,((ROW(14:14)-1)*4)+ 1),"Invest","Save"))</f>
        <v>Invest or Save</v>
      </c>
      <c r="AD15" s="27" t="str" cm="1">
        <f t="array" aca="1" ref="AD15" ca="1">IF(INDEX(H:H,((ROW(14:14)-1)*4)+ 2)=INDEX(M:M,((ROW(14:14)-1)*4)+ 2),"Invest or Save",IF(INDEX(H:H,((ROW(14:14)-1)*4)+ 2)&gt;INDEX(M:M,((ROW(14:14)-1)*4)+ 2),"Invest","Save"))</f>
        <v>Invest or Save</v>
      </c>
    </row>
    <row r="16" spans="1:30" ht="16.5" thickTop="1" thickBot="1" x14ac:dyDescent="0.25">
      <c r="A16" s="24">
        <f t="shared" si="2"/>
        <v>3</v>
      </c>
      <c r="B16" s="18" t="s">
        <v>12</v>
      </c>
      <c r="C16" s="9">
        <f t="shared" ref="C16:C18" ca="1" si="15" xml:space="preserve"> MAX(H16, M16)</f>
        <v>8.3160000000000007</v>
      </c>
      <c r="D16" s="12">
        <f ca="1">$P$6 * ($P$15 + ($P$1 * OFFSET($C$3, 4 * INT((ROW() - 7) / 4) + (COLUMN() - 4), 0)))</f>
        <v>0</v>
      </c>
      <c r="E16" s="12">
        <f ca="1">$Q$6 * ($Q$15 + ($P$1 * OFFSET($C$3, 4 * INT((ROW() - 7) / 4) + (COLUMN() - 4), 0)))</f>
        <v>0</v>
      </c>
      <c r="F16" s="12">
        <f ca="1">$R$6 * ($R$15 + ($P$1 * OFFSET($C$3, 4 * INT((ROW() - 7) / 4) + (COLUMN() - 4), 0)))</f>
        <v>8.3160000000000007</v>
      </c>
      <c r="G16" s="12">
        <f ca="1">$S$6 * ($S$15 + ($P$1 * OFFSET($C$3, 4 * INT((ROW() - 7) / 4) + (COLUMN() - 4), 0)))</f>
        <v>0</v>
      </c>
      <c r="H16" s="13">
        <f t="shared" ca="1" si="3"/>
        <v>8.3160000000000007</v>
      </c>
      <c r="I16" s="12">
        <f ca="1">$P$24 * ($P$33 + ($P$1 * OFFSET($C$3, 4 * INT((ROW() - 7) / 4) + (COLUMN() - 9), 0)))</f>
        <v>0</v>
      </c>
      <c r="J16" s="12">
        <f ca="1">$Q$24 * ($Q$33 + ($P$1 * OFFSET($C$3, 4 * INT((ROW() - 7) / 4) + (COLUMN() - 9), 0)))</f>
        <v>0</v>
      </c>
      <c r="K16" s="12">
        <f ca="1">$R$24 * ($R$33 + ($P$1 * OFFSET($C$3, 4 * INT((ROW() - 7) / 4) + (COLUMN() - 9), 0)))</f>
        <v>8.3160000000000007</v>
      </c>
      <c r="L16" s="12">
        <f ca="1">$S$24 * ($S$33 + ($P$1 * OFFSET($C$3, 4 * INT((ROW() - 7) / 4) + (COLUMN() - 9), 0)))</f>
        <v>0</v>
      </c>
      <c r="M16" s="13">
        <f t="shared" ca="1" si="4"/>
        <v>8.3160000000000007</v>
      </c>
      <c r="O16" s="22" t="s">
        <v>13</v>
      </c>
      <c r="P16" s="5">
        <v>10</v>
      </c>
      <c r="Q16" s="5">
        <v>10</v>
      </c>
      <c r="R16" s="5">
        <v>10</v>
      </c>
      <c r="S16" s="5">
        <v>10</v>
      </c>
      <c r="V16" s="27">
        <f t="shared" si="1"/>
        <v>13</v>
      </c>
      <c r="W16" s="23" cm="1">
        <f t="array" aca="1" ref="W16" ca="1">INDEX(C:C,((ROW(15:15)-1)*4)- 1)</f>
        <v>0</v>
      </c>
      <c r="X16" s="23" cm="1">
        <f t="array" aca="1" ref="X16" ca="1">INDEX(C:C,((ROW(15:15)-1)*4)+0)</f>
        <v>30.859270532400132</v>
      </c>
      <c r="Y16" s="23" cm="1">
        <f t="array" aca="1" ref="Y16" ca="1">INDEX(C:C,((ROW(15:15)-1)*4)+ 1)</f>
        <v>59.376617776809169</v>
      </c>
      <c r="Z16" s="23" cm="1">
        <f t="array" aca="1" ref="Z16" ca="1">INDEX(C:C,((ROW(15:15)-1)*4)+ 2)</f>
        <v>74.581341716709986</v>
      </c>
      <c r="AA16" s="27" t="str" cm="1">
        <f t="array" aca="1" ref="AA16" ca="1">IF(INDEX(H:H,((ROW(15:15)-1)*4)-1)=INDEX(M:M,((ROW(15:15)-1)*4)-1),"Invest or Save",IF(INDEX(H:H,((ROW(15:15)-1)*4)-1)&gt;INDEX(M:M,((ROW(15:15)-1)*4)-1),"Invest","Save"))</f>
        <v>Invest or Save</v>
      </c>
      <c r="AB16" s="27" t="str" cm="1">
        <f t="array" aca="1" ref="AB16" ca="1">IF(INDEX(H:H,((ROW(15:15)-1)*4)+ 0)=INDEX(M:M,((ROW(15:15)-1)*4)+ 0),"Invest or Save",IF(INDEX(H:H,((ROW(15:15)-1)*4)+ 0)&gt;INDEX(M:M,((ROW(15:15)-1)*4)+ 0),"Invest","Save"))</f>
        <v>Invest or Save</v>
      </c>
      <c r="AC16" s="27" t="str" cm="1">
        <f t="array" aca="1" ref="AC16" ca="1">IF(INDEX(H:H,((ROW(15:15)-1)*4)+ 1)=INDEX(M:M,((ROW(15:15)-1)*4)+ 1),"Invest or Save",IF(INDEX(H:H,((ROW(15:15)-1)*4)+ 1)&gt;INDEX(M:M,((ROW(15:15)-1)*4)+ 1),"Invest","Save"))</f>
        <v>Invest or Save</v>
      </c>
      <c r="AD16" s="27" t="str" cm="1">
        <f t="array" aca="1" ref="AD16" ca="1">IF(INDEX(H:H,((ROW(15:15)-1)*4)+ 2)=INDEX(M:M,((ROW(15:15)-1)*4)+ 2),"Invest or Save",IF(INDEX(H:H,((ROW(15:15)-1)*4)+ 2)&gt;INDEX(M:M,((ROW(15:15)-1)*4)+ 2),"Invest","Save"))</f>
        <v>Invest or Save</v>
      </c>
    </row>
    <row r="17" spans="1:30" ht="16.5" thickTop="1" thickBot="1" x14ac:dyDescent="0.25">
      <c r="A17" s="24">
        <f t="shared" si="2"/>
        <v>3</v>
      </c>
      <c r="B17" s="18" t="s">
        <v>13</v>
      </c>
      <c r="C17" s="9">
        <f t="shared" ca="1" si="15"/>
        <v>22.204000000000001</v>
      </c>
      <c r="D17" s="12">
        <f ca="1">$P$7 * ($P$16 + ($P$1 * OFFSET($C$3, 4 * INT((ROW() - 7) / 4) + (COLUMN() - 4), 0)))</f>
        <v>0</v>
      </c>
      <c r="E17" s="12">
        <f ca="1">$Q$7 * ($Q$16 + ($P$1 * OFFSET($C$3, 4 * INT((ROW() - 7) / 4) + (COLUMN() - 4), 0)))</f>
        <v>5.944</v>
      </c>
      <c r="F17" s="12">
        <f ca="1">$R$7 * ($R$16 + ($P$1 * OFFSET($C$3, 4 * INT((ROW() - 7) / 4) + (COLUMN() - 4), 0)))</f>
        <v>0</v>
      </c>
      <c r="G17" s="12">
        <f ca="1">$S$7 * ($S$16 + ($P$1 * OFFSET($C$3, 4 * INT((ROW() - 7) / 4) + (COLUMN() - 4), 0)))</f>
        <v>16.260000000000002</v>
      </c>
      <c r="H17" s="13">
        <f t="shared" ca="1" si="3"/>
        <v>22.204000000000001</v>
      </c>
      <c r="I17" s="12">
        <f ca="1">$P$25 * ($P$34 + ($P$1 * OFFSET($C$3, 4 * INT((ROW() - 7) / 4) + (COLUMN() - 9), 0)))</f>
        <v>0</v>
      </c>
      <c r="J17" s="12">
        <f ca="1">$Q$25 * ($Q$34 + ($P$1 * OFFSET($C$3, 4 * INT((ROW() - 7) / 4) + (COLUMN() - 9), 0)))</f>
        <v>5.944</v>
      </c>
      <c r="K17" s="12">
        <f ca="1">$R$25 * ($R$34 + ($P$1 * OFFSET($C$3, 4 * INT((ROW() - 7) / 4) + (COLUMN() - 9), 0)))</f>
        <v>0</v>
      </c>
      <c r="L17" s="12">
        <f ca="1">$S$25 * ($S$34 + ($P$1 * OFFSET($C$3, 4 * INT((ROW() - 7) / 4) + (COLUMN() - 9), 0)))</f>
        <v>16.260000000000002</v>
      </c>
      <c r="M17" s="13">
        <f t="shared" ca="1" si="4"/>
        <v>22.204000000000001</v>
      </c>
      <c r="O17" s="22" t="s">
        <v>14</v>
      </c>
      <c r="P17" s="5">
        <v>10</v>
      </c>
      <c r="Q17" s="5">
        <v>10</v>
      </c>
      <c r="R17" s="5">
        <v>10</v>
      </c>
      <c r="S17" s="5">
        <v>10</v>
      </c>
      <c r="V17" s="27">
        <f t="shared" si="1"/>
        <v>14</v>
      </c>
      <c r="W17" s="23" cm="1">
        <f t="array" aca="1" ref="W17" ca="1">INDEX(C:C,((ROW(16:16)-1)*4)- 1)</f>
        <v>0</v>
      </c>
      <c r="X17" s="23" cm="1">
        <f t="array" aca="1" ref="X17" ca="1">INDEX(C:C,((ROW(16:16)-1)*4)+0)</f>
        <v>32.063373599476954</v>
      </c>
      <c r="Y17" s="23" cm="1">
        <f t="array" aca="1" ref="Y17" ca="1">INDEX(C:C,((ROW(16:16)-1)*4)+ 1)</f>
        <v>61.383261918687445</v>
      </c>
      <c r="Z17" s="23" cm="1">
        <f t="array" aca="1" ref="Z17" ca="1">INDEX(C:C,((ROW(16:16)-1)*4)+ 2)</f>
        <v>77.123207545038994</v>
      </c>
      <c r="AA17" s="27" t="str" cm="1">
        <f t="array" aca="1" ref="AA17" ca="1">IF(INDEX(H:H,((ROW(16:16)-1)*4)-1)=INDEX(M:M,((ROW(16:16)-1)*4)-1),"Invest or Save",IF(INDEX(H:H,((ROW(16:16)-1)*4)-1)&gt;INDEX(M:M,((ROW(16:16)-1)*4)-1),"Invest","Save"))</f>
        <v>Invest or Save</v>
      </c>
      <c r="AB17" s="27" t="str" cm="1">
        <f t="array" aca="1" ref="AB17" ca="1">IF(INDEX(H:H,((ROW(16:16)-1)*4)+ 0)=INDEX(M:M,((ROW(16:16)-1)*4)+ 0),"Invest or Save",IF(INDEX(H:H,((ROW(16:16)-1)*4)+ 0)&gt;INDEX(M:M,((ROW(16:16)-1)*4)+ 0),"Invest","Save"))</f>
        <v>Invest or Save</v>
      </c>
      <c r="AC17" s="27" t="str" cm="1">
        <f t="array" aca="1" ref="AC17" ca="1">IF(INDEX(H:H,((ROW(16:16)-1)*4)+ 1)=INDEX(M:M,((ROW(16:16)-1)*4)+ 1),"Invest or Save",IF(INDEX(H:H,((ROW(16:16)-1)*4)+ 1)&gt;INDEX(M:M,((ROW(16:16)-1)*4)+ 1),"Invest","Save"))</f>
        <v>Invest or Save</v>
      </c>
      <c r="AD17" s="27" t="str" cm="1">
        <f t="array" aca="1" ref="AD17" ca="1">IF(INDEX(H:H,((ROW(16:16)-1)*4)+ 2)=INDEX(M:M,((ROW(16:16)-1)*4)+ 2),"Invest or Save",IF(INDEX(H:H,((ROW(16:16)-1)*4)+ 2)&gt;INDEX(M:M,((ROW(16:16)-1)*4)+ 2),"Invest","Save"))</f>
        <v>Invest or Save</v>
      </c>
    </row>
    <row r="18" spans="1:30" ht="16.5" thickTop="1" thickBot="1" x14ac:dyDescent="0.25">
      <c r="A18" s="24">
        <f t="shared" si="2"/>
        <v>3</v>
      </c>
      <c r="B18" s="18" t="s">
        <v>14</v>
      </c>
      <c r="C18" s="9">
        <f t="shared" ca="1" si="15"/>
        <v>27.1</v>
      </c>
      <c r="D18" s="14">
        <f ca="1">$P$8 * ($P$17 + ($P$1 * OFFSET($C$3, 4 * INT((ROW() - 7) / 4) + (COLUMN() - 4), 0)))</f>
        <v>0</v>
      </c>
      <c r="E18" s="14">
        <f ca="1">$Q$8 * ($Q$17 + ($P$1 * OFFSET($C$3, 4 * INT((ROW() - 7) / 4) + (COLUMN() - 4), 0)))</f>
        <v>0</v>
      </c>
      <c r="F18" s="14">
        <f ca="1">$R$8 * ($R$17 + ($P$1 * OFFSET($C$3, 4 * INT((ROW() - 7) / 4) + (COLUMN() - 4), 0)))</f>
        <v>0</v>
      </c>
      <c r="G18" s="14">
        <f ca="1">$S$8 * ($S$17 + ($P$1 * OFFSET($C$3, 4 * INT((ROW() - 7) / 4) + (COLUMN() - 4), 0)))</f>
        <v>27.1</v>
      </c>
      <c r="H18" s="15">
        <f t="shared" ca="1" si="3"/>
        <v>27.1</v>
      </c>
      <c r="I18" s="14">
        <f ca="1">$P$26 * ($P$35 + ($P$1 * OFFSET($C$3, 4 * INT((ROW() - 7) / 4) + (COLUMN() - 9), 0)))</f>
        <v>0</v>
      </c>
      <c r="J18" s="14">
        <f ca="1">$Q$26 * ($Q$35 + ($P$1 * OFFSET($C$3, 4 * INT((ROW() - 7) / 4) + (COLUMN() - 9), 0)))</f>
        <v>0</v>
      </c>
      <c r="K18" s="14">
        <f ca="1">$R$26 * ($R$35 + ($P$1 * OFFSET($C$3, 4 * INT((ROW() - 7) / 4) + (COLUMN() - 9), 0)))</f>
        <v>0</v>
      </c>
      <c r="L18" s="14">
        <f ca="1">$S$26 * ($S$35 + ($P$1 * OFFSET($C$3, 4 * INT((ROW() - 7) / 4) + (COLUMN() - 9), 0)))</f>
        <v>27.1</v>
      </c>
      <c r="M18" s="15">
        <f t="shared" ca="1" si="4"/>
        <v>27.1</v>
      </c>
      <c r="V18" s="27">
        <f t="shared" si="1"/>
        <v>15</v>
      </c>
      <c r="W18" s="23" cm="1">
        <f t="array" aca="1" ref="W18" ca="1">INDEX(C:C,((ROW(17:17)-1)*4)- 1)</f>
        <v>0</v>
      </c>
      <c r="X18" s="23" cm="1">
        <f t="array" aca="1" ref="X18" ca="1">INDEX(C:C,((ROW(17:17)-1)*4)+0)</f>
        <v>33.146961436091217</v>
      </c>
      <c r="Y18" s="23" cm="1">
        <f t="array" aca="1" ref="Y18" ca="1">INDEX(C:C,((ROW(17:17)-1)*4)+ 1)</f>
        <v>63.189346570132763</v>
      </c>
      <c r="Z18" s="23" cm="1">
        <f t="array" aca="1" ref="Z18" ca="1">INDEX(C:C,((ROW(17:17)-1)*4)+ 2)</f>
        <v>79.410886790535102</v>
      </c>
      <c r="AA18" s="27" t="str" cm="1">
        <f t="array" aca="1" ref="AA18" ca="1">IF(INDEX(H:H,((ROW(17:17)-1)*4)-1)=INDEX(M:M,((ROW(17:17)-1)*4)-1),"Invest or Save",IF(INDEX(H:H,((ROW(17:17)-1)*4)-1)&gt;INDEX(M:M,((ROW(17:17)-1)*4)-1),"Invest","Save"))</f>
        <v>Invest or Save</v>
      </c>
      <c r="AB18" s="27" t="str" cm="1">
        <f t="array" aca="1" ref="AB18" ca="1">IF(INDEX(H:H,((ROW(17:17)-1)*4)+ 0)=INDEX(M:M,((ROW(17:17)-1)*4)+ 0),"Invest or Save",IF(INDEX(H:H,((ROW(17:17)-1)*4)+ 0)&gt;INDEX(M:M,((ROW(17:17)-1)*4)+ 0),"Invest","Save"))</f>
        <v>Invest or Save</v>
      </c>
      <c r="AC18" s="27" t="str" cm="1">
        <f t="array" aca="1" ref="AC18" ca="1">IF(INDEX(H:H,((ROW(17:17)-1)*4)+ 1)=INDEX(M:M,((ROW(17:17)-1)*4)+ 1),"Invest or Save",IF(INDEX(H:H,((ROW(17:17)-1)*4)+ 1)&gt;INDEX(M:M,((ROW(17:17)-1)*4)+ 1),"Invest","Save"))</f>
        <v>Invest or Save</v>
      </c>
      <c r="AD18" s="27" t="str" cm="1">
        <f t="array" aca="1" ref="AD18" ca="1">IF(INDEX(H:H,((ROW(17:17)-1)*4)+ 2)=INDEX(M:M,((ROW(17:17)-1)*4)+ 2),"Invest or Save",IF(INDEX(H:H,((ROW(17:17)-1)*4)+ 2)&gt;INDEX(M:M,((ROW(17:17)-1)*4)+ 2),"Invest","Save"))</f>
        <v>Invest or Save</v>
      </c>
    </row>
    <row r="19" spans="1:30" ht="16.5" thickTop="1" thickBot="1" x14ac:dyDescent="0.25">
      <c r="A19" s="25">
        <f t="shared" si="2"/>
        <v>4</v>
      </c>
      <c r="B19" s="19" t="s">
        <v>11</v>
      </c>
      <c r="C19" s="9">
        <f ca="1" xml:space="preserve"> MAX(H19, M19)</f>
        <v>0</v>
      </c>
      <c r="D19" s="10">
        <f ca="1">$P$5 * ($P$14 + ($P$1 * OFFSET($C$3, 4 * INT((ROW() - 7) / 4) + (COLUMN() - 4), 0)))</f>
        <v>0</v>
      </c>
      <c r="E19" s="10">
        <f ca="1">$Q$5 * ($Q$14 + ($P$1 * OFFSET($C$3, 4 * INT((ROW() - 7) / 4) + (COLUMN() - 4), 0)))</f>
        <v>0</v>
      </c>
      <c r="F19" s="10">
        <f ca="1">$R$5 * ($R$14 + ($P$1 * OFFSET($C$3, 4 * INT((ROW() - 7) / 4) + (COLUMN() - 4), 0)))</f>
        <v>0</v>
      </c>
      <c r="G19" s="10">
        <f ca="1">$S$5 * ($S$14 + ($P$1 * OFFSET($C$3, 4 * INT((ROW() - 7) / 4) + (COLUMN() - 4), 0)))</f>
        <v>0</v>
      </c>
      <c r="H19" s="11">
        <f t="shared" ca="1" si="3"/>
        <v>0</v>
      </c>
      <c r="I19" s="10">
        <f ca="1">$P$23 * ($P$32 + ($P$1 * OFFSET($C$3, 4 * INT((ROW() - 7) / 4) + (COLUMN() - 9), 0)))</f>
        <v>0</v>
      </c>
      <c r="J19" s="10">
        <f ca="1">$Q$23 * ($Q$32 + ($P$1 * OFFSET($C$3, 4 * INT((ROW() - 7) / 4) + (COLUMN() - 9), 0)))</f>
        <v>0</v>
      </c>
      <c r="K19" s="10">
        <f ca="1">$R$23 * ($R$32 + ($P$1 * OFFSET($C$3, 4 * INT((ROW() - 7) / 4) + (COLUMN() - 9), 0)))</f>
        <v>0</v>
      </c>
      <c r="L19" s="10">
        <f ca="1">$S$23 * ($S$32 + ($P$1 * OFFSET($C$3, 4 * INT((ROW() - 7) / 4) + (COLUMN() - 9), 0)))</f>
        <v>0</v>
      </c>
      <c r="M19" s="11">
        <f t="shared" ca="1" si="4"/>
        <v>0</v>
      </c>
      <c r="V19" s="27">
        <f t="shared" si="1"/>
        <v>16</v>
      </c>
      <c r="W19" s="23" cm="1">
        <f t="array" aca="1" ref="W19" ca="1">INDEX(C:C,((ROW(18:18)-1)*4)- 1)</f>
        <v>0</v>
      </c>
      <c r="X19" s="23" cm="1">
        <f t="array" aca="1" ref="X19" ca="1">INDEX(C:C,((ROW(18:18)-1)*4)+0)</f>
        <v>34.12224714787169</v>
      </c>
      <c r="Y19" s="23" cm="1">
        <f t="array" aca="1" ref="Y19" ca="1">INDEX(C:C,((ROW(18:18)-1)*4)+ 1)</f>
        <v>64.814784983881793</v>
      </c>
      <c r="Z19" s="23" cm="1">
        <f t="array" aca="1" ref="Z19" ca="1">INDEX(C:C,((ROW(18:18)-1)*4)+ 2)</f>
        <v>81.469798111481595</v>
      </c>
      <c r="AA19" s="27" t="str" cm="1">
        <f t="array" aca="1" ref="AA19" ca="1">IF(INDEX(H:H,((ROW(18:18)-1)*4)-1)=INDEX(M:M,((ROW(18:18)-1)*4)-1),"Invest or Save",IF(INDEX(H:H,((ROW(18:18)-1)*4)-1)&gt;INDEX(M:M,((ROW(18:18)-1)*4)-1),"Invest","Save"))</f>
        <v>Invest or Save</v>
      </c>
      <c r="AB19" s="27" t="str" cm="1">
        <f t="array" aca="1" ref="AB19" ca="1">IF(INDEX(H:H,((ROW(18:18)-1)*4)+ 0)=INDEX(M:M,((ROW(18:18)-1)*4)+ 0),"Invest or Save",IF(INDEX(H:H,((ROW(18:18)-1)*4)+ 0)&gt;INDEX(M:M,((ROW(18:18)-1)*4)+ 0),"Invest","Save"))</f>
        <v>Invest or Save</v>
      </c>
      <c r="AC19" s="27" t="str" cm="1">
        <f t="array" aca="1" ref="AC19" ca="1">IF(INDEX(H:H,((ROW(18:18)-1)*4)+ 1)=INDEX(M:M,((ROW(18:18)-1)*4)+ 1),"Invest or Save",IF(INDEX(H:H,((ROW(18:18)-1)*4)+ 1)&gt;INDEX(M:M,((ROW(18:18)-1)*4)+ 1),"Invest","Save"))</f>
        <v>Invest or Save</v>
      </c>
      <c r="AD19" s="27" t="str" cm="1">
        <f t="array" aca="1" ref="AD19" ca="1">IF(INDEX(H:H,((ROW(18:18)-1)*4)+ 2)=INDEX(M:M,((ROW(18:18)-1)*4)+ 2),"Invest or Save",IF(INDEX(H:H,((ROW(18:18)-1)*4)+ 2)&gt;INDEX(M:M,((ROW(18:18)-1)*4)+ 2),"Invest","Save"))</f>
        <v>Invest or Save</v>
      </c>
    </row>
    <row r="20" spans="1:30" ht="16.5" thickTop="1" thickBot="1" x14ac:dyDescent="0.25">
      <c r="A20" s="24">
        <f t="shared" si="2"/>
        <v>4</v>
      </c>
      <c r="B20" s="18" t="s">
        <v>12</v>
      </c>
      <c r="C20" s="9">
        <f t="shared" ref="C20:C22" ca="1" si="16" xml:space="preserve"> MAX(H20, M20)</f>
        <v>11.990160000000001</v>
      </c>
      <c r="D20" s="12">
        <f ca="1">$P$6 * ($P$15 + ($P$1 * OFFSET($C$3, 4 * INT((ROW() - 7) / 4) + (COLUMN() - 4), 0)))</f>
        <v>0</v>
      </c>
      <c r="E20" s="12">
        <f ca="1">$Q$6 * ($Q$15 + ($P$1 * OFFSET($C$3, 4 * INT((ROW() - 7) / 4) + (COLUMN() - 4), 0)))</f>
        <v>0</v>
      </c>
      <c r="F20" s="12">
        <f ca="1">$R$6 * ($R$15 + ($P$1 * OFFSET($C$3, 4 * INT((ROW() - 7) / 4) + (COLUMN() - 4), 0)))</f>
        <v>11.990160000000001</v>
      </c>
      <c r="G20" s="12">
        <f ca="1">$S$6 * ($S$15 + ($P$1 * OFFSET($C$3, 4 * INT((ROW() - 7) / 4) + (COLUMN() - 4), 0)))</f>
        <v>0</v>
      </c>
      <c r="H20" s="13">
        <f t="shared" ca="1" si="3"/>
        <v>11.990160000000001</v>
      </c>
      <c r="I20" s="12">
        <f ca="1">$P$24 * ($P$33 + ($P$1 * OFFSET($C$3, 4 * INT((ROW() - 7) / 4) + (COLUMN() - 9), 0)))</f>
        <v>0</v>
      </c>
      <c r="J20" s="12">
        <f ca="1">$Q$24 * ($Q$33 + ($P$1 * OFFSET($C$3, 4 * INT((ROW() - 7) / 4) + (COLUMN() - 9), 0)))</f>
        <v>0</v>
      </c>
      <c r="K20" s="12">
        <f ca="1">$R$24 * ($R$33 + ($P$1 * OFFSET($C$3, 4 * INT((ROW() - 7) / 4) + (COLUMN() - 9), 0)))</f>
        <v>11.990160000000001</v>
      </c>
      <c r="L20" s="12">
        <f ca="1">$S$24 * ($S$33 + ($P$1 * OFFSET($C$3, 4 * INT((ROW() - 7) / 4) + (COLUMN() - 9), 0)))</f>
        <v>0</v>
      </c>
      <c r="M20" s="13">
        <f t="shared" ca="1" si="4"/>
        <v>11.990160000000001</v>
      </c>
      <c r="O20" s="28" t="s">
        <v>16</v>
      </c>
      <c r="P20" s="29"/>
      <c r="Q20" s="29"/>
      <c r="R20" s="29"/>
      <c r="S20" s="29"/>
      <c r="T20" s="30"/>
      <c r="V20" s="27">
        <f t="shared" si="1"/>
        <v>17</v>
      </c>
      <c r="W20" s="23" cm="1">
        <f t="array" aca="1" ref="W20" ca="1">INDEX(C:C,((ROW(19:19)-1)*4)- 1)</f>
        <v>0</v>
      </c>
      <c r="X20" s="23" cm="1">
        <f t="array" aca="1" ref="X20" ca="1">INDEX(C:C,((ROW(19:19)-1)*4)+0)</f>
        <v>34.999983891296168</v>
      </c>
      <c r="Y20" s="23" cm="1">
        <f t="array" aca="1" ref="Y20" ca="1">INDEX(C:C,((ROW(19:19)-1)*4)+ 1)</f>
        <v>66.277699953433867</v>
      </c>
      <c r="Z20" s="23" cm="1">
        <f t="array" aca="1" ref="Z20" ca="1">INDEX(C:C,((ROW(19:19)-1)*4)+ 2)</f>
        <v>83.322818300333438</v>
      </c>
      <c r="AA20" s="27" t="str" cm="1">
        <f t="array" aca="1" ref="AA20" ca="1">IF(INDEX(H:H,((ROW(19:19)-1)*4)-1)=INDEX(M:M,((ROW(19:19)-1)*4)-1),"Invest or Save",IF(INDEX(H:H,((ROW(19:19)-1)*4)-1)&gt;INDEX(M:M,((ROW(19:19)-1)*4)-1),"Invest","Save"))</f>
        <v>Invest or Save</v>
      </c>
      <c r="AB20" s="27" t="str" cm="1">
        <f t="array" aca="1" ref="AB20" ca="1">IF(INDEX(H:H,((ROW(19:19)-1)*4)+ 0)=INDEX(M:M,((ROW(19:19)-1)*4)+ 0),"Invest or Save",IF(INDEX(H:H,((ROW(19:19)-1)*4)+ 0)&gt;INDEX(M:M,((ROW(19:19)-1)*4)+ 0),"Invest","Save"))</f>
        <v>Invest or Save</v>
      </c>
      <c r="AC20" s="27" t="str" cm="1">
        <f t="array" aca="1" ref="AC20" ca="1">IF(INDEX(H:H,((ROW(19:19)-1)*4)+ 1)=INDEX(M:M,((ROW(19:19)-1)*4)+ 1),"Invest or Save",IF(INDEX(H:H,((ROW(19:19)-1)*4)+ 1)&gt;INDEX(M:M,((ROW(19:19)-1)*4)+ 1),"Invest","Save"))</f>
        <v>Invest or Save</v>
      </c>
      <c r="AD20" s="27" t="str" cm="1">
        <f t="array" aca="1" ref="AD20" ca="1">IF(INDEX(H:H,((ROW(19:19)-1)*4)+ 2)=INDEX(M:M,((ROW(19:19)-1)*4)+ 2),"Invest or Save",IF(INDEX(H:H,((ROW(19:19)-1)*4)+ 2)&gt;INDEX(M:M,((ROW(19:19)-1)*4)+ 2),"Invest","Save"))</f>
        <v>Invest or Save</v>
      </c>
    </row>
    <row r="21" spans="1:30" ht="16.5" thickTop="1" thickBot="1" x14ac:dyDescent="0.25">
      <c r="A21" s="24">
        <f t="shared" si="2"/>
        <v>4</v>
      </c>
      <c r="B21" s="20" t="s">
        <v>13</v>
      </c>
      <c r="C21" s="9">
        <f t="shared" ca="1" si="16"/>
        <v>27.627760000000002</v>
      </c>
      <c r="D21" s="12">
        <f ca="1">$P$7 * ($P$16 + ($P$1 * OFFSET($C$3, 4 * INT((ROW() - 7) / 4) + (COLUMN() - 4), 0)))</f>
        <v>0</v>
      </c>
      <c r="E21" s="12">
        <f ca="1">$Q$7 * ($Q$16 + ($P$1 * OFFSET($C$3, 4 * INT((ROW() - 7) / 4) + (COLUMN() - 4), 0)))</f>
        <v>6.9937600000000009</v>
      </c>
      <c r="F21" s="12">
        <f ca="1">$R$7 * ($R$16 + ($P$1 * OFFSET($C$3, 4 * INT((ROW() - 7) / 4) + (COLUMN() - 4), 0)))</f>
        <v>0</v>
      </c>
      <c r="G21" s="12">
        <f ca="1">$S$7 * ($S$16 + ($P$1 * OFFSET($C$3, 4 * INT((ROW() - 7) / 4) + (COLUMN() - 4), 0)))</f>
        <v>20.634</v>
      </c>
      <c r="H21" s="13">
        <f t="shared" ca="1" si="3"/>
        <v>27.627760000000002</v>
      </c>
      <c r="I21" s="12">
        <f ca="1">$P$25 * ($P$34 + ($P$1 * OFFSET($C$3, 4 * INT((ROW() - 7) / 4) + (COLUMN() - 9), 0)))</f>
        <v>0</v>
      </c>
      <c r="J21" s="12">
        <f ca="1">$Q$25 * ($Q$34 + ($P$1 * OFFSET($C$3, 4 * INT((ROW() - 7) / 4) + (COLUMN() - 9), 0)))</f>
        <v>6.9937600000000009</v>
      </c>
      <c r="K21" s="12">
        <f ca="1">$R$25 * ($R$34 + ($P$1 * OFFSET($C$3, 4 * INT((ROW() - 7) / 4) + (COLUMN() - 9), 0)))</f>
        <v>0</v>
      </c>
      <c r="L21" s="12">
        <f ca="1">$S$25 * ($S$34 + ($P$1 * OFFSET($C$3, 4 * INT((ROW() - 7) / 4) + (COLUMN() - 9), 0)))</f>
        <v>20.634</v>
      </c>
      <c r="M21" s="13">
        <f t="shared" ca="1" si="4"/>
        <v>27.627760000000002</v>
      </c>
      <c r="O21" s="31" t="s">
        <v>5</v>
      </c>
      <c r="P21" s="33" t="s">
        <v>6</v>
      </c>
      <c r="Q21" s="29"/>
      <c r="R21" s="29"/>
      <c r="S21" s="30"/>
      <c r="T21" s="31" t="s">
        <v>7</v>
      </c>
      <c r="V21" s="27">
        <f t="shared" si="1"/>
        <v>18</v>
      </c>
      <c r="W21" s="23" cm="1">
        <f t="array" aca="1" ref="W21" ca="1">INDEX(C:C,((ROW(20:20)-1)*4)- 1)</f>
        <v>0</v>
      </c>
      <c r="X21" s="23" cm="1">
        <f t="array" aca="1" ref="X21" ca="1">INDEX(C:C,((ROW(20:20)-1)*4)+0)</f>
        <v>35.789957974854289</v>
      </c>
      <c r="Y21" s="23" cm="1">
        <f t="array" aca="1" ref="Y21" ca="1">INDEX(C:C,((ROW(20:20)-1)*4)+ 1)</f>
        <v>67.594316083046678</v>
      </c>
      <c r="Z21" s="23" cm="1">
        <f t="array" aca="1" ref="Z21" ca="1">INDEX(C:C,((ROW(20:20)-1)*4)+ 2)</f>
        <v>84.9905364703001</v>
      </c>
      <c r="AA21" s="27" t="str" cm="1">
        <f t="array" aca="1" ref="AA21" ca="1">IF(INDEX(H:H,((ROW(20:20)-1)*4)-1)=INDEX(M:M,((ROW(20:20)-1)*4)-1),"Invest or Save",IF(INDEX(H:H,((ROW(20:20)-1)*4)-1)&gt;INDEX(M:M,((ROW(20:20)-1)*4)-1),"Invest","Save"))</f>
        <v>Invest or Save</v>
      </c>
      <c r="AB21" s="27" t="str" cm="1">
        <f t="array" aca="1" ref="AB21" ca="1">IF(INDEX(H:H,((ROW(20:20)-1)*4)+ 0)=INDEX(M:M,((ROW(20:20)-1)*4)+ 0),"Invest or Save",IF(INDEX(H:H,((ROW(20:20)-1)*4)+ 0)&gt;INDEX(M:M,((ROW(20:20)-1)*4)+ 0),"Invest","Save"))</f>
        <v>Invest or Save</v>
      </c>
      <c r="AC21" s="27" t="str" cm="1">
        <f t="array" aca="1" ref="AC21" ca="1">IF(INDEX(H:H,((ROW(20:20)-1)*4)+ 1)=INDEX(M:M,((ROW(20:20)-1)*4)+ 1),"Invest or Save",IF(INDEX(H:H,((ROW(20:20)-1)*4)+ 1)&gt;INDEX(M:M,((ROW(20:20)-1)*4)+ 1),"Invest","Save"))</f>
        <v>Invest or Save</v>
      </c>
      <c r="AD21" s="27" t="str" cm="1">
        <f t="array" aca="1" ref="AD21" ca="1">IF(INDEX(H:H,((ROW(20:20)-1)*4)+ 2)=INDEX(M:M,((ROW(20:20)-1)*4)+ 2),"Invest or Save",IF(INDEX(H:H,((ROW(20:20)-1)*4)+ 2)&gt;INDEX(M:M,((ROW(20:20)-1)*4)+ 2),"Invest","Save"))</f>
        <v>Invest or Save</v>
      </c>
    </row>
    <row r="22" spans="1:30" ht="16.5" thickTop="1" thickBot="1" x14ac:dyDescent="0.25">
      <c r="A22" s="24">
        <f t="shared" si="2"/>
        <v>4</v>
      </c>
      <c r="B22" s="18" t="s">
        <v>14</v>
      </c>
      <c r="C22" s="9">
        <f t="shared" ca="1" si="16"/>
        <v>34.39</v>
      </c>
      <c r="D22" s="14">
        <f ca="1">$P$8 * ($P$17 + ($P$1 * OFFSET($C$3, 4 * INT((ROW() - 7) / 4) + (COLUMN() - 4), 0)))</f>
        <v>0</v>
      </c>
      <c r="E22" s="14">
        <f ca="1">$Q$8 * ($Q$17 + ($P$1 * OFFSET($C$3, 4 * INT((ROW() - 7) / 4) + (COLUMN() - 4), 0)))</f>
        <v>0</v>
      </c>
      <c r="F22" s="14">
        <f ca="1">$R$8 * ($R$17 + ($P$1 * OFFSET($C$3, 4 * INT((ROW() - 7) / 4) + (COLUMN() - 4), 0)))</f>
        <v>0</v>
      </c>
      <c r="G22" s="14">
        <f ca="1">$S$8 * ($S$17 + ($P$1 * OFFSET($C$3, 4 * INT((ROW() - 7) / 4) + (COLUMN() - 4), 0)))</f>
        <v>34.39</v>
      </c>
      <c r="H22" s="15">
        <f t="shared" ca="1" si="3"/>
        <v>34.39</v>
      </c>
      <c r="I22" s="14">
        <f ca="1">$P$26 * ($P$35 + ($P$1 * OFFSET($C$3, 4 * INT((ROW() - 7) / 4) + (COLUMN() - 9), 0)))</f>
        <v>0</v>
      </c>
      <c r="J22" s="14">
        <f ca="1">$Q$26 * ($Q$35 + ($P$1 * OFFSET($C$3, 4 * INT((ROW() - 7) / 4) + (COLUMN() - 9), 0)))</f>
        <v>0</v>
      </c>
      <c r="K22" s="14">
        <f ca="1">$R$26 * ($R$35 + ($P$1 * OFFSET($C$3, 4 * INT((ROW() - 7) / 4) + (COLUMN() - 9), 0)))</f>
        <v>0</v>
      </c>
      <c r="L22" s="14">
        <f ca="1">$S$26 * ($S$35 + ($P$1 * OFFSET($C$3, 4 * INT((ROW() - 7) / 4) + (COLUMN() - 9), 0)))</f>
        <v>34.39</v>
      </c>
      <c r="M22" s="15">
        <f t="shared" ca="1" si="4"/>
        <v>34.39</v>
      </c>
      <c r="O22" s="32"/>
      <c r="P22" s="22" t="s">
        <v>11</v>
      </c>
      <c r="Q22" s="22" t="s">
        <v>12</v>
      </c>
      <c r="R22" s="22" t="s">
        <v>13</v>
      </c>
      <c r="S22" s="22" t="s">
        <v>14</v>
      </c>
      <c r="T22" s="32"/>
      <c r="U22" s="23"/>
      <c r="V22" s="27">
        <f t="shared" si="1"/>
        <v>19</v>
      </c>
      <c r="W22" s="23" cm="1">
        <f t="array" aca="1" ref="W22" ca="1">INDEX(C:C,((ROW(21:21)-1)*4)- 1)</f>
        <v>0</v>
      </c>
      <c r="X22" s="23" cm="1">
        <f t="array" aca="1" ref="X22" ca="1">INDEX(C:C,((ROW(21:21)-1)*4)+0)</f>
        <v>36.500930684845208</v>
      </c>
      <c r="Y22" s="23" cm="1">
        <f t="array" aca="1" ref="Y22" ca="1">INDEX(C:C,((ROW(21:21)-1)*4)+ 1)</f>
        <v>68.779274564909599</v>
      </c>
      <c r="Z22" s="23" cm="1">
        <f t="array" aca="1" ref="Z22" ca="1">INDEX(C:C,((ROW(21:21)-1)*4)+ 2)</f>
        <v>86.49148282327009</v>
      </c>
      <c r="AA22" s="27" t="str" cm="1">
        <f t="array" aca="1" ref="AA22" ca="1">IF(INDEX(H:H,((ROW(21:21)-1)*4)-1)=INDEX(M:M,((ROW(21:21)-1)*4)-1),"Invest or Save",IF(INDEX(H:H,((ROW(21:21)-1)*4)-1)&gt;INDEX(M:M,((ROW(21:21)-1)*4)-1),"Invest","Save"))</f>
        <v>Invest or Save</v>
      </c>
      <c r="AB22" s="27" t="str" cm="1">
        <f t="array" aca="1" ref="AB22" ca="1">IF(INDEX(H:H,((ROW(21:21)-1)*4)+ 0)=INDEX(M:M,((ROW(21:21)-1)*4)+ 0),"Invest or Save",IF(INDEX(H:H,((ROW(21:21)-1)*4)+ 0)&gt;INDEX(M:M,((ROW(21:21)-1)*4)+ 0),"Invest","Save"))</f>
        <v>Invest or Save</v>
      </c>
      <c r="AC22" s="27" t="str" cm="1">
        <f t="array" aca="1" ref="AC22" ca="1">IF(INDEX(H:H,((ROW(21:21)-1)*4)+ 1)=INDEX(M:M,((ROW(21:21)-1)*4)+ 1),"Invest or Save",IF(INDEX(H:H,((ROW(21:21)-1)*4)+ 1)&gt;INDEX(M:M,((ROW(21:21)-1)*4)+ 1),"Invest","Save"))</f>
        <v>Invest or Save</v>
      </c>
      <c r="AD22" s="27" t="str" cm="1">
        <f t="array" aca="1" ref="AD22" ca="1">IF(INDEX(H:H,((ROW(21:21)-1)*4)+ 2)=INDEX(M:M,((ROW(21:21)-1)*4)+ 2),"Invest or Save",IF(INDEX(H:H,((ROW(21:21)-1)*4)+ 2)&gt;INDEX(M:M,((ROW(21:21)-1)*4)+ 2),"Invest","Save"))</f>
        <v>Invest or Save</v>
      </c>
    </row>
    <row r="23" spans="1:30" ht="16.5" thickTop="1" thickBot="1" x14ac:dyDescent="0.25">
      <c r="A23" s="25">
        <f t="shared" si="2"/>
        <v>5</v>
      </c>
      <c r="B23" s="19" t="s">
        <v>11</v>
      </c>
      <c r="C23" s="9">
        <f ca="1" xml:space="preserve"> MAX(H23, M23)</f>
        <v>0</v>
      </c>
      <c r="D23" s="10">
        <f ca="1">$P$5 * ($P$14 + ($P$1 * OFFSET($C$3, 4 * INT((ROW() - 7) / 4) + (COLUMN() - 4), 0)))</f>
        <v>0</v>
      </c>
      <c r="E23" s="10">
        <f ca="1">$Q$5 * ($Q$14 + ($P$1 * OFFSET($C$3, 4 * INT((ROW() - 7) / 4) + (COLUMN() - 4), 0)))</f>
        <v>0</v>
      </c>
      <c r="F23" s="10">
        <f ca="1">$R$5 * ($R$14 + ($P$1 * OFFSET($C$3, 4 * INT((ROW() - 7) / 4) + (COLUMN() - 4), 0)))</f>
        <v>0</v>
      </c>
      <c r="G23" s="10">
        <f ca="1">$S$5 * ($S$14 + ($P$1 * OFFSET($C$3, 4 * INT((ROW() - 7) / 4) + (COLUMN() - 4), 0)))</f>
        <v>0</v>
      </c>
      <c r="H23" s="11">
        <f t="shared" ca="1" si="3"/>
        <v>0</v>
      </c>
      <c r="I23" s="10">
        <f ca="1">$P$23 * ($P$32 + ($P$1 * OFFSET($C$3, 4 * INT((ROW() - 7) / 4) + (COLUMN() - 9), 0)))</f>
        <v>0</v>
      </c>
      <c r="J23" s="10">
        <f ca="1">$Q$23 * ($Q$32 + ($P$1 * OFFSET($C$3, 4 * INT((ROW() - 7) / 4) + (COLUMN() - 9), 0)))</f>
        <v>0</v>
      </c>
      <c r="K23" s="10">
        <f ca="1">$R$23 * ($R$32 + ($P$1 * OFFSET($C$3, 4 * INT((ROW() - 7) / 4) + (COLUMN() - 9), 0)))</f>
        <v>0</v>
      </c>
      <c r="L23" s="10">
        <f ca="1">$S$23 * ($S$32 + ($P$1 * OFFSET($C$3, 4 * INT((ROW() - 7) / 4) + (COLUMN() - 9), 0)))</f>
        <v>0</v>
      </c>
      <c r="M23" s="11">
        <f t="shared" ca="1" si="4"/>
        <v>0</v>
      </c>
      <c r="O23" s="22" t="s">
        <v>11</v>
      </c>
      <c r="P23" s="12">
        <v>1</v>
      </c>
      <c r="Q23" s="12">
        <v>0</v>
      </c>
      <c r="R23" s="12">
        <v>0</v>
      </c>
      <c r="S23" s="12">
        <v>0</v>
      </c>
      <c r="T23" s="12">
        <f t="shared" ref="T23:T26" si="17">SUM(P23:S23)</f>
        <v>1</v>
      </c>
      <c r="V23" s="27">
        <f t="shared" si="1"/>
        <v>20</v>
      </c>
      <c r="W23" s="23" cm="1">
        <f t="array" aca="1" ref="W23" ca="1">INDEX(C:C,((ROW(22:22)-1)*4)- 1)</f>
        <v>0</v>
      </c>
      <c r="X23" s="23" cm="1">
        <f t="array" aca="1" ref="X23" ca="1">INDEX(C:C,((ROW(22:22)-1)*4)+0)</f>
        <v>37.140808265051184</v>
      </c>
      <c r="Y23" s="23" cm="1">
        <f t="array" aca="1" ref="Y23" ca="1">INDEX(C:C,((ROW(22:22)-1)*4)+ 1)</f>
        <v>69.845735771110128</v>
      </c>
      <c r="Z23" s="23" cm="1">
        <f t="array" aca="1" ref="Z23" ca="1">INDEX(C:C,((ROW(22:22)-1)*4)+ 2)</f>
        <v>87.842334540943085</v>
      </c>
      <c r="AA23" s="27" t="str" cm="1">
        <f t="array" aca="1" ref="AA23" ca="1">IF(INDEX(H:H,((ROW(22:22)-1)*4)-1)=INDEX(M:M,((ROW(22:22)-1)*4)-1),"Invest or Save",IF(INDEX(H:H,((ROW(22:22)-1)*4)-1)&gt;INDEX(M:M,((ROW(22:22)-1)*4)-1),"Invest","Save"))</f>
        <v>Invest or Save</v>
      </c>
      <c r="AB23" s="27" t="str" cm="1">
        <f t="array" aca="1" ref="AB23" ca="1">IF(INDEX(H:H,((ROW(22:22)-1)*4)+ 0)=INDEX(M:M,((ROW(22:22)-1)*4)+ 0),"Invest or Save",IF(INDEX(H:H,((ROW(22:22)-1)*4)+ 0)&gt;INDEX(M:M,((ROW(22:22)-1)*4)+ 0),"Invest","Save"))</f>
        <v>Invest or Save</v>
      </c>
      <c r="AC23" s="27" t="str" cm="1">
        <f t="array" aca="1" ref="AC23" ca="1">IF(INDEX(H:H,((ROW(22:22)-1)*4)+ 1)=INDEX(M:M,((ROW(22:22)-1)*4)+ 1),"Invest or Save",IF(INDEX(H:H,((ROW(22:22)-1)*4)+ 1)&gt;INDEX(M:M,((ROW(22:22)-1)*4)+ 1),"Invest","Save"))</f>
        <v>Invest or Save</v>
      </c>
      <c r="AD23" s="27" t="str" cm="1">
        <f t="array" aca="1" ref="AD23" ca="1">IF(INDEX(H:H,((ROW(22:22)-1)*4)+ 2)=INDEX(M:M,((ROW(22:22)-1)*4)+ 2),"Invest or Save",IF(INDEX(H:H,((ROW(22:22)-1)*4)+ 2)&gt;INDEX(M:M,((ROW(22:22)-1)*4)+ 2),"Invest","Save"))</f>
        <v>Invest or Save</v>
      </c>
    </row>
    <row r="24" spans="1:30" ht="16.5" thickTop="1" thickBot="1" x14ac:dyDescent="0.25">
      <c r="A24" s="24">
        <f t="shared" si="2"/>
        <v>5</v>
      </c>
      <c r="B24" s="18" t="s">
        <v>12</v>
      </c>
      <c r="C24" s="9">
        <f t="shared" ref="C24:C26" ca="1" si="18" xml:space="preserve"> MAX(H24, M24)</f>
        <v>14.918990400000002</v>
      </c>
      <c r="D24" s="12">
        <f ca="1">$P$6 * ($P$15 + ($P$1 * OFFSET($C$3, 4 * INT((ROW() - 7) / 4) + (COLUMN() - 4), 0)))</f>
        <v>0</v>
      </c>
      <c r="E24" s="12">
        <f ca="1">$Q$6 * ($Q$15 + ($P$1 * OFFSET($C$3, 4 * INT((ROW() - 7) / 4) + (COLUMN() - 4), 0)))</f>
        <v>0</v>
      </c>
      <c r="F24" s="12">
        <f ca="1">$R$6 * ($R$15 + ($P$1 * OFFSET($C$3, 4 * INT((ROW() - 7) / 4) + (COLUMN() - 4), 0)))</f>
        <v>14.918990400000002</v>
      </c>
      <c r="G24" s="12">
        <f ca="1">$S$6 * ($S$15 + ($P$1 * OFFSET($C$3, 4 * INT((ROW() - 7) / 4) + (COLUMN() - 4), 0)))</f>
        <v>0</v>
      </c>
      <c r="H24" s="13">
        <f t="shared" ca="1" si="3"/>
        <v>14.918990400000002</v>
      </c>
      <c r="I24" s="12">
        <f ca="1">$P$24 * ($P$33 + ($P$1 * OFFSET($C$3, 4 * INT((ROW() - 7) / 4) + (COLUMN() - 9), 0)))</f>
        <v>0</v>
      </c>
      <c r="J24" s="12">
        <f ca="1">$Q$24 * ($Q$33 + ($P$1 * OFFSET($C$3, 4 * INT((ROW() - 7) / 4) + (COLUMN() - 9), 0)))</f>
        <v>0</v>
      </c>
      <c r="K24" s="12">
        <f ca="1">$R$24 * ($R$33 + ($P$1 * OFFSET($C$3, 4 * INT((ROW() - 7) / 4) + (COLUMN() - 9), 0)))</f>
        <v>14.918990400000002</v>
      </c>
      <c r="L24" s="12">
        <f ca="1">$S$24 * ($S$33 + ($P$1 * OFFSET($C$3, 4 * INT((ROW() - 7) / 4) + (COLUMN() - 9), 0)))</f>
        <v>0</v>
      </c>
      <c r="M24" s="13">
        <f t="shared" ca="1" si="4"/>
        <v>14.918990400000002</v>
      </c>
      <c r="O24" s="22" t="s">
        <v>12</v>
      </c>
      <c r="P24" s="12">
        <v>0.4</v>
      </c>
      <c r="Q24" s="12">
        <v>0</v>
      </c>
      <c r="R24" s="12">
        <v>0.6</v>
      </c>
      <c r="S24" s="12">
        <v>0</v>
      </c>
      <c r="T24" s="12">
        <f t="shared" si="17"/>
        <v>1</v>
      </c>
      <c r="V24" s="27">
        <f t="shared" si="1"/>
        <v>21</v>
      </c>
      <c r="W24" s="23" cm="1">
        <f t="array" aca="1" ref="W24" ca="1">INDEX(C:C,((ROW(23:23)-1)*4)- 1)</f>
        <v>0</v>
      </c>
      <c r="X24" s="23" cm="1">
        <f t="array" aca="1" ref="X24" ca="1">INDEX(C:C,((ROW(23:23)-1)*4)+0)</f>
        <v>37.716697316399468</v>
      </c>
      <c r="Y24" s="23" cm="1">
        <f t="array" aca="1" ref="Y24" ca="1">INDEX(C:C,((ROW(23:23)-1)*4)+ 1)</f>
        <v>70.805551627527691</v>
      </c>
      <c r="Z24" s="23" cm="1">
        <f t="array" aca="1" ref="Z24" ca="1">INDEX(C:C,((ROW(23:23)-1)*4)+ 2)</f>
        <v>89.058101086848779</v>
      </c>
      <c r="AA24" s="27" t="str" cm="1">
        <f t="array" aca="1" ref="AA24" ca="1">IF(INDEX(H:H,((ROW(23:23)-1)*4)-1)=INDEX(M:M,((ROW(23:23)-1)*4)-1),"Invest or Save",IF(INDEX(H:H,((ROW(23:23)-1)*4)-1)&gt;INDEX(M:M,((ROW(23:23)-1)*4)-1),"Invest","Save"))</f>
        <v>Invest or Save</v>
      </c>
      <c r="AB24" s="27" t="str" cm="1">
        <f t="array" aca="1" ref="AB24" ca="1">IF(INDEX(H:H,((ROW(23:23)-1)*4)+ 0)=INDEX(M:M,((ROW(23:23)-1)*4)+ 0),"Invest or Save",IF(INDEX(H:H,((ROW(23:23)-1)*4)+ 0)&gt;INDEX(M:M,((ROW(23:23)-1)*4)+ 0),"Invest","Save"))</f>
        <v>Invest or Save</v>
      </c>
      <c r="AC24" s="27" t="str" cm="1">
        <f t="array" aca="1" ref="AC24" ca="1">IF(INDEX(H:H,((ROW(23:23)-1)*4)+ 1)=INDEX(M:M,((ROW(23:23)-1)*4)+ 1),"Invest or Save",IF(INDEX(H:H,((ROW(23:23)-1)*4)+ 1)&gt;INDEX(M:M,((ROW(23:23)-1)*4)+ 1),"Invest","Save"))</f>
        <v>Invest or Save</v>
      </c>
      <c r="AD24" s="27" t="str" cm="1">
        <f t="array" aca="1" ref="AD24" ca="1">IF(INDEX(H:H,((ROW(23:23)-1)*4)+ 2)=INDEX(M:M,((ROW(23:23)-1)*4)+ 2),"Invest or Save",IF(INDEX(H:H,((ROW(23:23)-1)*4)+ 2)&gt;INDEX(M:M,((ROW(23:23)-1)*4)+ 2),"Invest","Save"))</f>
        <v>Invest or Save</v>
      </c>
    </row>
    <row r="25" spans="1:30" ht="16.5" thickTop="1" thickBot="1" x14ac:dyDescent="0.25">
      <c r="A25" s="24">
        <f t="shared" si="2"/>
        <v>5</v>
      </c>
      <c r="B25" s="18" t="s">
        <v>13</v>
      </c>
      <c r="C25" s="9">
        <f t="shared" ca="1" si="18"/>
        <v>32.887057599999999</v>
      </c>
      <c r="D25" s="12">
        <f ca="1">$P$7 * ($P$16 + ($P$1 * OFFSET($C$3, 4 * INT((ROW() - 7) / 4) + (COLUMN() - 4), 0)))</f>
        <v>0</v>
      </c>
      <c r="E25" s="12">
        <f ca="1">$Q$7 * ($Q$16 + ($P$1 * OFFSET($C$3, 4 * INT((ROW() - 7) / 4) + (COLUMN() - 4), 0)))</f>
        <v>8.3164576000000014</v>
      </c>
      <c r="F25" s="12">
        <f ca="1">$R$7 * ($R$16 + ($P$1 * OFFSET($C$3, 4 * INT((ROW() - 7) / 4) + (COLUMN() - 4), 0)))</f>
        <v>0</v>
      </c>
      <c r="G25" s="12">
        <f ca="1">$S$7 * ($S$16 + ($P$1 * OFFSET($C$3, 4 * INT((ROW() - 7) / 4) + (COLUMN() - 4), 0)))</f>
        <v>24.570599999999999</v>
      </c>
      <c r="H25" s="13">
        <f t="shared" ca="1" si="3"/>
        <v>32.887057599999999</v>
      </c>
      <c r="I25" s="12">
        <f ca="1">$P$25 * ($P$34 + ($P$1 * OFFSET($C$3, 4 * INT((ROW() - 7) / 4) + (COLUMN() - 9), 0)))</f>
        <v>0</v>
      </c>
      <c r="J25" s="12">
        <f ca="1">$Q$25 * ($Q$34 + ($P$1 * OFFSET($C$3, 4 * INT((ROW() - 7) / 4) + (COLUMN() - 9), 0)))</f>
        <v>8.3164576000000014</v>
      </c>
      <c r="K25" s="12">
        <f ca="1">$R$25 * ($R$34 + ($P$1 * OFFSET($C$3, 4 * INT((ROW() - 7) / 4) + (COLUMN() - 9), 0)))</f>
        <v>0</v>
      </c>
      <c r="L25" s="12">
        <f ca="1">$S$25 * ($S$34 + ($P$1 * OFFSET($C$3, 4 * INT((ROW() - 7) / 4) + (COLUMN() - 9), 0)))</f>
        <v>24.570599999999999</v>
      </c>
      <c r="M25" s="13">
        <f t="shared" ca="1" si="4"/>
        <v>32.887057599999999</v>
      </c>
      <c r="O25" s="22" t="s">
        <v>13</v>
      </c>
      <c r="P25" s="12">
        <v>0</v>
      </c>
      <c r="Q25" s="12">
        <v>0.4</v>
      </c>
      <c r="R25" s="12">
        <v>0</v>
      </c>
      <c r="S25" s="12">
        <v>0.6</v>
      </c>
      <c r="T25" s="12">
        <f t="shared" si="17"/>
        <v>1</v>
      </c>
      <c r="V25" s="27">
        <f t="shared" si="1"/>
        <v>22</v>
      </c>
      <c r="W25" s="23" cm="1">
        <f t="array" aca="1" ref="W25" ca="1">INDEX(C:C,((ROW(24:24)-1)*4)- 1)</f>
        <v>0</v>
      </c>
      <c r="X25" s="23" cm="1">
        <f t="array" aca="1" ref="X25" ca="1">INDEX(C:C,((ROW(24:24)-1)*4)+0)</f>
        <v>38.234997878864952</v>
      </c>
      <c r="Y25" s="23" cm="1">
        <f t="array" aca="1" ref="Y25" ca="1">INDEX(C:C,((ROW(24:24)-1)*4)+ 1)</f>
        <v>71.669385620802146</v>
      </c>
      <c r="Z25" s="23" cm="1">
        <f t="array" aca="1" ref="Z25" ca="1">INDEX(C:C,((ROW(24:24)-1)*4)+ 2)</f>
        <v>90.152290978163904</v>
      </c>
      <c r="AA25" s="27" t="str" cm="1">
        <f t="array" aca="1" ref="AA25" ca="1">IF(INDEX(H:H,((ROW(24:24)-1)*4)-1)=INDEX(M:M,((ROW(24:24)-1)*4)-1),"Invest or Save",IF(INDEX(H:H,((ROW(24:24)-1)*4)-1)&gt;INDEX(M:M,((ROW(24:24)-1)*4)-1),"Invest","Save"))</f>
        <v>Invest or Save</v>
      </c>
      <c r="AB25" s="27" t="str" cm="1">
        <f t="array" aca="1" ref="AB25" ca="1">IF(INDEX(H:H,((ROW(24:24)-1)*4)+ 0)=INDEX(M:M,((ROW(24:24)-1)*4)+ 0),"Invest or Save",IF(INDEX(H:H,((ROW(24:24)-1)*4)+ 0)&gt;INDEX(M:M,((ROW(24:24)-1)*4)+ 0),"Invest","Save"))</f>
        <v>Invest or Save</v>
      </c>
      <c r="AC25" s="27" t="str" cm="1">
        <f t="array" aca="1" ref="AC25" ca="1">IF(INDEX(H:H,((ROW(24:24)-1)*4)+ 1)=INDEX(M:M,((ROW(24:24)-1)*4)+ 1),"Invest or Save",IF(INDEX(H:H,((ROW(24:24)-1)*4)+ 1)&gt;INDEX(M:M,((ROW(24:24)-1)*4)+ 1),"Invest","Save"))</f>
        <v>Invest or Save</v>
      </c>
      <c r="AD25" s="27" t="str" cm="1">
        <f t="array" aca="1" ref="AD25" ca="1">IF(INDEX(H:H,((ROW(24:24)-1)*4)+ 2)=INDEX(M:M,((ROW(24:24)-1)*4)+ 2),"Invest or Save",IF(INDEX(H:H,((ROW(24:24)-1)*4)+ 2)&gt;INDEX(M:M,((ROW(24:24)-1)*4)+ 2),"Invest","Save"))</f>
        <v>Invest or Save</v>
      </c>
    </row>
    <row r="26" spans="1:30" ht="16.5" thickTop="1" thickBot="1" x14ac:dyDescent="0.25">
      <c r="A26" s="24">
        <f t="shared" si="2"/>
        <v>5</v>
      </c>
      <c r="B26" s="18" t="s">
        <v>14</v>
      </c>
      <c r="C26" s="9">
        <f t="shared" ca="1" si="18"/>
        <v>40.951000000000001</v>
      </c>
      <c r="D26" s="14">
        <f ca="1">$P$8 * ($P$17 + ($P$1 * OFFSET($C$3, 4 * INT((ROW() - 7) / 4) + (COLUMN() - 4), 0)))</f>
        <v>0</v>
      </c>
      <c r="E26" s="14">
        <f ca="1">$Q$8 * ($Q$17 + ($P$1 * OFFSET($C$3, 4 * INT((ROW() - 7) / 4) + (COLUMN() - 4), 0)))</f>
        <v>0</v>
      </c>
      <c r="F26" s="14">
        <f ca="1">$R$8 * ($R$17 + ($P$1 * OFFSET($C$3, 4 * INT((ROW() - 7) / 4) + (COLUMN() - 4), 0)))</f>
        <v>0</v>
      </c>
      <c r="G26" s="14">
        <f ca="1">$S$8 * ($S$17 + ($P$1 * OFFSET($C$3, 4 * INT((ROW() - 7) / 4) + (COLUMN() - 4), 0)))</f>
        <v>40.951000000000001</v>
      </c>
      <c r="H26" s="15">
        <f t="shared" ca="1" si="3"/>
        <v>40.951000000000001</v>
      </c>
      <c r="I26" s="14">
        <f ca="1">$P$26 * ($P$35 + ($P$1 * OFFSET($C$3, 4 * INT((ROW() - 7) / 4) + (COLUMN() - 9), 0)))</f>
        <v>0</v>
      </c>
      <c r="J26" s="14">
        <f ca="1">$Q$26 * ($Q$35 + ($P$1 * OFFSET($C$3, 4 * INT((ROW() - 7) / 4) + (COLUMN() - 9), 0)))</f>
        <v>0</v>
      </c>
      <c r="K26" s="14">
        <f ca="1">$R$26 * ($R$35 + ($P$1 * OFFSET($C$3, 4 * INT((ROW() - 7) / 4) + (COLUMN() - 9), 0)))</f>
        <v>0</v>
      </c>
      <c r="L26" s="14">
        <f ca="1">$S$26 * ($S$35 + ($P$1 * OFFSET($C$3, 4 * INT((ROW() - 7) / 4) + (COLUMN() - 9), 0)))</f>
        <v>40.951000000000001</v>
      </c>
      <c r="M26" s="15">
        <f t="shared" ca="1" si="4"/>
        <v>40.951000000000001</v>
      </c>
      <c r="O26" s="22" t="s">
        <v>14</v>
      </c>
      <c r="P26" s="12">
        <v>0</v>
      </c>
      <c r="Q26" s="12">
        <v>0</v>
      </c>
      <c r="R26" s="12">
        <v>0</v>
      </c>
      <c r="S26" s="12">
        <v>1</v>
      </c>
      <c r="T26" s="12">
        <f t="shared" si="17"/>
        <v>1</v>
      </c>
      <c r="V26" s="27">
        <f t="shared" si="1"/>
        <v>23</v>
      </c>
      <c r="W26" s="23" cm="1">
        <f t="array" aca="1" ref="W26" ca="1">INDEX(C:C,((ROW(25:25)-1)*4)- 1)</f>
        <v>0</v>
      </c>
      <c r="X26" s="23" cm="1">
        <f t="array" aca="1" ref="X26" ca="1">INDEX(C:C,((ROW(25:25)-1)*4)+0)</f>
        <v>38.701468235233158</v>
      </c>
      <c r="Y26" s="23" cm="1">
        <f t="array" aca="1" ref="Y26" ca="1">INDEX(C:C,((ROW(25:25)-1)*4)+ 1)</f>
        <v>72.446836364599889</v>
      </c>
      <c r="Z26" s="23" cm="1">
        <f t="array" aca="1" ref="Z26" ca="1">INDEX(C:C,((ROW(25:25)-1)*4)+ 2)</f>
        <v>91.137061880347517</v>
      </c>
      <c r="AA26" s="27" t="str" cm="1">
        <f t="array" aca="1" ref="AA26" ca="1">IF(INDEX(H:H,((ROW(25:25)-1)*4)-1)=INDEX(M:M,((ROW(25:25)-1)*4)-1),"Invest or Save",IF(INDEX(H:H,((ROW(25:25)-1)*4)-1)&gt;INDEX(M:M,((ROW(25:25)-1)*4)-1),"Invest","Save"))</f>
        <v>Invest or Save</v>
      </c>
      <c r="AB26" s="27" t="str" cm="1">
        <f t="array" aca="1" ref="AB26" ca="1">IF(INDEX(H:H,((ROW(25:25)-1)*4)+ 0)=INDEX(M:M,((ROW(25:25)-1)*4)+ 0),"Invest or Save",IF(INDEX(H:H,((ROW(25:25)-1)*4)+ 0)&gt;INDEX(M:M,((ROW(25:25)-1)*4)+ 0),"Invest","Save"))</f>
        <v>Invest or Save</v>
      </c>
      <c r="AC26" s="27" t="str" cm="1">
        <f t="array" aca="1" ref="AC26" ca="1">IF(INDEX(H:H,((ROW(25:25)-1)*4)+ 1)=INDEX(M:M,((ROW(25:25)-1)*4)+ 1),"Invest or Save",IF(INDEX(H:H,((ROW(25:25)-1)*4)+ 1)&gt;INDEX(M:M,((ROW(25:25)-1)*4)+ 1),"Invest","Save"))</f>
        <v>Invest or Save</v>
      </c>
      <c r="AD26" s="27" t="str" cm="1">
        <f t="array" aca="1" ref="AD26" ca="1">IF(INDEX(H:H,((ROW(25:25)-1)*4)+ 2)=INDEX(M:M,((ROW(25:25)-1)*4)+ 2),"Invest or Save",IF(INDEX(H:H,((ROW(25:25)-1)*4)+ 2)&gt;INDEX(M:M,((ROW(25:25)-1)*4)+ 2),"Invest","Save"))</f>
        <v>Invest or Save</v>
      </c>
    </row>
    <row r="27" spans="1:30" ht="16.5" thickTop="1" thickBot="1" x14ac:dyDescent="0.25">
      <c r="A27" s="25">
        <f t="shared" si="2"/>
        <v>6</v>
      </c>
      <c r="B27" s="19" t="s">
        <v>11</v>
      </c>
      <c r="C27" s="9">
        <f ca="1" xml:space="preserve"> MAX(H27, M27)</f>
        <v>0</v>
      </c>
      <c r="D27" s="10">
        <f ca="1">$P$5 * ($P$14 + ($P$1 * OFFSET($C$3, 4 * INT((ROW() - 7) / 4) + (COLUMN() - 4), 0)))</f>
        <v>0</v>
      </c>
      <c r="E27" s="10">
        <f ca="1">$Q$5 * ($Q$14 + ($P$1 * OFFSET($C$3, 4 * INT((ROW() - 7) / 4) + (COLUMN() - 4), 0)))</f>
        <v>0</v>
      </c>
      <c r="F27" s="10">
        <f ca="1">$R$5 * ($R$14 + ($P$1 * OFFSET($C$3, 4 * INT((ROW() - 7) / 4) + (COLUMN() - 4), 0)))</f>
        <v>0</v>
      </c>
      <c r="G27" s="10">
        <f ca="1">$S$5 * ($S$14 + ($P$1 * OFFSET($C$3, 4 * INT((ROW() - 7) / 4) + (COLUMN() - 4), 0)))</f>
        <v>0</v>
      </c>
      <c r="H27" s="11">
        <f t="shared" ca="1" si="3"/>
        <v>0</v>
      </c>
      <c r="I27" s="10">
        <f ca="1">$P$23 * ($P$32 + ($P$1 * OFFSET($C$3, 4 * INT((ROW() - 7) / 4) + (COLUMN() - 9), 0)))</f>
        <v>0</v>
      </c>
      <c r="J27" s="10">
        <f ca="1">$Q$23 * ($Q$32 + ($P$1 * OFFSET($C$3, 4 * INT((ROW() - 7) / 4) + (COLUMN() - 9), 0)))</f>
        <v>0</v>
      </c>
      <c r="K27" s="10">
        <f ca="1">$R$23 * ($R$32 + ($P$1 * OFFSET($C$3, 4 * INT((ROW() - 7) / 4) + (COLUMN() - 9), 0)))</f>
        <v>0</v>
      </c>
      <c r="L27" s="10">
        <f ca="1">$S$23 * ($S$32 + ($P$1 * OFFSET($C$3, 4 * INT((ROW() - 7) / 4) + (COLUMN() - 9), 0)))</f>
        <v>0</v>
      </c>
      <c r="M27" s="11">
        <f t="shared" ca="1" si="4"/>
        <v>0</v>
      </c>
      <c r="V27" s="27">
        <f t="shared" si="1"/>
        <v>24</v>
      </c>
      <c r="W27" s="23" cm="1">
        <f t="array" aca="1" ref="W27" ca="1">INDEX(C:C,((ROW(26:26)-1)*4)- 1)</f>
        <v>0</v>
      </c>
      <c r="X27" s="23" cm="1">
        <f t="array" aca="1" ref="X27" ca="1">INDEX(C:C,((ROW(26:26)-1)*4)+0)</f>
        <v>39.121291636883946</v>
      </c>
      <c r="Y27" s="23" cm="1">
        <f t="array" aca="1" ref="Y27" ca="1">INDEX(C:C,((ROW(26:26)-1)*4)+ 1)</f>
        <v>73.146541980071589</v>
      </c>
      <c r="Z27" s="23" cm="1">
        <f t="array" aca="1" ref="Z27" ca="1">INDEX(C:C,((ROW(26:26)-1)*4)+ 2)</f>
        <v>92.023355692312762</v>
      </c>
      <c r="AA27" s="27" t="str" cm="1">
        <f t="array" aca="1" ref="AA27" ca="1">IF(INDEX(H:H,((ROW(26:26)-1)*4)-1)=INDEX(M:M,((ROW(26:26)-1)*4)-1),"Invest or Save",IF(INDEX(H:H,((ROW(26:26)-1)*4)-1)&gt;INDEX(M:M,((ROW(26:26)-1)*4)-1),"Invest","Save"))</f>
        <v>Invest or Save</v>
      </c>
      <c r="AB27" s="27" t="str" cm="1">
        <f t="array" aca="1" ref="AB27" ca="1">IF(INDEX(H:H,((ROW(26:26)-1)*4)+ 0)=INDEX(M:M,((ROW(26:26)-1)*4)+ 0),"Invest or Save",IF(INDEX(H:H,((ROW(26:26)-1)*4)+ 0)&gt;INDEX(M:M,((ROW(26:26)-1)*4)+ 0),"Invest","Save"))</f>
        <v>Invest or Save</v>
      </c>
      <c r="AC27" s="27" t="str" cm="1">
        <f t="array" aca="1" ref="AC27" ca="1">IF(INDEX(H:H,((ROW(26:26)-1)*4)+ 1)=INDEX(M:M,((ROW(26:26)-1)*4)+ 1),"Invest or Save",IF(INDEX(H:H,((ROW(26:26)-1)*4)+ 1)&gt;INDEX(M:M,((ROW(26:26)-1)*4)+ 1),"Invest","Save"))</f>
        <v>Invest or Save</v>
      </c>
      <c r="AD27" s="27" t="str" cm="1">
        <f t="array" aca="1" ref="AD27" ca="1">IF(INDEX(H:H,((ROW(26:26)-1)*4)+ 2)=INDEX(M:M,((ROW(26:26)-1)*4)+ 2),"Invest or Save",IF(INDEX(H:H,((ROW(26:26)-1)*4)+ 2)&gt;INDEX(M:M,((ROW(26:26)-1)*4)+ 2),"Invest","Save"))</f>
        <v>Invest or Save</v>
      </c>
    </row>
    <row r="28" spans="1:30" ht="16.5" thickTop="1" thickBot="1" x14ac:dyDescent="0.25">
      <c r="A28" s="24">
        <f t="shared" si="2"/>
        <v>6</v>
      </c>
      <c r="B28" s="18" t="s">
        <v>12</v>
      </c>
      <c r="C28" s="9">
        <f t="shared" ref="C28:C30" ca="1" si="19" xml:space="preserve"> MAX(H28, M28)</f>
        <v>17.759011103999999</v>
      </c>
      <c r="D28" s="12">
        <f ca="1">$P$6 * ($P$15 + ($P$1 * OFFSET($C$3, 4 * INT((ROW() - 7) / 4) + (COLUMN() - 4), 0)))</f>
        <v>0</v>
      </c>
      <c r="E28" s="12">
        <f ca="1">$Q$6 * ($Q$15 + ($P$1 * OFFSET($C$3, 4 * INT((ROW() - 7) / 4) + (COLUMN() - 4), 0)))</f>
        <v>0</v>
      </c>
      <c r="F28" s="12">
        <f ca="1">$R$6 * ($R$15 + ($P$1 * OFFSET($C$3, 4 * INT((ROW() - 7) / 4) + (COLUMN() - 4), 0)))</f>
        <v>17.759011103999999</v>
      </c>
      <c r="G28" s="12">
        <f ca="1">$S$6 * ($S$15 + ($P$1 * OFFSET($C$3, 4 * INT((ROW() - 7) / 4) + (COLUMN() - 4), 0)))</f>
        <v>0</v>
      </c>
      <c r="H28" s="13">
        <f t="shared" ca="1" si="3"/>
        <v>17.759011103999999</v>
      </c>
      <c r="I28" s="12">
        <f ca="1">$P$24 * ($P$33 + ($P$1 * OFFSET($C$3, 4 * INT((ROW() - 7) / 4) + (COLUMN() - 9), 0)))</f>
        <v>0</v>
      </c>
      <c r="J28" s="12">
        <f ca="1">$Q$24 * ($Q$33 + ($P$1 * OFFSET($C$3, 4 * INT((ROW() - 7) / 4) + (COLUMN() - 9), 0)))</f>
        <v>0</v>
      </c>
      <c r="K28" s="12">
        <f ca="1">$R$24 * ($R$33 + ($P$1 * OFFSET($C$3, 4 * INT((ROW() - 7) / 4) + (COLUMN() - 9), 0)))</f>
        <v>17.759011103999999</v>
      </c>
      <c r="L28" s="12">
        <f ca="1">$S$24 * ($S$33 + ($P$1 * OFFSET($C$3, 4 * INT((ROW() - 7) / 4) + (COLUMN() - 9), 0)))</f>
        <v>0</v>
      </c>
      <c r="M28" s="13">
        <f t="shared" ca="1" si="4"/>
        <v>17.759011103999999</v>
      </c>
      <c r="V28" s="27">
        <f t="shared" si="1"/>
        <v>25</v>
      </c>
      <c r="W28" s="23" cm="1">
        <f t="array" aca="1" ref="W28" ca="1">INDEX(C:C,((ROW(27:27)-1)*4)- 1)</f>
        <v>0</v>
      </c>
      <c r="X28" s="23" cm="1">
        <f t="array" aca="1" ref="X28" ca="1">INDEX(C:C,((ROW(27:27)-1)*4)+0)</f>
        <v>39.499132669238655</v>
      </c>
      <c r="Y28" s="23" cm="1">
        <f t="array" aca="1" ref="Y28" ca="1">INDEX(C:C,((ROW(27:27)-1)*4)+ 1)</f>
        <v>73.776277063127111</v>
      </c>
      <c r="Z28" s="23" cm="1">
        <f t="array" aca="1" ref="Z28" ca="1">INDEX(C:C,((ROW(27:27)-1)*4)+ 2)</f>
        <v>92.821020123081482</v>
      </c>
      <c r="AA28" s="27" t="str" cm="1">
        <f t="array" aca="1" ref="AA28" ca="1">IF(INDEX(H:H,((ROW(27:27)-1)*4)-1)=INDEX(M:M,((ROW(27:27)-1)*4)-1),"Invest or Save",IF(INDEX(H:H,((ROW(27:27)-1)*4)-1)&gt;INDEX(M:M,((ROW(27:27)-1)*4)-1),"Invest","Save"))</f>
        <v>Invest or Save</v>
      </c>
      <c r="AB28" s="27" t="str" cm="1">
        <f t="array" aca="1" ref="AB28" ca="1">IF(INDEX(H:H,((ROW(27:27)-1)*4)+ 0)=INDEX(M:M,((ROW(27:27)-1)*4)+ 0),"Invest or Save",IF(INDEX(H:H,((ROW(27:27)-1)*4)+ 0)&gt;INDEX(M:M,((ROW(27:27)-1)*4)+ 0),"Invest","Save"))</f>
        <v>Invest or Save</v>
      </c>
      <c r="AC28" s="27" t="str" cm="1">
        <f t="array" aca="1" ref="AC28" ca="1">IF(INDEX(H:H,((ROW(27:27)-1)*4)+ 1)=INDEX(M:M,((ROW(27:27)-1)*4)+ 1),"Invest or Save",IF(INDEX(H:H,((ROW(27:27)-1)*4)+ 1)&gt;INDEX(M:M,((ROW(27:27)-1)*4)+ 1),"Invest","Save"))</f>
        <v>Invest or Save</v>
      </c>
      <c r="AD28" s="27" t="str" cm="1">
        <f t="array" aca="1" ref="AD28" ca="1">IF(INDEX(H:H,((ROW(27:27)-1)*4)+ 2)=INDEX(M:M,((ROW(27:27)-1)*4)+ 2),"Invest or Save",IF(INDEX(H:H,((ROW(27:27)-1)*4)+ 2)&gt;INDEX(M:M,((ROW(27:27)-1)*4)+ 2),"Invest","Save"))</f>
        <v>Invest or Save</v>
      </c>
    </row>
    <row r="29" spans="1:30" ht="16.5" thickTop="1" thickBot="1" x14ac:dyDescent="0.25">
      <c r="A29" s="24">
        <f t="shared" si="2"/>
        <v>6</v>
      </c>
      <c r="B29" s="18" t="s">
        <v>13</v>
      </c>
      <c r="C29" s="9">
        <f t="shared" ca="1" si="19"/>
        <v>37.484376544</v>
      </c>
      <c r="D29" s="12">
        <f ca="1">$P$7 * ($P$16 + ($P$1 * OFFSET($C$3, 4 * INT((ROW() - 7) / 4) + (COLUMN() - 4), 0)))</f>
        <v>0</v>
      </c>
      <c r="E29" s="12">
        <f ca="1">$Q$7 * ($Q$16 + ($P$1 * OFFSET($C$3, 4 * INT((ROW() - 7) / 4) + (COLUMN() - 4), 0)))</f>
        <v>9.3708365440000012</v>
      </c>
      <c r="F29" s="12">
        <f ca="1">$R$7 * ($R$16 + ($P$1 * OFFSET($C$3, 4 * INT((ROW() - 7) / 4) + (COLUMN() - 4), 0)))</f>
        <v>0</v>
      </c>
      <c r="G29" s="12">
        <f ca="1">$S$7 * ($S$16 + ($P$1 * OFFSET($C$3, 4 * INT((ROW() - 7) / 4) + (COLUMN() - 4), 0)))</f>
        <v>28.113539999999997</v>
      </c>
      <c r="H29" s="13">
        <f t="shared" ca="1" si="3"/>
        <v>37.484376544</v>
      </c>
      <c r="I29" s="12">
        <f ca="1">$P$25 * ($P$34 + ($P$1 * OFFSET($C$3, 4 * INT((ROW() - 7) / 4) + (COLUMN() - 9), 0)))</f>
        <v>0</v>
      </c>
      <c r="J29" s="12">
        <f ca="1">$Q$25 * ($Q$34 + ($P$1 * OFFSET($C$3, 4 * INT((ROW() - 7) / 4) + (COLUMN() - 9), 0)))</f>
        <v>9.3708365440000012</v>
      </c>
      <c r="K29" s="12">
        <f ca="1">$R$25 * ($R$34 + ($P$1 * OFFSET($C$3, 4 * INT((ROW() - 7) / 4) + (COLUMN() - 9), 0)))</f>
        <v>0</v>
      </c>
      <c r="L29" s="12">
        <f ca="1">$S$25 * ($S$34 + ($P$1 * OFFSET($C$3, 4 * INT((ROW() - 7) / 4) + (COLUMN() - 9), 0)))</f>
        <v>28.113539999999997</v>
      </c>
      <c r="M29" s="13">
        <f t="shared" ca="1" si="4"/>
        <v>37.484376544</v>
      </c>
      <c r="O29" s="28" t="s">
        <v>18</v>
      </c>
      <c r="P29" s="29"/>
      <c r="Q29" s="29"/>
      <c r="R29" s="29"/>
      <c r="S29" s="30"/>
      <c r="T29" s="2"/>
      <c r="V29" s="27">
        <f t="shared" si="1"/>
        <v>26</v>
      </c>
      <c r="W29" s="23" cm="1">
        <f t="array" aca="1" ref="W29" ca="1">INDEX(C:C,((ROW(28:28)-1)*4)- 1)</f>
        <v>0</v>
      </c>
      <c r="X29" s="23" cm="1">
        <f t="array" aca="1" ref="X29" ca="1">INDEX(C:C,((ROW(28:28)-1)*4)+0)</f>
        <v>39.839189614088639</v>
      </c>
      <c r="Y29" s="23" cm="1">
        <f t="array" aca="1" ref="Y29" ca="1">INDEX(C:C,((ROW(28:28)-1)*4)+ 1)</f>
        <v>74.343038627389916</v>
      </c>
      <c r="Z29" s="23" cm="1">
        <f t="array" aca="1" ref="Z29" ca="1">INDEX(C:C,((ROW(28:28)-1)*4)+ 2)</f>
        <v>93.538918110773338</v>
      </c>
      <c r="AA29" s="27" t="str" cm="1">
        <f t="array" aca="1" ref="AA29" ca="1">IF(INDEX(H:H,((ROW(28:28)-1)*4)-1)=INDEX(M:M,((ROW(28:28)-1)*4)-1),"Invest or Save",IF(INDEX(H:H,((ROW(28:28)-1)*4)-1)&gt;INDEX(M:M,((ROW(28:28)-1)*4)-1),"Invest","Save"))</f>
        <v>Invest or Save</v>
      </c>
      <c r="AB29" s="27" t="str" cm="1">
        <f t="array" aca="1" ref="AB29" ca="1">IF(INDEX(H:H,((ROW(28:28)-1)*4)+ 0)=INDEX(M:M,((ROW(28:28)-1)*4)+ 0),"Invest or Save",IF(INDEX(H:H,((ROW(28:28)-1)*4)+ 0)&gt;INDEX(M:M,((ROW(28:28)-1)*4)+ 0),"Invest","Save"))</f>
        <v>Invest or Save</v>
      </c>
      <c r="AC29" s="27" t="str" cm="1">
        <f t="array" aca="1" ref="AC29" ca="1">IF(INDEX(H:H,((ROW(28:28)-1)*4)+ 1)=INDEX(M:M,((ROW(28:28)-1)*4)+ 1),"Invest or Save",IF(INDEX(H:H,((ROW(28:28)-1)*4)+ 1)&gt;INDEX(M:M,((ROW(28:28)-1)*4)+ 1),"Invest","Save"))</f>
        <v>Invest or Save</v>
      </c>
      <c r="AD29" s="27" t="str" cm="1">
        <f t="array" aca="1" ref="AD29" ca="1">IF(INDEX(H:H,((ROW(28:28)-1)*4)+ 2)=INDEX(M:M,((ROW(28:28)-1)*4)+ 2),"Invest or Save",IF(INDEX(H:H,((ROW(28:28)-1)*4)+ 2)&gt;INDEX(M:M,((ROW(28:28)-1)*4)+ 2),"Invest","Save"))</f>
        <v>Invest or Save</v>
      </c>
    </row>
    <row r="30" spans="1:30" ht="16.5" thickTop="1" thickBot="1" x14ac:dyDescent="0.25">
      <c r="A30" s="24">
        <f t="shared" si="2"/>
        <v>6</v>
      </c>
      <c r="B30" s="18" t="s">
        <v>14</v>
      </c>
      <c r="C30" s="9">
        <f t="shared" ca="1" si="19"/>
        <v>46.855899999999998</v>
      </c>
      <c r="D30" s="14">
        <f ca="1">$P$8 * ($P$17 + ($P$1 * OFFSET($C$3, 4 * INT((ROW() - 7) / 4) + (COLUMN() - 4), 0)))</f>
        <v>0</v>
      </c>
      <c r="E30" s="14">
        <f ca="1">$Q$8 * ($Q$17 + ($P$1 * OFFSET($C$3, 4 * INT((ROW() - 7) / 4) + (COLUMN() - 4), 0)))</f>
        <v>0</v>
      </c>
      <c r="F30" s="14">
        <f ca="1">$R$8 * ($R$17 + ($P$1 * OFFSET($C$3, 4 * INT((ROW() - 7) / 4) + (COLUMN() - 4), 0)))</f>
        <v>0</v>
      </c>
      <c r="G30" s="14">
        <f ca="1">$S$8 * ($S$17 + ($P$1 * OFFSET($C$3, 4 * INT((ROW() - 7) / 4) + (COLUMN() - 4), 0)))</f>
        <v>46.855899999999998</v>
      </c>
      <c r="H30" s="15">
        <f t="shared" ca="1" si="3"/>
        <v>46.855899999999998</v>
      </c>
      <c r="I30" s="14">
        <f ca="1">$P$26 * ($P$35 + ($P$1 * OFFSET($C$3, 4 * INT((ROW() - 7) / 4) + (COLUMN() - 9), 0)))</f>
        <v>0</v>
      </c>
      <c r="J30" s="14">
        <f ca="1">$Q$26 * ($Q$35 + ($P$1 * OFFSET($C$3, 4 * INT((ROW() - 7) / 4) + (COLUMN() - 9), 0)))</f>
        <v>0</v>
      </c>
      <c r="K30" s="14">
        <f ca="1">$R$26 * ($R$35 + ($P$1 * OFFSET($C$3, 4 * INT((ROW() - 7) / 4) + (COLUMN() - 9), 0)))</f>
        <v>0</v>
      </c>
      <c r="L30" s="14">
        <f ca="1">$S$26 * ($S$35 + ($P$1 * OFFSET($C$3, 4 * INT((ROW() - 7) / 4) + (COLUMN() - 9), 0)))</f>
        <v>46.855899999999998</v>
      </c>
      <c r="M30" s="15">
        <f t="shared" ca="1" si="4"/>
        <v>46.855899999999998</v>
      </c>
      <c r="O30" s="31" t="s">
        <v>5</v>
      </c>
      <c r="P30" s="33" t="s">
        <v>6</v>
      </c>
      <c r="Q30" s="29"/>
      <c r="R30" s="29"/>
      <c r="S30" s="30"/>
      <c r="T30" s="2"/>
      <c r="V30" s="27">
        <f t="shared" si="1"/>
        <v>27</v>
      </c>
      <c r="W30" s="23" cm="1">
        <f t="array" aca="1" ref="W30" ca="1">INDEX(C:C,((ROW(29:29)-1)*4)- 1)</f>
        <v>0</v>
      </c>
      <c r="X30" s="23" cm="1">
        <f t="array" aca="1" ref="X30" ca="1">INDEX(C:C,((ROW(29:29)-1)*4)+0)</f>
        <v>40.145240858790558</v>
      </c>
      <c r="Y30" s="23" cm="1">
        <f t="array" aca="1" ref="Y30" ca="1">INDEX(C:C,((ROW(29:29)-1)*4)+ 1)</f>
        <v>74.853124040889512</v>
      </c>
      <c r="Z30" s="23" cm="1">
        <f t="array" aca="1" ref="Z30" ca="1">INDEX(C:C,((ROW(29:29)-1)*4)+ 2)</f>
        <v>94.185026299696005</v>
      </c>
      <c r="AA30" s="27" t="str" cm="1">
        <f t="array" aca="1" ref="AA30" ca="1">IF(INDEX(H:H,((ROW(29:29)-1)*4)-1)=INDEX(M:M,((ROW(29:29)-1)*4)-1),"Invest or Save",IF(INDEX(H:H,((ROW(29:29)-1)*4)-1)&gt;INDEX(M:M,((ROW(29:29)-1)*4)-1),"Invest","Save"))</f>
        <v>Invest or Save</v>
      </c>
      <c r="AB30" s="27" t="str" cm="1">
        <f t="array" aca="1" ref="AB30" ca="1">IF(INDEX(H:H,((ROW(29:29)-1)*4)+ 0)=INDEX(M:M,((ROW(29:29)-1)*4)+ 0),"Invest or Save",IF(INDEX(H:H,((ROW(29:29)-1)*4)+ 0)&gt;INDEX(M:M,((ROW(29:29)-1)*4)+ 0),"Invest","Save"))</f>
        <v>Invest or Save</v>
      </c>
      <c r="AC30" s="27" t="str" cm="1">
        <f t="array" aca="1" ref="AC30" ca="1">IF(INDEX(H:H,((ROW(29:29)-1)*4)+ 1)=INDEX(M:M,((ROW(29:29)-1)*4)+ 1),"Invest or Save",IF(INDEX(H:H,((ROW(29:29)-1)*4)+ 1)&gt;INDEX(M:M,((ROW(29:29)-1)*4)+ 1),"Invest","Save"))</f>
        <v>Invest or Save</v>
      </c>
      <c r="AD30" s="27" t="str" cm="1">
        <f t="array" aca="1" ref="AD30" ca="1">IF(INDEX(H:H,((ROW(29:29)-1)*4)+ 2)=INDEX(M:M,((ROW(29:29)-1)*4)+ 2),"Invest or Save",IF(INDEX(H:H,((ROW(29:29)-1)*4)+ 2)&gt;INDEX(M:M,((ROW(29:29)-1)*4)+ 2),"Invest","Save"))</f>
        <v>Invest or Save</v>
      </c>
    </row>
    <row r="31" spans="1:30" ht="16.5" thickTop="1" thickBot="1" x14ac:dyDescent="0.25">
      <c r="A31" s="25">
        <f t="shared" si="2"/>
        <v>7</v>
      </c>
      <c r="B31" s="19" t="s">
        <v>11</v>
      </c>
      <c r="C31" s="9">
        <f ca="1" xml:space="preserve"> MAX(H31, M31)</f>
        <v>0</v>
      </c>
      <c r="D31" s="10">
        <f ca="1">$P$5 * ($P$14 + ($P$1 * OFFSET($C$3, 4 * INT((ROW() - 7) / 4) + (COLUMN() - 4), 0)))</f>
        <v>0</v>
      </c>
      <c r="E31" s="10">
        <f ca="1">$Q$5 * ($Q$14 + ($P$1 * OFFSET($C$3, 4 * INT((ROW() - 7) / 4) + (COLUMN() - 4), 0)))</f>
        <v>0</v>
      </c>
      <c r="F31" s="10">
        <f ca="1">$R$5 * ($R$14 + ($P$1 * OFFSET($C$3, 4 * INT((ROW() - 7) / 4) + (COLUMN() - 4), 0)))</f>
        <v>0</v>
      </c>
      <c r="G31" s="10">
        <f ca="1">$S$5 * ($S$14 + ($P$1 * OFFSET($C$3, 4 * INT((ROW() - 7) / 4) + (COLUMN() - 4), 0)))</f>
        <v>0</v>
      </c>
      <c r="H31" s="11">
        <f t="shared" ca="1" si="3"/>
        <v>0</v>
      </c>
      <c r="I31" s="10">
        <f ca="1">$P$23 * ($P$32 + ($P$1 * OFFSET($C$3, 4 * INT((ROW() - 7) / 4) + (COLUMN() - 9), 0)))</f>
        <v>0</v>
      </c>
      <c r="J31" s="10">
        <f ca="1">$Q$23 * ($Q$32 + ($P$1 * OFFSET($C$3, 4 * INT((ROW() - 7) / 4) + (COLUMN() - 9), 0)))</f>
        <v>0</v>
      </c>
      <c r="K31" s="10">
        <f ca="1">$R$23 * ($R$32 + ($P$1 * OFFSET($C$3, 4 * INT((ROW() - 7) / 4) + (COLUMN() - 9), 0)))</f>
        <v>0</v>
      </c>
      <c r="L31" s="10">
        <f ca="1">$S$23 * ($S$32 + ($P$1 * OFFSET($C$3, 4 * INT((ROW() - 7) / 4) + (COLUMN() - 9), 0)))</f>
        <v>0</v>
      </c>
      <c r="M31" s="11">
        <f t="shared" ca="1" si="4"/>
        <v>0</v>
      </c>
      <c r="O31" s="32"/>
      <c r="P31" s="22" t="s">
        <v>11</v>
      </c>
      <c r="Q31" s="22" t="s">
        <v>12</v>
      </c>
      <c r="R31" s="22" t="s">
        <v>13</v>
      </c>
      <c r="S31" s="22" t="s">
        <v>14</v>
      </c>
      <c r="T31" s="2"/>
      <c r="V31" s="27">
        <f t="shared" si="1"/>
        <v>28</v>
      </c>
      <c r="W31" s="23" cm="1">
        <f t="array" aca="1" ref="W31" ca="1">INDEX(C:C,((ROW(30:30)-1)*4)- 1)</f>
        <v>0</v>
      </c>
      <c r="X31" s="23" cm="1">
        <f t="array" aca="1" ref="X31" ca="1">INDEX(C:C,((ROW(30:30)-1)*4)+0)</f>
        <v>40.42068698208034</v>
      </c>
      <c r="Y31" s="23" cm="1">
        <f t="array" aca="1" ref="Y31" ca="1">INDEX(C:C,((ROW(30:30)-1)*4)+ 1)</f>
        <v>75.312200911000446</v>
      </c>
      <c r="Z31" s="23" cm="1">
        <f t="array" aca="1" ref="Z31" ca="1">INDEX(C:C,((ROW(30:30)-1)*4)+ 2)</f>
        <v>94.766523669726411</v>
      </c>
      <c r="AA31" s="27" t="str" cm="1">
        <f t="array" aca="1" ref="AA31" ca="1">IF(INDEX(H:H,((ROW(30:30)-1)*4)-1)=INDEX(M:M,((ROW(30:30)-1)*4)-1),"Invest or Save",IF(INDEX(H:H,((ROW(30:30)-1)*4)-1)&gt;INDEX(M:M,((ROW(30:30)-1)*4)-1),"Invest","Save"))</f>
        <v>Invest or Save</v>
      </c>
      <c r="AB31" s="27" t="str" cm="1">
        <f t="array" aca="1" ref="AB31" ca="1">IF(INDEX(H:H,((ROW(30:30)-1)*4)+ 0)=INDEX(M:M,((ROW(30:30)-1)*4)+ 0),"Invest or Save",IF(INDEX(H:H,((ROW(30:30)-1)*4)+ 0)&gt;INDEX(M:M,((ROW(30:30)-1)*4)+ 0),"Invest","Save"))</f>
        <v>Invest or Save</v>
      </c>
      <c r="AC31" s="27" t="str" cm="1">
        <f t="array" aca="1" ref="AC31" ca="1">IF(INDEX(H:H,((ROW(30:30)-1)*4)+ 1)=INDEX(M:M,((ROW(30:30)-1)*4)+ 1),"Invest or Save",IF(INDEX(H:H,((ROW(30:30)-1)*4)+ 1)&gt;INDEX(M:M,((ROW(30:30)-1)*4)+ 1),"Invest","Save"))</f>
        <v>Invest or Save</v>
      </c>
      <c r="AD31" s="27" t="str" cm="1">
        <f t="array" aca="1" ref="AD31" ca="1">IF(INDEX(H:H,((ROW(30:30)-1)*4)+ 2)=INDEX(M:M,((ROW(30:30)-1)*4)+ 2),"Invest or Save",IF(INDEX(H:H,((ROW(30:30)-1)*4)+ 2)&gt;INDEX(M:M,((ROW(30:30)-1)*4)+ 2),"Invest","Save"))</f>
        <v>Invest or Save</v>
      </c>
    </row>
    <row r="32" spans="1:30" ht="16.5" customHeight="1" thickTop="1" thickBot="1" x14ac:dyDescent="0.25">
      <c r="A32" s="24">
        <f t="shared" si="2"/>
        <v>7</v>
      </c>
      <c r="B32" s="20" t="s">
        <v>12</v>
      </c>
      <c r="C32" s="9">
        <f t="shared" ref="C32:C34" ca="1" si="20" xml:space="preserve"> MAX(H32, M32)</f>
        <v>20.241563333759998</v>
      </c>
      <c r="D32" s="12">
        <f ca="1">$P$6 * ($P$15 + ($P$1 * OFFSET($C$3, 4 * INT((ROW() - 7) / 4) + (COLUMN() - 4), 0)))</f>
        <v>0</v>
      </c>
      <c r="E32" s="12">
        <f ca="1">$Q$6 * ($Q$15 + ($P$1 * OFFSET($C$3, 4 * INT((ROW() - 7) / 4) + (COLUMN() - 4), 0)))</f>
        <v>0</v>
      </c>
      <c r="F32" s="12">
        <f ca="1">$R$6 * ($R$15 + ($P$1 * OFFSET($C$3, 4 * INT((ROW() - 7) / 4) + (COLUMN() - 4), 0)))</f>
        <v>20.241563333759998</v>
      </c>
      <c r="G32" s="12">
        <f ca="1">$S$6 * ($S$15 + ($P$1 * OFFSET($C$3, 4 * INT((ROW() - 7) / 4) + (COLUMN() - 4), 0)))</f>
        <v>0</v>
      </c>
      <c r="H32" s="13">
        <f t="shared" ca="1" si="3"/>
        <v>20.241563333759998</v>
      </c>
      <c r="I32" s="12">
        <f ca="1">$P$24 * ($P$33 + ($P$1 * OFFSET($C$3, 4 * INT((ROW() - 7) / 4) + (COLUMN() - 9), 0)))</f>
        <v>0</v>
      </c>
      <c r="J32" s="12">
        <f ca="1">$Q$24 * ($Q$33 + ($P$1 * OFFSET($C$3, 4 * INT((ROW() - 7) / 4) + (COLUMN() - 9), 0)))</f>
        <v>0</v>
      </c>
      <c r="K32" s="12">
        <f ca="1">$R$24 * ($R$33 + ($P$1 * OFFSET($C$3, 4 * INT((ROW() - 7) / 4) + (COLUMN() - 9), 0)))</f>
        <v>20.241563333759998</v>
      </c>
      <c r="L32" s="12">
        <f ca="1">$S$24 * ($S$33 + ($P$1 * OFFSET($C$3, 4 * INT((ROW() - 7) / 4) + (COLUMN() - 9), 0)))</f>
        <v>0</v>
      </c>
      <c r="M32" s="13">
        <f t="shared" ca="1" si="4"/>
        <v>20.241563333759998</v>
      </c>
      <c r="O32" s="22" t="s">
        <v>11</v>
      </c>
      <c r="P32" s="5">
        <v>0</v>
      </c>
      <c r="Q32" s="5">
        <v>0</v>
      </c>
      <c r="R32" s="5">
        <v>0</v>
      </c>
      <c r="S32" s="5">
        <v>0</v>
      </c>
      <c r="T32" s="2" t="s">
        <v>8</v>
      </c>
      <c r="V32" s="27">
        <f t="shared" si="1"/>
        <v>29</v>
      </c>
      <c r="W32" s="23" cm="1">
        <f t="array" aca="1" ref="W32" ca="1">INDEX(C:C,((ROW(31:31)-1)*4)- 1)</f>
        <v>0</v>
      </c>
      <c r="X32" s="23" cm="1">
        <f t="array" aca="1" ref="X32" ca="1">INDEX(C:C,((ROW(31:31)-1)*4)+0)</f>
        <v>40.668588491940241</v>
      </c>
      <c r="Y32" s="23" cm="1">
        <f t="array" aca="1" ref="Y32" ca="1">INDEX(C:C,((ROW(31:31)-1)*4)+ 1)</f>
        <v>75.725370095201185</v>
      </c>
      <c r="Z32" s="23" cm="1">
        <f t="array" aca="1" ref="Z32" ca="1">INDEX(C:C,((ROW(31:31)-1)*4)+ 2)</f>
        <v>95.289871302753767</v>
      </c>
      <c r="AA32" s="27" t="str" cm="1">
        <f t="array" aca="1" ref="AA32" ca="1">IF(INDEX(H:H,((ROW(31:31)-1)*4)-1)=INDEX(M:M,((ROW(31:31)-1)*4)-1),"Invest or Save",IF(INDEX(H:H,((ROW(31:31)-1)*4)-1)&gt;INDEX(M:M,((ROW(31:31)-1)*4)-1),"Invest","Save"))</f>
        <v>Invest or Save</v>
      </c>
      <c r="AB32" s="27" t="str" cm="1">
        <f t="array" aca="1" ref="AB32" ca="1">IF(INDEX(H:H,((ROW(31:31)-1)*4)+ 0)=INDEX(M:M,((ROW(31:31)-1)*4)+ 0),"Invest or Save",IF(INDEX(H:H,((ROW(31:31)-1)*4)+ 0)&gt;INDEX(M:M,((ROW(31:31)-1)*4)+ 0),"Invest","Save"))</f>
        <v>Invest or Save</v>
      </c>
      <c r="AC32" s="27" t="str" cm="1">
        <f t="array" aca="1" ref="AC32" ca="1">IF(INDEX(H:H,((ROW(31:31)-1)*4)+ 1)=INDEX(M:M,((ROW(31:31)-1)*4)+ 1),"Invest or Save",IF(INDEX(H:H,((ROW(31:31)-1)*4)+ 1)&gt;INDEX(M:M,((ROW(31:31)-1)*4)+ 1),"Invest","Save"))</f>
        <v>Invest or Save</v>
      </c>
      <c r="AD32" s="27" t="str" cm="1">
        <f t="array" aca="1" ref="AD32" ca="1">IF(INDEX(H:H,((ROW(31:31)-1)*4)+ 2)=INDEX(M:M,((ROW(31:31)-1)*4)+ 2),"Invest or Save",IF(INDEX(H:H,((ROW(31:31)-1)*4)+ 2)&gt;INDEX(M:M,((ROW(31:31)-1)*4)+ 2),"Invest","Save"))</f>
        <v>Invest or Save</v>
      </c>
    </row>
    <row r="33" spans="1:30" ht="16.5" thickTop="1" thickBot="1" x14ac:dyDescent="0.25">
      <c r="A33" s="24">
        <f t="shared" si="2"/>
        <v>7</v>
      </c>
      <c r="B33" s="18" t="s">
        <v>13</v>
      </c>
      <c r="C33" s="9">
        <f t="shared" ca="1" si="20"/>
        <v>41.695429997440002</v>
      </c>
      <c r="D33" s="12">
        <f ca="1">$P$7 * ($P$16 + ($P$1 * OFFSET($C$3, 4 * INT((ROW() - 7) / 4) + (COLUMN() - 4), 0)))</f>
        <v>0</v>
      </c>
      <c r="E33" s="12">
        <f ca="1">$Q$7 * ($Q$16 + ($P$1 * OFFSET($C$3, 4 * INT((ROW() - 7) / 4) + (COLUMN() - 4), 0)))</f>
        <v>10.393243997440001</v>
      </c>
      <c r="F33" s="12">
        <f ca="1">$R$7 * ($R$16 + ($P$1 * OFFSET($C$3, 4 * INT((ROW() - 7) / 4) + (COLUMN() - 4), 0)))</f>
        <v>0</v>
      </c>
      <c r="G33" s="12">
        <f ca="1">$S$7 * ($S$16 + ($P$1 * OFFSET($C$3, 4 * INT((ROW() - 7) / 4) + (COLUMN() - 4), 0)))</f>
        <v>31.302185999999999</v>
      </c>
      <c r="H33" s="13">
        <f t="shared" ca="1" si="3"/>
        <v>41.695429997440002</v>
      </c>
      <c r="I33" s="12">
        <f ca="1">$P$25 * ($P$34 + ($P$1 * OFFSET($C$3, 4 * INT((ROW() - 7) / 4) + (COLUMN() - 9), 0)))</f>
        <v>0</v>
      </c>
      <c r="J33" s="12">
        <f ca="1">$Q$25 * ($Q$34 + ($P$1 * OFFSET($C$3, 4 * INT((ROW() - 7) / 4) + (COLUMN() - 9), 0)))</f>
        <v>10.393243997440001</v>
      </c>
      <c r="K33" s="12">
        <f ca="1">$R$25 * ($R$34 + ($P$1 * OFFSET($C$3, 4 * INT((ROW() - 7) / 4) + (COLUMN() - 9), 0)))</f>
        <v>0</v>
      </c>
      <c r="L33" s="12">
        <f ca="1">$S$25 * ($S$34 + ($P$1 * OFFSET($C$3, 4 * INT((ROW() - 7) / 4) + (COLUMN() - 9), 0)))</f>
        <v>31.302185999999999</v>
      </c>
      <c r="M33" s="13">
        <f t="shared" ca="1" si="4"/>
        <v>41.695429997440002</v>
      </c>
      <c r="O33" s="22" t="s">
        <v>12</v>
      </c>
      <c r="P33" s="5">
        <v>0</v>
      </c>
      <c r="Q33" s="5">
        <v>0</v>
      </c>
      <c r="R33" s="5">
        <v>0</v>
      </c>
      <c r="S33" s="5">
        <v>0</v>
      </c>
      <c r="T33" s="2" t="s">
        <v>8</v>
      </c>
      <c r="V33" s="27">
        <f t="shared" si="1"/>
        <v>30</v>
      </c>
      <c r="W33" s="23" cm="1">
        <f t="array" aca="1" ref="W33" ca="1">INDEX(C:C,((ROW(32:32)-1)*4)- 1)</f>
        <v>0</v>
      </c>
      <c r="X33" s="23" cm="1">
        <f t="array" aca="1" ref="X33" ca="1">INDEX(C:C,((ROW(32:32)-1)*4)+0)</f>
        <v>40.891699851408639</v>
      </c>
      <c r="Y33" s="23" cm="1">
        <f t="array" aca="1" ref="Y33" ca="1">INDEX(C:C,((ROW(32:32)-1)*4)+ 1)</f>
        <v>76.097222360585533</v>
      </c>
      <c r="Z33" s="23" cm="1">
        <f t="array" aca="1" ref="Z33" ca="1">INDEX(C:C,((ROW(32:32)-1)*4)+ 2)</f>
        <v>95.760884172478399</v>
      </c>
      <c r="AA33" s="27" t="str" cm="1">
        <f t="array" aca="1" ref="AA33" ca="1">IF(INDEX(H:H,((ROW(32:32)-1)*4)-1)=INDEX(M:M,((ROW(32:32)-1)*4)-1),"Invest or Save",IF(INDEX(H:H,((ROW(32:32)-1)*4)-1)&gt;INDEX(M:M,((ROW(32:32)-1)*4)-1),"Invest","Save"))</f>
        <v>Invest or Save</v>
      </c>
      <c r="AB33" s="27" t="str" cm="1">
        <f t="array" aca="1" ref="AB33" ca="1">IF(INDEX(H:H,((ROW(32:32)-1)*4)+ 0)=INDEX(M:M,((ROW(32:32)-1)*4)+ 0),"Invest or Save",IF(INDEX(H:H,((ROW(32:32)-1)*4)+ 0)&gt;INDEX(M:M,((ROW(32:32)-1)*4)+ 0),"Invest","Save"))</f>
        <v>Invest or Save</v>
      </c>
      <c r="AC33" s="27" t="str" cm="1">
        <f t="array" aca="1" ref="AC33" ca="1">IF(INDEX(H:H,((ROW(32:32)-1)*4)+ 1)=INDEX(M:M,((ROW(32:32)-1)*4)+ 1),"Invest or Save",IF(INDEX(H:H,((ROW(32:32)-1)*4)+ 1)&gt;INDEX(M:M,((ROW(32:32)-1)*4)+ 1),"Invest","Save"))</f>
        <v>Invest or Save</v>
      </c>
      <c r="AD33" s="27" t="str" cm="1">
        <f t="array" aca="1" ref="AD33" ca="1">IF(INDEX(H:H,((ROW(32:32)-1)*4)+ 2)=INDEX(M:M,((ROW(32:32)-1)*4)+ 2),"Invest or Save",IF(INDEX(H:H,((ROW(32:32)-1)*4)+ 2)&gt;INDEX(M:M,((ROW(32:32)-1)*4)+ 2),"Invest","Save"))</f>
        <v>Invest or Save</v>
      </c>
    </row>
    <row r="34" spans="1:30" ht="16.5" thickTop="1" thickBot="1" x14ac:dyDescent="0.25">
      <c r="A34" s="24">
        <f t="shared" si="2"/>
        <v>7</v>
      </c>
      <c r="B34" s="20" t="s">
        <v>14</v>
      </c>
      <c r="C34" s="9">
        <f t="shared" ca="1" si="20"/>
        <v>52.170310000000001</v>
      </c>
      <c r="D34" s="14">
        <f ca="1">$P$8 * ($P$17 + ($P$1 * OFFSET($C$3, 4 * INT((ROW() - 7) / 4) + (COLUMN() - 4), 0)))</f>
        <v>0</v>
      </c>
      <c r="E34" s="14">
        <f ca="1">$Q$8 * ($Q$17 + ($P$1 * OFFSET($C$3, 4 * INT((ROW() - 7) / 4) + (COLUMN() - 4), 0)))</f>
        <v>0</v>
      </c>
      <c r="F34" s="14">
        <f ca="1">$R$8 * ($R$17 + ($P$1 * OFFSET($C$3, 4 * INT((ROW() - 7) / 4) + (COLUMN() - 4), 0)))</f>
        <v>0</v>
      </c>
      <c r="G34" s="14">
        <f ca="1">$S$8 * ($S$17 + ($P$1 * OFFSET($C$3, 4 * INT((ROW() - 7) / 4) + (COLUMN() - 4), 0)))</f>
        <v>52.170310000000001</v>
      </c>
      <c r="H34" s="15">
        <f t="shared" ca="1" si="3"/>
        <v>52.170310000000001</v>
      </c>
      <c r="I34" s="14">
        <f ca="1">$P$26 * ($P$35 + ($P$1 * OFFSET($C$3, 4 * INT((ROW() - 7) / 4) + (COLUMN() - 9), 0)))</f>
        <v>0</v>
      </c>
      <c r="J34" s="14">
        <f ca="1">$Q$26 * ($Q$35 + ($P$1 * OFFSET($C$3, 4 * INT((ROW() - 7) / 4) + (COLUMN() - 9), 0)))</f>
        <v>0</v>
      </c>
      <c r="K34" s="14">
        <f ca="1">$R$26 * ($R$35 + ($P$1 * OFFSET($C$3, 4 * INT((ROW() - 7) / 4) + (COLUMN() - 9), 0)))</f>
        <v>0</v>
      </c>
      <c r="L34" s="14">
        <f ca="1">$S$26 * ($S$35 + ($P$1 * OFFSET($C$3, 4 * INT((ROW() - 7) / 4) + (COLUMN() - 9), 0)))</f>
        <v>52.170310000000001</v>
      </c>
      <c r="M34" s="15">
        <f t="shared" ca="1" si="4"/>
        <v>52.170310000000001</v>
      </c>
      <c r="O34" s="22" t="s">
        <v>13</v>
      </c>
      <c r="P34" s="5">
        <v>10</v>
      </c>
      <c r="Q34" s="5">
        <v>10</v>
      </c>
      <c r="R34" s="5">
        <v>10</v>
      </c>
      <c r="S34" s="5">
        <v>10</v>
      </c>
      <c r="T34" s="2" t="s">
        <v>8</v>
      </c>
      <c r="V34" s="27">
        <f t="shared" si="1"/>
        <v>31</v>
      </c>
      <c r="W34" s="23" cm="1">
        <f t="array" aca="1" ref="W34" ca="1">INDEX(C:C,((ROW(33:33)-1)*4)- 1)</f>
        <v>0</v>
      </c>
      <c r="X34" s="23" cm="1">
        <f t="array" aca="1" ref="X34" ca="1">INDEX(C:C,((ROW(33:33)-1)*4)+0)</f>
        <v>41.092500074716192</v>
      </c>
      <c r="Y34" s="23" cm="1">
        <f t="array" aca="1" ref="Y34" ca="1">INDEX(C:C,((ROW(33:33)-1)*4)+ 1)</f>
        <v>76.431889399645456</v>
      </c>
      <c r="Z34" s="23" cm="1">
        <f t="array" aca="1" ref="Z34" ca="1">INDEX(C:C,((ROW(33:33)-1)*4)+ 2)</f>
        <v>96.184795755230567</v>
      </c>
      <c r="AA34" s="27" t="str" cm="1">
        <f t="array" aca="1" ref="AA34" ca="1">IF(INDEX(H:H,((ROW(33:33)-1)*4)-1)=INDEX(M:M,((ROW(33:33)-1)*4)-1),"Invest or Save",IF(INDEX(H:H,((ROW(33:33)-1)*4)-1)&gt;INDEX(M:M,((ROW(33:33)-1)*4)-1),"Invest","Save"))</f>
        <v>Invest or Save</v>
      </c>
      <c r="AB34" s="27" t="str" cm="1">
        <f t="array" aca="1" ref="AB34" ca="1">IF(INDEX(H:H,((ROW(33:33)-1)*4)+ 0)=INDEX(M:M,((ROW(33:33)-1)*4)+ 0),"Invest or Save",IF(INDEX(H:H,((ROW(33:33)-1)*4)+ 0)&gt;INDEX(M:M,((ROW(33:33)-1)*4)+ 0),"Invest","Save"))</f>
        <v>Invest or Save</v>
      </c>
      <c r="AC34" s="27" t="str" cm="1">
        <f t="array" aca="1" ref="AC34" ca="1">IF(INDEX(H:H,((ROW(33:33)-1)*4)+ 1)=INDEX(M:M,((ROW(33:33)-1)*4)+ 1),"Invest or Save",IF(INDEX(H:H,((ROW(33:33)-1)*4)+ 1)&gt;INDEX(M:M,((ROW(33:33)-1)*4)+ 1),"Invest","Save"))</f>
        <v>Invest or Save</v>
      </c>
      <c r="AD34" s="27" t="str" cm="1">
        <f t="array" aca="1" ref="AD34" ca="1">IF(INDEX(H:H,((ROW(33:33)-1)*4)+ 2)=INDEX(M:M,((ROW(33:33)-1)*4)+ 2),"Invest or Save",IF(INDEX(H:H,((ROW(33:33)-1)*4)+ 2)&gt;INDEX(M:M,((ROW(33:33)-1)*4)+ 2),"Invest","Save"))</f>
        <v>Invest or Save</v>
      </c>
    </row>
    <row r="35" spans="1:30" ht="16.5" thickTop="1" thickBot="1" x14ac:dyDescent="0.25">
      <c r="A35" s="25">
        <f t="shared" si="2"/>
        <v>8</v>
      </c>
      <c r="B35" s="19" t="s">
        <v>11</v>
      </c>
      <c r="C35" s="9">
        <f ca="1" xml:space="preserve"> MAX(H35, M35)</f>
        <v>0</v>
      </c>
      <c r="D35" s="10">
        <f ca="1">$P$5 * ($P$14 + ($P$1 * OFFSET($C$3, 4 * INT((ROW() - 7) / 4) + (COLUMN() - 4), 0)))</f>
        <v>0</v>
      </c>
      <c r="E35" s="10">
        <f ca="1">$Q$5 * ($Q$14 + ($P$1 * OFFSET($C$3, 4 * INT((ROW() - 7) / 4) + (COLUMN() - 4), 0)))</f>
        <v>0</v>
      </c>
      <c r="F35" s="10">
        <f ca="1">$R$5 * ($R$14 + ($P$1 * OFFSET($C$3, 4 * INT((ROW() - 7) / 4) + (COLUMN() - 4), 0)))</f>
        <v>0</v>
      </c>
      <c r="G35" s="10">
        <f ca="1">$S$5 * ($S$14 + ($P$1 * OFFSET($C$3, 4 * INT((ROW() - 7) / 4) + (COLUMN() - 4), 0)))</f>
        <v>0</v>
      </c>
      <c r="H35" s="11">
        <f t="shared" ca="1" si="3"/>
        <v>0</v>
      </c>
      <c r="I35" s="10">
        <f ca="1">$P$23 * ($P$32 + ($P$1 * OFFSET($C$3, 4 * INT((ROW() - 7) / 4) + (COLUMN() - 9), 0)))</f>
        <v>0</v>
      </c>
      <c r="J35" s="10">
        <f ca="1">$Q$23 * ($Q$32 + ($P$1 * OFFSET($C$3, 4 * INT((ROW() - 7) / 4) + (COLUMN() - 9), 0)))</f>
        <v>0</v>
      </c>
      <c r="K35" s="10">
        <f ca="1">$R$23 * ($R$32 + ($P$1 * OFFSET($C$3, 4 * INT((ROW() - 7) / 4) + (COLUMN() - 9), 0)))</f>
        <v>0</v>
      </c>
      <c r="L35" s="10">
        <f ca="1">$S$23 * ($S$32 + ($P$1 * OFFSET($C$3, 4 * INT((ROW() - 7) / 4) + (COLUMN() - 9), 0)))</f>
        <v>0</v>
      </c>
      <c r="M35" s="11">
        <f t="shared" ca="1" si="4"/>
        <v>0</v>
      </c>
      <c r="O35" s="22" t="s">
        <v>14</v>
      </c>
      <c r="P35" s="5">
        <v>10</v>
      </c>
      <c r="Q35" s="5">
        <v>10</v>
      </c>
      <c r="R35" s="5">
        <v>10</v>
      </c>
      <c r="S35" s="5">
        <v>10</v>
      </c>
      <c r="T35" s="2"/>
      <c r="V35" s="27">
        <f t="shared" si="1"/>
        <v>32</v>
      </c>
      <c r="W35" s="23" cm="1">
        <f t="array" aca="1" ref="W35" ca="1">INDEX(C:C,((ROW(34:34)-1)*4)- 1)</f>
        <v>0</v>
      </c>
      <c r="X35" s="23" cm="1">
        <f t="array" aca="1" ref="X35" ca="1">INDEX(C:C,((ROW(34:34)-1)*4)+0)</f>
        <v>41.273220275808548</v>
      </c>
      <c r="Y35" s="23" cm="1">
        <f t="array" aca="1" ref="Y35" ca="1">INDEX(C:C,((ROW(34:34)-1)*4)+ 1)</f>
        <v>76.733089734722341</v>
      </c>
      <c r="Z35" s="23" cm="1">
        <f t="array" aca="1" ref="Z35" ca="1">INDEX(C:C,((ROW(34:34)-1)*4)+ 2)</f>
        <v>96.566316179707513</v>
      </c>
      <c r="AA35" s="27" t="str" cm="1">
        <f t="array" aca="1" ref="AA35" ca="1">IF(INDEX(H:H,((ROW(34:34)-1)*4)-1)=INDEX(M:M,((ROW(34:34)-1)*4)-1),"Invest or Save",IF(INDEX(H:H,((ROW(34:34)-1)*4)-1)&gt;INDEX(M:M,((ROW(34:34)-1)*4)-1),"Invest","Save"))</f>
        <v>Invest or Save</v>
      </c>
      <c r="AB35" s="27" t="str" cm="1">
        <f t="array" aca="1" ref="AB35" ca="1">IF(INDEX(H:H,((ROW(34:34)-1)*4)+ 0)=INDEX(M:M,((ROW(34:34)-1)*4)+ 0),"Invest or Save",IF(INDEX(H:H,((ROW(34:34)-1)*4)+ 0)&gt;INDEX(M:M,((ROW(34:34)-1)*4)+ 0),"Invest","Save"))</f>
        <v>Invest or Save</v>
      </c>
      <c r="AC35" s="27" t="str" cm="1">
        <f t="array" aca="1" ref="AC35" ca="1">IF(INDEX(H:H,((ROW(34:34)-1)*4)+ 1)=INDEX(M:M,((ROW(34:34)-1)*4)+ 1),"Invest or Save",IF(INDEX(H:H,((ROW(34:34)-1)*4)+ 1)&gt;INDEX(M:M,((ROW(34:34)-1)*4)+ 1),"Invest","Save"))</f>
        <v>Invest or Save</v>
      </c>
      <c r="AD35" s="27" t="str" cm="1">
        <f t="array" aca="1" ref="AD35" ca="1">IF(INDEX(H:H,((ROW(34:34)-1)*4)+ 2)=INDEX(M:M,((ROW(34:34)-1)*4)+ 2),"Invest or Save",IF(INDEX(H:H,((ROW(34:34)-1)*4)+ 2)&gt;INDEX(M:M,((ROW(34:34)-1)*4)+ 2),"Invest","Save"))</f>
        <v>Invest or Save</v>
      </c>
    </row>
    <row r="36" spans="1:30" ht="16.5" thickTop="1" thickBot="1" x14ac:dyDescent="0.25">
      <c r="A36" s="24">
        <f t="shared" si="2"/>
        <v>8</v>
      </c>
      <c r="B36" s="18" t="s">
        <v>12</v>
      </c>
      <c r="C36" s="9">
        <f t="shared" ref="C36:C38" ca="1" si="21" xml:space="preserve"> MAX(H36, M36)</f>
        <v>22.515532198617603</v>
      </c>
      <c r="D36" s="12">
        <f ca="1">$P$6 * ($P$15 + ($P$1 * OFFSET($C$3, 4 * INT((ROW() - 7) / 4) + (COLUMN() - 4), 0)))</f>
        <v>0</v>
      </c>
      <c r="E36" s="12">
        <f ca="1">$Q$6 * ($Q$15 + ($P$1 * OFFSET($C$3, 4 * INT((ROW() - 7) / 4) + (COLUMN() - 4), 0)))</f>
        <v>0</v>
      </c>
      <c r="F36" s="12">
        <f ca="1">$R$6 * ($R$15 + ($P$1 * OFFSET($C$3, 4 * INT((ROW() - 7) / 4) + (COLUMN() - 4), 0)))</f>
        <v>22.515532198617603</v>
      </c>
      <c r="G36" s="12">
        <f ca="1">$S$6 * ($S$15 + ($P$1 * OFFSET($C$3, 4 * INT((ROW() - 7) / 4) + (COLUMN() - 4), 0)))</f>
        <v>0</v>
      </c>
      <c r="H36" s="13">
        <f t="shared" ca="1" si="3"/>
        <v>22.515532198617603</v>
      </c>
      <c r="I36" s="12">
        <f ca="1">$P$24 * ($P$33 + ($P$1 * OFFSET($C$3, 4 * INT((ROW() - 7) / 4) + (COLUMN() - 9), 0)))</f>
        <v>0</v>
      </c>
      <c r="J36" s="12">
        <f ca="1">$Q$24 * ($Q$33 + ($P$1 * OFFSET($C$3, 4 * INT((ROW() - 7) / 4) + (COLUMN() - 9), 0)))</f>
        <v>0</v>
      </c>
      <c r="K36" s="12">
        <f ca="1">$R$24 * ($R$33 + ($P$1 * OFFSET($C$3, 4 * INT((ROW() - 7) / 4) + (COLUMN() - 9), 0)))</f>
        <v>22.515532198617603</v>
      </c>
      <c r="L36" s="12">
        <f ca="1">$S$24 * ($S$33 + ($P$1 * OFFSET($C$3, 4 * INT((ROW() - 7) / 4) + (COLUMN() - 9), 0)))</f>
        <v>0</v>
      </c>
      <c r="M36" s="13">
        <f t="shared" ca="1" si="4"/>
        <v>22.515532198617603</v>
      </c>
      <c r="V36" s="27">
        <f t="shared" si="1"/>
        <v>33</v>
      </c>
      <c r="W36" s="23" cm="1">
        <f t="array" aca="1" ref="W36" ca="1">INDEX(C:C,((ROW(35:35)-1)*4)- 1)</f>
        <v>0</v>
      </c>
      <c r="X36" s="23" cm="1">
        <f t="array" aca="1" ref="X36" ca="1">INDEX(C:C,((ROW(35:35)-1)*4)+0)</f>
        <v>41.435868456750065</v>
      </c>
      <c r="Y36" s="23" cm="1">
        <f t="array" aca="1" ref="Y36" ca="1">INDEX(C:C,((ROW(35:35)-1)*4)+ 1)</f>
        <v>77.004170036333136</v>
      </c>
      <c r="Z36" s="23" cm="1">
        <f t="array" aca="1" ref="Z36" ca="1">INDEX(C:C,((ROW(35:35)-1)*4)+ 2)</f>
        <v>96.909684561736768</v>
      </c>
      <c r="AA36" s="27" t="str" cm="1">
        <f t="array" aca="1" ref="AA36" ca="1">IF(INDEX(H:H,((ROW(35:35)-1)*4)-1)=INDEX(M:M,((ROW(35:35)-1)*4)-1),"Invest or Save",IF(INDEX(H:H,((ROW(35:35)-1)*4)-1)&gt;INDEX(M:M,((ROW(35:35)-1)*4)-1),"Invest","Save"))</f>
        <v>Invest or Save</v>
      </c>
      <c r="AB36" s="27" t="str" cm="1">
        <f t="array" aca="1" ref="AB36" ca="1">IF(INDEX(H:H,((ROW(35:35)-1)*4)+ 0)=INDEX(M:M,((ROW(35:35)-1)*4)+ 0),"Invest or Save",IF(INDEX(H:H,((ROW(35:35)-1)*4)+ 0)&gt;INDEX(M:M,((ROW(35:35)-1)*4)+ 0),"Invest","Save"))</f>
        <v>Invest or Save</v>
      </c>
      <c r="AC36" s="27" t="str" cm="1">
        <f t="array" aca="1" ref="AC36" ca="1">IF(INDEX(H:H,((ROW(35:35)-1)*4)+ 1)=INDEX(M:M,((ROW(35:35)-1)*4)+ 1),"Invest or Save",IF(INDEX(H:H,((ROW(35:35)-1)*4)+ 1)&gt;INDEX(M:M,((ROW(35:35)-1)*4)+ 1),"Invest","Save"))</f>
        <v>Invest or Save</v>
      </c>
      <c r="AD36" s="27" t="str" cm="1">
        <f t="array" aca="1" ref="AD36" ca="1">IF(INDEX(H:H,((ROW(35:35)-1)*4)+ 2)=INDEX(M:M,((ROW(35:35)-1)*4)+ 2),"Invest or Save",IF(INDEX(H:H,((ROW(35:35)-1)*4)+ 2)&gt;INDEX(M:M,((ROW(35:35)-1)*4)+ 2),"Invest","Save"))</f>
        <v>Invest or Save</v>
      </c>
    </row>
    <row r="37" spans="1:30" ht="16.5" thickTop="1" thickBot="1" x14ac:dyDescent="0.25">
      <c r="A37" s="24">
        <f t="shared" si="2"/>
        <v>8</v>
      </c>
      <c r="B37" s="18" t="s">
        <v>13</v>
      </c>
      <c r="C37" s="9">
        <f t="shared" ca="1" si="21"/>
        <v>45.458930200153603</v>
      </c>
      <c r="D37" s="12">
        <f ca="1">$P$7 * ($P$16 + ($P$1 * OFFSET($C$3, 4 * INT((ROW() - 7) / 4) + (COLUMN() - 4), 0)))</f>
        <v>0</v>
      </c>
      <c r="E37" s="12">
        <f ca="1">$Q$7 * ($Q$16 + ($P$1 * OFFSET($C$3, 4 * INT((ROW() - 7) / 4) + (COLUMN() - 4), 0)))</f>
        <v>11.286962800153601</v>
      </c>
      <c r="F37" s="12">
        <f ca="1">$R$7 * ($R$16 + ($P$1 * OFFSET($C$3, 4 * INT((ROW() - 7) / 4) + (COLUMN() - 4), 0)))</f>
        <v>0</v>
      </c>
      <c r="G37" s="12">
        <f ca="1">$S$7 * ($S$16 + ($P$1 * OFFSET($C$3, 4 * INT((ROW() - 7) / 4) + (COLUMN() - 4), 0)))</f>
        <v>34.1719674</v>
      </c>
      <c r="H37" s="13">
        <f t="shared" ca="1" si="3"/>
        <v>45.458930200153603</v>
      </c>
      <c r="I37" s="12">
        <f ca="1">$P$25 * ($P$34 + ($P$1 * OFFSET($C$3, 4 * INT((ROW() - 7) / 4) + (COLUMN() - 9), 0)))</f>
        <v>0</v>
      </c>
      <c r="J37" s="12">
        <f ca="1">$Q$25 * ($Q$34 + ($P$1 * OFFSET($C$3, 4 * INT((ROW() - 7) / 4) + (COLUMN() - 9), 0)))</f>
        <v>11.286962800153601</v>
      </c>
      <c r="K37" s="12">
        <f ca="1">$R$25 * ($R$34 + ($P$1 * OFFSET($C$3, 4 * INT((ROW() - 7) / 4) + (COLUMN() - 9), 0)))</f>
        <v>0</v>
      </c>
      <c r="L37" s="12">
        <f ca="1">$S$25 * ($S$34 + ($P$1 * OFFSET($C$3, 4 * INT((ROW() - 7) / 4) + (COLUMN() - 9), 0)))</f>
        <v>34.1719674</v>
      </c>
      <c r="M37" s="13">
        <f t="shared" ca="1" si="4"/>
        <v>45.458930200153603</v>
      </c>
      <c r="V37" s="27">
        <f t="shared" si="1"/>
        <v>34</v>
      </c>
      <c r="W37" s="23" cm="1">
        <f t="array" aca="1" ref="W37" ca="1">INDEX(C:C,((ROW(36:36)-1)*4)- 1)</f>
        <v>0</v>
      </c>
      <c r="X37" s="23" cm="1">
        <f t="array" aca="1" ref="X37" ca="1">INDEX(C:C,((ROW(36:36)-1)*4)+0)</f>
        <v>41.582251819619898</v>
      </c>
      <c r="Y37" s="23" cm="1">
        <f t="array" aca="1" ref="Y37" ca="1">INDEX(C:C,((ROW(36:36)-1)*4)+ 1)</f>
        <v>77.248142307767878</v>
      </c>
      <c r="Z37" s="23" cm="1">
        <f t="array" aca="1" ref="Z37" ca="1">INDEX(C:C,((ROW(36:36)-1)*4)+ 2)</f>
        <v>97.21871610556309</v>
      </c>
      <c r="AA37" s="27" t="str" cm="1">
        <f t="array" aca="1" ref="AA37" ca="1">IF(INDEX(H:H,((ROW(36:36)-1)*4)-1)=INDEX(M:M,((ROW(36:36)-1)*4)-1),"Invest or Save",IF(INDEX(H:H,((ROW(36:36)-1)*4)-1)&gt;INDEX(M:M,((ROW(36:36)-1)*4)-1),"Invest","Save"))</f>
        <v>Invest or Save</v>
      </c>
      <c r="AB37" s="27" t="str" cm="1">
        <f t="array" aca="1" ref="AB37" ca="1">IF(INDEX(H:H,((ROW(36:36)-1)*4)+ 0)=INDEX(M:M,((ROW(36:36)-1)*4)+ 0),"Invest or Save",IF(INDEX(H:H,((ROW(36:36)-1)*4)+ 0)&gt;INDEX(M:M,((ROW(36:36)-1)*4)+ 0),"Invest","Save"))</f>
        <v>Invest or Save</v>
      </c>
      <c r="AC37" s="27" t="str" cm="1">
        <f t="array" aca="1" ref="AC37" ca="1">IF(INDEX(H:H,((ROW(36:36)-1)*4)+ 1)=INDEX(M:M,((ROW(36:36)-1)*4)+ 1),"Invest or Save",IF(INDEX(H:H,((ROW(36:36)-1)*4)+ 1)&gt;INDEX(M:M,((ROW(36:36)-1)*4)+ 1),"Invest","Save"))</f>
        <v>Invest or Save</v>
      </c>
      <c r="AD37" s="27" t="str" cm="1">
        <f t="array" aca="1" ref="AD37" ca="1">IF(INDEX(H:H,((ROW(36:36)-1)*4)+ 2)=INDEX(M:M,((ROW(36:36)-1)*4)+ 2),"Invest or Save",IF(INDEX(H:H,((ROW(36:36)-1)*4)+ 2)&gt;INDEX(M:M,((ROW(36:36)-1)*4)+ 2),"Invest","Save"))</f>
        <v>Invest or Save</v>
      </c>
    </row>
    <row r="38" spans="1:30" ht="16.5" thickTop="1" thickBot="1" x14ac:dyDescent="0.25">
      <c r="A38" s="24">
        <f t="shared" si="2"/>
        <v>8</v>
      </c>
      <c r="B38" s="18" t="s">
        <v>14</v>
      </c>
      <c r="C38" s="9">
        <f t="shared" ca="1" si="21"/>
        <v>56.953279000000002</v>
      </c>
      <c r="D38" s="14">
        <f ca="1">$P$8 * ($P$17 + ($P$1 * OFFSET($C$3, 4 * INT((ROW() - 7) / 4) + (COLUMN() - 4), 0)))</f>
        <v>0</v>
      </c>
      <c r="E38" s="14">
        <f ca="1">$Q$8 * ($Q$17 + ($P$1 * OFFSET($C$3, 4 * INT((ROW() - 7) / 4) + (COLUMN() - 4), 0)))</f>
        <v>0</v>
      </c>
      <c r="F38" s="14">
        <f ca="1">$R$8 * ($R$17 + ($P$1 * OFFSET($C$3, 4 * INT((ROW() - 7) / 4) + (COLUMN() - 4), 0)))</f>
        <v>0</v>
      </c>
      <c r="G38" s="14">
        <f ca="1">$S$8 * ($S$17 + ($P$1 * OFFSET($C$3, 4 * INT((ROW() - 7) / 4) + (COLUMN() - 4), 0)))</f>
        <v>56.953279000000002</v>
      </c>
      <c r="H38" s="15">
        <f t="shared" ca="1" si="3"/>
        <v>56.953279000000002</v>
      </c>
      <c r="I38" s="14">
        <f ca="1">$P$26 * ($P$35 + ($P$1 * OFFSET($C$3, 4 * INT((ROW() - 7) / 4) + (COLUMN() - 9), 0)))</f>
        <v>0</v>
      </c>
      <c r="J38" s="14">
        <f ca="1">$Q$26 * ($Q$35 + ($P$1 * OFFSET($C$3, 4 * INT((ROW() - 7) / 4) + (COLUMN() - 9), 0)))</f>
        <v>0</v>
      </c>
      <c r="K38" s="14">
        <f ca="1">$R$26 * ($R$35 + ($P$1 * OFFSET($C$3, 4 * INT((ROW() - 7) / 4) + (COLUMN() - 9), 0)))</f>
        <v>0</v>
      </c>
      <c r="L38" s="14">
        <f ca="1">$S$26 * ($S$35 + ($P$1 * OFFSET($C$3, 4 * INT((ROW() - 7) / 4) + (COLUMN() - 9), 0)))</f>
        <v>56.953279000000002</v>
      </c>
      <c r="M38" s="15">
        <f t="shared" ca="1" si="4"/>
        <v>56.953279000000002</v>
      </c>
      <c r="V38" s="27">
        <f t="shared" si="1"/>
        <v>35</v>
      </c>
      <c r="W38" s="23" cm="1">
        <f t="array" aca="1" ref="W38" ca="1">INDEX(C:C,((ROW(37:37)-1)*4)- 1)</f>
        <v>0</v>
      </c>
      <c r="X38" s="23" cm="1">
        <f t="array" aca="1" ref="X38" ca="1">INDEX(C:C,((ROW(37:37)-1)*4)+0)</f>
        <v>41.713996846194654</v>
      </c>
      <c r="Y38" s="23" cm="1">
        <f t="array" aca="1" ref="Y38" ca="1">INDEX(C:C,((ROW(37:37)-1)*4)+ 1)</f>
        <v>77.46771735206724</v>
      </c>
      <c r="Z38" s="23" cm="1">
        <f t="array" aca="1" ref="Z38" ca="1">INDEX(C:C,((ROW(37:37)-1)*4)+ 2)</f>
        <v>97.496844495006783</v>
      </c>
      <c r="AA38" s="27" t="str" cm="1">
        <f t="array" aca="1" ref="AA38" ca="1">IF(INDEX(H:H,((ROW(37:37)-1)*4)-1)=INDEX(M:M,((ROW(37:37)-1)*4)-1),"Invest or Save",IF(INDEX(H:H,((ROW(37:37)-1)*4)-1)&gt;INDEX(M:M,((ROW(37:37)-1)*4)-1),"Invest","Save"))</f>
        <v>Invest or Save</v>
      </c>
      <c r="AB38" s="27" t="str" cm="1">
        <f t="array" aca="1" ref="AB38" ca="1">IF(INDEX(H:H,((ROW(37:37)-1)*4)+ 0)=INDEX(M:M,((ROW(37:37)-1)*4)+ 0),"Invest or Save",IF(INDEX(H:H,((ROW(37:37)-1)*4)+ 0)&gt;INDEX(M:M,((ROW(37:37)-1)*4)+ 0),"Invest","Save"))</f>
        <v>Invest or Save</v>
      </c>
      <c r="AC38" s="27" t="str" cm="1">
        <f t="array" aca="1" ref="AC38" ca="1">IF(INDEX(H:H,((ROW(37:37)-1)*4)+ 1)=INDEX(M:M,((ROW(37:37)-1)*4)+ 1),"Invest or Save",IF(INDEX(H:H,((ROW(37:37)-1)*4)+ 1)&gt;INDEX(M:M,((ROW(37:37)-1)*4)+ 1),"Invest","Save"))</f>
        <v>Invest or Save</v>
      </c>
      <c r="AD38" s="27" t="str" cm="1">
        <f t="array" aca="1" ref="AD38" ca="1">IF(INDEX(H:H,((ROW(37:37)-1)*4)+ 2)=INDEX(M:M,((ROW(37:37)-1)*4)+ 2),"Invest or Save",IF(INDEX(H:H,((ROW(37:37)-1)*4)+ 2)&gt;INDEX(M:M,((ROW(37:37)-1)*4)+ 2),"Invest","Save"))</f>
        <v>Invest or Save</v>
      </c>
    </row>
    <row r="39" spans="1:30" ht="16.5" thickTop="1" thickBot="1" x14ac:dyDescent="0.25">
      <c r="A39" s="25">
        <f t="shared" si="2"/>
        <v>9</v>
      </c>
      <c r="B39" s="19" t="s">
        <v>11</v>
      </c>
      <c r="C39" s="9">
        <f ca="1" xml:space="preserve"> MAX(H39, M39)</f>
        <v>0</v>
      </c>
      <c r="D39" s="10">
        <f ca="1">$P$5 * ($P$14 + ($P$1 * OFFSET($C$3, 4 * INT((ROW() - 7) / 4) + (COLUMN() - 4), 0)))</f>
        <v>0</v>
      </c>
      <c r="E39" s="10">
        <f ca="1">$Q$5 * ($Q$14 + ($P$1 * OFFSET($C$3, 4 * INT((ROW() - 7) / 4) + (COLUMN() - 4), 0)))</f>
        <v>0</v>
      </c>
      <c r="F39" s="10">
        <f ca="1">$R$5 * ($R$14 + ($P$1 * OFFSET($C$3, 4 * INT((ROW() - 7) / 4) + (COLUMN() - 4), 0)))</f>
        <v>0</v>
      </c>
      <c r="G39" s="10">
        <f ca="1">$S$5 * ($S$14 + ($P$1 * OFFSET($C$3, 4 * INT((ROW() - 7) / 4) + (COLUMN() - 4), 0)))</f>
        <v>0</v>
      </c>
      <c r="H39" s="11">
        <f t="shared" ca="1" si="3"/>
        <v>0</v>
      </c>
      <c r="I39" s="10">
        <f ca="1">$P$23 * ($P$32 + ($P$1 * OFFSET($C$3, 4 * INT((ROW() - 7) / 4) + (COLUMN() - 9), 0)))</f>
        <v>0</v>
      </c>
      <c r="J39" s="10">
        <f ca="1">$Q$23 * ($Q$32 + ($P$1 * OFFSET($C$3, 4 * INT((ROW() - 7) / 4) + (COLUMN() - 9), 0)))</f>
        <v>0</v>
      </c>
      <c r="K39" s="10">
        <f ca="1">$R$23 * ($R$32 + ($P$1 * OFFSET($C$3, 4 * INT((ROW() - 7) / 4) + (COLUMN() - 9), 0)))</f>
        <v>0</v>
      </c>
      <c r="L39" s="10">
        <f ca="1">$S$23 * ($S$32 + ($P$1 * OFFSET($C$3, 4 * INT((ROW() - 7) / 4) + (COLUMN() - 9), 0)))</f>
        <v>0</v>
      </c>
      <c r="M39" s="11">
        <f t="shared" ref="M39:M102" ca="1" si="22">SUM(I39:L39)</f>
        <v>0</v>
      </c>
      <c r="V39" s="27">
        <f t="shared" si="1"/>
        <v>36</v>
      </c>
      <c r="W39" s="23" cm="1">
        <f t="array" aca="1" ref="W39" ca="1">INDEX(C:C,((ROW(38:38)-1)*4)- 1)</f>
        <v>0</v>
      </c>
      <c r="X39" s="23" cm="1">
        <f t="array" aca="1" ref="X39" ca="1">INDEX(C:C,((ROW(38:38)-1)*4)+0)</f>
        <v>41.832567370116308</v>
      </c>
      <c r="Y39" s="23" cm="1">
        <f t="array" aca="1" ref="Y39" ca="1">INDEX(C:C,((ROW(38:38)-1)*4)+ 1)</f>
        <v>77.665334891933739</v>
      </c>
      <c r="Z39" s="23" cm="1">
        <f t="array" aca="1" ref="Z39" ca="1">INDEX(C:C,((ROW(38:38)-1)*4)+ 2)</f>
        <v>97.747160045506106</v>
      </c>
      <c r="AA39" s="27" t="str" cm="1">
        <f t="array" aca="1" ref="AA39" ca="1">IF(INDEX(H:H,((ROW(38:38)-1)*4)-1)=INDEX(M:M,((ROW(38:38)-1)*4)-1),"Invest or Save",IF(INDEX(H:H,((ROW(38:38)-1)*4)-1)&gt;INDEX(M:M,((ROW(38:38)-1)*4)-1),"Invest","Save"))</f>
        <v>Invest or Save</v>
      </c>
      <c r="AB39" s="27" t="str" cm="1">
        <f t="array" aca="1" ref="AB39" ca="1">IF(INDEX(H:H,((ROW(38:38)-1)*4)+ 0)=INDEX(M:M,((ROW(38:38)-1)*4)+ 0),"Invest or Save",IF(INDEX(H:H,((ROW(38:38)-1)*4)+ 0)&gt;INDEX(M:M,((ROW(38:38)-1)*4)+ 0),"Invest","Save"))</f>
        <v>Invest or Save</v>
      </c>
      <c r="AC39" s="27" t="str" cm="1">
        <f t="array" aca="1" ref="AC39" ca="1">IF(INDEX(H:H,((ROW(38:38)-1)*4)+ 1)=INDEX(M:M,((ROW(38:38)-1)*4)+ 1),"Invest or Save",IF(INDEX(H:H,((ROW(38:38)-1)*4)+ 1)&gt;INDEX(M:M,((ROW(38:38)-1)*4)+ 1),"Invest","Save"))</f>
        <v>Invest or Save</v>
      </c>
      <c r="AD39" s="27" t="str" cm="1">
        <f t="array" aca="1" ref="AD39" ca="1">IF(INDEX(H:H,((ROW(38:38)-1)*4)+ 2)=INDEX(M:M,((ROW(38:38)-1)*4)+ 2),"Invest or Save",IF(INDEX(H:H,((ROW(38:38)-1)*4)+ 2)&gt;INDEX(M:M,((ROW(38:38)-1)*4)+ 2),"Invest","Save"))</f>
        <v>Invest or Save</v>
      </c>
    </row>
    <row r="40" spans="1:30" ht="16.5" thickTop="1" thickBot="1" x14ac:dyDescent="0.25">
      <c r="A40" s="24">
        <f t="shared" si="2"/>
        <v>9</v>
      </c>
      <c r="B40" s="18" t="s">
        <v>12</v>
      </c>
      <c r="C40" s="9">
        <f t="shared" ref="C40:C42" ca="1" si="23" xml:space="preserve"> MAX(H40, M40)</f>
        <v>24.547822308082946</v>
      </c>
      <c r="D40" s="12">
        <f ca="1">$P$6 * ($P$15 + ($P$1 * OFFSET($C$3, 4 * INT((ROW() - 7) / 4) + (COLUMN() - 4), 0)))</f>
        <v>0</v>
      </c>
      <c r="E40" s="12">
        <f ca="1">$Q$6 * ($Q$15 + ($P$1 * OFFSET($C$3, 4 * INT((ROW() - 7) / 4) + (COLUMN() - 4), 0)))</f>
        <v>0</v>
      </c>
      <c r="F40" s="12">
        <f ca="1">$R$6 * ($R$15 + ($P$1 * OFFSET($C$3, 4 * INT((ROW() - 7) / 4) + (COLUMN() - 4), 0)))</f>
        <v>24.547822308082946</v>
      </c>
      <c r="G40" s="12">
        <f ca="1">$S$6 * ($S$15 + ($P$1 * OFFSET($C$3, 4 * INT((ROW() - 7) / 4) + (COLUMN() - 4), 0)))</f>
        <v>0</v>
      </c>
      <c r="H40" s="13">
        <f t="shared" ca="1" si="3"/>
        <v>24.547822308082946</v>
      </c>
      <c r="I40" s="12">
        <f ca="1">$P$24 * ($P$33 + ($P$1 * OFFSET($C$3, 4 * INT((ROW() - 7) / 4) + (COLUMN() - 9), 0)))</f>
        <v>0</v>
      </c>
      <c r="J40" s="12">
        <f ca="1">$Q$24 * ($Q$33 + ($P$1 * OFFSET($C$3, 4 * INT((ROW() - 7) / 4) + (COLUMN() - 9), 0)))</f>
        <v>0</v>
      </c>
      <c r="K40" s="12">
        <f ca="1">$R$24 * ($R$33 + ($P$1 * OFFSET($C$3, 4 * INT((ROW() - 7) / 4) + (COLUMN() - 9), 0)))</f>
        <v>24.547822308082946</v>
      </c>
      <c r="L40" s="12">
        <f ca="1">$S$24 * ($S$33 + ($P$1 * OFFSET($C$3, 4 * INT((ROW() - 7) / 4) + (COLUMN() - 9), 0)))</f>
        <v>0</v>
      </c>
      <c r="M40" s="13">
        <f t="shared" ca="1" si="22"/>
        <v>24.547822308082946</v>
      </c>
      <c r="V40" s="27">
        <f t="shared" si="1"/>
        <v>37</v>
      </c>
      <c r="W40" s="23" cm="1">
        <f t="array" aca="1" ref="W40" ca="1">INDEX(C:C,((ROW(39:39)-1)*4)- 1)</f>
        <v>0</v>
      </c>
      <c r="X40" s="23" cm="1">
        <f t="array" aca="1" ref="X40" ca="1">INDEX(C:C,((ROW(39:39)-1)*4)+0)</f>
        <v>41.939280841644212</v>
      </c>
      <c r="Y40" s="23" cm="1">
        <f t="array" aca="1" ref="Y40" ca="1">INDEX(C:C,((ROW(39:39)-1)*4)+ 1)</f>
        <v>77.843190677815159</v>
      </c>
      <c r="Z40" s="23" cm="1">
        <f t="array" aca="1" ref="Z40" ca="1">INDEX(C:C,((ROW(39:39)-1)*4)+ 2)</f>
        <v>97.972444040955494</v>
      </c>
      <c r="AA40" s="27" t="str" cm="1">
        <f t="array" aca="1" ref="AA40" ca="1">IF(INDEX(H:H,((ROW(39:39)-1)*4)-1)=INDEX(M:M,((ROW(39:39)-1)*4)-1),"Invest or Save",IF(INDEX(H:H,((ROW(39:39)-1)*4)-1)&gt;INDEX(M:M,((ROW(39:39)-1)*4)-1),"Invest","Save"))</f>
        <v>Invest or Save</v>
      </c>
      <c r="AB40" s="27" t="str" cm="1">
        <f t="array" aca="1" ref="AB40" ca="1">IF(INDEX(H:H,((ROW(39:39)-1)*4)+ 0)=INDEX(M:M,((ROW(39:39)-1)*4)+ 0),"Invest or Save",IF(INDEX(H:H,((ROW(39:39)-1)*4)+ 0)&gt;INDEX(M:M,((ROW(39:39)-1)*4)+ 0),"Invest","Save"))</f>
        <v>Invest or Save</v>
      </c>
      <c r="AC40" s="27" t="str" cm="1">
        <f t="array" aca="1" ref="AC40" ca="1">IF(INDEX(H:H,((ROW(39:39)-1)*4)+ 1)=INDEX(M:M,((ROW(39:39)-1)*4)+ 1),"Invest or Save",IF(INDEX(H:H,((ROW(39:39)-1)*4)+ 1)&gt;INDEX(M:M,((ROW(39:39)-1)*4)+ 1),"Invest","Save"))</f>
        <v>Invest or Save</v>
      </c>
      <c r="AD40" s="27" t="str" cm="1">
        <f t="array" aca="1" ref="AD40" ca="1">IF(INDEX(H:H,((ROW(39:39)-1)*4)+ 2)=INDEX(M:M,((ROW(39:39)-1)*4)+ 2),"Invest or Save",IF(INDEX(H:H,((ROW(39:39)-1)*4)+ 2)&gt;INDEX(M:M,((ROW(39:39)-1)*4)+ 2),"Invest","Save"))</f>
        <v>Invest or Save</v>
      </c>
    </row>
    <row r="41" spans="1:30" ht="16.5" thickTop="1" thickBot="1" x14ac:dyDescent="0.25">
      <c r="A41" s="24">
        <f t="shared" si="2"/>
        <v>9</v>
      </c>
      <c r="B41" s="18" t="s">
        <v>13</v>
      </c>
      <c r="C41" s="9">
        <f t="shared" ca="1" si="23"/>
        <v>48.860362251502337</v>
      </c>
      <c r="D41" s="12">
        <f ca="1">$P$7 * ($P$16 + ($P$1 * OFFSET($C$3, 4 * INT((ROW() - 7) / 4) + (COLUMN() - 4), 0)))</f>
        <v>0</v>
      </c>
      <c r="E41" s="12">
        <f ca="1">$Q$7 * ($Q$16 + ($P$1 * OFFSET($C$3, 4 * INT((ROW() - 7) / 4) + (COLUMN() - 4), 0)))</f>
        <v>12.105591591502339</v>
      </c>
      <c r="F41" s="12">
        <f ca="1">$R$7 * ($R$16 + ($P$1 * OFFSET($C$3, 4 * INT((ROW() - 7) / 4) + (COLUMN() - 4), 0)))</f>
        <v>0</v>
      </c>
      <c r="G41" s="12">
        <f ca="1">$S$7 * ($S$16 + ($P$1 * OFFSET($C$3, 4 * INT((ROW() - 7) / 4) + (COLUMN() - 4), 0)))</f>
        <v>36.754770659999998</v>
      </c>
      <c r="H41" s="13">
        <f t="shared" ca="1" si="3"/>
        <v>48.860362251502337</v>
      </c>
      <c r="I41" s="12">
        <f ca="1">$P$25 * ($P$34 + ($P$1 * OFFSET($C$3, 4 * INT((ROW() - 7) / 4) + (COLUMN() - 9), 0)))</f>
        <v>0</v>
      </c>
      <c r="J41" s="12">
        <f ca="1">$Q$25 * ($Q$34 + ($P$1 * OFFSET($C$3, 4 * INT((ROW() - 7) / 4) + (COLUMN() - 9), 0)))</f>
        <v>12.105591591502339</v>
      </c>
      <c r="K41" s="12">
        <f ca="1">$R$25 * ($R$34 + ($P$1 * OFFSET($C$3, 4 * INT((ROW() - 7) / 4) + (COLUMN() - 9), 0)))</f>
        <v>0</v>
      </c>
      <c r="L41" s="12">
        <f ca="1">$S$25 * ($S$34 + ($P$1 * OFFSET($C$3, 4 * INT((ROW() - 7) / 4) + (COLUMN() - 9), 0)))</f>
        <v>36.754770659999998</v>
      </c>
      <c r="M41" s="13">
        <f t="shared" ca="1" si="22"/>
        <v>48.860362251502337</v>
      </c>
      <c r="T41" s="2" t="s">
        <v>8</v>
      </c>
      <c r="V41" s="27">
        <f t="shared" si="1"/>
        <v>38</v>
      </c>
      <c r="W41" s="23" cm="1">
        <f t="array" aca="1" ref="W41" ca="1">INDEX(C:C,((ROW(40:40)-1)*4)- 1)</f>
        <v>0</v>
      </c>
      <c r="X41" s="23" cm="1">
        <f t="array" aca="1" ref="X41" ca="1">INDEX(C:C,((ROW(40:40)-1)*4)+0)</f>
        <v>42.035322966020189</v>
      </c>
      <c r="Y41" s="23" cm="1">
        <f t="array" aca="1" ref="Y41" ca="1">INDEX(C:C,((ROW(40:40)-1)*4)+ 1)</f>
        <v>78.003260885107878</v>
      </c>
      <c r="Z41" s="23" cm="1">
        <f t="array" aca="1" ref="Z41" ca="1">INDEX(C:C,((ROW(40:40)-1)*4)+ 2)</f>
        <v>98.175199636859944</v>
      </c>
      <c r="AA41" s="27" t="str" cm="1">
        <f t="array" aca="1" ref="AA41" ca="1">IF(INDEX(H:H,((ROW(40:40)-1)*4)-1)=INDEX(M:M,((ROW(40:40)-1)*4)-1),"Invest or Save",IF(INDEX(H:H,((ROW(40:40)-1)*4)-1)&gt;INDEX(M:M,((ROW(40:40)-1)*4)-1),"Invest","Save"))</f>
        <v>Invest or Save</v>
      </c>
      <c r="AB41" s="27" t="str" cm="1">
        <f t="array" aca="1" ref="AB41" ca="1">IF(INDEX(H:H,((ROW(40:40)-1)*4)+ 0)=INDEX(M:M,((ROW(40:40)-1)*4)+ 0),"Invest or Save",IF(INDEX(H:H,((ROW(40:40)-1)*4)+ 0)&gt;INDEX(M:M,((ROW(40:40)-1)*4)+ 0),"Invest","Save"))</f>
        <v>Invest or Save</v>
      </c>
      <c r="AC41" s="27" t="str" cm="1">
        <f t="array" aca="1" ref="AC41" ca="1">IF(INDEX(H:H,((ROW(40:40)-1)*4)+ 1)=INDEX(M:M,((ROW(40:40)-1)*4)+ 1),"Invest or Save",IF(INDEX(H:H,((ROW(40:40)-1)*4)+ 1)&gt;INDEX(M:M,((ROW(40:40)-1)*4)+ 1),"Invest","Save"))</f>
        <v>Invest or Save</v>
      </c>
      <c r="AD41" s="27" t="str" cm="1">
        <f t="array" aca="1" ref="AD41" ca="1">IF(INDEX(H:H,((ROW(40:40)-1)*4)+ 2)=INDEX(M:M,((ROW(40:40)-1)*4)+ 2),"Invest or Save",IF(INDEX(H:H,((ROW(40:40)-1)*4)+ 2)&gt;INDEX(M:M,((ROW(40:40)-1)*4)+ 2),"Invest","Save"))</f>
        <v>Invest or Save</v>
      </c>
    </row>
    <row r="42" spans="1:30" ht="16.5" thickTop="1" thickBot="1" x14ac:dyDescent="0.25">
      <c r="A42" s="24">
        <f t="shared" si="2"/>
        <v>9</v>
      </c>
      <c r="B42" s="18" t="s">
        <v>14</v>
      </c>
      <c r="C42" s="9">
        <f t="shared" ca="1" si="23"/>
        <v>61.2579511</v>
      </c>
      <c r="D42" s="14">
        <f ca="1">$P$8 * ($P$17 + ($P$1 * OFFSET($C$3, 4 * INT((ROW() - 7) / 4) + (COLUMN() - 4), 0)))</f>
        <v>0</v>
      </c>
      <c r="E42" s="14">
        <f ca="1">$Q$8 * ($Q$17 + ($P$1 * OFFSET($C$3, 4 * INT((ROW() - 7) / 4) + (COLUMN() - 4), 0)))</f>
        <v>0</v>
      </c>
      <c r="F42" s="14">
        <f ca="1">$R$8 * ($R$17 + ($P$1 * OFFSET($C$3, 4 * INT((ROW() - 7) / 4) + (COLUMN() - 4), 0)))</f>
        <v>0</v>
      </c>
      <c r="G42" s="14">
        <f ca="1">$S$8 * ($S$17 + ($P$1 * OFFSET($C$3, 4 * INT((ROW() - 7) / 4) + (COLUMN() - 4), 0)))</f>
        <v>61.2579511</v>
      </c>
      <c r="H42" s="15">
        <f t="shared" ca="1" si="3"/>
        <v>61.2579511</v>
      </c>
      <c r="I42" s="14">
        <f ca="1">$P$26 * ($P$35 + ($P$1 * OFFSET($C$3, 4 * INT((ROW() - 7) / 4) + (COLUMN() - 9), 0)))</f>
        <v>0</v>
      </c>
      <c r="J42" s="14">
        <f ca="1">$Q$26 * ($Q$35 + ($P$1 * OFFSET($C$3, 4 * INT((ROW() - 7) / 4) + (COLUMN() - 9), 0)))</f>
        <v>0</v>
      </c>
      <c r="K42" s="14">
        <f ca="1">$R$26 * ($R$35 + ($P$1 * OFFSET($C$3, 4 * INT((ROW() - 7) / 4) + (COLUMN() - 9), 0)))</f>
        <v>0</v>
      </c>
      <c r="L42" s="14">
        <f ca="1">$S$26 * ($S$35 + ($P$1 * OFFSET($C$3, 4 * INT((ROW() - 7) / 4) + (COLUMN() - 9), 0)))</f>
        <v>61.2579511</v>
      </c>
      <c r="M42" s="15">
        <f t="shared" ca="1" si="22"/>
        <v>61.2579511</v>
      </c>
      <c r="T42" s="2" t="s">
        <v>8</v>
      </c>
      <c r="V42" s="27">
        <f t="shared" si="1"/>
        <v>39</v>
      </c>
      <c r="W42" s="23" cm="1">
        <f t="array" aca="1" ref="W42" ca="1">INDEX(C:C,((ROW(41:41)-1)*4)- 1)</f>
        <v>0</v>
      </c>
      <c r="X42" s="23" cm="1">
        <f t="array" aca="1" ref="X42" ca="1">INDEX(C:C,((ROW(41:41)-1)*4)+0)</f>
        <v>42.121760877958252</v>
      </c>
      <c r="Y42" s="23" cm="1">
        <f t="array" aca="1" ref="Y42" ca="1">INDEX(C:C,((ROW(41:41)-1)*4)+ 1)</f>
        <v>78.147324071671633</v>
      </c>
      <c r="Z42" s="23" cm="1">
        <f t="array" aca="1" ref="Z42" ca="1">INDEX(C:C,((ROW(41:41)-1)*4)+ 2)</f>
        <v>98.357679673173948</v>
      </c>
      <c r="AA42" s="27" t="str" cm="1">
        <f t="array" aca="1" ref="AA42" ca="1">IF(INDEX(H:H,((ROW(41:41)-1)*4)-1)=INDEX(M:M,((ROW(41:41)-1)*4)-1),"Invest or Save",IF(INDEX(H:H,((ROW(41:41)-1)*4)-1)&gt;INDEX(M:M,((ROW(41:41)-1)*4)-1),"Invest","Save"))</f>
        <v>Invest or Save</v>
      </c>
      <c r="AB42" s="27" t="str" cm="1">
        <f t="array" aca="1" ref="AB42" ca="1">IF(INDEX(H:H,((ROW(41:41)-1)*4)+ 0)=INDEX(M:M,((ROW(41:41)-1)*4)+ 0),"Invest or Save",IF(INDEX(H:H,((ROW(41:41)-1)*4)+ 0)&gt;INDEX(M:M,((ROW(41:41)-1)*4)+ 0),"Invest","Save"))</f>
        <v>Invest or Save</v>
      </c>
      <c r="AC42" s="27" t="str" cm="1">
        <f t="array" aca="1" ref="AC42" ca="1">IF(INDEX(H:H,((ROW(41:41)-1)*4)+ 1)=INDEX(M:M,((ROW(41:41)-1)*4)+ 1),"Invest or Save",IF(INDEX(H:H,((ROW(41:41)-1)*4)+ 1)&gt;INDEX(M:M,((ROW(41:41)-1)*4)+ 1),"Invest","Save"))</f>
        <v>Invest or Save</v>
      </c>
      <c r="AD42" s="27" t="str" cm="1">
        <f t="array" aca="1" ref="AD42" ca="1">IF(INDEX(H:H,((ROW(41:41)-1)*4)+ 2)=INDEX(M:M,((ROW(41:41)-1)*4)+ 2),"Invest or Save",IF(INDEX(H:H,((ROW(41:41)-1)*4)+ 2)&gt;INDEX(M:M,((ROW(41:41)-1)*4)+ 2),"Invest","Save"))</f>
        <v>Invest or Save</v>
      </c>
    </row>
    <row r="43" spans="1:30" ht="16.5" thickTop="1" thickBot="1" x14ac:dyDescent="0.25">
      <c r="A43" s="25">
        <f t="shared" si="2"/>
        <v>10</v>
      </c>
      <c r="B43" s="19" t="s">
        <v>11</v>
      </c>
      <c r="C43" s="9">
        <f ca="1" xml:space="preserve"> MAX(H43, M43)</f>
        <v>0</v>
      </c>
      <c r="D43" s="10">
        <f ca="1">$P$5 * ($P$14 + ($P$1 * OFFSET($C$3, 4 * INT((ROW() - 7) / 4) + (COLUMN() - 4), 0)))</f>
        <v>0</v>
      </c>
      <c r="E43" s="10">
        <f ca="1">$Q$5 * ($Q$14 + ($P$1 * OFFSET($C$3, 4 * INT((ROW() - 7) / 4) + (COLUMN() - 4), 0)))</f>
        <v>0</v>
      </c>
      <c r="F43" s="10">
        <f ca="1">$R$5 * ($R$14 + ($P$1 * OFFSET($C$3, 4 * INT((ROW() - 7) / 4) + (COLUMN() - 4), 0)))</f>
        <v>0</v>
      </c>
      <c r="G43" s="10">
        <f ca="1">$S$5 * ($S$14 + ($P$1 * OFFSET($C$3, 4 * INT((ROW() - 7) / 4) + (COLUMN() - 4), 0)))</f>
        <v>0</v>
      </c>
      <c r="H43" s="11">
        <f t="shared" ca="1" si="3"/>
        <v>0</v>
      </c>
      <c r="I43" s="10">
        <f ca="1">$P$23 * ($P$32 + ($P$1 * OFFSET($C$3, 4 * INT((ROW() - 7) / 4) + (COLUMN() - 9), 0)))</f>
        <v>0</v>
      </c>
      <c r="J43" s="10">
        <f ca="1">$Q$23 * ($Q$32 + ($P$1 * OFFSET($C$3, 4 * INT((ROW() - 7) / 4) + (COLUMN() - 9), 0)))</f>
        <v>0</v>
      </c>
      <c r="K43" s="10">
        <f ca="1">$R$23 * ($R$32 + ($P$1 * OFFSET($C$3, 4 * INT((ROW() - 7) / 4) + (COLUMN() - 9), 0)))</f>
        <v>0</v>
      </c>
      <c r="L43" s="10">
        <f ca="1">$S$23 * ($S$32 + ($P$1 * OFFSET($C$3, 4 * INT((ROW() - 7) / 4) + (COLUMN() - 9), 0)))</f>
        <v>0</v>
      </c>
      <c r="M43" s="11">
        <f t="shared" ca="1" si="22"/>
        <v>0</v>
      </c>
      <c r="T43" s="2" t="s">
        <v>8</v>
      </c>
      <c r="V43" s="27">
        <f t="shared" si="1"/>
        <v>40</v>
      </c>
      <c r="W43" s="23" cm="1">
        <f t="array" aca="1" ref="W43" ca="1">INDEX(C:C,((ROW(42:42)-1)*4)- 1)</f>
        <v>0</v>
      </c>
      <c r="X43" s="23" cm="1">
        <f t="array" aca="1" ref="X43" ca="1">INDEX(C:C,((ROW(42:42)-1)*4)+0)</f>
        <v>42.199554998702688</v>
      </c>
      <c r="Y43" s="23" cm="1">
        <f t="array" aca="1" ref="Y43" ca="1">INDEX(C:C,((ROW(42:42)-1)*4)+ 1)</f>
        <v>78.276980939578905</v>
      </c>
      <c r="Z43" s="23" cm="1">
        <f t="array" aca="1" ref="Z43" ca="1">INDEX(C:C,((ROW(42:42)-1)*4)+ 2)</f>
        <v>98.521911705856553</v>
      </c>
      <c r="AA43" s="27" t="str" cm="1">
        <f t="array" aca="1" ref="AA43" ca="1">IF(INDEX(H:H,((ROW(42:42)-1)*4)-1)=INDEX(M:M,((ROW(42:42)-1)*4)-1),"Invest or Save",IF(INDEX(H:H,((ROW(42:42)-1)*4)-1)&gt;INDEX(M:M,((ROW(42:42)-1)*4)-1),"Invest","Save"))</f>
        <v>Invest or Save</v>
      </c>
      <c r="AB43" s="27" t="str" cm="1">
        <f t="array" aca="1" ref="AB43" ca="1">IF(INDEX(H:H,((ROW(42:42)-1)*4)+ 0)=INDEX(M:M,((ROW(42:42)-1)*4)+ 0),"Invest or Save",IF(INDEX(H:H,((ROW(42:42)-1)*4)+ 0)&gt;INDEX(M:M,((ROW(42:42)-1)*4)+ 0),"Invest","Save"))</f>
        <v>Invest or Save</v>
      </c>
      <c r="AC43" s="27" t="str" cm="1">
        <f t="array" aca="1" ref="AC43" ca="1">IF(INDEX(H:H,((ROW(42:42)-1)*4)+ 1)=INDEX(M:M,((ROW(42:42)-1)*4)+ 1),"Invest or Save",IF(INDEX(H:H,((ROW(42:42)-1)*4)+ 1)&gt;INDEX(M:M,((ROW(42:42)-1)*4)+ 1),"Invest","Save"))</f>
        <v>Invest or Save</v>
      </c>
      <c r="AD43" s="27" t="str" cm="1">
        <f t="array" aca="1" ref="AD43" ca="1">IF(INDEX(H:H,((ROW(42:42)-1)*4)+ 2)=INDEX(M:M,((ROW(42:42)-1)*4)+ 2),"Invest or Save",IF(INDEX(H:H,((ROW(42:42)-1)*4)+ 2)&gt;INDEX(M:M,((ROW(42:42)-1)*4)+ 2),"Invest","Save"))</f>
        <v>Invest or Save</v>
      </c>
    </row>
    <row r="44" spans="1:30" ht="16.5" thickTop="1" thickBot="1" x14ac:dyDescent="0.25">
      <c r="A44" s="24">
        <f t="shared" si="2"/>
        <v>10</v>
      </c>
      <c r="B44" s="18" t="s">
        <v>12</v>
      </c>
      <c r="C44" s="9">
        <f t="shared" ref="C44:C46" ca="1" si="24" xml:space="preserve"> MAX(H44, M44)</f>
        <v>26.384595615811261</v>
      </c>
      <c r="D44" s="12">
        <f ca="1">$P$6 * ($P$15 + ($P$1 * OFFSET($C$3, 4 * INT((ROW() - 7) / 4) + (COLUMN() - 4), 0)))</f>
        <v>0</v>
      </c>
      <c r="E44" s="12">
        <f ca="1">$Q$6 * ($Q$15 + ($P$1 * OFFSET($C$3, 4 * INT((ROW() - 7) / 4) + (COLUMN() - 4), 0)))</f>
        <v>0</v>
      </c>
      <c r="F44" s="12">
        <f ca="1">$R$6 * ($R$15 + ($P$1 * OFFSET($C$3, 4 * INT((ROW() - 7) / 4) + (COLUMN() - 4), 0)))</f>
        <v>26.384595615811261</v>
      </c>
      <c r="G44" s="12">
        <f ca="1">$S$6 * ($S$15 + ($P$1 * OFFSET($C$3, 4 * INT((ROW() - 7) / 4) + (COLUMN() - 4), 0)))</f>
        <v>0</v>
      </c>
      <c r="H44" s="13">
        <f t="shared" ca="1" si="3"/>
        <v>26.384595615811261</v>
      </c>
      <c r="I44" s="12">
        <f ca="1">$P$24 * ($P$33 + ($P$1 * OFFSET($C$3, 4 * INT((ROW() - 7) / 4) + (COLUMN() - 9), 0)))</f>
        <v>0</v>
      </c>
      <c r="J44" s="12">
        <f ca="1">$Q$24 * ($Q$33 + ($P$1 * OFFSET($C$3, 4 * INT((ROW() - 7) / 4) + (COLUMN() - 9), 0)))</f>
        <v>0</v>
      </c>
      <c r="K44" s="12">
        <f ca="1">$R$24 * ($R$33 + ($P$1 * OFFSET($C$3, 4 * INT((ROW() - 7) / 4) + (COLUMN() - 9), 0)))</f>
        <v>26.384595615811261</v>
      </c>
      <c r="L44" s="12">
        <f ca="1">$S$24 * ($S$33 + ($P$1 * OFFSET($C$3, 4 * INT((ROW() - 7) / 4) + (COLUMN() - 9), 0)))</f>
        <v>0</v>
      </c>
      <c r="M44" s="13">
        <f t="shared" ca="1" si="22"/>
        <v>26.384595615811261</v>
      </c>
      <c r="T44" s="2"/>
      <c r="V44" s="27">
        <f t="shared" si="1"/>
        <v>41</v>
      </c>
      <c r="W44" s="23" cm="1">
        <f t="array" aca="1" ref="W44" ca="1">INDEX(C:C,((ROW(43:43)-1)*4)- 1)</f>
        <v>0</v>
      </c>
      <c r="X44" s="23" cm="1">
        <f t="array" aca="1" ref="X44" ca="1">INDEX(C:C,((ROW(43:43)-1)*4)+0)</f>
        <v>42.269569707372604</v>
      </c>
      <c r="Y44" s="23" cm="1">
        <f t="array" aca="1" ref="Y44" ca="1">INDEX(C:C,((ROW(43:43)-1)*4)+ 1)</f>
        <v>78.393672120695499</v>
      </c>
      <c r="Z44" s="23" cm="1">
        <f t="array" aca="1" ref="Z44" ca="1">INDEX(C:C,((ROW(43:43)-1)*4)+ 2)</f>
        <v>98.669720535270898</v>
      </c>
      <c r="AA44" s="27" t="str" cm="1">
        <f t="array" aca="1" ref="AA44" ca="1">IF(INDEX(H:H,((ROW(43:43)-1)*4)-1)=INDEX(M:M,((ROW(43:43)-1)*4)-1),"Invest or Save",IF(INDEX(H:H,((ROW(43:43)-1)*4)-1)&gt;INDEX(M:M,((ROW(43:43)-1)*4)-1),"Invest","Save"))</f>
        <v>Invest or Save</v>
      </c>
      <c r="AB44" s="27" t="str" cm="1">
        <f t="array" aca="1" ref="AB44" ca="1">IF(INDEX(H:H,((ROW(43:43)-1)*4)+ 0)=INDEX(M:M,((ROW(43:43)-1)*4)+ 0),"Invest or Save",IF(INDEX(H:H,((ROW(43:43)-1)*4)+ 0)&gt;INDEX(M:M,((ROW(43:43)-1)*4)+ 0),"Invest","Save"))</f>
        <v>Invest or Save</v>
      </c>
      <c r="AC44" s="27" t="str" cm="1">
        <f t="array" aca="1" ref="AC44" ca="1">IF(INDEX(H:H,((ROW(43:43)-1)*4)+ 1)=INDEX(M:M,((ROW(43:43)-1)*4)+ 1),"Invest or Save",IF(INDEX(H:H,((ROW(43:43)-1)*4)+ 1)&gt;INDEX(M:M,((ROW(43:43)-1)*4)+ 1),"Invest","Save"))</f>
        <v>Invest or Save</v>
      </c>
      <c r="AD44" s="27" t="str" cm="1">
        <f t="array" aca="1" ref="AD44" ca="1">IF(INDEX(H:H,((ROW(43:43)-1)*4)+ 2)=INDEX(M:M,((ROW(43:43)-1)*4)+ 2),"Invest or Save",IF(INDEX(H:H,((ROW(43:43)-1)*4)+ 2)&gt;INDEX(M:M,((ROW(43:43)-1)*4)+ 2),"Invest","Save"))</f>
        <v>Invest or Save</v>
      </c>
    </row>
    <row r="45" spans="1:30" ht="16.5" thickTop="1" thickBot="1" x14ac:dyDescent="0.25">
      <c r="A45" s="24">
        <f t="shared" si="2"/>
        <v>10</v>
      </c>
      <c r="B45" s="18" t="s">
        <v>13</v>
      </c>
      <c r="C45" s="9">
        <f t="shared" ca="1" si="24"/>
        <v>51.916509624909864</v>
      </c>
      <c r="D45" s="12">
        <f ca="1">$P$7 * ($P$16 + ($P$1 * OFFSET($C$3, 4 * INT((ROW() - 7) / 4) + (COLUMN() - 4), 0)))</f>
        <v>0</v>
      </c>
      <c r="E45" s="12">
        <f ca="1">$Q$7 * ($Q$16 + ($P$1 * OFFSET($C$3, 4 * INT((ROW() - 7) / 4) + (COLUMN() - 4), 0)))</f>
        <v>12.837216030909861</v>
      </c>
      <c r="F45" s="12">
        <f ca="1">$R$7 * ($R$16 + ($P$1 * OFFSET($C$3, 4 * INT((ROW() - 7) / 4) + (COLUMN() - 4), 0)))</f>
        <v>0</v>
      </c>
      <c r="G45" s="12">
        <f ca="1">$S$7 * ($S$16 + ($P$1 * OFFSET($C$3, 4 * INT((ROW() - 7) / 4) + (COLUMN() - 4), 0)))</f>
        <v>39.079293593999999</v>
      </c>
      <c r="H45" s="13">
        <f t="shared" ca="1" si="3"/>
        <v>51.916509624909864</v>
      </c>
      <c r="I45" s="12">
        <f ca="1">$P$25 * ($P$34 + ($P$1 * OFFSET($C$3, 4 * INT((ROW() - 7) / 4) + (COLUMN() - 9), 0)))</f>
        <v>0</v>
      </c>
      <c r="J45" s="12">
        <f ca="1">$Q$25 * ($Q$34 + ($P$1 * OFFSET($C$3, 4 * INT((ROW() - 7) / 4) + (COLUMN() - 9), 0)))</f>
        <v>12.837216030909861</v>
      </c>
      <c r="K45" s="12">
        <f ca="1">$R$25 * ($R$34 + ($P$1 * OFFSET($C$3, 4 * INT((ROW() - 7) / 4) + (COLUMN() - 9), 0)))</f>
        <v>0</v>
      </c>
      <c r="L45" s="12">
        <f ca="1">$S$25 * ($S$34 + ($P$1 * OFFSET($C$3, 4 * INT((ROW() - 7) / 4) + (COLUMN() - 9), 0)))</f>
        <v>39.079293593999999</v>
      </c>
      <c r="M45" s="13">
        <f t="shared" ca="1" si="22"/>
        <v>51.916509624909864</v>
      </c>
      <c r="V45" s="27">
        <f t="shared" si="1"/>
        <v>42</v>
      </c>
      <c r="W45" s="23" cm="1">
        <f t="array" aca="1" ref="W45" ca="1">INDEX(C:C,((ROW(44:44)-1)*4)- 1)</f>
        <v>0</v>
      </c>
      <c r="X45" s="23" cm="1">
        <f t="array" aca="1" ref="X45" ca="1">INDEX(C:C,((ROW(44:44)-1)*4)+0)</f>
        <v>42.332582945175567</v>
      </c>
      <c r="Y45" s="23" cm="1">
        <f t="array" aca="1" ref="Y45" ca="1">INDEX(C:C,((ROW(44:44)-1)*4)+ 1)</f>
        <v>78.498694183700422</v>
      </c>
      <c r="Z45" s="23" cm="1">
        <f t="array" aca="1" ref="Z45" ca="1">INDEX(C:C,((ROW(44:44)-1)*4)+ 2)</f>
        <v>98.802748481743805</v>
      </c>
      <c r="AA45" s="27" t="str" cm="1">
        <f t="array" aca="1" ref="AA45" ca="1">IF(INDEX(H:H,((ROW(44:44)-1)*4)-1)=INDEX(M:M,((ROW(44:44)-1)*4)-1),"Invest or Save",IF(INDEX(H:H,((ROW(44:44)-1)*4)-1)&gt;INDEX(M:M,((ROW(44:44)-1)*4)-1),"Invest","Save"))</f>
        <v>Invest or Save</v>
      </c>
      <c r="AB45" s="27" t="str" cm="1">
        <f t="array" aca="1" ref="AB45" ca="1">IF(INDEX(H:H,((ROW(44:44)-1)*4)+ 0)=INDEX(M:M,((ROW(44:44)-1)*4)+ 0),"Invest or Save",IF(INDEX(H:H,((ROW(44:44)-1)*4)+ 0)&gt;INDEX(M:M,((ROW(44:44)-1)*4)+ 0),"Invest","Save"))</f>
        <v>Invest or Save</v>
      </c>
      <c r="AC45" s="27" t="str" cm="1">
        <f t="array" aca="1" ref="AC45" ca="1">IF(INDEX(H:H,((ROW(44:44)-1)*4)+ 1)=INDEX(M:M,((ROW(44:44)-1)*4)+ 1),"Invest or Save",IF(INDEX(H:H,((ROW(44:44)-1)*4)+ 1)&gt;INDEX(M:M,((ROW(44:44)-1)*4)+ 1),"Invest","Save"))</f>
        <v>Invest or Save</v>
      </c>
      <c r="AD45" s="27" t="str" cm="1">
        <f t="array" aca="1" ref="AD45" ca="1">IF(INDEX(H:H,((ROW(44:44)-1)*4)+ 2)=INDEX(M:M,((ROW(44:44)-1)*4)+ 2),"Invest or Save",IF(INDEX(H:H,((ROW(44:44)-1)*4)+ 2)&gt;INDEX(M:M,((ROW(44:44)-1)*4)+ 2),"Invest","Save"))</f>
        <v>Invest or Save</v>
      </c>
    </row>
    <row r="46" spans="1:30" ht="16.5" thickTop="1" thickBot="1" x14ac:dyDescent="0.25">
      <c r="A46" s="24">
        <f t="shared" si="2"/>
        <v>10</v>
      </c>
      <c r="B46" s="18" t="s">
        <v>14</v>
      </c>
      <c r="C46" s="9">
        <f t="shared" ca="1" si="24"/>
        <v>65.132155990000001</v>
      </c>
      <c r="D46" s="14">
        <f ca="1">$P$8 * ($P$17 + ($P$1 * OFFSET($C$3, 4 * INT((ROW() - 7) / 4) + (COLUMN() - 4), 0)))</f>
        <v>0</v>
      </c>
      <c r="E46" s="14">
        <f ca="1">$Q$8 * ($Q$17 + ($P$1 * OFFSET($C$3, 4 * INT((ROW() - 7) / 4) + (COLUMN() - 4), 0)))</f>
        <v>0</v>
      </c>
      <c r="F46" s="14">
        <f ca="1">$R$8 * ($R$17 + ($P$1 * OFFSET($C$3, 4 * INT((ROW() - 7) / 4) + (COLUMN() - 4), 0)))</f>
        <v>0</v>
      </c>
      <c r="G46" s="14">
        <f ca="1">$S$8 * ($S$17 + ($P$1 * OFFSET($C$3, 4 * INT((ROW() - 7) / 4) + (COLUMN() - 4), 0)))</f>
        <v>65.132155990000001</v>
      </c>
      <c r="H46" s="15">
        <f t="shared" ca="1" si="3"/>
        <v>65.132155990000001</v>
      </c>
      <c r="I46" s="14">
        <f ca="1">$P$26 * ($P$35 + ($P$1 * OFFSET($C$3, 4 * INT((ROW() - 7) / 4) + (COLUMN() - 9), 0)))</f>
        <v>0</v>
      </c>
      <c r="J46" s="14">
        <f ca="1">$Q$26 * ($Q$35 + ($P$1 * OFFSET($C$3, 4 * INT((ROW() - 7) / 4) + (COLUMN() - 9), 0)))</f>
        <v>0</v>
      </c>
      <c r="K46" s="14">
        <f ca="1">$R$26 * ($R$35 + ($P$1 * OFFSET($C$3, 4 * INT((ROW() - 7) / 4) + (COLUMN() - 9), 0)))</f>
        <v>0</v>
      </c>
      <c r="L46" s="14">
        <f ca="1">$S$26 * ($S$35 + ($P$1 * OFFSET($C$3, 4 * INT((ROW() - 7) / 4) + (COLUMN() - 9), 0)))</f>
        <v>65.132155990000001</v>
      </c>
      <c r="M46" s="15">
        <f t="shared" ca="1" si="22"/>
        <v>65.132155990000001</v>
      </c>
      <c r="V46" s="27">
        <f t="shared" si="1"/>
        <v>43</v>
      </c>
      <c r="W46" s="23" cm="1">
        <f t="array" aca="1" ref="W46" ca="1">INDEX(C:C,((ROW(45:45)-1)*4)- 1)</f>
        <v>0</v>
      </c>
      <c r="X46" s="23" cm="1">
        <f t="array" aca="1" ref="X46" ca="1">INDEX(C:C,((ROW(45:45)-1)*4)+0)</f>
        <v>42.38929485919823</v>
      </c>
      <c r="Y46" s="23" cm="1">
        <f t="array" aca="1" ref="Y46" ca="1">INDEX(C:C,((ROW(45:45)-1)*4)+ 1)</f>
        <v>78.59321404040486</v>
      </c>
      <c r="Z46" s="23" cm="1">
        <f t="array" aca="1" ref="Z46" ca="1">INDEX(C:C,((ROW(45:45)-1)*4)+ 2)</f>
        <v>98.922473633569425</v>
      </c>
      <c r="AA46" s="27" t="str" cm="1">
        <f t="array" aca="1" ref="AA46" ca="1">IF(INDEX(H:H,((ROW(45:45)-1)*4)-1)=INDEX(M:M,((ROW(45:45)-1)*4)-1),"Invest or Save",IF(INDEX(H:H,((ROW(45:45)-1)*4)-1)&gt;INDEX(M:M,((ROW(45:45)-1)*4)-1),"Invest","Save"))</f>
        <v>Invest or Save</v>
      </c>
      <c r="AB46" s="27" t="str" cm="1">
        <f t="array" aca="1" ref="AB46" ca="1">IF(INDEX(H:H,((ROW(45:45)-1)*4)+ 0)=INDEX(M:M,((ROW(45:45)-1)*4)+ 0),"Invest or Save",IF(INDEX(H:H,((ROW(45:45)-1)*4)+ 0)&gt;INDEX(M:M,((ROW(45:45)-1)*4)+ 0),"Invest","Save"))</f>
        <v>Invest or Save</v>
      </c>
      <c r="AC46" s="27" t="str" cm="1">
        <f t="array" aca="1" ref="AC46" ca="1">IF(INDEX(H:H,((ROW(45:45)-1)*4)+ 1)=INDEX(M:M,((ROW(45:45)-1)*4)+ 1),"Invest or Save",IF(INDEX(H:H,((ROW(45:45)-1)*4)+ 1)&gt;INDEX(M:M,((ROW(45:45)-1)*4)+ 1),"Invest","Save"))</f>
        <v>Invest or Save</v>
      </c>
      <c r="AD46" s="27" t="str" cm="1">
        <f t="array" aca="1" ref="AD46" ca="1">IF(INDEX(H:H,((ROW(45:45)-1)*4)+ 2)=INDEX(M:M,((ROW(45:45)-1)*4)+ 2),"Invest or Save",IF(INDEX(H:H,((ROW(45:45)-1)*4)+ 2)&gt;INDEX(M:M,((ROW(45:45)-1)*4)+ 2),"Invest","Save"))</f>
        <v>Invest or Save</v>
      </c>
    </row>
    <row r="47" spans="1:30" ht="16.5" thickTop="1" thickBot="1" x14ac:dyDescent="0.25">
      <c r="A47" s="25">
        <f t="shared" si="2"/>
        <v>11</v>
      </c>
      <c r="B47" s="19" t="s">
        <v>11</v>
      </c>
      <c r="C47" s="9">
        <f ca="1" xml:space="preserve"> MAX(H47, M47)</f>
        <v>0</v>
      </c>
      <c r="D47" s="10">
        <f ca="1">$P$5 * ($P$14 + ($P$1 * OFFSET($C$3, 4 * INT((ROW() - 7) / 4) + (COLUMN() - 4), 0)))</f>
        <v>0</v>
      </c>
      <c r="E47" s="10">
        <f ca="1">$Q$5 * ($Q$14 + ($P$1 * OFFSET($C$3, 4 * INT((ROW() - 7) / 4) + (COLUMN() - 4), 0)))</f>
        <v>0</v>
      </c>
      <c r="F47" s="10">
        <f ca="1">$R$5 * ($R$14 + ($P$1 * OFFSET($C$3, 4 * INT((ROW() - 7) / 4) + (COLUMN() - 4), 0)))</f>
        <v>0</v>
      </c>
      <c r="G47" s="10">
        <f ca="1">$S$5 * ($S$14 + ($P$1 * OFFSET($C$3, 4 * INT((ROW() - 7) / 4) + (COLUMN() - 4), 0)))</f>
        <v>0</v>
      </c>
      <c r="H47" s="11">
        <f t="shared" ca="1" si="3"/>
        <v>0</v>
      </c>
      <c r="I47" s="10">
        <f ca="1">$P$23 * ($P$32 + ($P$1 * OFFSET($C$3, 4 * INT((ROW() - 7) / 4) + (COLUMN() - 9), 0)))</f>
        <v>0</v>
      </c>
      <c r="J47" s="10">
        <f ca="1">$Q$23 * ($Q$32 + ($P$1 * OFFSET($C$3, 4 * INT((ROW() - 7) / 4) + (COLUMN() - 9), 0)))</f>
        <v>0</v>
      </c>
      <c r="K47" s="10">
        <f ca="1">$R$23 * ($R$32 + ($P$1 * OFFSET($C$3, 4 * INT((ROW() - 7) / 4) + (COLUMN() - 9), 0)))</f>
        <v>0</v>
      </c>
      <c r="L47" s="10">
        <f ca="1">$S$23 * ($S$32 + ($P$1 * OFFSET($C$3, 4 * INT((ROW() - 7) / 4) + (COLUMN() - 9), 0)))</f>
        <v>0</v>
      </c>
      <c r="M47" s="11">
        <f t="shared" ca="1" si="22"/>
        <v>0</v>
      </c>
      <c r="V47" s="27">
        <f t="shared" si="1"/>
        <v>44</v>
      </c>
      <c r="W47" s="23" cm="1">
        <f t="array" aca="1" ref="W47" ca="1">INDEX(C:C,((ROW(46:46)-1)*4)- 1)</f>
        <v>0</v>
      </c>
      <c r="X47" s="23" cm="1">
        <f t="array" aca="1" ref="X47" ca="1">INDEX(C:C,((ROW(46:46)-1)*4)+0)</f>
        <v>42.440335581818623</v>
      </c>
      <c r="Y47" s="23" cm="1">
        <f t="array" aca="1" ref="Y47" ca="1">INDEX(C:C,((ROW(46:46)-1)*4)+ 1)</f>
        <v>78.678281911438859</v>
      </c>
      <c r="Z47" s="23" cm="1">
        <f t="array" aca="1" ref="Z47" ca="1">INDEX(C:C,((ROW(46:46)-1)*4)+ 2)</f>
        <v>99.030226270212481</v>
      </c>
      <c r="AA47" s="27" t="str" cm="1">
        <f t="array" aca="1" ref="AA47" ca="1">IF(INDEX(H:H,((ROW(46:46)-1)*4)-1)=INDEX(M:M,((ROW(46:46)-1)*4)-1),"Invest or Save",IF(INDEX(H:H,((ROW(46:46)-1)*4)-1)&gt;INDEX(M:M,((ROW(46:46)-1)*4)-1),"Invest","Save"))</f>
        <v>Invest or Save</v>
      </c>
      <c r="AB47" s="27" t="str" cm="1">
        <f t="array" aca="1" ref="AB47" ca="1">IF(INDEX(H:H,((ROW(46:46)-1)*4)+ 0)=INDEX(M:M,((ROW(46:46)-1)*4)+ 0),"Invest or Save",IF(INDEX(H:H,((ROW(46:46)-1)*4)+ 0)&gt;INDEX(M:M,((ROW(46:46)-1)*4)+ 0),"Invest","Save"))</f>
        <v>Invest or Save</v>
      </c>
      <c r="AC47" s="27" t="str" cm="1">
        <f t="array" aca="1" ref="AC47" ca="1">IF(INDEX(H:H,((ROW(46:46)-1)*4)+ 1)=INDEX(M:M,((ROW(46:46)-1)*4)+ 1),"Invest or Save",IF(INDEX(H:H,((ROW(46:46)-1)*4)+ 1)&gt;INDEX(M:M,((ROW(46:46)-1)*4)+ 1),"Invest","Save"))</f>
        <v>Invest or Save</v>
      </c>
      <c r="AD47" s="27" t="str" cm="1">
        <f t="array" aca="1" ref="AD47" ca="1">IF(INDEX(H:H,((ROW(46:46)-1)*4)+ 2)=INDEX(M:M,((ROW(46:46)-1)*4)+ 2),"Invest or Save",IF(INDEX(H:H,((ROW(46:46)-1)*4)+ 2)&gt;INDEX(M:M,((ROW(46:46)-1)*4)+ 2),"Invest","Save"))</f>
        <v>Invest or Save</v>
      </c>
    </row>
    <row r="48" spans="1:30" ht="16.5" thickTop="1" thickBot="1" x14ac:dyDescent="0.25">
      <c r="A48" s="24">
        <f t="shared" si="2"/>
        <v>11</v>
      </c>
      <c r="B48" s="18" t="s">
        <v>12</v>
      </c>
      <c r="C48" s="9">
        <f t="shared" ref="C48:C50" ca="1" si="25" xml:space="preserve"> MAX(H48, M48)</f>
        <v>28.03491519745133</v>
      </c>
      <c r="D48" s="12">
        <f ca="1">$P$6 * ($P$15 + ($P$1 * OFFSET($C$3, 4 * INT((ROW() - 7) / 4) + (COLUMN() - 4), 0)))</f>
        <v>0</v>
      </c>
      <c r="E48" s="12">
        <f ca="1">$Q$6 * ($Q$15 + ($P$1 * OFFSET($C$3, 4 * INT((ROW() - 7) / 4) + (COLUMN() - 4), 0)))</f>
        <v>0</v>
      </c>
      <c r="F48" s="12">
        <f ca="1">$R$6 * ($R$15 + ($P$1 * OFFSET($C$3, 4 * INT((ROW() - 7) / 4) + (COLUMN() - 4), 0)))</f>
        <v>28.03491519745133</v>
      </c>
      <c r="G48" s="12">
        <f ca="1">$S$6 * ($S$15 + ($P$1 * OFFSET($C$3, 4 * INT((ROW() - 7) / 4) + (COLUMN() - 4), 0)))</f>
        <v>0</v>
      </c>
      <c r="H48" s="13">
        <f t="shared" ca="1" si="3"/>
        <v>28.03491519745133</v>
      </c>
      <c r="I48" s="12">
        <f ca="1">$P$24 * ($P$33 + ($P$1 * OFFSET($C$3, 4 * INT((ROW() - 7) / 4) + (COLUMN() - 9), 0)))</f>
        <v>0</v>
      </c>
      <c r="J48" s="12">
        <f ca="1">$Q$24 * ($Q$33 + ($P$1 * OFFSET($C$3, 4 * INT((ROW() - 7) / 4) + (COLUMN() - 9), 0)))</f>
        <v>0</v>
      </c>
      <c r="K48" s="12">
        <f ca="1">$R$24 * ($R$33 + ($P$1 * OFFSET($C$3, 4 * INT((ROW() - 7) / 4) + (COLUMN() - 9), 0)))</f>
        <v>28.03491519745133</v>
      </c>
      <c r="L48" s="12">
        <f ca="1">$S$24 * ($S$33 + ($P$1 * OFFSET($C$3, 4 * INT((ROW() - 7) / 4) + (COLUMN() - 9), 0)))</f>
        <v>0</v>
      </c>
      <c r="M48" s="13">
        <f t="shared" ca="1" si="22"/>
        <v>28.03491519745133</v>
      </c>
      <c r="V48" s="27">
        <f>V47+1</f>
        <v>45</v>
      </c>
      <c r="W48" s="23" cm="1">
        <f t="array" aca="1" ref="W48" ca="1">INDEX(C:C,((ROW(47:47)-1)*4)- 1)</f>
        <v>0</v>
      </c>
      <c r="X48" s="23" cm="1">
        <f t="array" aca="1" ref="X48" ca="1">INDEX(C:C,((ROW(47:47)-1)*4)+0)</f>
        <v>42.486272232176979</v>
      </c>
      <c r="Y48" s="23" cm="1">
        <f t="array" aca="1" ref="Y48" ca="1">INDEX(C:C,((ROW(47:47)-1)*4)+ 1)</f>
        <v>78.754842995369444</v>
      </c>
      <c r="Z48" s="23" cm="1">
        <f t="array" aca="1" ref="Z48" ca="1">INDEX(C:C,((ROW(47:47)-1)*4)+ 2)</f>
        <v>99.127203643191237</v>
      </c>
      <c r="AA48" s="27" t="str" cm="1">
        <f t="array" aca="1" ref="AA48" ca="1">IF(INDEX(H:H,((ROW(47:47)-1)*4)-1)=INDEX(M:M,((ROW(47:47)-1)*4)-1),"Invest or Save",IF(INDEX(H:H,((ROW(47:47)-1)*4)-1)&gt;INDEX(M:M,((ROW(47:47)-1)*4)-1),"Invest","Save"))</f>
        <v>Invest or Save</v>
      </c>
      <c r="AB48" s="27" t="str" cm="1">
        <f t="array" aca="1" ref="AB48" ca="1">IF(INDEX(H:H,((ROW(47:47)-1)*4)+ 0)=INDEX(M:M,((ROW(47:47)-1)*4)+ 0),"Invest or Save",IF(INDEX(H:H,((ROW(47:47)-1)*4)+ 0)&gt;INDEX(M:M,((ROW(47:47)-1)*4)+ 0),"Invest","Save"))</f>
        <v>Invest or Save</v>
      </c>
      <c r="AC48" s="27" t="str" cm="1">
        <f t="array" aca="1" ref="AC48" ca="1">IF(INDEX(H:H,((ROW(47:47)-1)*4)+ 1)=INDEX(M:M,((ROW(47:47)-1)*4)+ 1),"Invest or Save",IF(INDEX(H:H,((ROW(47:47)-1)*4)+ 1)&gt;INDEX(M:M,((ROW(47:47)-1)*4)+ 1),"Invest","Save"))</f>
        <v>Invest or Save</v>
      </c>
      <c r="AD48" s="27" t="str" cm="1">
        <f t="array" aca="1" ref="AD48" ca="1">IF(INDEX(H:H,((ROW(47:47)-1)*4)+ 2)=INDEX(M:M,((ROW(47:47)-1)*4)+ 2),"Invest or Save",IF(INDEX(H:H,((ROW(47:47)-1)*4)+ 2)&gt;INDEX(M:M,((ROW(47:47)-1)*4)+ 2),"Invest","Save"))</f>
        <v>Invest or Save</v>
      </c>
    </row>
    <row r="49" spans="1:30" ht="16.5" thickTop="1" thickBot="1" x14ac:dyDescent="0.25">
      <c r="A49" s="24">
        <f t="shared" si="2"/>
        <v>11</v>
      </c>
      <c r="B49" s="18" t="s">
        <v>13</v>
      </c>
      <c r="C49" s="9">
        <f t="shared" ca="1" si="25"/>
        <v>54.669818656292051</v>
      </c>
      <c r="D49" s="12">
        <f ca="1">$P$7 * ($P$16 + ($P$1 * OFFSET($C$3, 4 * INT((ROW() - 7) / 4) + (COLUMN() - 4), 0)))</f>
        <v>0</v>
      </c>
      <c r="E49" s="12">
        <f ca="1">$Q$7 * ($Q$16 + ($P$1 * OFFSET($C$3, 4 * INT((ROW() - 7) / 4) + (COLUMN() - 4), 0)))</f>
        <v>13.498454421692054</v>
      </c>
      <c r="F49" s="12">
        <f ca="1">$R$7 * ($R$16 + ($P$1 * OFFSET($C$3, 4 * INT((ROW() - 7) / 4) + (COLUMN() - 4), 0)))</f>
        <v>0</v>
      </c>
      <c r="G49" s="12">
        <f ca="1">$S$7 * ($S$16 + ($P$1 * OFFSET($C$3, 4 * INT((ROW() - 7) / 4) + (COLUMN() - 4), 0)))</f>
        <v>41.171364234599999</v>
      </c>
      <c r="H49" s="13">
        <f t="shared" ca="1" si="3"/>
        <v>54.669818656292051</v>
      </c>
      <c r="I49" s="12">
        <f ca="1">$P$25 * ($P$34 + ($P$1 * OFFSET($C$3, 4 * INT((ROW() - 7) / 4) + (COLUMN() - 9), 0)))</f>
        <v>0</v>
      </c>
      <c r="J49" s="12">
        <f ca="1">$Q$25 * ($Q$34 + ($P$1 * OFFSET($C$3, 4 * INT((ROW() - 7) / 4) + (COLUMN() - 9), 0)))</f>
        <v>13.498454421692054</v>
      </c>
      <c r="K49" s="12">
        <f ca="1">$R$25 * ($R$34 + ($P$1 * OFFSET($C$3, 4 * INT((ROW() - 7) / 4) + (COLUMN() - 9), 0)))</f>
        <v>0</v>
      </c>
      <c r="L49" s="12">
        <f ca="1">$S$25 * ($S$34 + ($P$1 * OFFSET($C$3, 4 * INT((ROW() - 7) / 4) + (COLUMN() - 9), 0)))</f>
        <v>41.171364234599999</v>
      </c>
      <c r="M49" s="13">
        <f t="shared" ca="1" si="22"/>
        <v>54.669818656292051</v>
      </c>
      <c r="V49" s="27">
        <f t="shared" ref="V49:V103" si="26">V48+1</f>
        <v>46</v>
      </c>
      <c r="W49" s="23" cm="1">
        <f t="array" aca="1" ref="W49" ca="1">INDEX(C:C,((ROW(48:48)-1)*4)- 1)</f>
        <v>0</v>
      </c>
      <c r="X49" s="23" cm="1">
        <f t="array" aca="1" ref="X49" ca="1">INDEX(C:C,((ROW(48:48)-1)*4)+0)</f>
        <v>42.527615217499502</v>
      </c>
      <c r="Y49" s="23" cm="1">
        <f t="array" aca="1" ref="Y49" ca="1">INDEX(C:C,((ROW(48:48)-1)*4)+ 1)</f>
        <v>78.823747970906979</v>
      </c>
      <c r="Z49" s="23" cm="1">
        <f t="array" aca="1" ref="Z49" ca="1">INDEX(C:C,((ROW(48:48)-1)*4)+ 2)</f>
        <v>99.214483278872109</v>
      </c>
      <c r="AA49" s="27" t="str" cm="1">
        <f t="array" aca="1" ref="AA49" ca="1">IF(INDEX(H:H,((ROW(48:48)-1)*4)-1)=INDEX(M:M,((ROW(48:48)-1)*4)-1),"Invest or Save",IF(INDEX(H:H,((ROW(48:48)-1)*4)-1)&gt;INDEX(M:M,((ROW(48:48)-1)*4)-1),"Invest","Save"))</f>
        <v>Invest or Save</v>
      </c>
      <c r="AB49" s="27" t="str" cm="1">
        <f t="array" aca="1" ref="AB49" ca="1">IF(INDEX(H:H,((ROW(48:48)-1)*4)+ 0)=INDEX(M:M,((ROW(48:48)-1)*4)+ 0),"Invest or Save",IF(INDEX(H:H,((ROW(48:48)-1)*4)+ 0)&gt;INDEX(M:M,((ROW(48:48)-1)*4)+ 0),"Invest","Save"))</f>
        <v>Invest or Save</v>
      </c>
      <c r="AC49" s="27" t="str" cm="1">
        <f t="array" aca="1" ref="AC49" ca="1">IF(INDEX(H:H,((ROW(48:48)-1)*4)+ 1)=INDEX(M:M,((ROW(48:48)-1)*4)+ 1),"Invest or Save",IF(INDEX(H:H,((ROW(48:48)-1)*4)+ 1)&gt;INDEX(M:M,((ROW(48:48)-1)*4)+ 1),"Invest","Save"))</f>
        <v>Invest or Save</v>
      </c>
      <c r="AD49" s="27" t="str" cm="1">
        <f t="array" aca="1" ref="AD49" ca="1">IF(INDEX(H:H,((ROW(48:48)-1)*4)+ 2)=INDEX(M:M,((ROW(48:48)-1)*4)+ 2),"Invest or Save",IF(INDEX(H:H,((ROW(48:48)-1)*4)+ 2)&gt;INDEX(M:M,((ROW(48:48)-1)*4)+ 2),"Invest","Save"))</f>
        <v>Invest or Save</v>
      </c>
    </row>
    <row r="50" spans="1:30" ht="16.5" thickTop="1" thickBot="1" x14ac:dyDescent="0.25">
      <c r="A50" s="24">
        <f t="shared" si="2"/>
        <v>11</v>
      </c>
      <c r="B50" s="18" t="s">
        <v>14</v>
      </c>
      <c r="C50" s="9">
        <f t="shared" ca="1" si="25"/>
        <v>68.618940390999995</v>
      </c>
      <c r="D50" s="14">
        <f ca="1">$P$8 * ($P$17 + ($P$1 * OFFSET($C$3, 4 * INT((ROW() - 7) / 4) + (COLUMN() - 4), 0)))</f>
        <v>0</v>
      </c>
      <c r="E50" s="14">
        <f ca="1">$Q$8 * ($Q$17 + ($P$1 * OFFSET($C$3, 4 * INT((ROW() - 7) / 4) + (COLUMN() - 4), 0)))</f>
        <v>0</v>
      </c>
      <c r="F50" s="14">
        <f ca="1">$R$8 * ($R$17 + ($P$1 * OFFSET($C$3, 4 * INT((ROW() - 7) / 4) + (COLUMN() - 4), 0)))</f>
        <v>0</v>
      </c>
      <c r="G50" s="14">
        <f ca="1">$S$8 * ($S$17 + ($P$1 * OFFSET($C$3, 4 * INT((ROW() - 7) / 4) + (COLUMN() - 4), 0)))</f>
        <v>68.618940390999995</v>
      </c>
      <c r="H50" s="15">
        <f t="shared" ca="1" si="3"/>
        <v>68.618940390999995</v>
      </c>
      <c r="I50" s="14">
        <f ca="1">$P$26 * ($P$35 + ($P$1 * OFFSET($C$3, 4 * INT((ROW() - 7) / 4) + (COLUMN() - 9), 0)))</f>
        <v>0</v>
      </c>
      <c r="J50" s="14">
        <f ca="1">$Q$26 * ($Q$35 + ($P$1 * OFFSET($C$3, 4 * INT((ROW() - 7) / 4) + (COLUMN() - 9), 0)))</f>
        <v>0</v>
      </c>
      <c r="K50" s="14">
        <f ca="1">$R$26 * ($R$35 + ($P$1 * OFFSET($C$3, 4 * INT((ROW() - 7) / 4) + (COLUMN() - 9), 0)))</f>
        <v>0</v>
      </c>
      <c r="L50" s="14">
        <f ca="1">$S$26 * ($S$35 + ($P$1 * OFFSET($C$3, 4 * INT((ROW() - 7) / 4) + (COLUMN() - 9), 0)))</f>
        <v>68.618940390999995</v>
      </c>
      <c r="M50" s="15">
        <f t="shared" ca="1" si="22"/>
        <v>68.618940390999995</v>
      </c>
      <c r="T50" s="27" t="s">
        <v>8</v>
      </c>
      <c r="V50" s="27">
        <f t="shared" si="26"/>
        <v>47</v>
      </c>
      <c r="W50" s="23" cm="1">
        <f t="array" aca="1" ref="W50" ca="1">INDEX(C:C,((ROW(49:49)-1)*4)- 1)</f>
        <v>0</v>
      </c>
      <c r="X50" s="23" cm="1">
        <f t="array" aca="1" ref="X50" ca="1">INDEX(C:C,((ROW(49:49)-1)*4)+0)</f>
        <v>42.564823904289774</v>
      </c>
      <c r="Y50" s="23" cm="1">
        <f t="array" aca="1" ref="Y50" ca="1">INDEX(C:C,((ROW(49:49)-1)*4)+ 1)</f>
        <v>78.885762448890759</v>
      </c>
      <c r="Z50" s="23" cm="1">
        <f t="array" aca="1" ref="Z50" ca="1">INDEX(C:C,((ROW(49:49)-1)*4)+ 2)</f>
        <v>99.293034950984904</v>
      </c>
      <c r="AA50" s="27" t="str" cm="1">
        <f t="array" aca="1" ref="AA50" ca="1">IF(INDEX(H:H,((ROW(49:49)-1)*4)-1)=INDEX(M:M,((ROW(49:49)-1)*4)-1),"Invest or Save",IF(INDEX(H:H,((ROW(49:49)-1)*4)-1)&gt;INDEX(M:M,((ROW(49:49)-1)*4)-1),"Invest","Save"))</f>
        <v>Invest or Save</v>
      </c>
      <c r="AB50" s="27" t="str" cm="1">
        <f t="array" aca="1" ref="AB50" ca="1">IF(INDEX(H:H,((ROW(49:49)-1)*4)+ 0)=INDEX(M:M,((ROW(49:49)-1)*4)+ 0),"Invest or Save",IF(INDEX(H:H,((ROW(49:49)-1)*4)+ 0)&gt;INDEX(M:M,((ROW(49:49)-1)*4)+ 0),"Invest","Save"))</f>
        <v>Invest or Save</v>
      </c>
      <c r="AC50" s="27" t="str" cm="1">
        <f t="array" aca="1" ref="AC50" ca="1">IF(INDEX(H:H,((ROW(49:49)-1)*4)+ 1)=INDEX(M:M,((ROW(49:49)-1)*4)+ 1),"Invest or Save",IF(INDEX(H:H,((ROW(49:49)-1)*4)+ 1)&gt;INDEX(M:M,((ROW(49:49)-1)*4)+ 1),"Invest","Save"))</f>
        <v>Invest or Save</v>
      </c>
      <c r="AD50" s="27" t="str" cm="1">
        <f t="array" aca="1" ref="AD50" ca="1">IF(INDEX(H:H,((ROW(49:49)-1)*4)+ 2)=INDEX(M:M,((ROW(49:49)-1)*4)+ 2),"Invest or Save",IF(INDEX(H:H,((ROW(49:49)-1)*4)+ 2)&gt;INDEX(M:M,((ROW(49:49)-1)*4)+ 2),"Invest","Save"))</f>
        <v>Invest or Save</v>
      </c>
    </row>
    <row r="51" spans="1:30" ht="16.5" thickTop="1" thickBot="1" x14ac:dyDescent="0.25">
      <c r="A51" s="25">
        <f t="shared" si="2"/>
        <v>12</v>
      </c>
      <c r="B51" s="19" t="s">
        <v>11</v>
      </c>
      <c r="C51" s="9">
        <f ca="1" xml:space="preserve"> MAX(H51, M51)</f>
        <v>0</v>
      </c>
      <c r="D51" s="10">
        <f ca="1">$P$5 * ($P$14 + ($P$1 * OFFSET($C$3, 4 * INT((ROW() - 7) / 4) + (COLUMN() - 4), 0)))</f>
        <v>0</v>
      </c>
      <c r="E51" s="10">
        <f ca="1">$Q$5 * ($Q$14 + ($P$1 * OFFSET($C$3, 4 * INT((ROW() - 7) / 4) + (COLUMN() - 4), 0)))</f>
        <v>0</v>
      </c>
      <c r="F51" s="10">
        <f ca="1">$R$5 * ($R$14 + ($P$1 * OFFSET($C$3, 4 * INT((ROW() - 7) / 4) + (COLUMN() - 4), 0)))</f>
        <v>0</v>
      </c>
      <c r="G51" s="10">
        <f ca="1">$S$5 * ($S$14 + ($P$1 * OFFSET($C$3, 4 * INT((ROW() - 7) / 4) + (COLUMN() - 4), 0)))</f>
        <v>0</v>
      </c>
      <c r="H51" s="11">
        <f t="shared" ca="1" si="3"/>
        <v>0</v>
      </c>
      <c r="I51" s="10">
        <f ca="1">$P$23 * ($P$32 + ($P$1 * OFFSET($C$3, 4 * INT((ROW() - 7) / 4) + (COLUMN() - 9), 0)))</f>
        <v>0</v>
      </c>
      <c r="J51" s="10">
        <f ca="1">$Q$23 * ($Q$32 + ($P$1 * OFFSET($C$3, 4 * INT((ROW() - 7) / 4) + (COLUMN() - 9), 0)))</f>
        <v>0</v>
      </c>
      <c r="K51" s="10">
        <f ca="1">$R$23 * ($R$32 + ($P$1 * OFFSET($C$3, 4 * INT((ROW() - 7) / 4) + (COLUMN() - 9), 0)))</f>
        <v>0</v>
      </c>
      <c r="L51" s="10">
        <f ca="1">$S$23 * ($S$32 + ($P$1 * OFFSET($C$3, 4 * INT((ROW() - 7) / 4) + (COLUMN() - 9), 0)))</f>
        <v>0</v>
      </c>
      <c r="M51" s="11">
        <f t="shared" ca="1" si="22"/>
        <v>0</v>
      </c>
      <c r="T51" s="27" t="s">
        <v>8</v>
      </c>
      <c r="V51" s="27">
        <f t="shared" si="26"/>
        <v>48</v>
      </c>
      <c r="W51" s="23" cm="1">
        <f t="array" aca="1" ref="W51" ca="1">INDEX(C:C,((ROW(50:50)-1)*4)- 1)</f>
        <v>0</v>
      </c>
      <c r="X51" s="23" cm="1">
        <f t="array" aca="1" ref="X51" ca="1">INDEX(C:C,((ROW(50:50)-1)*4)+0)</f>
        <v>42.598311722401007</v>
      </c>
      <c r="Y51" s="23" cm="1">
        <f t="array" aca="1" ref="Y51" ca="1">INDEX(C:C,((ROW(50:50)-1)*4)+ 1)</f>
        <v>78.941575479076164</v>
      </c>
      <c r="Z51" s="23" cm="1">
        <f t="array" aca="1" ref="Z51" ca="1">INDEX(C:C,((ROW(50:50)-1)*4)+ 2)</f>
        <v>99.363731455886409</v>
      </c>
      <c r="AA51" s="27" t="str" cm="1">
        <f t="array" aca="1" ref="AA51" ca="1">IF(INDEX(H:H,((ROW(50:50)-1)*4)-1)=INDEX(M:M,((ROW(50:50)-1)*4)-1),"Invest or Save",IF(INDEX(H:H,((ROW(50:50)-1)*4)-1)&gt;INDEX(M:M,((ROW(50:50)-1)*4)-1),"Invest","Save"))</f>
        <v>Invest or Save</v>
      </c>
      <c r="AB51" s="27" t="str" cm="1">
        <f t="array" aca="1" ref="AB51" ca="1">IF(INDEX(H:H,((ROW(50:50)-1)*4)+ 0)=INDEX(M:M,((ROW(50:50)-1)*4)+ 0),"Invest or Save",IF(INDEX(H:H,((ROW(50:50)-1)*4)+ 0)&gt;INDEX(M:M,((ROW(50:50)-1)*4)+ 0),"Invest","Save"))</f>
        <v>Invest or Save</v>
      </c>
      <c r="AC51" s="27" t="str" cm="1">
        <f t="array" aca="1" ref="AC51" ca="1">IF(INDEX(H:H,((ROW(50:50)-1)*4)+ 1)=INDEX(M:M,((ROW(50:50)-1)*4)+ 1),"Invest or Save",IF(INDEX(H:H,((ROW(50:50)-1)*4)+ 1)&gt;INDEX(M:M,((ROW(50:50)-1)*4)+ 1),"Invest","Save"))</f>
        <v>Invest or Save</v>
      </c>
      <c r="AD51" s="27" t="str" cm="1">
        <f t="array" aca="1" ref="AD51" ca="1">IF(INDEX(H:H,((ROW(50:50)-1)*4)+ 2)=INDEX(M:M,((ROW(50:50)-1)*4)+ 2),"Invest or Save",IF(INDEX(H:H,((ROW(50:50)-1)*4)+ 2)&gt;INDEX(M:M,((ROW(50:50)-1)*4)+ 2),"Invest","Save"))</f>
        <v>Invest or Save</v>
      </c>
    </row>
    <row r="52" spans="1:30" ht="16.5" thickTop="1" thickBot="1" x14ac:dyDescent="0.25">
      <c r="A52" s="24">
        <f t="shared" si="2"/>
        <v>12</v>
      </c>
      <c r="B52" s="18" t="s">
        <v>12</v>
      </c>
      <c r="C52" s="9">
        <f t="shared" ref="C52:C54" ca="1" si="27" xml:space="preserve"> MAX(H52, M52)</f>
        <v>29.521702074397709</v>
      </c>
      <c r="D52" s="12">
        <f ca="1">$P$6 * ($P$15 + ($P$1 * OFFSET($C$3, 4 * INT((ROW() - 7) / 4) + (COLUMN() - 4), 0)))</f>
        <v>0</v>
      </c>
      <c r="E52" s="12">
        <f ca="1">$Q$6 * ($Q$15 + ($P$1 * OFFSET($C$3, 4 * INT((ROW() - 7) / 4) + (COLUMN() - 4), 0)))</f>
        <v>0</v>
      </c>
      <c r="F52" s="12">
        <f ca="1">$R$6 * ($R$15 + ($P$1 * OFFSET($C$3, 4 * INT((ROW() - 7) / 4) + (COLUMN() - 4), 0)))</f>
        <v>29.521702074397709</v>
      </c>
      <c r="G52" s="12">
        <f ca="1">$S$6 * ($S$15 + ($P$1 * OFFSET($C$3, 4 * INT((ROW() - 7) / 4) + (COLUMN() - 4), 0)))</f>
        <v>0</v>
      </c>
      <c r="H52" s="13">
        <f t="shared" ca="1" si="3"/>
        <v>29.521702074397709</v>
      </c>
      <c r="I52" s="12">
        <f ca="1">$P$24 * ($P$33 + ($P$1 * OFFSET($C$3, 4 * INT((ROW() - 7) / 4) + (COLUMN() - 9), 0)))</f>
        <v>0</v>
      </c>
      <c r="J52" s="12">
        <f ca="1">$Q$24 * ($Q$33 + ($P$1 * OFFSET($C$3, 4 * INT((ROW() - 7) / 4) + (COLUMN() - 9), 0)))</f>
        <v>0</v>
      </c>
      <c r="K52" s="12">
        <f ca="1">$R$24 * ($R$33 + ($P$1 * OFFSET($C$3, 4 * INT((ROW() - 7) / 4) + (COLUMN() - 9), 0)))</f>
        <v>29.521702074397709</v>
      </c>
      <c r="L52" s="12">
        <f ca="1">$S$24 * ($S$33 + ($P$1 * OFFSET($C$3, 4 * INT((ROW() - 7) / 4) + (COLUMN() - 9), 0)))</f>
        <v>0</v>
      </c>
      <c r="M52" s="13">
        <f t="shared" ca="1" si="22"/>
        <v>29.521702074397709</v>
      </c>
      <c r="T52" s="27" t="s">
        <v>8</v>
      </c>
      <c r="V52" s="27">
        <f t="shared" si="26"/>
        <v>49</v>
      </c>
      <c r="W52" s="23" cm="1">
        <f t="array" aca="1" ref="W52" ca="1">INDEX(C:C,((ROW(51:51)-1)*4)- 1)</f>
        <v>0</v>
      </c>
      <c r="X52" s="23" cm="1">
        <f t="array" aca="1" ref="X52" ca="1">INDEX(C:C,((ROW(51:51)-1)*4)+0)</f>
        <v>42.628450758701128</v>
      </c>
      <c r="Y52" s="23" cm="1">
        <f t="array" aca="1" ref="Y52" ca="1">INDEX(C:C,((ROW(51:51)-1)*4)+ 1)</f>
        <v>78.991807206243024</v>
      </c>
      <c r="Z52" s="23" cm="1">
        <f t="array" aca="1" ref="Z52" ca="1">INDEX(C:C,((ROW(51:51)-1)*4)+ 2)</f>
        <v>99.427358310297777</v>
      </c>
      <c r="AA52" s="27" t="str" cm="1">
        <f t="array" aca="1" ref="AA52" ca="1">IF(INDEX(H:H,((ROW(51:51)-1)*4)-1)=INDEX(M:M,((ROW(51:51)-1)*4)-1),"Invest or Save",IF(INDEX(H:H,((ROW(51:51)-1)*4)-1)&gt;INDEX(M:M,((ROW(51:51)-1)*4)-1),"Invest","Save"))</f>
        <v>Invest or Save</v>
      </c>
      <c r="AB52" s="27" t="str" cm="1">
        <f t="array" aca="1" ref="AB52" ca="1">IF(INDEX(H:H,((ROW(51:51)-1)*4)+ 0)=INDEX(M:M,((ROW(51:51)-1)*4)+ 0),"Invest or Save",IF(INDEX(H:H,((ROW(51:51)-1)*4)+ 0)&gt;INDEX(M:M,((ROW(51:51)-1)*4)+ 0),"Invest","Save"))</f>
        <v>Invest or Save</v>
      </c>
      <c r="AC52" s="27" t="str" cm="1">
        <f t="array" aca="1" ref="AC52" ca="1">IF(INDEX(H:H,((ROW(51:51)-1)*4)+ 1)=INDEX(M:M,((ROW(51:51)-1)*4)+ 1),"Invest or Save",IF(INDEX(H:H,((ROW(51:51)-1)*4)+ 1)&gt;INDEX(M:M,((ROW(51:51)-1)*4)+ 1),"Invest","Save"))</f>
        <v>Invest or Save</v>
      </c>
      <c r="AD52" s="27" t="str" cm="1">
        <f t="array" aca="1" ref="AD52" ca="1">IF(INDEX(H:H,((ROW(51:51)-1)*4)+ 2)=INDEX(M:M,((ROW(51:51)-1)*4)+ 2),"Invest or Save",IF(INDEX(H:H,((ROW(51:51)-1)*4)+ 2)&gt;INDEX(M:M,((ROW(51:51)-1)*4)+ 2),"Invest","Save"))</f>
        <v>Invest or Save</v>
      </c>
    </row>
    <row r="53" spans="1:30" ht="16.5" thickTop="1" thickBot="1" x14ac:dyDescent="0.25">
      <c r="A53" s="24">
        <f t="shared" si="2"/>
        <v>12</v>
      </c>
      <c r="B53" s="18" t="s">
        <v>13</v>
      </c>
      <c r="C53" s="9">
        <f t="shared" ca="1" si="27"/>
        <v>57.146797282222465</v>
      </c>
      <c r="D53" s="12">
        <f ca="1">$P$7 * ($P$16 + ($P$1 * OFFSET($C$3, 4 * INT((ROW() - 7) / 4) + (COLUMN() - 4), 0)))</f>
        <v>0</v>
      </c>
      <c r="E53" s="12">
        <f ca="1">$Q$7 * ($Q$16 + ($P$1 * OFFSET($C$3, 4 * INT((ROW() - 7) / 4) + (COLUMN() - 4), 0)))</f>
        <v>14.092569471082479</v>
      </c>
      <c r="F53" s="12">
        <f ca="1">$R$7 * ($R$16 + ($P$1 * OFFSET($C$3, 4 * INT((ROW() - 7) / 4) + (COLUMN() - 4), 0)))</f>
        <v>0</v>
      </c>
      <c r="G53" s="12">
        <f ca="1">$S$7 * ($S$16 + ($P$1 * OFFSET($C$3, 4 * INT((ROW() - 7) / 4) + (COLUMN() - 4), 0)))</f>
        <v>43.054227811139988</v>
      </c>
      <c r="H53" s="13">
        <f t="shared" ca="1" si="3"/>
        <v>57.146797282222465</v>
      </c>
      <c r="I53" s="12">
        <f ca="1">$P$25 * ($P$34 + ($P$1 * OFFSET($C$3, 4 * INT((ROW() - 7) / 4) + (COLUMN() - 9), 0)))</f>
        <v>0</v>
      </c>
      <c r="J53" s="12">
        <f ca="1">$Q$25 * ($Q$34 + ($P$1 * OFFSET($C$3, 4 * INT((ROW() - 7) / 4) + (COLUMN() - 9), 0)))</f>
        <v>14.092569471082479</v>
      </c>
      <c r="K53" s="12">
        <f ca="1">$R$25 * ($R$34 + ($P$1 * OFFSET($C$3, 4 * INT((ROW() - 7) / 4) + (COLUMN() - 9), 0)))</f>
        <v>0</v>
      </c>
      <c r="L53" s="12">
        <f ca="1">$S$25 * ($S$34 + ($P$1 * OFFSET($C$3, 4 * INT((ROW() - 7) / 4) + (COLUMN() - 9), 0)))</f>
        <v>43.054227811139988</v>
      </c>
      <c r="M53" s="13">
        <f t="shared" ca="1" si="22"/>
        <v>57.146797282222465</v>
      </c>
      <c r="V53" s="27">
        <f t="shared" si="26"/>
        <v>50</v>
      </c>
      <c r="W53" s="23" cm="1">
        <f t="array" aca="1" ref="W53" ca="1">INDEX(C:C,((ROW(52:52)-1)*4)- 1)</f>
        <v>0</v>
      </c>
      <c r="X53" s="23" cm="1">
        <f t="array" aca="1" ref="X53" ca="1">INDEX(C:C,((ROW(52:52)-1)*4)+0)</f>
        <v>42.655575891371235</v>
      </c>
      <c r="Y53" s="23" cm="1">
        <f t="array" aca="1" ref="Y53" ca="1">INDEX(C:C,((ROW(52:52)-1)*4)+ 1)</f>
        <v>79.037015760693208</v>
      </c>
      <c r="Z53" s="23" cm="1">
        <f t="array" aca="1" ref="Z53" ca="1">INDEX(C:C,((ROW(52:52)-1)*4)+ 2)</f>
        <v>99.484622479267998</v>
      </c>
      <c r="AA53" s="27" t="str" cm="1">
        <f t="array" aca="1" ref="AA53" ca="1">IF(INDEX(H:H,((ROW(52:52)-1)*4)-1)=INDEX(M:M,((ROW(52:52)-1)*4)-1),"Invest or Save",IF(INDEX(H:H,((ROW(52:52)-1)*4)-1)&gt;INDEX(M:M,((ROW(52:52)-1)*4)-1),"Invest","Save"))</f>
        <v>Invest or Save</v>
      </c>
      <c r="AB53" s="27" t="str" cm="1">
        <f t="array" aca="1" ref="AB53" ca="1">IF(INDEX(H:H,((ROW(52:52)-1)*4)+ 0)=INDEX(M:M,((ROW(52:52)-1)*4)+ 0),"Invest or Save",IF(INDEX(H:H,((ROW(52:52)-1)*4)+ 0)&gt;INDEX(M:M,((ROW(52:52)-1)*4)+ 0),"Invest","Save"))</f>
        <v>Invest or Save</v>
      </c>
      <c r="AC53" s="27" t="str" cm="1">
        <f t="array" aca="1" ref="AC53" ca="1">IF(INDEX(H:H,((ROW(52:52)-1)*4)+ 1)=INDEX(M:M,((ROW(52:52)-1)*4)+ 1),"Invest or Save",IF(INDEX(H:H,((ROW(52:52)-1)*4)+ 1)&gt;INDEX(M:M,((ROW(52:52)-1)*4)+ 1),"Invest","Save"))</f>
        <v>Invest or Save</v>
      </c>
      <c r="AD53" s="27" t="str" cm="1">
        <f t="array" aca="1" ref="AD53" ca="1">IF(INDEX(H:H,((ROW(52:52)-1)*4)+ 2)=INDEX(M:M,((ROW(52:52)-1)*4)+ 2),"Invest or Save",IF(INDEX(H:H,((ROW(52:52)-1)*4)+ 2)&gt;INDEX(M:M,((ROW(52:52)-1)*4)+ 2),"Invest","Save"))</f>
        <v>Invest or Save</v>
      </c>
    </row>
    <row r="54" spans="1:30" ht="16.5" thickTop="1" thickBot="1" x14ac:dyDescent="0.25">
      <c r="A54" s="24">
        <f t="shared" si="2"/>
        <v>12</v>
      </c>
      <c r="B54" s="18" t="s">
        <v>14</v>
      </c>
      <c r="C54" s="9">
        <f t="shared" ca="1" si="27"/>
        <v>71.757046351899987</v>
      </c>
      <c r="D54" s="14">
        <f ca="1">$P$8 * ($P$17 + ($P$1 * OFFSET($C$3, 4 * INT((ROW() - 7) / 4) + (COLUMN() - 4), 0)))</f>
        <v>0</v>
      </c>
      <c r="E54" s="14">
        <f ca="1">$Q$8 * ($Q$17 + ($P$1 * OFFSET($C$3, 4 * INT((ROW() - 7) / 4) + (COLUMN() - 4), 0)))</f>
        <v>0</v>
      </c>
      <c r="F54" s="14">
        <f ca="1">$R$8 * ($R$17 + ($P$1 * OFFSET($C$3, 4 * INT((ROW() - 7) / 4) + (COLUMN() - 4), 0)))</f>
        <v>0</v>
      </c>
      <c r="G54" s="14">
        <f ca="1">$S$8 * ($S$17 + ($P$1 * OFFSET($C$3, 4 * INT((ROW() - 7) / 4) + (COLUMN() - 4), 0)))</f>
        <v>71.757046351899987</v>
      </c>
      <c r="H54" s="15">
        <f t="shared" ca="1" si="3"/>
        <v>71.757046351899987</v>
      </c>
      <c r="I54" s="14">
        <f ca="1">$P$26 * ($P$35 + ($P$1 * OFFSET($C$3, 4 * INT((ROW() - 7) / 4) + (COLUMN() - 9), 0)))</f>
        <v>0</v>
      </c>
      <c r="J54" s="14">
        <f ca="1">$Q$26 * ($Q$35 + ($P$1 * OFFSET($C$3, 4 * INT((ROW() - 7) / 4) + (COLUMN() - 9), 0)))</f>
        <v>0</v>
      </c>
      <c r="K54" s="14">
        <f ca="1">$R$26 * ($R$35 + ($P$1 * OFFSET($C$3, 4 * INT((ROW() - 7) / 4) + (COLUMN() - 9), 0)))</f>
        <v>0</v>
      </c>
      <c r="L54" s="14">
        <f ca="1">$S$26 * ($S$35 + ($P$1 * OFFSET($C$3, 4 * INT((ROW() - 7) / 4) + (COLUMN() - 9), 0)))</f>
        <v>71.757046351899987</v>
      </c>
      <c r="M54" s="15">
        <f t="shared" ca="1" si="22"/>
        <v>71.757046351899987</v>
      </c>
      <c r="V54" s="27">
        <f t="shared" si="26"/>
        <v>51</v>
      </c>
      <c r="W54" s="23" cm="1">
        <f t="array" aca="1" ref="W54" ca="1">INDEX(C:C,((ROW(53:53)-1)*4)- 1)</f>
        <v>0</v>
      </c>
      <c r="X54" s="23" cm="1">
        <f t="array" aca="1" ref="X54" ca="1">INDEX(C:C,((ROW(53:53)-1)*4)+0)</f>
        <v>42.679988510774329</v>
      </c>
      <c r="Y54" s="23" cm="1">
        <f t="array" aca="1" ref="Y54" ca="1">INDEX(C:C,((ROW(53:53)-1)*4)+ 1)</f>
        <v>79.07770345969837</v>
      </c>
      <c r="Z54" s="23" cm="1">
        <f t="array" aca="1" ref="Z54" ca="1">INDEX(C:C,((ROW(53:53)-1)*4)+ 2)</f>
        <v>99.536160231341199</v>
      </c>
      <c r="AA54" s="27" t="str" cm="1">
        <f t="array" aca="1" ref="AA54" ca="1">IF(INDEX(H:H,((ROW(53:53)-1)*4)-1)=INDEX(M:M,((ROW(53:53)-1)*4)-1),"Invest or Save",IF(INDEX(H:H,((ROW(53:53)-1)*4)-1)&gt;INDEX(M:M,((ROW(53:53)-1)*4)-1),"Invest","Save"))</f>
        <v>Invest or Save</v>
      </c>
      <c r="AB54" s="27" t="str" cm="1">
        <f t="array" aca="1" ref="AB54" ca="1">IF(INDEX(H:H,((ROW(53:53)-1)*4)+ 0)=INDEX(M:M,((ROW(53:53)-1)*4)+ 0),"Invest or Save",IF(INDEX(H:H,((ROW(53:53)-1)*4)+ 0)&gt;INDEX(M:M,((ROW(53:53)-1)*4)+ 0),"Invest","Save"))</f>
        <v>Invest or Save</v>
      </c>
      <c r="AC54" s="27" t="str" cm="1">
        <f t="array" aca="1" ref="AC54" ca="1">IF(INDEX(H:H,((ROW(53:53)-1)*4)+ 1)=INDEX(M:M,((ROW(53:53)-1)*4)+ 1),"Invest or Save",IF(INDEX(H:H,((ROW(53:53)-1)*4)+ 1)&gt;INDEX(M:M,((ROW(53:53)-1)*4)+ 1),"Invest","Save"))</f>
        <v>Invest or Save</v>
      </c>
      <c r="AD54" s="27" t="str" cm="1">
        <f t="array" aca="1" ref="AD54" ca="1">IF(INDEX(H:H,((ROW(53:53)-1)*4)+ 2)=INDEX(M:M,((ROW(53:53)-1)*4)+ 2),"Invest or Save",IF(INDEX(H:H,((ROW(53:53)-1)*4)+ 2)&gt;INDEX(M:M,((ROW(53:53)-1)*4)+ 2),"Invest","Save"))</f>
        <v>Invest or Save</v>
      </c>
    </row>
    <row r="55" spans="1:30" ht="16.5" thickTop="1" thickBot="1" x14ac:dyDescent="0.25">
      <c r="A55" s="25">
        <f t="shared" si="2"/>
        <v>13</v>
      </c>
      <c r="B55" s="19" t="s">
        <v>11</v>
      </c>
      <c r="C55" s="9">
        <f ca="1" xml:space="preserve"> MAX(H55, M55)</f>
        <v>0</v>
      </c>
      <c r="D55" s="10">
        <f ca="1">$P$5 * ($P$14 + ($P$1 * OFFSET($C$3, 4 * INT((ROW() - 7) / 4) + (COLUMN() - 4), 0)))</f>
        <v>0</v>
      </c>
      <c r="E55" s="10">
        <f ca="1">$Q$5 * ($Q$14 + ($P$1 * OFFSET($C$3, 4 * INT((ROW() - 7) / 4) + (COLUMN() - 4), 0)))</f>
        <v>0</v>
      </c>
      <c r="F55" s="10">
        <f ca="1">$R$5 * ($R$14 + ($P$1 * OFFSET($C$3, 4 * INT((ROW() - 7) / 4) + (COLUMN() - 4), 0)))</f>
        <v>0</v>
      </c>
      <c r="G55" s="10">
        <f ca="1">$S$5 * ($S$14 + ($P$1 * OFFSET($C$3, 4 * INT((ROW() - 7) / 4) + (COLUMN() - 4), 0)))</f>
        <v>0</v>
      </c>
      <c r="H55" s="11">
        <f t="shared" ca="1" si="3"/>
        <v>0</v>
      </c>
      <c r="I55" s="10">
        <f ca="1">$P$23 * ($P$32 + ($P$1 * OFFSET($C$3, 4 * INT((ROW() - 7) / 4) + (COLUMN() - 9), 0)))</f>
        <v>0</v>
      </c>
      <c r="J55" s="10">
        <f ca="1">$Q$23 * ($Q$32 + ($P$1 * OFFSET($C$3, 4 * INT((ROW() - 7) / 4) + (COLUMN() - 9), 0)))</f>
        <v>0</v>
      </c>
      <c r="K55" s="10">
        <f ca="1">$R$23 * ($R$32 + ($P$1 * OFFSET($C$3, 4 * INT((ROW() - 7) / 4) + (COLUMN() - 9), 0)))</f>
        <v>0</v>
      </c>
      <c r="L55" s="10">
        <f ca="1">$S$23 * ($S$32 + ($P$1 * OFFSET($C$3, 4 * INT((ROW() - 7) / 4) + (COLUMN() - 9), 0)))</f>
        <v>0</v>
      </c>
      <c r="M55" s="11">
        <f t="shared" ca="1" si="22"/>
        <v>0</v>
      </c>
      <c r="V55" s="27">
        <f t="shared" si="26"/>
        <v>52</v>
      </c>
      <c r="W55" s="23" cm="1">
        <f t="array" aca="1" ref="W55" ca="1">INDEX(C:C,((ROW(54:54)-1)*4)- 1)</f>
        <v>0</v>
      </c>
      <c r="X55" s="23" cm="1">
        <f t="array" aca="1" ref="X55" ca="1">INDEX(C:C,((ROW(54:54)-1)*4)+0)</f>
        <v>42.701959868237118</v>
      </c>
      <c r="Y55" s="23" cm="1">
        <f t="array" aca="1" ref="Y55" ca="1">INDEX(C:C,((ROW(54:54)-1)*4)+ 1)</f>
        <v>79.114322388803004</v>
      </c>
      <c r="Z55" s="23" cm="1">
        <f t="array" aca="1" ref="Z55" ca="1">INDEX(C:C,((ROW(54:54)-1)*4)+ 2)</f>
        <v>99.582544208207082</v>
      </c>
      <c r="AA55" s="27" t="str" cm="1">
        <f t="array" aca="1" ref="AA55" ca="1">IF(INDEX(H:H,((ROW(54:54)-1)*4)-1)=INDEX(M:M,((ROW(54:54)-1)*4)-1),"Invest or Save",IF(INDEX(H:H,((ROW(54:54)-1)*4)-1)&gt;INDEX(M:M,((ROW(54:54)-1)*4)-1),"Invest","Save"))</f>
        <v>Invest or Save</v>
      </c>
      <c r="AB55" s="27" t="str" cm="1">
        <f t="array" aca="1" ref="AB55" ca="1">IF(INDEX(H:H,((ROW(54:54)-1)*4)+ 0)=INDEX(M:M,((ROW(54:54)-1)*4)+ 0),"Invest or Save",IF(INDEX(H:H,((ROW(54:54)-1)*4)+ 0)&gt;INDEX(M:M,((ROW(54:54)-1)*4)+ 0),"Invest","Save"))</f>
        <v>Invest or Save</v>
      </c>
      <c r="AC55" s="27" t="str" cm="1">
        <f t="array" aca="1" ref="AC55" ca="1">IF(INDEX(H:H,((ROW(54:54)-1)*4)+ 1)=INDEX(M:M,((ROW(54:54)-1)*4)+ 1),"Invest or Save",IF(INDEX(H:H,((ROW(54:54)-1)*4)+ 1)&gt;INDEX(M:M,((ROW(54:54)-1)*4)+ 1),"Invest","Save"))</f>
        <v>Invest or Save</v>
      </c>
      <c r="AD55" s="27" t="str" cm="1">
        <f t="array" aca="1" ref="AD55" ca="1">IF(INDEX(H:H,((ROW(54:54)-1)*4)+ 2)=INDEX(M:M,((ROW(54:54)-1)*4)+ 2),"Invest or Save",IF(INDEX(H:H,((ROW(54:54)-1)*4)+ 2)&gt;INDEX(M:M,((ROW(54:54)-1)*4)+ 2),"Invest","Save"))</f>
        <v>Invest or Save</v>
      </c>
    </row>
    <row r="56" spans="1:30" ht="16.5" thickTop="1" thickBot="1" x14ac:dyDescent="0.25">
      <c r="A56" s="24">
        <f t="shared" si="2"/>
        <v>13</v>
      </c>
      <c r="B56" s="18" t="s">
        <v>12</v>
      </c>
      <c r="C56" s="9">
        <f t="shared" ref="C56:C58" ca="1" si="28" xml:space="preserve"> MAX(H56, M56)</f>
        <v>30.859270532400132</v>
      </c>
      <c r="D56" s="12">
        <f ca="1">$P$6 * ($P$15 + ($P$1 * OFFSET($C$3, 4 * INT((ROW() - 7) / 4) + (COLUMN() - 4), 0)))</f>
        <v>0</v>
      </c>
      <c r="E56" s="12">
        <f ca="1">$Q$6 * ($Q$15 + ($P$1 * OFFSET($C$3, 4 * INT((ROW() - 7) / 4) + (COLUMN() - 4), 0)))</f>
        <v>0</v>
      </c>
      <c r="F56" s="12">
        <f ca="1">$R$6 * ($R$15 + ($P$1 * OFFSET($C$3, 4 * INT((ROW() - 7) / 4) + (COLUMN() - 4), 0)))</f>
        <v>30.859270532400132</v>
      </c>
      <c r="G56" s="12">
        <f ca="1">$S$6 * ($S$15 + ($P$1 * OFFSET($C$3, 4 * INT((ROW() - 7) / 4) + (COLUMN() - 4), 0)))</f>
        <v>0</v>
      </c>
      <c r="H56" s="13">
        <f t="shared" ca="1" si="3"/>
        <v>30.859270532400132</v>
      </c>
      <c r="I56" s="12">
        <f ca="1">$P$24 * ($P$33 + ($P$1 * OFFSET($C$3, 4 * INT((ROW() - 7) / 4) + (COLUMN() - 9), 0)))</f>
        <v>0</v>
      </c>
      <c r="J56" s="12">
        <f ca="1">$Q$24 * ($Q$33 + ($P$1 * OFFSET($C$3, 4 * INT((ROW() - 7) / 4) + (COLUMN() - 9), 0)))</f>
        <v>0</v>
      </c>
      <c r="K56" s="12">
        <f ca="1">$R$24 * ($R$33 + ($P$1 * OFFSET($C$3, 4 * INT((ROW() - 7) / 4) + (COLUMN() - 9), 0)))</f>
        <v>30.859270532400132</v>
      </c>
      <c r="L56" s="12">
        <f ca="1">$S$24 * ($S$33 + ($P$1 * OFFSET($C$3, 4 * INT((ROW() - 7) / 4) + (COLUMN() - 9), 0)))</f>
        <v>0</v>
      </c>
      <c r="M56" s="13">
        <f t="shared" ca="1" si="22"/>
        <v>30.859270532400132</v>
      </c>
      <c r="V56" s="27">
        <f t="shared" si="26"/>
        <v>53</v>
      </c>
      <c r="W56" s="23" cm="1">
        <f t="array" aca="1" ref="W56" ca="1">INDEX(C:C,((ROW(55:55)-1)*4)- 1)</f>
        <v>0</v>
      </c>
      <c r="X56" s="23" cm="1">
        <f t="array" aca="1" ref="X56" ca="1">INDEX(C:C,((ROW(55:55)-1)*4)+0)</f>
        <v>42.721734089953621</v>
      </c>
      <c r="Y56" s="23" cm="1">
        <f t="array" aca="1" ref="Y56" ca="1">INDEX(C:C,((ROW(55:55)-1)*4)+ 1)</f>
        <v>79.14727942499718</v>
      </c>
      <c r="Z56" s="23" cm="1">
        <f t="array" aca="1" ref="Z56" ca="1">INDEX(C:C,((ROW(55:55)-1)*4)+ 2)</f>
        <v>99.624289787386374</v>
      </c>
      <c r="AA56" s="27" t="str" cm="1">
        <f t="array" aca="1" ref="AA56" ca="1">IF(INDEX(H:H,((ROW(55:55)-1)*4)-1)=INDEX(M:M,((ROW(55:55)-1)*4)-1),"Invest or Save",IF(INDEX(H:H,((ROW(55:55)-1)*4)-1)&gt;INDEX(M:M,((ROW(55:55)-1)*4)-1),"Invest","Save"))</f>
        <v>Invest or Save</v>
      </c>
      <c r="AB56" s="27" t="str" cm="1">
        <f t="array" aca="1" ref="AB56" ca="1">IF(INDEX(H:H,((ROW(55:55)-1)*4)+ 0)=INDEX(M:M,((ROW(55:55)-1)*4)+ 0),"Invest or Save",IF(INDEX(H:H,((ROW(55:55)-1)*4)+ 0)&gt;INDEX(M:M,((ROW(55:55)-1)*4)+ 0),"Invest","Save"))</f>
        <v>Invest or Save</v>
      </c>
      <c r="AC56" s="27" t="str" cm="1">
        <f t="array" aca="1" ref="AC56" ca="1">IF(INDEX(H:H,((ROW(55:55)-1)*4)+ 1)=INDEX(M:M,((ROW(55:55)-1)*4)+ 1),"Invest or Save",IF(INDEX(H:H,((ROW(55:55)-1)*4)+ 1)&gt;INDEX(M:M,((ROW(55:55)-1)*4)+ 1),"Invest","Save"))</f>
        <v>Invest or Save</v>
      </c>
      <c r="AD56" s="27" t="str" cm="1">
        <f t="array" aca="1" ref="AD56" ca="1">IF(INDEX(H:H,((ROW(55:55)-1)*4)+ 2)=INDEX(M:M,((ROW(55:55)-1)*4)+ 2),"Invest or Save",IF(INDEX(H:H,((ROW(55:55)-1)*4)+ 2)&gt;INDEX(M:M,((ROW(55:55)-1)*4)+ 2),"Invest","Save"))</f>
        <v>Invest or Save</v>
      </c>
    </row>
    <row r="57" spans="1:30" ht="16.5" thickTop="1" thickBot="1" x14ac:dyDescent="0.25">
      <c r="A57" s="24">
        <f t="shared" si="2"/>
        <v>13</v>
      </c>
      <c r="B57" s="18" t="s">
        <v>13</v>
      </c>
      <c r="C57" s="9">
        <f t="shared" ca="1" si="28"/>
        <v>59.376617776809169</v>
      </c>
      <c r="D57" s="12">
        <f ca="1">$P$7 * ($P$16 + ($P$1 * OFFSET($C$3, 4 * INT((ROW() - 7) / 4) + (COLUMN() - 4), 0)))</f>
        <v>0</v>
      </c>
      <c r="E57" s="12">
        <f ca="1">$Q$7 * ($Q$16 + ($P$1 * OFFSET($C$3, 4 * INT((ROW() - 7) / 4) + (COLUMN() - 4), 0)))</f>
        <v>14.627812746783176</v>
      </c>
      <c r="F57" s="12">
        <f ca="1">$R$7 * ($R$16 + ($P$1 * OFFSET($C$3, 4 * INT((ROW() - 7) / 4) + (COLUMN() - 4), 0)))</f>
        <v>0</v>
      </c>
      <c r="G57" s="12">
        <f ca="1">$S$7 * ($S$16 + ($P$1 * OFFSET($C$3, 4 * INT((ROW() - 7) / 4) + (COLUMN() - 4), 0)))</f>
        <v>44.748805030025991</v>
      </c>
      <c r="H57" s="13">
        <f t="shared" ca="1" si="3"/>
        <v>59.376617776809169</v>
      </c>
      <c r="I57" s="12">
        <f ca="1">$P$25 * ($P$34 + ($P$1 * OFFSET($C$3, 4 * INT((ROW() - 7) / 4) + (COLUMN() - 9), 0)))</f>
        <v>0</v>
      </c>
      <c r="J57" s="12">
        <f ca="1">$Q$25 * ($Q$34 + ($P$1 * OFFSET($C$3, 4 * INT((ROW() - 7) / 4) + (COLUMN() - 9), 0)))</f>
        <v>14.627812746783176</v>
      </c>
      <c r="K57" s="12">
        <f ca="1">$R$25 * ($R$34 + ($P$1 * OFFSET($C$3, 4 * INT((ROW() - 7) / 4) + (COLUMN() - 9), 0)))</f>
        <v>0</v>
      </c>
      <c r="L57" s="12">
        <f ca="1">$S$25 * ($S$34 + ($P$1 * OFFSET($C$3, 4 * INT((ROW() - 7) / 4) + (COLUMN() - 9), 0)))</f>
        <v>44.748805030025991</v>
      </c>
      <c r="M57" s="13">
        <f t="shared" ca="1" si="22"/>
        <v>59.376617776809169</v>
      </c>
      <c r="V57" s="27">
        <f t="shared" si="26"/>
        <v>54</v>
      </c>
      <c r="W57" s="23" cm="1">
        <f t="array" aca="1" ref="W57" ca="1">INDEX(C:C,((ROW(56:56)-1)*4)- 1)</f>
        <v>0</v>
      </c>
      <c r="X57" s="23" cm="1">
        <f t="array" aca="1" ref="X57" ca="1">INDEX(C:C,((ROW(56:56)-1)*4)+0)</f>
        <v>42.739530889498482</v>
      </c>
      <c r="Y57" s="23" cm="1">
        <f t="array" aca="1" ref="Y57" ca="1">INDEX(C:C,((ROW(56:56)-1)*4)+ 1)</f>
        <v>79.176940757571941</v>
      </c>
      <c r="Z57" s="23" cm="1">
        <f t="array" aca="1" ref="Z57" ca="1">INDEX(C:C,((ROW(56:56)-1)*4)+ 2)</f>
        <v>99.661860808647745</v>
      </c>
      <c r="AA57" s="27" t="str" cm="1">
        <f t="array" aca="1" ref="AA57" ca="1">IF(INDEX(H:H,((ROW(56:56)-1)*4)-1)=INDEX(M:M,((ROW(56:56)-1)*4)-1),"Invest or Save",IF(INDEX(H:H,((ROW(56:56)-1)*4)-1)&gt;INDEX(M:M,((ROW(56:56)-1)*4)-1),"Invest","Save"))</f>
        <v>Invest or Save</v>
      </c>
      <c r="AB57" s="27" t="str" cm="1">
        <f t="array" aca="1" ref="AB57" ca="1">IF(INDEX(H:H,((ROW(56:56)-1)*4)+ 0)=INDEX(M:M,((ROW(56:56)-1)*4)+ 0),"Invest or Save",IF(INDEX(H:H,((ROW(56:56)-1)*4)+ 0)&gt;INDEX(M:M,((ROW(56:56)-1)*4)+ 0),"Invest","Save"))</f>
        <v>Invest or Save</v>
      </c>
      <c r="AC57" s="27" t="str" cm="1">
        <f t="array" aca="1" ref="AC57" ca="1">IF(INDEX(H:H,((ROW(56:56)-1)*4)+ 1)=INDEX(M:M,((ROW(56:56)-1)*4)+ 1),"Invest or Save",IF(INDEX(H:H,((ROW(56:56)-1)*4)+ 1)&gt;INDEX(M:M,((ROW(56:56)-1)*4)+ 1),"Invest","Save"))</f>
        <v>Invest or Save</v>
      </c>
      <c r="AD57" s="27" t="str" cm="1">
        <f t="array" aca="1" ref="AD57" ca="1">IF(INDEX(H:H,((ROW(56:56)-1)*4)+ 2)=INDEX(M:M,((ROW(56:56)-1)*4)+ 2),"Invest or Save",IF(INDEX(H:H,((ROW(56:56)-1)*4)+ 2)&gt;INDEX(M:M,((ROW(56:56)-1)*4)+ 2),"Invest","Save"))</f>
        <v>Invest or Save</v>
      </c>
    </row>
    <row r="58" spans="1:30" ht="16.5" thickTop="1" thickBot="1" x14ac:dyDescent="0.25">
      <c r="A58" s="24">
        <f t="shared" si="2"/>
        <v>13</v>
      </c>
      <c r="B58" s="18" t="s">
        <v>14</v>
      </c>
      <c r="C58" s="9">
        <f t="shared" ca="1" si="28"/>
        <v>74.581341716709986</v>
      </c>
      <c r="D58" s="14">
        <f ca="1">$P$8 * ($P$17 + ($P$1 * OFFSET($C$3, 4 * INT((ROW() - 7) / 4) + (COLUMN() - 4), 0)))</f>
        <v>0</v>
      </c>
      <c r="E58" s="14">
        <f ca="1">$Q$8 * ($Q$17 + ($P$1 * OFFSET($C$3, 4 * INT((ROW() - 7) / 4) + (COLUMN() - 4), 0)))</f>
        <v>0</v>
      </c>
      <c r="F58" s="14">
        <f ca="1">$R$8 * ($R$17 + ($P$1 * OFFSET($C$3, 4 * INT((ROW() - 7) / 4) + (COLUMN() - 4), 0)))</f>
        <v>0</v>
      </c>
      <c r="G58" s="14">
        <f ca="1">$S$8 * ($S$17 + ($P$1 * OFFSET($C$3, 4 * INT((ROW() - 7) / 4) + (COLUMN() - 4), 0)))</f>
        <v>74.581341716709986</v>
      </c>
      <c r="H58" s="15">
        <f t="shared" ca="1" si="3"/>
        <v>74.581341716709986</v>
      </c>
      <c r="I58" s="14">
        <f ca="1">$P$26 * ($P$35 + ($P$1 * OFFSET($C$3, 4 * INT((ROW() - 7) / 4) + (COLUMN() - 9), 0)))</f>
        <v>0</v>
      </c>
      <c r="J58" s="14">
        <f ca="1">$Q$26 * ($Q$35 + ($P$1 * OFFSET($C$3, 4 * INT((ROW() - 7) / 4) + (COLUMN() - 9), 0)))</f>
        <v>0</v>
      </c>
      <c r="K58" s="14">
        <f ca="1">$R$26 * ($R$35 + ($P$1 * OFFSET($C$3, 4 * INT((ROW() - 7) / 4) + (COLUMN() - 9), 0)))</f>
        <v>0</v>
      </c>
      <c r="L58" s="14">
        <f ca="1">$S$26 * ($S$35 + ($P$1 * OFFSET($C$3, 4 * INT((ROW() - 7) / 4) + (COLUMN() - 9), 0)))</f>
        <v>74.581341716709986</v>
      </c>
      <c r="M58" s="15">
        <f t="shared" ca="1" si="22"/>
        <v>74.581341716709986</v>
      </c>
      <c r="V58" s="27">
        <f t="shared" si="26"/>
        <v>55</v>
      </c>
      <c r="W58" s="23" cm="1">
        <f t="array" aca="1" ref="W58" ca="1">INDEX(C:C,((ROW(57:57)-1)*4)- 1)</f>
        <v>0</v>
      </c>
      <c r="X58" s="23" cm="1">
        <f t="array" aca="1" ref="X58" ca="1">INDEX(C:C,((ROW(57:57)-1)*4)+0)</f>
        <v>42.755548009088848</v>
      </c>
      <c r="Y58" s="23" cm="1">
        <f t="array" aca="1" ref="Y58" ca="1">INDEX(C:C,((ROW(57:57)-1)*4)+ 1)</f>
        <v>79.203635956889229</v>
      </c>
      <c r="Z58" s="23" cm="1">
        <f t="array" aca="1" ref="Z58" ca="1">INDEX(C:C,((ROW(57:57)-1)*4)+ 2)</f>
        <v>99.695674727782972</v>
      </c>
      <c r="AA58" s="27" t="str" cm="1">
        <f t="array" aca="1" ref="AA58" ca="1">IF(INDEX(H:H,((ROW(57:57)-1)*4)-1)=INDEX(M:M,((ROW(57:57)-1)*4)-1),"Invest or Save",IF(INDEX(H:H,((ROW(57:57)-1)*4)-1)&gt;INDEX(M:M,((ROW(57:57)-1)*4)-1),"Invest","Save"))</f>
        <v>Invest or Save</v>
      </c>
      <c r="AB58" s="27" t="str" cm="1">
        <f t="array" aca="1" ref="AB58" ca="1">IF(INDEX(H:H,((ROW(57:57)-1)*4)+ 0)=INDEX(M:M,((ROW(57:57)-1)*4)+ 0),"Invest or Save",IF(INDEX(H:H,((ROW(57:57)-1)*4)+ 0)&gt;INDEX(M:M,((ROW(57:57)-1)*4)+ 0),"Invest","Save"))</f>
        <v>Invest or Save</v>
      </c>
      <c r="AC58" s="27" t="str" cm="1">
        <f t="array" aca="1" ref="AC58" ca="1">IF(INDEX(H:H,((ROW(57:57)-1)*4)+ 1)=INDEX(M:M,((ROW(57:57)-1)*4)+ 1),"Invest or Save",IF(INDEX(H:H,((ROW(57:57)-1)*4)+ 1)&gt;INDEX(M:M,((ROW(57:57)-1)*4)+ 1),"Invest","Save"))</f>
        <v>Invest or Save</v>
      </c>
      <c r="AD58" s="27" t="str" cm="1">
        <f t="array" aca="1" ref="AD58" ca="1">IF(INDEX(H:H,((ROW(57:57)-1)*4)+ 2)=INDEX(M:M,((ROW(57:57)-1)*4)+ 2),"Invest or Save",IF(INDEX(H:H,((ROW(57:57)-1)*4)+ 2)&gt;INDEX(M:M,((ROW(57:57)-1)*4)+ 2),"Invest","Save"))</f>
        <v>Invest or Save</v>
      </c>
    </row>
    <row r="59" spans="1:30" ht="16.5" thickTop="1" thickBot="1" x14ac:dyDescent="0.25">
      <c r="A59" s="25">
        <f t="shared" si="2"/>
        <v>14</v>
      </c>
      <c r="B59" s="19" t="s">
        <v>11</v>
      </c>
      <c r="C59" s="9">
        <f ca="1" xml:space="preserve"> MAX(H59, M59)</f>
        <v>0</v>
      </c>
      <c r="D59" s="10">
        <f ca="1">$P$5 * ($P$14 + ($P$1 * OFFSET($C$3, 4 * INT((ROW() - 7) / 4) + (COLUMN() - 4), 0)))</f>
        <v>0</v>
      </c>
      <c r="E59" s="10">
        <f ca="1">$Q$5 * ($Q$14 + ($P$1 * OFFSET($C$3, 4 * INT((ROW() - 7) / 4) + (COLUMN() - 4), 0)))</f>
        <v>0</v>
      </c>
      <c r="F59" s="10">
        <f ca="1">$R$5 * ($R$14 + ($P$1 * OFFSET($C$3, 4 * INT((ROW() - 7) / 4) + (COLUMN() - 4), 0)))</f>
        <v>0</v>
      </c>
      <c r="G59" s="10">
        <f ca="1">$S$5 * ($S$14 + ($P$1 * OFFSET($C$3, 4 * INT((ROW() - 7) / 4) + (COLUMN() - 4), 0)))</f>
        <v>0</v>
      </c>
      <c r="H59" s="11">
        <f t="shared" ca="1" si="3"/>
        <v>0</v>
      </c>
      <c r="I59" s="10">
        <f ca="1">$P$23 * ($P$32 + ($P$1 * OFFSET($C$3, 4 * INT((ROW() - 7) / 4) + (COLUMN() - 9), 0)))</f>
        <v>0</v>
      </c>
      <c r="J59" s="10">
        <f ca="1">$Q$23 * ($Q$32 + ($P$1 * OFFSET($C$3, 4 * INT((ROW() - 7) / 4) + (COLUMN() - 9), 0)))</f>
        <v>0</v>
      </c>
      <c r="K59" s="10">
        <f ca="1">$R$23 * ($R$32 + ($P$1 * OFFSET($C$3, 4 * INT((ROW() - 7) / 4) + (COLUMN() - 9), 0)))</f>
        <v>0</v>
      </c>
      <c r="L59" s="10">
        <f ca="1">$S$23 * ($S$32 + ($P$1 * OFFSET($C$3, 4 * INT((ROW() - 7) / 4) + (COLUMN() - 9), 0)))</f>
        <v>0</v>
      </c>
      <c r="M59" s="11">
        <f t="shared" ca="1" si="22"/>
        <v>0</v>
      </c>
      <c r="V59" s="27">
        <f t="shared" si="26"/>
        <v>56</v>
      </c>
      <c r="W59" s="23" cm="1">
        <f t="array" aca="1" ref="W59" ca="1">INDEX(C:C,((ROW(58:58)-1)*4)- 1)</f>
        <v>0</v>
      </c>
      <c r="X59" s="23" cm="1">
        <f t="array" aca="1" ref="X59" ca="1">INDEX(C:C,((ROW(58:58)-1)*4)+0)</f>
        <v>42.769963416720181</v>
      </c>
      <c r="Y59" s="23" cm="1">
        <f t="array" aca="1" ref="Y59" ca="1">INDEX(C:C,((ROW(58:58)-1)*4)+ 1)</f>
        <v>79.227661636274789</v>
      </c>
      <c r="Z59" s="23" cm="1">
        <f t="array" aca="1" ref="Z59" ca="1">INDEX(C:C,((ROW(58:58)-1)*4)+ 2)</f>
        <v>99.726107255004678</v>
      </c>
      <c r="AA59" s="27" t="str" cm="1">
        <f t="array" aca="1" ref="AA59" ca="1">IF(INDEX(H:H,((ROW(58:58)-1)*4)-1)=INDEX(M:M,((ROW(58:58)-1)*4)-1),"Invest or Save",IF(INDEX(H:H,((ROW(58:58)-1)*4)-1)&gt;INDEX(M:M,((ROW(58:58)-1)*4)-1),"Invest","Save"))</f>
        <v>Invest or Save</v>
      </c>
      <c r="AB59" s="27" t="str" cm="1">
        <f t="array" aca="1" ref="AB59" ca="1">IF(INDEX(H:H,((ROW(58:58)-1)*4)+ 0)=INDEX(M:M,((ROW(58:58)-1)*4)+ 0),"Invest or Save",IF(INDEX(H:H,((ROW(58:58)-1)*4)+ 0)&gt;INDEX(M:M,((ROW(58:58)-1)*4)+ 0),"Invest","Save"))</f>
        <v>Invest or Save</v>
      </c>
      <c r="AC59" s="27" t="str" cm="1">
        <f t="array" aca="1" ref="AC59" ca="1">IF(INDEX(H:H,((ROW(58:58)-1)*4)+ 1)=INDEX(M:M,((ROW(58:58)-1)*4)+ 1),"Invest or Save",IF(INDEX(H:H,((ROW(58:58)-1)*4)+ 1)&gt;INDEX(M:M,((ROW(58:58)-1)*4)+ 1),"Invest","Save"))</f>
        <v>Invest or Save</v>
      </c>
      <c r="AD59" s="27" t="str" cm="1">
        <f t="array" aca="1" ref="AD59" ca="1">IF(INDEX(H:H,((ROW(58:58)-1)*4)+ 2)=INDEX(M:M,((ROW(58:58)-1)*4)+ 2),"Invest or Save",IF(INDEX(H:H,((ROW(58:58)-1)*4)+ 2)&gt;INDEX(M:M,((ROW(58:58)-1)*4)+ 2),"Invest","Save"))</f>
        <v>Invest or Save</v>
      </c>
    </row>
    <row r="60" spans="1:30" ht="16.5" thickTop="1" thickBot="1" x14ac:dyDescent="0.25">
      <c r="A60" s="24">
        <f t="shared" si="2"/>
        <v>14</v>
      </c>
      <c r="B60" s="18" t="s">
        <v>12</v>
      </c>
      <c r="C60" s="9">
        <f t="shared" ref="C60:C62" ca="1" si="29" xml:space="preserve"> MAX(H60, M60)</f>
        <v>32.063373599476954</v>
      </c>
      <c r="D60" s="12">
        <f ca="1">$P$6 * ($P$15 + ($P$1 * OFFSET($C$3, 4 * INT((ROW() - 7) / 4) + (COLUMN() - 4), 0)))</f>
        <v>0</v>
      </c>
      <c r="E60" s="12">
        <f ca="1">$Q$6 * ($Q$15 + ($P$1 * OFFSET($C$3, 4 * INT((ROW() - 7) / 4) + (COLUMN() - 4), 0)))</f>
        <v>0</v>
      </c>
      <c r="F60" s="12">
        <f ca="1">$R$6 * ($R$15 + ($P$1 * OFFSET($C$3, 4 * INT((ROW() - 7) / 4) + (COLUMN() - 4), 0)))</f>
        <v>32.063373599476954</v>
      </c>
      <c r="G60" s="12">
        <f ca="1">$S$6 * ($S$15 + ($P$1 * OFFSET($C$3, 4 * INT((ROW() - 7) / 4) + (COLUMN() - 4), 0)))</f>
        <v>0</v>
      </c>
      <c r="H60" s="13">
        <f t="shared" ca="1" si="3"/>
        <v>32.063373599476954</v>
      </c>
      <c r="I60" s="12">
        <f ca="1">$P$24 * ($P$33 + ($P$1 * OFFSET($C$3, 4 * INT((ROW() - 7) / 4) + (COLUMN() - 9), 0)))</f>
        <v>0</v>
      </c>
      <c r="J60" s="12">
        <f ca="1">$Q$24 * ($Q$33 + ($P$1 * OFFSET($C$3, 4 * INT((ROW() - 7) / 4) + (COLUMN() - 9), 0)))</f>
        <v>0</v>
      </c>
      <c r="K60" s="12">
        <f ca="1">$R$24 * ($R$33 + ($P$1 * OFFSET($C$3, 4 * INT((ROW() - 7) / 4) + (COLUMN() - 9), 0)))</f>
        <v>32.063373599476954</v>
      </c>
      <c r="L60" s="12">
        <f ca="1">$S$24 * ($S$33 + ($P$1 * OFFSET($C$3, 4 * INT((ROW() - 7) / 4) + (COLUMN() - 9), 0)))</f>
        <v>0</v>
      </c>
      <c r="M60" s="13">
        <f t="shared" ca="1" si="22"/>
        <v>32.063373599476954</v>
      </c>
      <c r="V60" s="27">
        <f t="shared" si="26"/>
        <v>57</v>
      </c>
      <c r="W60" s="23" cm="1">
        <f t="array" aca="1" ref="W60" ca="1">INDEX(C:C,((ROW(59:59)-1)*4)- 1)</f>
        <v>0</v>
      </c>
      <c r="X60" s="23" cm="1">
        <f t="array" aca="1" ref="X60" ca="1">INDEX(C:C,((ROW(59:59)-1)*4)+0)</f>
        <v>42.782937283588389</v>
      </c>
      <c r="Y60" s="23" cm="1">
        <f t="array" aca="1" ref="Y60" ca="1">INDEX(C:C,((ROW(59:59)-1)*4)+ 1)</f>
        <v>79.249284747721788</v>
      </c>
      <c r="Z60" s="23" cm="1">
        <f t="array" aca="1" ref="Z60" ca="1">INDEX(C:C,((ROW(59:59)-1)*4)+ 2)</f>
        <v>99.753496529504218</v>
      </c>
      <c r="AA60" s="27" t="str" cm="1">
        <f t="array" aca="1" ref="AA60" ca="1">IF(INDEX(H:H,((ROW(59:59)-1)*4)-1)=INDEX(M:M,((ROW(59:59)-1)*4)-1),"Invest or Save",IF(INDEX(H:H,((ROW(59:59)-1)*4)-1)&gt;INDEX(M:M,((ROW(59:59)-1)*4)-1),"Invest","Save"))</f>
        <v>Invest or Save</v>
      </c>
      <c r="AB60" s="27" t="str" cm="1">
        <f t="array" aca="1" ref="AB60" ca="1">IF(INDEX(H:H,((ROW(59:59)-1)*4)+ 0)=INDEX(M:M,((ROW(59:59)-1)*4)+ 0),"Invest or Save",IF(INDEX(H:H,((ROW(59:59)-1)*4)+ 0)&gt;INDEX(M:M,((ROW(59:59)-1)*4)+ 0),"Invest","Save"))</f>
        <v>Invest or Save</v>
      </c>
      <c r="AC60" s="27" t="str" cm="1">
        <f t="array" aca="1" ref="AC60" ca="1">IF(INDEX(H:H,((ROW(59:59)-1)*4)+ 1)=INDEX(M:M,((ROW(59:59)-1)*4)+ 1),"Invest or Save",IF(INDEX(H:H,((ROW(59:59)-1)*4)+ 1)&gt;INDEX(M:M,((ROW(59:59)-1)*4)+ 1),"Invest","Save"))</f>
        <v>Invest or Save</v>
      </c>
      <c r="AD60" s="27" t="str" cm="1">
        <f t="array" aca="1" ref="AD60" ca="1">IF(INDEX(H:H,((ROW(59:59)-1)*4)+ 2)=INDEX(M:M,((ROW(59:59)-1)*4)+ 2),"Invest or Save",IF(INDEX(H:H,((ROW(59:59)-1)*4)+ 2)&gt;INDEX(M:M,((ROW(59:59)-1)*4)+ 2),"Invest","Save"))</f>
        <v>Invest or Save</v>
      </c>
    </row>
    <row r="61" spans="1:30" ht="16.5" thickTop="1" thickBot="1" x14ac:dyDescent="0.25">
      <c r="A61" s="24">
        <f t="shared" si="2"/>
        <v>14</v>
      </c>
      <c r="B61" s="18" t="s">
        <v>13</v>
      </c>
      <c r="C61" s="9">
        <f t="shared" ca="1" si="29"/>
        <v>61.383261918687445</v>
      </c>
      <c r="D61" s="12">
        <f ca="1">$P$7 * ($P$16 + ($P$1 * OFFSET($C$3, 4 * INT((ROW() - 7) / 4) + (COLUMN() - 4), 0)))</f>
        <v>0</v>
      </c>
      <c r="E61" s="12">
        <f ca="1">$Q$7 * ($Q$16 + ($P$1 * OFFSET($C$3, 4 * INT((ROW() - 7) / 4) + (COLUMN() - 4), 0)))</f>
        <v>15.109337391664049</v>
      </c>
      <c r="F61" s="12">
        <f ca="1">$R$7 * ($R$16 + ($P$1 * OFFSET($C$3, 4 * INT((ROW() - 7) / 4) + (COLUMN() - 4), 0)))</f>
        <v>0</v>
      </c>
      <c r="G61" s="12">
        <f ca="1">$S$7 * ($S$16 + ($P$1 * OFFSET($C$3, 4 * INT((ROW() - 7) / 4) + (COLUMN() - 4), 0)))</f>
        <v>46.273924527023397</v>
      </c>
      <c r="H61" s="13">
        <f t="shared" ca="1" si="3"/>
        <v>61.383261918687445</v>
      </c>
      <c r="I61" s="12">
        <f ca="1">$P$25 * ($P$34 + ($P$1 * OFFSET($C$3, 4 * INT((ROW() - 7) / 4) + (COLUMN() - 9), 0)))</f>
        <v>0</v>
      </c>
      <c r="J61" s="12">
        <f ca="1">$Q$25 * ($Q$34 + ($P$1 * OFFSET($C$3, 4 * INT((ROW() - 7) / 4) + (COLUMN() - 9), 0)))</f>
        <v>15.109337391664049</v>
      </c>
      <c r="K61" s="12">
        <f ca="1">$R$25 * ($R$34 + ($P$1 * OFFSET($C$3, 4 * INT((ROW() - 7) / 4) + (COLUMN() - 9), 0)))</f>
        <v>0</v>
      </c>
      <c r="L61" s="12">
        <f ca="1">$S$25 * ($S$34 + ($P$1 * OFFSET($C$3, 4 * INT((ROW() - 7) / 4) + (COLUMN() - 9), 0)))</f>
        <v>46.273924527023397</v>
      </c>
      <c r="M61" s="13">
        <f t="shared" ca="1" si="22"/>
        <v>61.383261918687445</v>
      </c>
      <c r="V61" s="27">
        <f t="shared" si="26"/>
        <v>58</v>
      </c>
      <c r="W61" s="23" cm="1">
        <f t="array" aca="1" ref="W61" ca="1">INDEX(C:C,((ROW(60:60)-1)*4)- 1)</f>
        <v>0</v>
      </c>
      <c r="X61" s="23" cm="1">
        <f t="array" aca="1" ref="X61" ca="1">INDEX(C:C,((ROW(60:60)-1)*4)+0)</f>
        <v>42.794613763769767</v>
      </c>
      <c r="Y61" s="23" cm="1">
        <f t="array" aca="1" ref="Y61" ca="1">INDEX(C:C,((ROW(60:60)-1)*4)+ 1)</f>
        <v>79.2687455480241</v>
      </c>
      <c r="Z61" s="23" cm="1">
        <f t="array" aca="1" ref="Z61" ca="1">INDEX(C:C,((ROW(60:60)-1)*4)+ 2)</f>
        <v>99.778146876553805</v>
      </c>
      <c r="AA61" s="27" t="str" cm="1">
        <f t="array" aca="1" ref="AA61" ca="1">IF(INDEX(H:H,((ROW(60:60)-1)*4)-1)=INDEX(M:M,((ROW(60:60)-1)*4)-1),"Invest or Save",IF(INDEX(H:H,((ROW(60:60)-1)*4)-1)&gt;INDEX(M:M,((ROW(60:60)-1)*4)-1),"Invest","Save"))</f>
        <v>Invest or Save</v>
      </c>
      <c r="AB61" s="27" t="str" cm="1">
        <f t="array" aca="1" ref="AB61" ca="1">IF(INDEX(H:H,((ROW(60:60)-1)*4)+ 0)=INDEX(M:M,((ROW(60:60)-1)*4)+ 0),"Invest or Save",IF(INDEX(H:H,((ROW(60:60)-1)*4)+ 0)&gt;INDEX(M:M,((ROW(60:60)-1)*4)+ 0),"Invest","Save"))</f>
        <v>Invest or Save</v>
      </c>
      <c r="AC61" s="27" t="str" cm="1">
        <f t="array" aca="1" ref="AC61" ca="1">IF(INDEX(H:H,((ROW(60:60)-1)*4)+ 1)=INDEX(M:M,((ROW(60:60)-1)*4)+ 1),"Invest or Save",IF(INDEX(H:H,((ROW(60:60)-1)*4)+ 1)&gt;INDEX(M:M,((ROW(60:60)-1)*4)+ 1),"Invest","Save"))</f>
        <v>Invest or Save</v>
      </c>
      <c r="AD61" s="27" t="str" cm="1">
        <f t="array" aca="1" ref="AD61" ca="1">IF(INDEX(H:H,((ROW(60:60)-1)*4)+ 2)=INDEX(M:M,((ROW(60:60)-1)*4)+ 2),"Invest or Save",IF(INDEX(H:H,((ROW(60:60)-1)*4)+ 2)&gt;INDEX(M:M,((ROW(60:60)-1)*4)+ 2),"Invest","Save"))</f>
        <v>Invest or Save</v>
      </c>
    </row>
    <row r="62" spans="1:30" ht="16.5" thickTop="1" thickBot="1" x14ac:dyDescent="0.25">
      <c r="A62" s="24">
        <f t="shared" si="2"/>
        <v>14</v>
      </c>
      <c r="B62" s="18" t="s">
        <v>14</v>
      </c>
      <c r="C62" s="9">
        <f t="shared" ca="1" si="29"/>
        <v>77.123207545038994</v>
      </c>
      <c r="D62" s="14">
        <f ca="1">$P$8 * ($P$17 + ($P$1 * OFFSET($C$3, 4 * INT((ROW() - 7) / 4) + (COLUMN() - 4), 0)))</f>
        <v>0</v>
      </c>
      <c r="E62" s="14">
        <f ca="1">$Q$8 * ($Q$17 + ($P$1 * OFFSET($C$3, 4 * INT((ROW() - 7) / 4) + (COLUMN() - 4), 0)))</f>
        <v>0</v>
      </c>
      <c r="F62" s="14">
        <f ca="1">$R$8 * ($R$17 + ($P$1 * OFFSET($C$3, 4 * INT((ROW() - 7) / 4) + (COLUMN() - 4), 0)))</f>
        <v>0</v>
      </c>
      <c r="G62" s="14">
        <f ca="1">$S$8 * ($S$17 + ($P$1 * OFFSET($C$3, 4 * INT((ROW() - 7) / 4) + (COLUMN() - 4), 0)))</f>
        <v>77.123207545038994</v>
      </c>
      <c r="H62" s="15">
        <f t="shared" ca="1" si="3"/>
        <v>77.123207545038994</v>
      </c>
      <c r="I62" s="14">
        <f ca="1">$P$26 * ($P$35 + ($P$1 * OFFSET($C$3, 4 * INT((ROW() - 7) / 4) + (COLUMN() - 9), 0)))</f>
        <v>0</v>
      </c>
      <c r="J62" s="14">
        <f ca="1">$Q$26 * ($Q$35 + ($P$1 * OFFSET($C$3, 4 * INT((ROW() - 7) / 4) + (COLUMN() - 9), 0)))</f>
        <v>0</v>
      </c>
      <c r="K62" s="14">
        <f ca="1">$R$26 * ($R$35 + ($P$1 * OFFSET($C$3, 4 * INT((ROW() - 7) / 4) + (COLUMN() - 9), 0)))</f>
        <v>0</v>
      </c>
      <c r="L62" s="14">
        <f ca="1">$S$26 * ($S$35 + ($P$1 * OFFSET($C$3, 4 * INT((ROW() - 7) / 4) + (COLUMN() - 9), 0)))</f>
        <v>77.123207545038994</v>
      </c>
      <c r="M62" s="15">
        <f t="shared" ca="1" si="22"/>
        <v>77.123207545038994</v>
      </c>
      <c r="V62" s="27">
        <f t="shared" si="26"/>
        <v>59</v>
      </c>
      <c r="W62" s="23" cm="1">
        <f t="array" aca="1" ref="W62" ca="1">INDEX(C:C,((ROW(61:61)-1)*4)- 1)</f>
        <v>0</v>
      </c>
      <c r="X62" s="23" cm="1">
        <f t="array" aca="1" ref="X62" ca="1">INDEX(C:C,((ROW(61:61)-1)*4)+0)</f>
        <v>42.805122595933014</v>
      </c>
      <c r="Y62" s="23" cm="1">
        <f t="array" aca="1" ref="Y62" ca="1">INDEX(C:C,((ROW(61:61)-1)*4)+ 1)</f>
        <v>79.286260268296161</v>
      </c>
      <c r="Z62" s="23" cm="1">
        <f t="array" aca="1" ref="Z62" ca="1">INDEX(C:C,((ROW(61:61)-1)*4)+ 2)</f>
        <v>99.800332188898423</v>
      </c>
      <c r="AA62" s="27" t="str" cm="1">
        <f t="array" aca="1" ref="AA62" ca="1">IF(INDEX(H:H,((ROW(61:61)-1)*4)-1)=INDEX(M:M,((ROW(61:61)-1)*4)-1),"Invest or Save",IF(INDEX(H:H,((ROW(61:61)-1)*4)-1)&gt;INDEX(M:M,((ROW(61:61)-1)*4)-1),"Invest","Save"))</f>
        <v>Invest or Save</v>
      </c>
      <c r="AB62" s="27" t="str" cm="1">
        <f t="array" aca="1" ref="AB62" ca="1">IF(INDEX(H:H,((ROW(61:61)-1)*4)+ 0)=INDEX(M:M,((ROW(61:61)-1)*4)+ 0),"Invest or Save",IF(INDEX(H:H,((ROW(61:61)-1)*4)+ 0)&gt;INDEX(M:M,((ROW(61:61)-1)*4)+ 0),"Invest","Save"))</f>
        <v>Invest or Save</v>
      </c>
      <c r="AC62" s="27" t="str" cm="1">
        <f t="array" aca="1" ref="AC62" ca="1">IF(INDEX(H:H,((ROW(61:61)-1)*4)+ 1)=INDEX(M:M,((ROW(61:61)-1)*4)+ 1),"Invest or Save",IF(INDEX(H:H,((ROW(61:61)-1)*4)+ 1)&gt;INDEX(M:M,((ROW(61:61)-1)*4)+ 1),"Invest","Save"))</f>
        <v>Invest or Save</v>
      </c>
      <c r="AD62" s="27" t="str" cm="1">
        <f t="array" aca="1" ref="AD62" ca="1">IF(INDEX(H:H,((ROW(61:61)-1)*4)+ 2)=INDEX(M:M,((ROW(61:61)-1)*4)+ 2),"Invest or Save",IF(INDEX(H:H,((ROW(61:61)-1)*4)+ 2)&gt;INDEX(M:M,((ROW(61:61)-1)*4)+ 2),"Invest","Save"))</f>
        <v>Invest or Save</v>
      </c>
    </row>
    <row r="63" spans="1:30" ht="16.5" thickTop="1" thickBot="1" x14ac:dyDescent="0.25">
      <c r="A63" s="25">
        <f t="shared" si="2"/>
        <v>15</v>
      </c>
      <c r="B63" s="19" t="s">
        <v>11</v>
      </c>
      <c r="C63" s="9">
        <f ca="1" xml:space="preserve"> MAX(H63, M63)</f>
        <v>0</v>
      </c>
      <c r="D63" s="10">
        <f ca="1">$P$5 * ($P$14 + ($P$1 * OFFSET($C$3, 4 * INT((ROW() - 7) / 4) + (COLUMN() - 4), 0)))</f>
        <v>0</v>
      </c>
      <c r="E63" s="10">
        <f ca="1">$Q$5 * ($Q$14 + ($P$1 * OFFSET($C$3, 4 * INT((ROW() - 7) / 4) + (COLUMN() - 4), 0)))</f>
        <v>0</v>
      </c>
      <c r="F63" s="10">
        <f ca="1">$R$5 * ($R$14 + ($P$1 * OFFSET($C$3, 4 * INT((ROW() - 7) / 4) + (COLUMN() - 4), 0)))</f>
        <v>0</v>
      </c>
      <c r="G63" s="10">
        <f ca="1">$S$5 * ($S$14 + ($P$1 * OFFSET($C$3, 4 * INT((ROW() - 7) / 4) + (COLUMN() - 4), 0)))</f>
        <v>0</v>
      </c>
      <c r="H63" s="11">
        <f t="shared" ca="1" si="3"/>
        <v>0</v>
      </c>
      <c r="I63" s="10">
        <f ca="1">$P$23 * ($P$32 + ($P$1 * OFFSET($C$3, 4 * INT((ROW() - 7) / 4) + (COLUMN() - 9), 0)))</f>
        <v>0</v>
      </c>
      <c r="J63" s="10">
        <f ca="1">$Q$23 * ($Q$32 + ($P$1 * OFFSET($C$3, 4 * INT((ROW() - 7) / 4) + (COLUMN() - 9), 0)))</f>
        <v>0</v>
      </c>
      <c r="K63" s="10">
        <f ca="1">$R$23 * ($R$32 + ($P$1 * OFFSET($C$3, 4 * INT((ROW() - 7) / 4) + (COLUMN() - 9), 0)))</f>
        <v>0</v>
      </c>
      <c r="L63" s="10">
        <f ca="1">$S$23 * ($S$32 + ($P$1 * OFFSET($C$3, 4 * INT((ROW() - 7) / 4) + (COLUMN() - 9), 0)))</f>
        <v>0</v>
      </c>
      <c r="M63" s="11">
        <f t="shared" ca="1" si="22"/>
        <v>0</v>
      </c>
      <c r="V63" s="27">
        <f t="shared" si="26"/>
        <v>60</v>
      </c>
      <c r="W63" s="23" cm="1">
        <f t="array" aca="1" ref="W63" ca="1">INDEX(C:C,((ROW(62:62)-1)*4)- 1)</f>
        <v>0</v>
      </c>
      <c r="X63" s="23" cm="1">
        <f t="array" aca="1" ref="X63" ca="1">INDEX(C:C,((ROW(62:62)-1)*4)+0)</f>
        <v>42.814580544879924</v>
      </c>
      <c r="Y63" s="23" cm="1">
        <f t="array" aca="1" ref="Y63" ca="1">INDEX(C:C,((ROW(62:62)-1)*4)+ 1)</f>
        <v>79.302023516541027</v>
      </c>
      <c r="Z63" s="23" cm="1">
        <f t="array" aca="1" ref="Z63" ca="1">INDEX(C:C,((ROW(62:62)-1)*4)+ 2)</f>
        <v>99.820298970008579</v>
      </c>
      <c r="AA63" s="27" t="str" cm="1">
        <f t="array" aca="1" ref="AA63" ca="1">IF(INDEX(H:H,((ROW(62:62)-1)*4)-1)=INDEX(M:M,((ROW(62:62)-1)*4)-1),"Invest or Save",IF(INDEX(H:H,((ROW(62:62)-1)*4)-1)&gt;INDEX(M:M,((ROW(62:62)-1)*4)-1),"Invest","Save"))</f>
        <v>Invest or Save</v>
      </c>
      <c r="AB63" s="27" t="str" cm="1">
        <f t="array" aca="1" ref="AB63" ca="1">IF(INDEX(H:H,((ROW(62:62)-1)*4)+ 0)=INDEX(M:M,((ROW(62:62)-1)*4)+ 0),"Invest or Save",IF(INDEX(H:H,((ROW(62:62)-1)*4)+ 0)&gt;INDEX(M:M,((ROW(62:62)-1)*4)+ 0),"Invest","Save"))</f>
        <v>Invest or Save</v>
      </c>
      <c r="AC63" s="27" t="str" cm="1">
        <f t="array" aca="1" ref="AC63" ca="1">IF(INDEX(H:H,((ROW(62:62)-1)*4)+ 1)=INDEX(M:M,((ROW(62:62)-1)*4)+ 1),"Invest or Save",IF(INDEX(H:H,((ROW(62:62)-1)*4)+ 1)&gt;INDEX(M:M,((ROW(62:62)-1)*4)+ 1),"Invest","Save"))</f>
        <v>Invest or Save</v>
      </c>
      <c r="AD63" s="27" t="str" cm="1">
        <f t="array" aca="1" ref="AD63" ca="1">IF(INDEX(H:H,((ROW(62:62)-1)*4)+ 2)=INDEX(M:M,((ROW(62:62)-1)*4)+ 2),"Invest or Save",IF(INDEX(H:H,((ROW(62:62)-1)*4)+ 2)&gt;INDEX(M:M,((ROW(62:62)-1)*4)+ 2),"Invest","Save"))</f>
        <v>Invest or Save</v>
      </c>
    </row>
    <row r="64" spans="1:30" ht="16.5" thickTop="1" thickBot="1" x14ac:dyDescent="0.25">
      <c r="A64" s="24">
        <f t="shared" si="2"/>
        <v>15</v>
      </c>
      <c r="B64" s="18" t="s">
        <v>12</v>
      </c>
      <c r="C64" s="9">
        <f t="shared" ref="C64:C66" ca="1" si="30" xml:space="preserve"> MAX(H64, M64)</f>
        <v>33.146961436091217</v>
      </c>
      <c r="D64" s="12">
        <f ca="1">$P$6 * ($P$15 + ($P$1 * OFFSET($C$3, 4 * INT((ROW() - 7) / 4) + (COLUMN() - 4), 0)))</f>
        <v>0</v>
      </c>
      <c r="E64" s="12">
        <f ca="1">$Q$6 * ($Q$15 + ($P$1 * OFFSET($C$3, 4 * INT((ROW() - 7) / 4) + (COLUMN() - 4), 0)))</f>
        <v>0</v>
      </c>
      <c r="F64" s="12">
        <f ca="1">$R$6 * ($R$15 + ($P$1 * OFFSET($C$3, 4 * INT((ROW() - 7) / 4) + (COLUMN() - 4), 0)))</f>
        <v>33.146961436091217</v>
      </c>
      <c r="G64" s="12">
        <f ca="1">$S$6 * ($S$15 + ($P$1 * OFFSET($C$3, 4 * INT((ROW() - 7) / 4) + (COLUMN() - 4), 0)))</f>
        <v>0</v>
      </c>
      <c r="H64" s="13">
        <f t="shared" ca="1" si="3"/>
        <v>33.146961436091217</v>
      </c>
      <c r="I64" s="12">
        <f ca="1">$P$24 * ($P$33 + ($P$1 * OFFSET($C$3, 4 * INT((ROW() - 7) / 4) + (COLUMN() - 9), 0)))</f>
        <v>0</v>
      </c>
      <c r="J64" s="12">
        <f ca="1">$Q$24 * ($Q$33 + ($P$1 * OFFSET($C$3, 4 * INT((ROW() - 7) / 4) + (COLUMN() - 9), 0)))</f>
        <v>0</v>
      </c>
      <c r="K64" s="12">
        <f ca="1">$R$24 * ($R$33 + ($P$1 * OFFSET($C$3, 4 * INT((ROW() - 7) / 4) + (COLUMN() - 9), 0)))</f>
        <v>33.146961436091217</v>
      </c>
      <c r="L64" s="12">
        <f ca="1">$S$24 * ($S$33 + ($P$1 * OFFSET($C$3, 4 * INT((ROW() - 7) / 4) + (COLUMN() - 9), 0)))</f>
        <v>0</v>
      </c>
      <c r="M64" s="13">
        <f t="shared" ca="1" si="22"/>
        <v>33.146961436091217</v>
      </c>
      <c r="V64" s="27">
        <f t="shared" si="26"/>
        <v>61</v>
      </c>
      <c r="W64" s="23" cm="1">
        <f t="array" aca="1" ref="W64" ca="1">INDEX(C:C,((ROW(63:63)-1)*4)- 1)</f>
        <v>0</v>
      </c>
      <c r="X64" s="23" cm="1">
        <f t="array" aca="1" ref="X64" ca="1">INDEX(C:C,((ROW(63:63)-1)*4)+0)</f>
        <v>42.82309269893215</v>
      </c>
      <c r="Y64" s="23" cm="1">
        <f t="array" aca="1" ref="Y64" ca="1">INDEX(C:C,((ROW(63:63)-1)*4)+ 1)</f>
        <v>79.316210439961395</v>
      </c>
      <c r="Z64" s="23" cm="1">
        <f t="array" aca="1" ref="Z64" ca="1">INDEX(C:C,((ROW(63:63)-1)*4)+ 2)</f>
        <v>99.838269073007723</v>
      </c>
      <c r="AA64" s="27" t="str" cm="1">
        <f t="array" aca="1" ref="AA64" ca="1">IF(INDEX(H:H,((ROW(63:63)-1)*4)-1)=INDEX(M:M,((ROW(63:63)-1)*4)-1),"Invest or Save",IF(INDEX(H:H,((ROW(63:63)-1)*4)-1)&gt;INDEX(M:M,((ROW(63:63)-1)*4)-1),"Invest","Save"))</f>
        <v>Invest or Save</v>
      </c>
      <c r="AB64" s="27" t="str" cm="1">
        <f t="array" aca="1" ref="AB64" ca="1">IF(INDEX(H:H,((ROW(63:63)-1)*4)+ 0)=INDEX(M:M,((ROW(63:63)-1)*4)+ 0),"Invest or Save",IF(INDEX(H:H,((ROW(63:63)-1)*4)+ 0)&gt;INDEX(M:M,((ROW(63:63)-1)*4)+ 0),"Invest","Save"))</f>
        <v>Invest or Save</v>
      </c>
      <c r="AC64" s="27" t="str" cm="1">
        <f t="array" aca="1" ref="AC64" ca="1">IF(INDEX(H:H,((ROW(63:63)-1)*4)+ 1)=INDEX(M:M,((ROW(63:63)-1)*4)+ 1),"Invest or Save",IF(INDEX(H:H,((ROW(63:63)-1)*4)+ 1)&gt;INDEX(M:M,((ROW(63:63)-1)*4)+ 1),"Invest","Save"))</f>
        <v>Invest or Save</v>
      </c>
      <c r="AD64" s="27" t="str" cm="1">
        <f t="array" aca="1" ref="AD64" ca="1">IF(INDEX(H:H,((ROW(63:63)-1)*4)+ 2)=INDEX(M:M,((ROW(63:63)-1)*4)+ 2),"Invest or Save",IF(INDEX(H:H,((ROW(63:63)-1)*4)+ 2)&gt;INDEX(M:M,((ROW(63:63)-1)*4)+ 2),"Invest","Save"))</f>
        <v>Invest or Save</v>
      </c>
    </row>
    <row r="65" spans="1:30" ht="16.5" thickTop="1" thickBot="1" x14ac:dyDescent="0.25">
      <c r="A65" s="24">
        <f t="shared" si="2"/>
        <v>15</v>
      </c>
      <c r="B65" s="18" t="s">
        <v>13</v>
      </c>
      <c r="C65" s="9">
        <f t="shared" ca="1" si="30"/>
        <v>63.189346570132763</v>
      </c>
      <c r="D65" s="12">
        <f ca="1">$P$7 * ($P$16 + ($P$1 * OFFSET($C$3, 4 * INT((ROW() - 7) / 4) + (COLUMN() - 4), 0)))</f>
        <v>0</v>
      </c>
      <c r="E65" s="12">
        <f ca="1">$Q$7 * ($Q$16 + ($P$1 * OFFSET($C$3, 4 * INT((ROW() - 7) / 4) + (COLUMN() - 4), 0)))</f>
        <v>15.542814495811704</v>
      </c>
      <c r="F65" s="12">
        <f ca="1">$R$7 * ($R$16 + ($P$1 * OFFSET($C$3, 4 * INT((ROW() - 7) / 4) + (COLUMN() - 4), 0)))</f>
        <v>0</v>
      </c>
      <c r="G65" s="12">
        <f ca="1">$S$7 * ($S$16 + ($P$1 * OFFSET($C$3, 4 * INT((ROW() - 7) / 4) + (COLUMN() - 4), 0)))</f>
        <v>47.646532074321058</v>
      </c>
      <c r="H65" s="13">
        <f t="shared" ca="1" si="3"/>
        <v>63.189346570132763</v>
      </c>
      <c r="I65" s="12">
        <f ca="1">$P$25 * ($P$34 + ($P$1 * OFFSET($C$3, 4 * INT((ROW() - 7) / 4) + (COLUMN() - 9), 0)))</f>
        <v>0</v>
      </c>
      <c r="J65" s="12">
        <f ca="1">$Q$25 * ($Q$34 + ($P$1 * OFFSET($C$3, 4 * INT((ROW() - 7) / 4) + (COLUMN() - 9), 0)))</f>
        <v>15.542814495811704</v>
      </c>
      <c r="K65" s="12">
        <f ca="1">$R$25 * ($R$34 + ($P$1 * OFFSET($C$3, 4 * INT((ROW() - 7) / 4) + (COLUMN() - 9), 0)))</f>
        <v>0</v>
      </c>
      <c r="L65" s="12">
        <f ca="1">$S$25 * ($S$34 + ($P$1 * OFFSET($C$3, 4 * INT((ROW() - 7) / 4) + (COLUMN() - 9), 0)))</f>
        <v>47.646532074321058</v>
      </c>
      <c r="M65" s="13">
        <f t="shared" ca="1" si="22"/>
        <v>63.189346570132763</v>
      </c>
      <c r="V65" s="27">
        <f t="shared" si="26"/>
        <v>62</v>
      </c>
      <c r="W65" s="23" cm="1">
        <f t="array" aca="1" ref="W65" ca="1">INDEX(C:C,((ROW(64:64)-1)*4)- 1)</f>
        <v>0</v>
      </c>
      <c r="X65" s="23" cm="1">
        <f t="array" aca="1" ref="X65" ca="1">INDEX(C:C,((ROW(64:64)-1)*4)+0)</f>
        <v>42.830753637579157</v>
      </c>
      <c r="Y65" s="23" cm="1">
        <f t="array" aca="1" ref="Y65" ca="1">INDEX(C:C,((ROW(64:64)-1)*4)+ 1)</f>
        <v>79.328978671039749</v>
      </c>
      <c r="Z65" s="23" cm="1">
        <f t="array" aca="1" ref="Z65" ca="1">INDEX(C:C,((ROW(64:64)-1)*4)+ 2)</f>
        <v>99.854442165706956</v>
      </c>
      <c r="AA65" s="27" t="str" cm="1">
        <f t="array" aca="1" ref="AA65" ca="1">IF(INDEX(H:H,((ROW(64:64)-1)*4)-1)=INDEX(M:M,((ROW(64:64)-1)*4)-1),"Invest or Save",IF(INDEX(H:H,((ROW(64:64)-1)*4)-1)&gt;INDEX(M:M,((ROW(64:64)-1)*4)-1),"Invest","Save"))</f>
        <v>Invest or Save</v>
      </c>
      <c r="AB65" s="27" t="str" cm="1">
        <f t="array" aca="1" ref="AB65" ca="1">IF(INDEX(H:H,((ROW(64:64)-1)*4)+ 0)=INDEX(M:M,((ROW(64:64)-1)*4)+ 0),"Invest or Save",IF(INDEX(H:H,((ROW(64:64)-1)*4)+ 0)&gt;INDEX(M:M,((ROW(64:64)-1)*4)+ 0),"Invest","Save"))</f>
        <v>Invest or Save</v>
      </c>
      <c r="AC65" s="27" t="str" cm="1">
        <f t="array" aca="1" ref="AC65" ca="1">IF(INDEX(H:H,((ROW(64:64)-1)*4)+ 1)=INDEX(M:M,((ROW(64:64)-1)*4)+ 1),"Invest or Save",IF(INDEX(H:H,((ROW(64:64)-1)*4)+ 1)&gt;INDEX(M:M,((ROW(64:64)-1)*4)+ 1),"Invest","Save"))</f>
        <v>Invest or Save</v>
      </c>
      <c r="AD65" s="27" t="str" cm="1">
        <f t="array" aca="1" ref="AD65" ca="1">IF(INDEX(H:H,((ROW(64:64)-1)*4)+ 2)=INDEX(M:M,((ROW(64:64)-1)*4)+ 2),"Invest or Save",IF(INDEX(H:H,((ROW(64:64)-1)*4)+ 2)&gt;INDEX(M:M,((ROW(64:64)-1)*4)+ 2),"Invest","Save"))</f>
        <v>Invest or Save</v>
      </c>
    </row>
    <row r="66" spans="1:30" ht="16.5" thickTop="1" thickBot="1" x14ac:dyDescent="0.25">
      <c r="A66" s="24">
        <f t="shared" si="2"/>
        <v>15</v>
      </c>
      <c r="B66" s="18" t="s">
        <v>14</v>
      </c>
      <c r="C66" s="9">
        <f t="shared" ca="1" si="30"/>
        <v>79.410886790535102</v>
      </c>
      <c r="D66" s="14">
        <f ca="1">$P$8 * ($P$17 + ($P$1 * OFFSET($C$3, 4 * INT((ROW() - 7) / 4) + (COLUMN() - 4), 0)))</f>
        <v>0</v>
      </c>
      <c r="E66" s="14">
        <f ca="1">$Q$8 * ($Q$17 + ($P$1 * OFFSET($C$3, 4 * INT((ROW() - 7) / 4) + (COLUMN() - 4), 0)))</f>
        <v>0</v>
      </c>
      <c r="F66" s="14">
        <f ca="1">$R$8 * ($R$17 + ($P$1 * OFFSET($C$3, 4 * INT((ROW() - 7) / 4) + (COLUMN() - 4), 0)))</f>
        <v>0</v>
      </c>
      <c r="G66" s="14">
        <f ca="1">$S$8 * ($S$17 + ($P$1 * OFFSET($C$3, 4 * INT((ROW() - 7) / 4) + (COLUMN() - 4), 0)))</f>
        <v>79.410886790535102</v>
      </c>
      <c r="H66" s="15">
        <f t="shared" ca="1" si="3"/>
        <v>79.410886790535102</v>
      </c>
      <c r="I66" s="14">
        <f ca="1">$P$26 * ($P$35 + ($P$1 * OFFSET($C$3, 4 * INT((ROW() - 7) / 4) + (COLUMN() - 9), 0)))</f>
        <v>0</v>
      </c>
      <c r="J66" s="14">
        <f ca="1">$Q$26 * ($Q$35 + ($P$1 * OFFSET($C$3, 4 * INT((ROW() - 7) / 4) + (COLUMN() - 9), 0)))</f>
        <v>0</v>
      </c>
      <c r="K66" s="14">
        <f ca="1">$R$26 * ($R$35 + ($P$1 * OFFSET($C$3, 4 * INT((ROW() - 7) / 4) + (COLUMN() - 9), 0)))</f>
        <v>0</v>
      </c>
      <c r="L66" s="14">
        <f ca="1">$S$26 * ($S$35 + ($P$1 * OFFSET($C$3, 4 * INT((ROW() - 7) / 4) + (COLUMN() - 9), 0)))</f>
        <v>79.410886790535102</v>
      </c>
      <c r="M66" s="15">
        <f t="shared" ca="1" si="22"/>
        <v>79.410886790535102</v>
      </c>
      <c r="V66" s="27">
        <f t="shared" si="26"/>
        <v>63</v>
      </c>
      <c r="W66" s="23" cm="1">
        <f t="array" aca="1" ref="W66" ca="1">INDEX(C:C,((ROW(65:65)-1)*4)- 1)</f>
        <v>0</v>
      </c>
      <c r="X66" s="23" cm="1">
        <f t="array" aca="1" ref="X66" ca="1">INDEX(C:C,((ROW(65:65)-1)*4)+0)</f>
        <v>42.837648482361466</v>
      </c>
      <c r="Y66" s="23" cm="1">
        <f t="array" aca="1" ref="Y66" ca="1">INDEX(C:C,((ROW(65:65)-1)*4)+ 1)</f>
        <v>79.340470079010259</v>
      </c>
      <c r="Z66" s="23" cm="1">
        <f t="array" aca="1" ref="Z66" ca="1">INDEX(C:C,((ROW(65:65)-1)*4)+ 2)</f>
        <v>99.868997949136258</v>
      </c>
      <c r="AA66" s="27" t="str" cm="1">
        <f t="array" aca="1" ref="AA66" ca="1">IF(INDEX(H:H,((ROW(65:65)-1)*4)-1)=INDEX(M:M,((ROW(65:65)-1)*4)-1),"Invest or Save",IF(INDEX(H:H,((ROW(65:65)-1)*4)-1)&gt;INDEX(M:M,((ROW(65:65)-1)*4)-1),"Invest","Save"))</f>
        <v>Invest or Save</v>
      </c>
      <c r="AB66" s="27" t="str" cm="1">
        <f t="array" aca="1" ref="AB66" ca="1">IF(INDEX(H:H,((ROW(65:65)-1)*4)+ 0)=INDEX(M:M,((ROW(65:65)-1)*4)+ 0),"Invest or Save",IF(INDEX(H:H,((ROW(65:65)-1)*4)+ 0)&gt;INDEX(M:M,((ROW(65:65)-1)*4)+ 0),"Invest","Save"))</f>
        <v>Invest or Save</v>
      </c>
      <c r="AC66" s="27" t="str" cm="1">
        <f t="array" aca="1" ref="AC66" ca="1">IF(INDEX(H:H,((ROW(65:65)-1)*4)+ 1)=INDEX(M:M,((ROW(65:65)-1)*4)+ 1),"Invest or Save",IF(INDEX(H:H,((ROW(65:65)-1)*4)+ 1)&gt;INDEX(M:M,((ROW(65:65)-1)*4)+ 1),"Invest","Save"))</f>
        <v>Invest or Save</v>
      </c>
      <c r="AD66" s="27" t="str" cm="1">
        <f t="array" aca="1" ref="AD66" ca="1">IF(INDEX(H:H,((ROW(65:65)-1)*4)+ 2)=INDEX(M:M,((ROW(65:65)-1)*4)+ 2),"Invest or Save",IF(INDEX(H:H,((ROW(65:65)-1)*4)+ 2)&gt;INDEX(M:M,((ROW(65:65)-1)*4)+ 2),"Invest","Save"))</f>
        <v>Invest or Save</v>
      </c>
    </row>
    <row r="67" spans="1:30" ht="16.5" thickTop="1" thickBot="1" x14ac:dyDescent="0.25">
      <c r="A67" s="25">
        <f t="shared" si="2"/>
        <v>16</v>
      </c>
      <c r="B67" s="19" t="s">
        <v>11</v>
      </c>
      <c r="C67" s="9">
        <f ca="1" xml:space="preserve"> MAX(H67, M67)</f>
        <v>0</v>
      </c>
      <c r="D67" s="10">
        <f ca="1">$P$5 * ($P$14 + ($P$1 * OFFSET($C$3, 4 * INT((ROW() - 7) / 4) + (COLUMN() - 4), 0)))</f>
        <v>0</v>
      </c>
      <c r="E67" s="10">
        <f ca="1">$Q$5 * ($Q$14 + ($P$1 * OFFSET($C$3, 4 * INT((ROW() - 7) / 4) + (COLUMN() - 4), 0)))</f>
        <v>0</v>
      </c>
      <c r="F67" s="10">
        <f ca="1">$R$5 * ($R$14 + ($P$1 * OFFSET($C$3, 4 * INT((ROW() - 7) / 4) + (COLUMN() - 4), 0)))</f>
        <v>0</v>
      </c>
      <c r="G67" s="10">
        <f ca="1">$S$5 * ($S$14 + ($P$1 * OFFSET($C$3, 4 * INT((ROW() - 7) / 4) + (COLUMN() - 4), 0)))</f>
        <v>0</v>
      </c>
      <c r="H67" s="11">
        <f t="shared" ca="1" si="3"/>
        <v>0</v>
      </c>
      <c r="I67" s="10">
        <f ca="1">$P$23 * ($P$32 + ($P$1 * OFFSET($C$3, 4 * INT((ROW() - 7) / 4) + (COLUMN() - 9), 0)))</f>
        <v>0</v>
      </c>
      <c r="J67" s="10">
        <f ca="1">$Q$23 * ($Q$32 + ($P$1 * OFFSET($C$3, 4 * INT((ROW() - 7) / 4) + (COLUMN() - 9), 0)))</f>
        <v>0</v>
      </c>
      <c r="K67" s="10">
        <f ca="1">$R$23 * ($R$32 + ($P$1 * OFFSET($C$3, 4 * INT((ROW() - 7) / 4) + (COLUMN() - 9), 0)))</f>
        <v>0</v>
      </c>
      <c r="L67" s="10">
        <f ca="1">$S$23 * ($S$32 + ($P$1 * OFFSET($C$3, 4 * INT((ROW() - 7) / 4) + (COLUMN() - 9), 0)))</f>
        <v>0</v>
      </c>
      <c r="M67" s="11">
        <f t="shared" ca="1" si="22"/>
        <v>0</v>
      </c>
      <c r="V67" s="27">
        <f t="shared" si="26"/>
        <v>64</v>
      </c>
      <c r="W67" s="23" cm="1">
        <f t="array" aca="1" ref="W67" ca="1">INDEX(C:C,((ROW(66:66)-1)*4)- 1)</f>
        <v>0</v>
      </c>
      <c r="X67" s="23" cm="1">
        <f t="array" aca="1" ref="X67" ca="1">INDEX(C:C,((ROW(66:66)-1)*4)+0)</f>
        <v>42.843853842665538</v>
      </c>
      <c r="Y67" s="23" cm="1">
        <f t="array" aca="1" ref="Y67" ca="1">INDEX(C:C,((ROW(66:66)-1)*4)+ 1)</f>
        <v>79.350812346183702</v>
      </c>
      <c r="Z67" s="23" cm="1">
        <f t="array" aca="1" ref="Z67" ca="1">INDEX(C:C,((ROW(66:66)-1)*4)+ 2)</f>
        <v>99.882098154222632</v>
      </c>
      <c r="AA67" s="27" t="str" cm="1">
        <f t="array" aca="1" ref="AA67" ca="1">IF(INDEX(H:H,((ROW(66:66)-1)*4)-1)=INDEX(M:M,((ROW(66:66)-1)*4)-1),"Invest or Save",IF(INDEX(H:H,((ROW(66:66)-1)*4)-1)&gt;INDEX(M:M,((ROW(66:66)-1)*4)-1),"Invest","Save"))</f>
        <v>Invest or Save</v>
      </c>
      <c r="AB67" s="27" t="str" cm="1">
        <f t="array" aca="1" ref="AB67" ca="1">IF(INDEX(H:H,((ROW(66:66)-1)*4)+ 0)=INDEX(M:M,((ROW(66:66)-1)*4)+ 0),"Invest or Save",IF(INDEX(H:H,((ROW(66:66)-1)*4)+ 0)&gt;INDEX(M:M,((ROW(66:66)-1)*4)+ 0),"Invest","Save"))</f>
        <v>Invest or Save</v>
      </c>
      <c r="AC67" s="27" t="str" cm="1">
        <f t="array" aca="1" ref="AC67" ca="1">IF(INDEX(H:H,((ROW(66:66)-1)*4)+ 1)=INDEX(M:M,((ROW(66:66)-1)*4)+ 1),"Invest or Save",IF(INDEX(H:H,((ROW(66:66)-1)*4)+ 1)&gt;INDEX(M:M,((ROW(66:66)-1)*4)+ 1),"Invest","Save"))</f>
        <v>Invest or Save</v>
      </c>
      <c r="AD67" s="27" t="str" cm="1">
        <f t="array" aca="1" ref="AD67" ca="1">IF(INDEX(H:H,((ROW(66:66)-1)*4)+ 2)=INDEX(M:M,((ROW(66:66)-1)*4)+ 2),"Invest or Save",IF(INDEX(H:H,((ROW(66:66)-1)*4)+ 2)&gt;INDEX(M:M,((ROW(66:66)-1)*4)+ 2),"Invest","Save"))</f>
        <v>Invest or Save</v>
      </c>
    </row>
    <row r="68" spans="1:30" ht="16.5" thickTop="1" thickBot="1" x14ac:dyDescent="0.25">
      <c r="A68" s="24">
        <f t="shared" si="2"/>
        <v>16</v>
      </c>
      <c r="B68" s="18" t="s">
        <v>12</v>
      </c>
      <c r="C68" s="9">
        <f t="shared" ref="C68:C70" ca="1" si="31" xml:space="preserve"> MAX(H68, M68)</f>
        <v>34.12224714787169</v>
      </c>
      <c r="D68" s="12">
        <f ca="1">$P$6 * ($P$15 + ($P$1 * OFFSET($C$3, 4 * INT((ROW() - 7) / 4) + (COLUMN() - 4), 0)))</f>
        <v>0</v>
      </c>
      <c r="E68" s="12">
        <f ca="1">$Q$6 * ($Q$15 + ($P$1 * OFFSET($C$3, 4 * INT((ROW() - 7) / 4) + (COLUMN() - 4), 0)))</f>
        <v>0</v>
      </c>
      <c r="F68" s="12">
        <f ca="1">$R$6 * ($R$15 + ($P$1 * OFFSET($C$3, 4 * INT((ROW() - 7) / 4) + (COLUMN() - 4), 0)))</f>
        <v>34.12224714787169</v>
      </c>
      <c r="G68" s="12">
        <f ca="1">$S$6 * ($S$15 + ($P$1 * OFFSET($C$3, 4 * INT((ROW() - 7) / 4) + (COLUMN() - 4), 0)))</f>
        <v>0</v>
      </c>
      <c r="H68" s="13">
        <f t="shared" ca="1" si="3"/>
        <v>34.12224714787169</v>
      </c>
      <c r="I68" s="12">
        <f ca="1">$P$24 * ($P$33 + ($P$1 * OFFSET($C$3, 4 * INT((ROW() - 7) / 4) + (COLUMN() - 9), 0)))</f>
        <v>0</v>
      </c>
      <c r="J68" s="12">
        <f ca="1">$Q$24 * ($Q$33 + ($P$1 * OFFSET($C$3, 4 * INT((ROW() - 7) / 4) + (COLUMN() - 9), 0)))</f>
        <v>0</v>
      </c>
      <c r="K68" s="12">
        <f ca="1">$R$24 * ($R$33 + ($P$1 * OFFSET($C$3, 4 * INT((ROW() - 7) / 4) + (COLUMN() - 9), 0)))</f>
        <v>34.12224714787169</v>
      </c>
      <c r="L68" s="12">
        <f ca="1">$S$24 * ($S$33 + ($P$1 * OFFSET($C$3, 4 * INT((ROW() - 7) / 4) + (COLUMN() - 9), 0)))</f>
        <v>0</v>
      </c>
      <c r="M68" s="13">
        <f t="shared" ca="1" si="22"/>
        <v>34.12224714787169</v>
      </c>
      <c r="V68" s="27">
        <f t="shared" si="26"/>
        <v>65</v>
      </c>
      <c r="W68" s="23" cm="1">
        <f t="array" aca="1" ref="W68" ca="1">INDEX(C:C,((ROW(67:67)-1)*4)- 1)</f>
        <v>0</v>
      </c>
      <c r="X68" s="23" cm="1">
        <f t="array" aca="1" ref="X68" ca="1">INDEX(C:C,((ROW(67:67)-1)*4)+0)</f>
        <v>42.8494386669392</v>
      </c>
      <c r="Y68" s="23" cm="1">
        <f t="array" aca="1" ref="Y68" ca="1">INDEX(C:C,((ROW(67:67)-1)*4)+ 1)</f>
        <v>79.360120386639807</v>
      </c>
      <c r="Z68" s="23" cm="1">
        <f t="array" aca="1" ref="Z68" ca="1">INDEX(C:C,((ROW(67:67)-1)*4)+ 2)</f>
        <v>99.893888338800366</v>
      </c>
      <c r="AA68" s="27" t="str" cm="1">
        <f t="array" aca="1" ref="AA68" ca="1">IF(INDEX(H:H,((ROW(67:67)-1)*4)-1)=INDEX(M:M,((ROW(67:67)-1)*4)-1),"Invest or Save",IF(INDEX(H:H,((ROW(67:67)-1)*4)-1)&gt;INDEX(M:M,((ROW(67:67)-1)*4)-1),"Invest","Save"))</f>
        <v>Invest or Save</v>
      </c>
      <c r="AB68" s="27" t="str" cm="1">
        <f t="array" aca="1" ref="AB68" ca="1">IF(INDEX(H:H,((ROW(67:67)-1)*4)+ 0)=INDEX(M:M,((ROW(67:67)-1)*4)+ 0),"Invest or Save",IF(INDEX(H:H,((ROW(67:67)-1)*4)+ 0)&gt;INDEX(M:M,((ROW(67:67)-1)*4)+ 0),"Invest","Save"))</f>
        <v>Invest or Save</v>
      </c>
      <c r="AC68" s="27" t="str" cm="1">
        <f t="array" aca="1" ref="AC68" ca="1">IF(INDEX(H:H,((ROW(67:67)-1)*4)+ 1)=INDEX(M:M,((ROW(67:67)-1)*4)+ 1),"Invest or Save",IF(INDEX(H:H,((ROW(67:67)-1)*4)+ 1)&gt;INDEX(M:M,((ROW(67:67)-1)*4)+ 1),"Invest","Save"))</f>
        <v>Invest or Save</v>
      </c>
      <c r="AD68" s="27" t="str" cm="1">
        <f t="array" aca="1" ref="AD68" ca="1">IF(INDEX(H:H,((ROW(67:67)-1)*4)+ 2)=INDEX(M:M,((ROW(67:67)-1)*4)+ 2),"Invest or Save",IF(INDEX(H:H,((ROW(67:67)-1)*4)+ 2)&gt;INDEX(M:M,((ROW(67:67)-1)*4)+ 2),"Invest","Save"))</f>
        <v>Invest or Save</v>
      </c>
    </row>
    <row r="69" spans="1:30" ht="16.5" thickTop="1" thickBot="1" x14ac:dyDescent="0.25">
      <c r="A69" s="24">
        <f t="shared" si="2"/>
        <v>16</v>
      </c>
      <c r="B69" s="18" t="s">
        <v>13</v>
      </c>
      <c r="C69" s="9">
        <f t="shared" ca="1" si="31"/>
        <v>64.814784983881793</v>
      </c>
      <c r="D69" s="12">
        <f ca="1">$P$7 * ($P$16 + ($P$1 * OFFSET($C$3, 4 * INT((ROW() - 7) / 4) + (COLUMN() - 4), 0)))</f>
        <v>0</v>
      </c>
      <c r="E69" s="12">
        <f ca="1">$Q$7 * ($Q$16 + ($P$1 * OFFSET($C$3, 4 * INT((ROW() - 7) / 4) + (COLUMN() - 4), 0)))</f>
        <v>15.932906116992838</v>
      </c>
      <c r="F69" s="12">
        <f ca="1">$R$7 * ($R$16 + ($P$1 * OFFSET($C$3, 4 * INT((ROW() - 7) / 4) + (COLUMN() - 4), 0)))</f>
        <v>0</v>
      </c>
      <c r="G69" s="12">
        <f ca="1">$S$7 * ($S$16 + ($P$1 * OFFSET($C$3, 4 * INT((ROW() - 7) / 4) + (COLUMN() - 4), 0)))</f>
        <v>48.881878866888954</v>
      </c>
      <c r="H69" s="13">
        <f t="shared" ca="1" si="3"/>
        <v>64.814784983881793</v>
      </c>
      <c r="I69" s="12">
        <f ca="1">$P$25 * ($P$34 + ($P$1 * OFFSET($C$3, 4 * INT((ROW() - 7) / 4) + (COLUMN() - 9), 0)))</f>
        <v>0</v>
      </c>
      <c r="J69" s="12">
        <f ca="1">$Q$25 * ($Q$34 + ($P$1 * OFFSET($C$3, 4 * INT((ROW() - 7) / 4) + (COLUMN() - 9), 0)))</f>
        <v>15.932906116992838</v>
      </c>
      <c r="K69" s="12">
        <f ca="1">$R$25 * ($R$34 + ($P$1 * OFFSET($C$3, 4 * INT((ROW() - 7) / 4) + (COLUMN() - 9), 0)))</f>
        <v>0</v>
      </c>
      <c r="L69" s="12">
        <f ca="1">$S$25 * ($S$34 + ($P$1 * OFFSET($C$3, 4 * INT((ROW() - 7) / 4) + (COLUMN() - 9), 0)))</f>
        <v>48.881878866888954</v>
      </c>
      <c r="M69" s="13">
        <f t="shared" ca="1" si="22"/>
        <v>64.814784983881793</v>
      </c>
      <c r="V69" s="27">
        <f t="shared" si="26"/>
        <v>66</v>
      </c>
      <c r="W69" s="23" cm="1">
        <f t="array" aca="1" ref="W69" ca="1">INDEX(C:C,((ROW(68:68)-1)*4)- 1)</f>
        <v>0</v>
      </c>
      <c r="X69" s="23" cm="1">
        <f t="array" aca="1" ref="X69" ca="1">INDEX(C:C,((ROW(68:68)-1)*4)+0)</f>
        <v>42.854465008785496</v>
      </c>
      <c r="Y69" s="23" cm="1">
        <f t="array" aca="1" ref="Y69" ca="1">INDEX(C:C,((ROW(68:68)-1)*4)+ 1)</f>
        <v>79.368497623050303</v>
      </c>
      <c r="Z69" s="23" cm="1">
        <f t="array" aca="1" ref="Z69" ca="1">INDEX(C:C,((ROW(68:68)-1)*4)+ 2)</f>
        <v>99.904499504920338</v>
      </c>
      <c r="AA69" s="27" t="str" cm="1">
        <f t="array" aca="1" ref="AA69" ca="1">IF(INDEX(H:H,((ROW(68:68)-1)*4)-1)=INDEX(M:M,((ROW(68:68)-1)*4)-1),"Invest or Save",IF(INDEX(H:H,((ROW(68:68)-1)*4)-1)&gt;INDEX(M:M,((ROW(68:68)-1)*4)-1),"Invest","Save"))</f>
        <v>Invest or Save</v>
      </c>
      <c r="AB69" s="27" t="str" cm="1">
        <f t="array" aca="1" ref="AB69" ca="1">IF(INDEX(H:H,((ROW(68:68)-1)*4)+ 0)=INDEX(M:M,((ROW(68:68)-1)*4)+ 0),"Invest or Save",IF(INDEX(H:H,((ROW(68:68)-1)*4)+ 0)&gt;INDEX(M:M,((ROW(68:68)-1)*4)+ 0),"Invest","Save"))</f>
        <v>Invest or Save</v>
      </c>
      <c r="AC69" s="27" t="str" cm="1">
        <f t="array" aca="1" ref="AC69" ca="1">IF(INDEX(H:H,((ROW(68:68)-1)*4)+ 1)=INDEX(M:M,((ROW(68:68)-1)*4)+ 1),"Invest or Save",IF(INDEX(H:H,((ROW(68:68)-1)*4)+ 1)&gt;INDEX(M:M,((ROW(68:68)-1)*4)+ 1),"Invest","Save"))</f>
        <v>Invest or Save</v>
      </c>
      <c r="AD69" s="27" t="str" cm="1">
        <f t="array" aca="1" ref="AD69" ca="1">IF(INDEX(H:H,((ROW(68:68)-1)*4)+ 2)=INDEX(M:M,((ROW(68:68)-1)*4)+ 2),"Invest or Save",IF(INDEX(H:H,((ROW(68:68)-1)*4)+ 2)&gt;INDEX(M:M,((ROW(68:68)-1)*4)+ 2),"Invest","Save"))</f>
        <v>Invest or Save</v>
      </c>
    </row>
    <row r="70" spans="1:30" ht="16.5" thickTop="1" thickBot="1" x14ac:dyDescent="0.25">
      <c r="A70" s="24">
        <f t="shared" si="2"/>
        <v>16</v>
      </c>
      <c r="B70" s="18" t="s">
        <v>14</v>
      </c>
      <c r="C70" s="9">
        <f t="shared" ca="1" si="31"/>
        <v>81.469798111481595</v>
      </c>
      <c r="D70" s="14">
        <f ca="1">$P$8 * ($P$17 + ($P$1 * OFFSET($C$3, 4 * INT((ROW() - 7) / 4) + (COLUMN() - 4), 0)))</f>
        <v>0</v>
      </c>
      <c r="E70" s="14">
        <f ca="1">$Q$8 * ($Q$17 + ($P$1 * OFFSET($C$3, 4 * INT((ROW() - 7) / 4) + (COLUMN() - 4), 0)))</f>
        <v>0</v>
      </c>
      <c r="F70" s="14">
        <f ca="1">$R$8 * ($R$17 + ($P$1 * OFFSET($C$3, 4 * INT((ROW() - 7) / 4) + (COLUMN() - 4), 0)))</f>
        <v>0</v>
      </c>
      <c r="G70" s="14">
        <f ca="1">$S$8 * ($S$17 + ($P$1 * OFFSET($C$3, 4 * INT((ROW() - 7) / 4) + (COLUMN() - 4), 0)))</f>
        <v>81.469798111481595</v>
      </c>
      <c r="H70" s="15">
        <f t="shared" ca="1" si="3"/>
        <v>81.469798111481595</v>
      </c>
      <c r="I70" s="14">
        <f ca="1">$P$26 * ($P$35 + ($P$1 * OFFSET($C$3, 4 * INT((ROW() - 7) / 4) + (COLUMN() - 9), 0)))</f>
        <v>0</v>
      </c>
      <c r="J70" s="14">
        <f ca="1">$Q$26 * ($Q$35 + ($P$1 * OFFSET($C$3, 4 * INT((ROW() - 7) / 4) + (COLUMN() - 9), 0)))</f>
        <v>0</v>
      </c>
      <c r="K70" s="14">
        <f ca="1">$R$26 * ($R$35 + ($P$1 * OFFSET($C$3, 4 * INT((ROW() - 7) / 4) + (COLUMN() - 9), 0)))</f>
        <v>0</v>
      </c>
      <c r="L70" s="14">
        <f ca="1">$S$26 * ($S$35 + ($P$1 * OFFSET($C$3, 4 * INT((ROW() - 7) / 4) + (COLUMN() - 9), 0)))</f>
        <v>81.469798111481595</v>
      </c>
      <c r="M70" s="15">
        <f t="shared" ca="1" si="22"/>
        <v>81.469798111481595</v>
      </c>
      <c r="V70" s="27">
        <f t="shared" si="26"/>
        <v>67</v>
      </c>
      <c r="W70" s="23" cm="1">
        <f t="array" aca="1" ref="W70" ca="1">INDEX(C:C,((ROW(69:69)-1)*4)- 1)</f>
        <v>0</v>
      </c>
      <c r="X70" s="23" cm="1">
        <f t="array" aca="1" ref="X70" ca="1">INDEX(C:C,((ROW(69:69)-1)*4)+0)</f>
        <v>42.858988716447165</v>
      </c>
      <c r="Y70" s="23" cm="1">
        <f t="array" aca="1" ref="Y70" ca="1">INDEX(C:C,((ROW(69:69)-1)*4)+ 1)</f>
        <v>79.376037135819757</v>
      </c>
      <c r="Z70" s="23" cm="1">
        <f t="array" aca="1" ref="Z70" ca="1">INDEX(C:C,((ROW(69:69)-1)*4)+ 2)</f>
        <v>99.914049554428303</v>
      </c>
      <c r="AA70" s="27" t="str" cm="1">
        <f t="array" aca="1" ref="AA70" ca="1">IF(INDEX(H:H,((ROW(69:69)-1)*4)-1)=INDEX(M:M,((ROW(69:69)-1)*4)-1),"Invest or Save",IF(INDEX(H:H,((ROW(69:69)-1)*4)-1)&gt;INDEX(M:M,((ROW(69:69)-1)*4)-1),"Invest","Save"))</f>
        <v>Invest or Save</v>
      </c>
      <c r="AB70" s="27" t="str" cm="1">
        <f t="array" aca="1" ref="AB70" ca="1">IF(INDEX(H:H,((ROW(69:69)-1)*4)+ 0)=INDEX(M:M,((ROW(69:69)-1)*4)+ 0),"Invest or Save",IF(INDEX(H:H,((ROW(69:69)-1)*4)+ 0)&gt;INDEX(M:M,((ROW(69:69)-1)*4)+ 0),"Invest","Save"))</f>
        <v>Invest or Save</v>
      </c>
      <c r="AC70" s="27" t="str" cm="1">
        <f t="array" aca="1" ref="AC70" ca="1">IF(INDEX(H:H,((ROW(69:69)-1)*4)+ 1)=INDEX(M:M,((ROW(69:69)-1)*4)+ 1),"Invest or Save",IF(INDEX(H:H,((ROW(69:69)-1)*4)+ 1)&gt;INDEX(M:M,((ROW(69:69)-1)*4)+ 1),"Invest","Save"))</f>
        <v>Invest or Save</v>
      </c>
      <c r="AD70" s="27" t="str" cm="1">
        <f t="array" aca="1" ref="AD70" ca="1">IF(INDEX(H:H,((ROW(69:69)-1)*4)+ 2)=INDEX(M:M,((ROW(69:69)-1)*4)+ 2),"Invest or Save",IF(INDEX(H:H,((ROW(69:69)-1)*4)+ 2)&gt;INDEX(M:M,((ROW(69:69)-1)*4)+ 2),"Invest","Save"))</f>
        <v>Invest or Save</v>
      </c>
    </row>
    <row r="71" spans="1:30" ht="16.5" thickTop="1" thickBot="1" x14ac:dyDescent="0.25">
      <c r="A71" s="25">
        <f t="shared" ref="A71:A134" si="32">A67+1</f>
        <v>17</v>
      </c>
      <c r="B71" s="19" t="s">
        <v>11</v>
      </c>
      <c r="C71" s="9">
        <f ca="1" xml:space="preserve"> MAX(H71, M71)</f>
        <v>0</v>
      </c>
      <c r="D71" s="10">
        <f ca="1">$P$5 * ($P$14 + ($P$1 * OFFSET($C$3, 4 * INT((ROW() - 7) / 4) + (COLUMN() - 4), 0)))</f>
        <v>0</v>
      </c>
      <c r="E71" s="10">
        <f ca="1">$Q$5 * ($Q$14 + ($P$1 * OFFSET($C$3, 4 * INT((ROW() - 7) / 4) + (COLUMN() - 4), 0)))</f>
        <v>0</v>
      </c>
      <c r="F71" s="10">
        <f ca="1">$R$5 * ($R$14 + ($P$1 * OFFSET($C$3, 4 * INT((ROW() - 7) / 4) + (COLUMN() - 4), 0)))</f>
        <v>0</v>
      </c>
      <c r="G71" s="10">
        <f ca="1">$S$5 * ($S$14 + ($P$1 * OFFSET($C$3, 4 * INT((ROW() - 7) / 4) + (COLUMN() - 4), 0)))</f>
        <v>0</v>
      </c>
      <c r="H71" s="11">
        <f t="shared" ca="1" si="3"/>
        <v>0</v>
      </c>
      <c r="I71" s="10">
        <f ca="1">$P$23 * ($P$32 + ($P$1 * OFFSET($C$3, 4 * INT((ROW() - 7) / 4) + (COLUMN() - 9), 0)))</f>
        <v>0</v>
      </c>
      <c r="J71" s="10">
        <f ca="1">$Q$23 * ($Q$32 + ($P$1 * OFFSET($C$3, 4 * INT((ROW() - 7) / 4) + (COLUMN() - 9), 0)))</f>
        <v>0</v>
      </c>
      <c r="K71" s="10">
        <f ca="1">$R$23 * ($R$32 + ($P$1 * OFFSET($C$3, 4 * INT((ROW() - 7) / 4) + (COLUMN() - 9), 0)))</f>
        <v>0</v>
      </c>
      <c r="L71" s="10">
        <f ca="1">$S$23 * ($S$32 + ($P$1 * OFFSET($C$3, 4 * INT((ROW() - 7) / 4) + (COLUMN() - 9), 0)))</f>
        <v>0</v>
      </c>
      <c r="M71" s="11">
        <f t="shared" ca="1" si="22"/>
        <v>0</v>
      </c>
      <c r="V71" s="27">
        <f t="shared" si="26"/>
        <v>68</v>
      </c>
      <c r="W71" s="23" cm="1">
        <f t="array" aca="1" ref="W71" ca="1">INDEX(C:C,((ROW(70:70)-1)*4)- 1)</f>
        <v>0</v>
      </c>
      <c r="X71" s="23" cm="1">
        <f t="array" aca="1" ref="X71" ca="1">INDEX(C:C,((ROW(70:70)-1)*4)+0)</f>
        <v>42.863060053342664</v>
      </c>
      <c r="Y71" s="23" cm="1">
        <f t="array" aca="1" ref="Y71" ca="1">INDEX(C:C,((ROW(70:70)-1)*4)+ 1)</f>
        <v>79.382822697312264</v>
      </c>
      <c r="Z71" s="23" cm="1">
        <f t="array" aca="1" ref="Z71" ca="1">INDEX(C:C,((ROW(70:70)-1)*4)+ 2)</f>
        <v>99.922644598985471</v>
      </c>
      <c r="AA71" s="27" t="str" cm="1">
        <f t="array" aca="1" ref="AA71" ca="1">IF(INDEX(H:H,((ROW(70:70)-1)*4)-1)=INDEX(M:M,((ROW(70:70)-1)*4)-1),"Invest or Save",IF(INDEX(H:H,((ROW(70:70)-1)*4)-1)&gt;INDEX(M:M,((ROW(70:70)-1)*4)-1),"Invest","Save"))</f>
        <v>Invest or Save</v>
      </c>
      <c r="AB71" s="27" t="str" cm="1">
        <f t="array" aca="1" ref="AB71" ca="1">IF(INDEX(H:H,((ROW(70:70)-1)*4)+ 0)=INDEX(M:M,((ROW(70:70)-1)*4)+ 0),"Invest or Save",IF(INDEX(H:H,((ROW(70:70)-1)*4)+ 0)&gt;INDEX(M:M,((ROW(70:70)-1)*4)+ 0),"Invest","Save"))</f>
        <v>Invest or Save</v>
      </c>
      <c r="AC71" s="27" t="str" cm="1">
        <f t="array" aca="1" ref="AC71" ca="1">IF(INDEX(H:H,((ROW(70:70)-1)*4)+ 1)=INDEX(M:M,((ROW(70:70)-1)*4)+ 1),"Invest or Save",IF(INDEX(H:H,((ROW(70:70)-1)*4)+ 1)&gt;INDEX(M:M,((ROW(70:70)-1)*4)+ 1),"Invest","Save"))</f>
        <v>Invest or Save</v>
      </c>
      <c r="AD71" s="27" t="str" cm="1">
        <f t="array" aca="1" ref="AD71" ca="1">IF(INDEX(H:H,((ROW(70:70)-1)*4)+ 2)=INDEX(M:M,((ROW(70:70)-1)*4)+ 2),"Invest or Save",IF(INDEX(H:H,((ROW(70:70)-1)*4)+ 2)&gt;INDEX(M:M,((ROW(70:70)-1)*4)+ 2),"Invest","Save"))</f>
        <v>Invest or Save</v>
      </c>
    </row>
    <row r="72" spans="1:30" ht="16.5" thickTop="1" thickBot="1" x14ac:dyDescent="0.25">
      <c r="A72" s="24">
        <f t="shared" si="32"/>
        <v>17</v>
      </c>
      <c r="B72" s="18" t="s">
        <v>12</v>
      </c>
      <c r="C72" s="9">
        <f t="shared" ref="C72:C74" ca="1" si="33" xml:space="preserve"> MAX(H72, M72)</f>
        <v>34.999983891296168</v>
      </c>
      <c r="D72" s="12">
        <f ca="1">$P$6 * ($P$15 + ($P$1 * OFFSET($C$3, 4 * INT((ROW() - 7) / 4) + (COLUMN() - 4), 0)))</f>
        <v>0</v>
      </c>
      <c r="E72" s="12">
        <f ca="1">$Q$6 * ($Q$15 + ($P$1 * OFFSET($C$3, 4 * INT((ROW() - 7) / 4) + (COLUMN() - 4), 0)))</f>
        <v>0</v>
      </c>
      <c r="F72" s="12">
        <f ca="1">$R$6 * ($R$15 + ($P$1 * OFFSET($C$3, 4 * INT((ROW() - 7) / 4) + (COLUMN() - 4), 0)))</f>
        <v>34.999983891296168</v>
      </c>
      <c r="G72" s="12">
        <f ca="1">$S$6 * ($S$15 + ($P$1 * OFFSET($C$3, 4 * INT((ROW() - 7) / 4) + (COLUMN() - 4), 0)))</f>
        <v>0</v>
      </c>
      <c r="H72" s="13">
        <f t="shared" ca="1" si="3"/>
        <v>34.999983891296168</v>
      </c>
      <c r="I72" s="12">
        <f ca="1">$P$24 * ($P$33 + ($P$1 * OFFSET($C$3, 4 * INT((ROW() - 7) / 4) + (COLUMN() - 9), 0)))</f>
        <v>0</v>
      </c>
      <c r="J72" s="12">
        <f ca="1">$Q$24 * ($Q$33 + ($P$1 * OFFSET($C$3, 4 * INT((ROW() - 7) / 4) + (COLUMN() - 9), 0)))</f>
        <v>0</v>
      </c>
      <c r="K72" s="12">
        <f ca="1">$R$24 * ($R$33 + ($P$1 * OFFSET($C$3, 4 * INT((ROW() - 7) / 4) + (COLUMN() - 9), 0)))</f>
        <v>34.999983891296168</v>
      </c>
      <c r="L72" s="12">
        <f ca="1">$S$24 * ($S$33 + ($P$1 * OFFSET($C$3, 4 * INT((ROW() - 7) / 4) + (COLUMN() - 9), 0)))</f>
        <v>0</v>
      </c>
      <c r="M72" s="13">
        <f t="shared" ca="1" si="22"/>
        <v>34.999983891296168</v>
      </c>
      <c r="V72" s="27">
        <f t="shared" si="26"/>
        <v>69</v>
      </c>
      <c r="W72" s="23" cm="1">
        <f t="array" aca="1" ref="W72" ca="1">INDEX(C:C,((ROW(71:71)-1)*4)- 1)</f>
        <v>0</v>
      </c>
      <c r="X72" s="23" cm="1">
        <f t="array" aca="1" ref="X72" ca="1">INDEX(C:C,((ROW(71:71)-1)*4)+0)</f>
        <v>42.866724256548629</v>
      </c>
      <c r="Y72" s="23" cm="1">
        <f t="array" aca="1" ref="Y72" ca="1">INDEX(C:C,((ROW(71:71)-1)*4)+ 1)</f>
        <v>79.388929702655503</v>
      </c>
      <c r="Z72" s="23" cm="1">
        <f t="array" aca="1" ref="Z72" ca="1">INDEX(C:C,((ROW(71:71)-1)*4)+ 2)</f>
        <v>99.930380139086921</v>
      </c>
      <c r="AA72" s="27" t="str" cm="1">
        <f t="array" aca="1" ref="AA72" ca="1">IF(INDEX(H:H,((ROW(71:71)-1)*4)-1)=INDEX(M:M,((ROW(71:71)-1)*4)-1),"Invest or Save",IF(INDEX(H:H,((ROW(71:71)-1)*4)-1)&gt;INDEX(M:M,((ROW(71:71)-1)*4)-1),"Invest","Save"))</f>
        <v>Invest or Save</v>
      </c>
      <c r="AB72" s="27" t="str" cm="1">
        <f t="array" aca="1" ref="AB72" ca="1">IF(INDEX(H:H,((ROW(71:71)-1)*4)+ 0)=INDEX(M:M,((ROW(71:71)-1)*4)+ 0),"Invest or Save",IF(INDEX(H:H,((ROW(71:71)-1)*4)+ 0)&gt;INDEX(M:M,((ROW(71:71)-1)*4)+ 0),"Invest","Save"))</f>
        <v>Invest or Save</v>
      </c>
      <c r="AC72" s="27" t="str" cm="1">
        <f t="array" aca="1" ref="AC72" ca="1">IF(INDEX(H:H,((ROW(71:71)-1)*4)+ 1)=INDEX(M:M,((ROW(71:71)-1)*4)+ 1),"Invest or Save",IF(INDEX(H:H,((ROW(71:71)-1)*4)+ 1)&gt;INDEX(M:M,((ROW(71:71)-1)*4)+ 1),"Invest","Save"))</f>
        <v>Invest or Save</v>
      </c>
      <c r="AD72" s="27" t="str" cm="1">
        <f t="array" aca="1" ref="AD72" ca="1">IF(INDEX(H:H,((ROW(71:71)-1)*4)+ 2)=INDEX(M:M,((ROW(71:71)-1)*4)+ 2),"Invest or Save",IF(INDEX(H:H,((ROW(71:71)-1)*4)+ 2)&gt;INDEX(M:M,((ROW(71:71)-1)*4)+ 2),"Invest","Save"))</f>
        <v>Invest or Save</v>
      </c>
    </row>
    <row r="73" spans="1:30" ht="16.5" thickTop="1" thickBot="1" x14ac:dyDescent="0.25">
      <c r="A73" s="24">
        <f t="shared" si="32"/>
        <v>17</v>
      </c>
      <c r="B73" s="18" t="s">
        <v>13</v>
      </c>
      <c r="C73" s="9">
        <f t="shared" ca="1" si="33"/>
        <v>66.277699953433867</v>
      </c>
      <c r="D73" s="12">
        <f ca="1">$P$7 * ($P$16 + ($P$1 * OFFSET($C$3, 4 * INT((ROW() - 7) / 4) + (COLUMN() - 4), 0)))</f>
        <v>0</v>
      </c>
      <c r="E73" s="12">
        <f ca="1">$Q$7 * ($Q$16 + ($P$1 * OFFSET($C$3, 4 * INT((ROW() - 7) / 4) + (COLUMN() - 4), 0)))</f>
        <v>16.284008973233806</v>
      </c>
      <c r="F73" s="12">
        <f ca="1">$R$7 * ($R$16 + ($P$1 * OFFSET($C$3, 4 * INT((ROW() - 7) / 4) + (COLUMN() - 4), 0)))</f>
        <v>0</v>
      </c>
      <c r="G73" s="12">
        <f ca="1">$S$7 * ($S$16 + ($P$1 * OFFSET($C$3, 4 * INT((ROW() - 7) / 4) + (COLUMN() - 4), 0)))</f>
        <v>49.993690980200064</v>
      </c>
      <c r="H73" s="13">
        <f t="shared" ca="1" si="3"/>
        <v>66.277699953433867</v>
      </c>
      <c r="I73" s="12">
        <f ca="1">$P$25 * ($P$34 + ($P$1 * OFFSET($C$3, 4 * INT((ROW() - 7) / 4) + (COLUMN() - 9), 0)))</f>
        <v>0</v>
      </c>
      <c r="J73" s="12">
        <f ca="1">$Q$25 * ($Q$34 + ($P$1 * OFFSET($C$3, 4 * INT((ROW() - 7) / 4) + (COLUMN() - 9), 0)))</f>
        <v>16.284008973233806</v>
      </c>
      <c r="K73" s="12">
        <f ca="1">$R$25 * ($R$34 + ($P$1 * OFFSET($C$3, 4 * INT((ROW() - 7) / 4) + (COLUMN() - 9), 0)))</f>
        <v>0</v>
      </c>
      <c r="L73" s="12">
        <f ca="1">$S$25 * ($S$34 + ($P$1 * OFFSET($C$3, 4 * INT((ROW() - 7) / 4) + (COLUMN() - 9), 0)))</f>
        <v>49.993690980200064</v>
      </c>
      <c r="M73" s="13">
        <f t="shared" ca="1" si="22"/>
        <v>66.277699953433867</v>
      </c>
      <c r="V73" s="27">
        <f t="shared" si="26"/>
        <v>70</v>
      </c>
      <c r="W73" s="23" cm="1">
        <f t="array" aca="1" ref="W73" ca="1">INDEX(C:C,((ROW(72:72)-1)*4)- 1)</f>
        <v>0</v>
      </c>
      <c r="X73" s="23" cm="1">
        <f t="array" aca="1" ref="X73" ca="1">INDEX(C:C,((ROW(72:72)-1)*4)+0)</f>
        <v>42.870022039433977</v>
      </c>
      <c r="Y73" s="23" cm="1">
        <f t="array" aca="1" ref="Y73" ca="1">INDEX(C:C,((ROW(72:72)-1)*4)+ 1)</f>
        <v>79.394426007464446</v>
      </c>
      <c r="Z73" s="23" cm="1">
        <f t="array" aca="1" ref="Z73" ca="1">INDEX(C:C,((ROW(72:72)-1)*4)+ 2)</f>
        <v>99.937342125178233</v>
      </c>
      <c r="AA73" s="27" t="str" cm="1">
        <f t="array" aca="1" ref="AA73" ca="1">IF(INDEX(H:H,((ROW(72:72)-1)*4)-1)=INDEX(M:M,((ROW(72:72)-1)*4)-1),"Invest or Save",IF(INDEX(H:H,((ROW(72:72)-1)*4)-1)&gt;INDEX(M:M,((ROW(72:72)-1)*4)-1),"Invest","Save"))</f>
        <v>Invest or Save</v>
      </c>
      <c r="AB73" s="27" t="str" cm="1">
        <f t="array" aca="1" ref="AB73" ca="1">IF(INDEX(H:H,((ROW(72:72)-1)*4)+ 0)=INDEX(M:M,((ROW(72:72)-1)*4)+ 0),"Invest or Save",IF(INDEX(H:H,((ROW(72:72)-1)*4)+ 0)&gt;INDEX(M:M,((ROW(72:72)-1)*4)+ 0),"Invest","Save"))</f>
        <v>Invest or Save</v>
      </c>
      <c r="AC73" s="27" t="str" cm="1">
        <f t="array" aca="1" ref="AC73" ca="1">IF(INDEX(H:H,((ROW(72:72)-1)*4)+ 1)=INDEX(M:M,((ROW(72:72)-1)*4)+ 1),"Invest or Save",IF(INDEX(H:H,((ROW(72:72)-1)*4)+ 1)&gt;INDEX(M:M,((ROW(72:72)-1)*4)+ 1),"Invest","Save"))</f>
        <v>Invest or Save</v>
      </c>
      <c r="AD73" s="27" t="str" cm="1">
        <f t="array" aca="1" ref="AD73" ca="1">IF(INDEX(H:H,((ROW(72:72)-1)*4)+ 2)=INDEX(M:M,((ROW(72:72)-1)*4)+ 2),"Invest or Save",IF(INDEX(H:H,((ROW(72:72)-1)*4)+ 2)&gt;INDEX(M:M,((ROW(72:72)-1)*4)+ 2),"Invest","Save"))</f>
        <v>Invest or Save</v>
      </c>
    </row>
    <row r="74" spans="1:30" ht="16.5" thickTop="1" thickBot="1" x14ac:dyDescent="0.25">
      <c r="A74" s="24">
        <f t="shared" si="32"/>
        <v>17</v>
      </c>
      <c r="B74" s="18" t="s">
        <v>14</v>
      </c>
      <c r="C74" s="9">
        <f t="shared" ca="1" si="33"/>
        <v>83.322818300333438</v>
      </c>
      <c r="D74" s="14">
        <f ca="1">$P$8 * ($P$17 + ($P$1 * OFFSET($C$3, 4 * INT((ROW() - 7) / 4) + (COLUMN() - 4), 0)))</f>
        <v>0</v>
      </c>
      <c r="E74" s="14">
        <f ca="1">$Q$8 * ($Q$17 + ($P$1 * OFFSET($C$3, 4 * INT((ROW() - 7) / 4) + (COLUMN() - 4), 0)))</f>
        <v>0</v>
      </c>
      <c r="F74" s="14">
        <f ca="1">$R$8 * ($R$17 + ($P$1 * OFFSET($C$3, 4 * INT((ROW() - 7) / 4) + (COLUMN() - 4), 0)))</f>
        <v>0</v>
      </c>
      <c r="G74" s="14">
        <f ca="1">$S$8 * ($S$17 + ($P$1 * OFFSET($C$3, 4 * INT((ROW() - 7) / 4) + (COLUMN() - 4), 0)))</f>
        <v>83.322818300333438</v>
      </c>
      <c r="H74" s="15">
        <f t="shared" ca="1" si="3"/>
        <v>83.322818300333438</v>
      </c>
      <c r="I74" s="14">
        <f ca="1">$P$26 * ($P$35 + ($P$1 * OFFSET($C$3, 4 * INT((ROW() - 7) / 4) + (COLUMN() - 9), 0)))</f>
        <v>0</v>
      </c>
      <c r="J74" s="14">
        <f ca="1">$Q$26 * ($Q$35 + ($P$1 * OFFSET($C$3, 4 * INT((ROW() - 7) / 4) + (COLUMN() - 9), 0)))</f>
        <v>0</v>
      </c>
      <c r="K74" s="14">
        <f ca="1">$R$26 * ($R$35 + ($P$1 * OFFSET($C$3, 4 * INT((ROW() - 7) / 4) + (COLUMN() - 9), 0)))</f>
        <v>0</v>
      </c>
      <c r="L74" s="14">
        <f ca="1">$S$26 * ($S$35 + ($P$1 * OFFSET($C$3, 4 * INT((ROW() - 7) / 4) + (COLUMN() - 9), 0)))</f>
        <v>83.322818300333438</v>
      </c>
      <c r="M74" s="15">
        <f t="shared" ca="1" si="22"/>
        <v>83.322818300333438</v>
      </c>
      <c r="V74" s="27">
        <f t="shared" si="26"/>
        <v>71</v>
      </c>
      <c r="W74" s="23" cm="1">
        <f t="array" aca="1" ref="W74" ca="1">INDEX(C:C,((ROW(73:73)-1)*4)- 1)</f>
        <v>0</v>
      </c>
      <c r="X74" s="23" cm="1">
        <f t="array" aca="1" ref="X74" ca="1">INDEX(C:C,((ROW(73:73)-1)*4)+0)</f>
        <v>42.8729900440308</v>
      </c>
      <c r="Y74" s="23" cm="1">
        <f t="array" aca="1" ref="Y74" ca="1">INDEX(C:C,((ROW(73:73)-1)*4)+ 1)</f>
        <v>79.399372681792471</v>
      </c>
      <c r="Z74" s="23" cm="1">
        <f t="array" aca="1" ref="Z74" ca="1">INDEX(C:C,((ROW(73:73)-1)*4)+ 2)</f>
        <v>99.943607912660411</v>
      </c>
      <c r="AA74" s="27" t="str" cm="1">
        <f t="array" aca="1" ref="AA74" ca="1">IF(INDEX(H:H,((ROW(73:73)-1)*4)-1)=INDEX(M:M,((ROW(73:73)-1)*4)-1),"Invest or Save",IF(INDEX(H:H,((ROW(73:73)-1)*4)-1)&gt;INDEX(M:M,((ROW(73:73)-1)*4)-1),"Invest","Save"))</f>
        <v>Invest or Save</v>
      </c>
      <c r="AB74" s="27" t="str" cm="1">
        <f t="array" aca="1" ref="AB74" ca="1">IF(INDEX(H:H,((ROW(73:73)-1)*4)+ 0)=INDEX(M:M,((ROW(73:73)-1)*4)+ 0),"Invest or Save",IF(INDEX(H:H,((ROW(73:73)-1)*4)+ 0)&gt;INDEX(M:M,((ROW(73:73)-1)*4)+ 0),"Invest","Save"))</f>
        <v>Invest or Save</v>
      </c>
      <c r="AC74" s="27" t="str" cm="1">
        <f t="array" aca="1" ref="AC74" ca="1">IF(INDEX(H:H,((ROW(73:73)-1)*4)+ 1)=INDEX(M:M,((ROW(73:73)-1)*4)+ 1),"Invest or Save",IF(INDEX(H:H,((ROW(73:73)-1)*4)+ 1)&gt;INDEX(M:M,((ROW(73:73)-1)*4)+ 1),"Invest","Save"))</f>
        <v>Invest or Save</v>
      </c>
      <c r="AD74" s="27" t="str" cm="1">
        <f t="array" aca="1" ref="AD74" ca="1">IF(INDEX(H:H,((ROW(73:73)-1)*4)+ 2)=INDEX(M:M,((ROW(73:73)-1)*4)+ 2),"Invest or Save",IF(INDEX(H:H,((ROW(73:73)-1)*4)+ 2)&gt;INDEX(M:M,((ROW(73:73)-1)*4)+ 2),"Invest","Save"))</f>
        <v>Invest or Save</v>
      </c>
    </row>
    <row r="75" spans="1:30" ht="16.5" thickTop="1" thickBot="1" x14ac:dyDescent="0.25">
      <c r="A75" s="25">
        <f t="shared" si="32"/>
        <v>18</v>
      </c>
      <c r="B75" s="19" t="s">
        <v>11</v>
      </c>
      <c r="C75" s="9">
        <f ca="1" xml:space="preserve"> MAX(H75, M75)</f>
        <v>0</v>
      </c>
      <c r="D75" s="10">
        <f ca="1">$P$5 * ($P$14 + ($P$1 * OFFSET($C$3, 4 * INT((ROW() - 7) / 4) + (COLUMN() - 4), 0)))</f>
        <v>0</v>
      </c>
      <c r="E75" s="10">
        <f ca="1">$Q$5 * ($Q$14 + ($P$1 * OFFSET($C$3, 4 * INT((ROW() - 7) / 4) + (COLUMN() - 4), 0)))</f>
        <v>0</v>
      </c>
      <c r="F75" s="10">
        <f ca="1">$R$5 * ($R$14 + ($P$1 * OFFSET($C$3, 4 * INT((ROW() - 7) / 4) + (COLUMN() - 4), 0)))</f>
        <v>0</v>
      </c>
      <c r="G75" s="10">
        <f ca="1">$S$5 * ($S$14 + ($P$1 * OFFSET($C$3, 4 * INT((ROW() - 7) / 4) + (COLUMN() - 4), 0)))</f>
        <v>0</v>
      </c>
      <c r="H75" s="11">
        <f t="shared" ca="1" si="3"/>
        <v>0</v>
      </c>
      <c r="I75" s="10">
        <f ca="1">$P$23 * ($P$32 + ($P$1 * OFFSET($C$3, 4 * INT((ROW() - 7) / 4) + (COLUMN() - 9), 0)))</f>
        <v>0</v>
      </c>
      <c r="J75" s="10">
        <f ca="1">$Q$23 * ($Q$32 + ($P$1 * OFFSET($C$3, 4 * INT((ROW() - 7) / 4) + (COLUMN() - 9), 0)))</f>
        <v>0</v>
      </c>
      <c r="K75" s="10">
        <f ca="1">$R$23 * ($R$32 + ($P$1 * OFFSET($C$3, 4 * INT((ROW() - 7) / 4) + (COLUMN() - 9), 0)))</f>
        <v>0</v>
      </c>
      <c r="L75" s="10">
        <f ca="1">$S$23 * ($S$32 + ($P$1 * OFFSET($C$3, 4 * INT((ROW() - 7) / 4) + (COLUMN() - 9), 0)))</f>
        <v>0</v>
      </c>
      <c r="M75" s="11">
        <f t="shared" ca="1" si="22"/>
        <v>0</v>
      </c>
      <c r="V75" s="27">
        <f t="shared" si="26"/>
        <v>72</v>
      </c>
      <c r="W75" s="23" cm="1">
        <f t="array" aca="1" ref="W75" ca="1">INDEX(C:C,((ROW(74:74)-1)*4)- 1)</f>
        <v>0</v>
      </c>
      <c r="X75" s="23" cm="1">
        <f t="array" aca="1" ref="X75" ca="1">INDEX(C:C,((ROW(74:74)-1)*4)+0)</f>
        <v>42.87566124816793</v>
      </c>
      <c r="Y75" s="23" cm="1">
        <f t="array" aca="1" ref="Y75" ca="1">INDEX(C:C,((ROW(74:74)-1)*4)+ 1)</f>
        <v>79.403824688687706</v>
      </c>
      <c r="Z75" s="23" cm="1">
        <f t="array" aca="1" ref="Z75" ca="1">INDEX(C:C,((ROW(74:74)-1)*4)+ 2)</f>
        <v>99.949247121394379</v>
      </c>
      <c r="AA75" s="27" t="str" cm="1">
        <f t="array" aca="1" ref="AA75" ca="1">IF(INDEX(H:H,((ROW(74:74)-1)*4)-1)=INDEX(M:M,((ROW(74:74)-1)*4)-1),"Invest or Save",IF(INDEX(H:H,((ROW(74:74)-1)*4)-1)&gt;INDEX(M:M,((ROW(74:74)-1)*4)-1),"Invest","Save"))</f>
        <v>Invest or Save</v>
      </c>
      <c r="AB75" s="27" t="str" cm="1">
        <f t="array" aca="1" ref="AB75" ca="1">IF(INDEX(H:H,((ROW(74:74)-1)*4)+ 0)=INDEX(M:M,((ROW(74:74)-1)*4)+ 0),"Invest or Save",IF(INDEX(H:H,((ROW(74:74)-1)*4)+ 0)&gt;INDEX(M:M,((ROW(74:74)-1)*4)+ 0),"Invest","Save"))</f>
        <v>Invest or Save</v>
      </c>
      <c r="AC75" s="27" t="str" cm="1">
        <f t="array" aca="1" ref="AC75" ca="1">IF(INDEX(H:H,((ROW(74:74)-1)*4)+ 1)=INDEX(M:M,((ROW(74:74)-1)*4)+ 1),"Invest or Save",IF(INDEX(H:H,((ROW(74:74)-1)*4)+ 1)&gt;INDEX(M:M,((ROW(74:74)-1)*4)+ 1),"Invest","Save"))</f>
        <v>Invest or Save</v>
      </c>
      <c r="AD75" s="27" t="str" cm="1">
        <f t="array" aca="1" ref="AD75" ca="1">IF(INDEX(H:H,((ROW(74:74)-1)*4)+ 2)=INDEX(M:M,((ROW(74:74)-1)*4)+ 2),"Invest or Save",IF(INDEX(H:H,((ROW(74:74)-1)*4)+ 2)&gt;INDEX(M:M,((ROW(74:74)-1)*4)+ 2),"Invest","Save"))</f>
        <v>Invest or Save</v>
      </c>
    </row>
    <row r="76" spans="1:30" ht="16.5" thickTop="1" thickBot="1" x14ac:dyDescent="0.25">
      <c r="A76" s="24">
        <f t="shared" si="32"/>
        <v>18</v>
      </c>
      <c r="B76" s="18" t="s">
        <v>12</v>
      </c>
      <c r="C76" s="9">
        <f t="shared" ref="C76:C78" ca="1" si="34" xml:space="preserve"> MAX(H76, M76)</f>
        <v>35.789957974854289</v>
      </c>
      <c r="D76" s="12">
        <f ca="1">$P$6 * ($P$15 + ($P$1 * OFFSET($C$3, 4 * INT((ROW() - 7) / 4) + (COLUMN() - 4), 0)))</f>
        <v>0</v>
      </c>
      <c r="E76" s="12">
        <f ca="1">$Q$6 * ($Q$15 + ($P$1 * OFFSET($C$3, 4 * INT((ROW() - 7) / 4) + (COLUMN() - 4), 0)))</f>
        <v>0</v>
      </c>
      <c r="F76" s="12">
        <f ca="1">$R$6 * ($R$15 + ($P$1 * OFFSET($C$3, 4 * INT((ROW() - 7) / 4) + (COLUMN() - 4), 0)))</f>
        <v>35.789957974854289</v>
      </c>
      <c r="G76" s="12">
        <f ca="1">$S$6 * ($S$15 + ($P$1 * OFFSET($C$3, 4 * INT((ROW() - 7) / 4) + (COLUMN() - 4), 0)))</f>
        <v>0</v>
      </c>
      <c r="H76" s="13">
        <f t="shared" ca="1" si="3"/>
        <v>35.789957974854289</v>
      </c>
      <c r="I76" s="12">
        <f ca="1">$P$24 * ($P$33 + ($P$1 * OFFSET($C$3, 4 * INT((ROW() - 7) / 4) + (COLUMN() - 9), 0)))</f>
        <v>0</v>
      </c>
      <c r="J76" s="12">
        <f ca="1">$Q$24 * ($Q$33 + ($P$1 * OFFSET($C$3, 4 * INT((ROW() - 7) / 4) + (COLUMN() - 9), 0)))</f>
        <v>0</v>
      </c>
      <c r="K76" s="12">
        <f ca="1">$R$24 * ($R$33 + ($P$1 * OFFSET($C$3, 4 * INT((ROW() - 7) / 4) + (COLUMN() - 9), 0)))</f>
        <v>35.789957974854289</v>
      </c>
      <c r="L76" s="12">
        <f ca="1">$S$24 * ($S$33 + ($P$1 * OFFSET($C$3, 4 * INT((ROW() - 7) / 4) + (COLUMN() - 9), 0)))</f>
        <v>0</v>
      </c>
      <c r="M76" s="13">
        <f t="shared" ca="1" si="22"/>
        <v>35.789957974854289</v>
      </c>
      <c r="V76" s="27">
        <f t="shared" si="26"/>
        <v>73</v>
      </c>
      <c r="W76" s="23" cm="1">
        <f t="array" aca="1" ref="W76" ca="1">INDEX(C:C,((ROW(75:75)-1)*4)- 1)</f>
        <v>0</v>
      </c>
      <c r="X76" s="23" cm="1">
        <f t="array" aca="1" ref="X76" ca="1">INDEX(C:C,((ROW(75:75)-1)*4)+0)</f>
        <v>42.878065331891364</v>
      </c>
      <c r="Y76" s="23" cm="1">
        <f t="array" aca="1" ref="Y76" ca="1">INDEX(C:C,((ROW(75:75)-1)*4)+ 1)</f>
        <v>79.407831494893415</v>
      </c>
      <c r="Z76" s="23" cm="1">
        <f t="array" aca="1" ref="Z76" ca="1">INDEX(C:C,((ROW(75:75)-1)*4)+ 2)</f>
        <v>99.954322409254942</v>
      </c>
      <c r="AA76" s="27" t="str" cm="1">
        <f t="array" aca="1" ref="AA76" ca="1">IF(INDEX(H:H,((ROW(75:75)-1)*4)-1)=INDEX(M:M,((ROW(75:75)-1)*4)-1),"Invest or Save",IF(INDEX(H:H,((ROW(75:75)-1)*4)-1)&gt;INDEX(M:M,((ROW(75:75)-1)*4)-1),"Invest","Save"))</f>
        <v>Invest or Save</v>
      </c>
      <c r="AB76" s="27" t="str" cm="1">
        <f t="array" aca="1" ref="AB76" ca="1">IF(INDEX(H:H,((ROW(75:75)-1)*4)+ 0)=INDEX(M:M,((ROW(75:75)-1)*4)+ 0),"Invest or Save",IF(INDEX(H:H,((ROW(75:75)-1)*4)+ 0)&gt;INDEX(M:M,((ROW(75:75)-1)*4)+ 0),"Invest","Save"))</f>
        <v>Invest or Save</v>
      </c>
      <c r="AC76" s="27" t="str" cm="1">
        <f t="array" aca="1" ref="AC76" ca="1">IF(INDEX(H:H,((ROW(75:75)-1)*4)+ 1)=INDEX(M:M,((ROW(75:75)-1)*4)+ 1),"Invest or Save",IF(INDEX(H:H,((ROW(75:75)-1)*4)+ 1)&gt;INDEX(M:M,((ROW(75:75)-1)*4)+ 1),"Invest","Save"))</f>
        <v>Invest or Save</v>
      </c>
      <c r="AD76" s="27" t="str" cm="1">
        <f t="array" aca="1" ref="AD76" ca="1">IF(INDEX(H:H,((ROW(75:75)-1)*4)+ 2)=INDEX(M:M,((ROW(75:75)-1)*4)+ 2),"Invest or Save",IF(INDEX(H:H,((ROW(75:75)-1)*4)+ 2)&gt;INDEX(M:M,((ROW(75:75)-1)*4)+ 2),"Invest","Save"))</f>
        <v>Invest or Save</v>
      </c>
    </row>
    <row r="77" spans="1:30" ht="16.5" thickTop="1" thickBot="1" x14ac:dyDescent="0.25">
      <c r="A77" s="24">
        <f t="shared" si="32"/>
        <v>18</v>
      </c>
      <c r="B77" s="18" t="s">
        <v>13</v>
      </c>
      <c r="C77" s="9">
        <f t="shared" ca="1" si="34"/>
        <v>67.594316083046678</v>
      </c>
      <c r="D77" s="12">
        <f ca="1">$P$7 * ($P$16 + ($P$1 * OFFSET($C$3, 4 * INT((ROW() - 7) / 4) + (COLUMN() - 4), 0)))</f>
        <v>0</v>
      </c>
      <c r="E77" s="12">
        <f ca="1">$Q$7 * ($Q$16 + ($P$1 * OFFSET($C$3, 4 * INT((ROW() - 7) / 4) + (COLUMN() - 4), 0)))</f>
        <v>16.599994200866622</v>
      </c>
      <c r="F77" s="12">
        <f ca="1">$R$7 * ($R$16 + ($P$1 * OFFSET($C$3, 4 * INT((ROW() - 7) / 4) + (COLUMN() - 4), 0)))</f>
        <v>0</v>
      </c>
      <c r="G77" s="12">
        <f ca="1">$S$7 * ($S$16 + ($P$1 * OFFSET($C$3, 4 * INT((ROW() - 7) / 4) + (COLUMN() - 4), 0)))</f>
        <v>50.99432188218006</v>
      </c>
      <c r="H77" s="13">
        <f t="shared" ca="1" si="3"/>
        <v>67.594316083046678</v>
      </c>
      <c r="I77" s="12">
        <f ca="1">$P$25 * ($P$34 + ($P$1 * OFFSET($C$3, 4 * INT((ROW() - 7) / 4) + (COLUMN() - 9), 0)))</f>
        <v>0</v>
      </c>
      <c r="J77" s="12">
        <f ca="1">$Q$25 * ($Q$34 + ($P$1 * OFFSET($C$3, 4 * INT((ROW() - 7) / 4) + (COLUMN() - 9), 0)))</f>
        <v>16.599994200866622</v>
      </c>
      <c r="K77" s="12">
        <f ca="1">$R$25 * ($R$34 + ($P$1 * OFFSET($C$3, 4 * INT((ROW() - 7) / 4) + (COLUMN() - 9), 0)))</f>
        <v>0</v>
      </c>
      <c r="L77" s="12">
        <f ca="1">$S$25 * ($S$34 + ($P$1 * OFFSET($C$3, 4 * INT((ROW() - 7) / 4) + (COLUMN() - 9), 0)))</f>
        <v>50.99432188218006</v>
      </c>
      <c r="M77" s="13">
        <f t="shared" ca="1" si="22"/>
        <v>67.594316083046678</v>
      </c>
      <c r="V77" s="27">
        <f t="shared" si="26"/>
        <v>74</v>
      </c>
      <c r="W77" s="23" cm="1">
        <f t="array" aca="1" ref="W77" ca="1">INDEX(C:C,((ROW(76:76)-1)*4)- 1)</f>
        <v>0</v>
      </c>
      <c r="X77" s="23" cm="1">
        <f t="array" aca="1" ref="X77" ca="1">INDEX(C:C,((ROW(76:76)-1)*4)+0)</f>
        <v>42.880229007242448</v>
      </c>
      <c r="Y77" s="23" cm="1">
        <f t="array" aca="1" ref="Y77" ca="1">INDEX(C:C,((ROW(76:76)-1)*4)+ 1)</f>
        <v>79.411437620478551</v>
      </c>
      <c r="Z77" s="23" cm="1">
        <f t="array" aca="1" ref="Z77" ca="1">INDEX(C:C,((ROW(76:76)-1)*4)+ 2)</f>
        <v>99.958890168329447</v>
      </c>
      <c r="AA77" s="27" t="str" cm="1">
        <f t="array" aca="1" ref="AA77" ca="1">IF(INDEX(H:H,((ROW(76:76)-1)*4)-1)=INDEX(M:M,((ROW(76:76)-1)*4)-1),"Invest or Save",IF(INDEX(H:H,((ROW(76:76)-1)*4)-1)&gt;INDEX(M:M,((ROW(76:76)-1)*4)-1),"Invest","Save"))</f>
        <v>Invest or Save</v>
      </c>
      <c r="AB77" s="27" t="str" cm="1">
        <f t="array" aca="1" ref="AB77" ca="1">IF(INDEX(H:H,((ROW(76:76)-1)*4)+ 0)=INDEX(M:M,((ROW(76:76)-1)*4)+ 0),"Invest or Save",IF(INDEX(H:H,((ROW(76:76)-1)*4)+ 0)&gt;INDEX(M:M,((ROW(76:76)-1)*4)+ 0),"Invest","Save"))</f>
        <v>Invest or Save</v>
      </c>
      <c r="AC77" s="27" t="str" cm="1">
        <f t="array" aca="1" ref="AC77" ca="1">IF(INDEX(H:H,((ROW(76:76)-1)*4)+ 1)=INDEX(M:M,((ROW(76:76)-1)*4)+ 1),"Invest or Save",IF(INDEX(H:H,((ROW(76:76)-1)*4)+ 1)&gt;INDEX(M:M,((ROW(76:76)-1)*4)+ 1),"Invest","Save"))</f>
        <v>Invest or Save</v>
      </c>
      <c r="AD77" s="27" t="str" cm="1">
        <f t="array" aca="1" ref="AD77" ca="1">IF(INDEX(H:H,((ROW(76:76)-1)*4)+ 2)=INDEX(M:M,((ROW(76:76)-1)*4)+ 2),"Invest or Save",IF(INDEX(H:H,((ROW(76:76)-1)*4)+ 2)&gt;INDEX(M:M,((ROW(76:76)-1)*4)+ 2),"Invest","Save"))</f>
        <v>Invest or Save</v>
      </c>
    </row>
    <row r="78" spans="1:30" ht="16.5" thickTop="1" thickBot="1" x14ac:dyDescent="0.25">
      <c r="A78" s="24">
        <f t="shared" si="32"/>
        <v>18</v>
      </c>
      <c r="B78" s="18" t="s">
        <v>14</v>
      </c>
      <c r="C78" s="9">
        <f t="shared" ca="1" si="34"/>
        <v>84.9905364703001</v>
      </c>
      <c r="D78" s="14">
        <f ca="1">$P$8 * ($P$17 + ($P$1 * OFFSET($C$3, 4 * INT((ROW() - 7) / 4) + (COLUMN() - 4), 0)))</f>
        <v>0</v>
      </c>
      <c r="E78" s="14">
        <f ca="1">$Q$8 * ($Q$17 + ($P$1 * OFFSET($C$3, 4 * INT((ROW() - 7) / 4) + (COLUMN() - 4), 0)))</f>
        <v>0</v>
      </c>
      <c r="F78" s="14">
        <f ca="1">$R$8 * ($R$17 + ($P$1 * OFFSET($C$3, 4 * INT((ROW() - 7) / 4) + (COLUMN() - 4), 0)))</f>
        <v>0</v>
      </c>
      <c r="G78" s="14">
        <f ca="1">$S$8 * ($S$17 + ($P$1 * OFFSET($C$3, 4 * INT((ROW() - 7) / 4) + (COLUMN() - 4), 0)))</f>
        <v>84.9905364703001</v>
      </c>
      <c r="H78" s="15">
        <f t="shared" ca="1" si="3"/>
        <v>84.9905364703001</v>
      </c>
      <c r="I78" s="14">
        <f ca="1">$P$26 * ($P$35 + ($P$1 * OFFSET($C$3, 4 * INT((ROW() - 7) / 4) + (COLUMN() - 9), 0)))</f>
        <v>0</v>
      </c>
      <c r="J78" s="14">
        <f ca="1">$Q$26 * ($Q$35 + ($P$1 * OFFSET($C$3, 4 * INT((ROW() - 7) / 4) + (COLUMN() - 9), 0)))</f>
        <v>0</v>
      </c>
      <c r="K78" s="14">
        <f ca="1">$R$26 * ($R$35 + ($P$1 * OFFSET($C$3, 4 * INT((ROW() - 7) / 4) + (COLUMN() - 9), 0)))</f>
        <v>0</v>
      </c>
      <c r="L78" s="14">
        <f ca="1">$S$26 * ($S$35 + ($P$1 * OFFSET($C$3, 4 * INT((ROW() - 7) / 4) + (COLUMN() - 9), 0)))</f>
        <v>84.9905364703001</v>
      </c>
      <c r="M78" s="15">
        <f t="shared" ca="1" si="22"/>
        <v>84.9905364703001</v>
      </c>
      <c r="V78" s="27">
        <f t="shared" si="26"/>
        <v>75</v>
      </c>
      <c r="W78" s="23" cm="1">
        <f t="array" aca="1" ref="W78" ca="1">INDEX(C:C,((ROW(77:77)-1)*4)- 1)</f>
        <v>0</v>
      </c>
      <c r="X78" s="23" cm="1">
        <f t="array" aca="1" ref="X78" ca="1">INDEX(C:C,((ROW(77:77)-1)*4)+0)</f>
        <v>42.882176315058416</v>
      </c>
      <c r="Y78" s="23" cm="1">
        <f t="array" aca="1" ref="Y78" ca="1">INDEX(C:C,((ROW(77:77)-1)*4)+ 1)</f>
        <v>79.414683133505179</v>
      </c>
      <c r="Z78" s="23" cm="1">
        <f t="array" aca="1" ref="Z78" ca="1">INDEX(C:C,((ROW(77:77)-1)*4)+ 2)</f>
        <v>99.963001151496499</v>
      </c>
      <c r="AA78" s="27" t="str" cm="1">
        <f t="array" aca="1" ref="AA78" ca="1">IF(INDEX(H:H,((ROW(77:77)-1)*4)-1)=INDEX(M:M,((ROW(77:77)-1)*4)-1),"Invest or Save",IF(INDEX(H:H,((ROW(77:77)-1)*4)-1)&gt;INDEX(M:M,((ROW(77:77)-1)*4)-1),"Invest","Save"))</f>
        <v>Invest or Save</v>
      </c>
      <c r="AB78" s="27" t="str" cm="1">
        <f t="array" aca="1" ref="AB78" ca="1">IF(INDEX(H:H,((ROW(77:77)-1)*4)+ 0)=INDEX(M:M,((ROW(77:77)-1)*4)+ 0),"Invest or Save",IF(INDEX(H:H,((ROW(77:77)-1)*4)+ 0)&gt;INDEX(M:M,((ROW(77:77)-1)*4)+ 0),"Invest","Save"))</f>
        <v>Invest or Save</v>
      </c>
      <c r="AC78" s="27" t="str" cm="1">
        <f t="array" aca="1" ref="AC78" ca="1">IF(INDEX(H:H,((ROW(77:77)-1)*4)+ 1)=INDEX(M:M,((ROW(77:77)-1)*4)+ 1),"Invest or Save",IF(INDEX(H:H,((ROW(77:77)-1)*4)+ 1)&gt;INDEX(M:M,((ROW(77:77)-1)*4)+ 1),"Invest","Save"))</f>
        <v>Invest or Save</v>
      </c>
      <c r="AD78" s="27" t="str" cm="1">
        <f t="array" aca="1" ref="AD78" ca="1">IF(INDEX(H:H,((ROW(77:77)-1)*4)+ 2)=INDEX(M:M,((ROW(77:77)-1)*4)+ 2),"Invest or Save",IF(INDEX(H:H,((ROW(77:77)-1)*4)+ 2)&gt;INDEX(M:M,((ROW(77:77)-1)*4)+ 2),"Invest","Save"))</f>
        <v>Invest or Save</v>
      </c>
    </row>
    <row r="79" spans="1:30" ht="16.5" thickTop="1" thickBot="1" x14ac:dyDescent="0.25">
      <c r="A79" s="25">
        <f t="shared" si="32"/>
        <v>19</v>
      </c>
      <c r="B79" s="19" t="s">
        <v>11</v>
      </c>
      <c r="C79" s="9">
        <f ca="1" xml:space="preserve"> MAX(H79, M79)</f>
        <v>0</v>
      </c>
      <c r="D79" s="10">
        <f ca="1">$P$5 * ($P$14 + ($P$1 * OFFSET($C$3, 4 * INT((ROW() - 7) / 4) + (COLUMN() - 4), 0)))</f>
        <v>0</v>
      </c>
      <c r="E79" s="10">
        <f ca="1">$Q$5 * ($Q$14 + ($P$1 * OFFSET($C$3, 4 * INT((ROW() - 7) / 4) + (COLUMN() - 4), 0)))</f>
        <v>0</v>
      </c>
      <c r="F79" s="10">
        <f ca="1">$R$5 * ($R$14 + ($P$1 * OFFSET($C$3, 4 * INT((ROW() - 7) / 4) + (COLUMN() - 4), 0)))</f>
        <v>0</v>
      </c>
      <c r="G79" s="10">
        <f ca="1">$S$5 * ($S$14 + ($P$1 * OFFSET($C$3, 4 * INT((ROW() - 7) / 4) + (COLUMN() - 4), 0)))</f>
        <v>0</v>
      </c>
      <c r="H79" s="11">
        <f t="shared" ca="1" si="3"/>
        <v>0</v>
      </c>
      <c r="I79" s="10">
        <f ca="1">$P$23 * ($P$32 + ($P$1 * OFFSET($C$3, 4 * INT((ROW() - 7) / 4) + (COLUMN() - 9), 0)))</f>
        <v>0</v>
      </c>
      <c r="J79" s="10">
        <f ca="1">$Q$23 * ($Q$32 + ($P$1 * OFFSET($C$3, 4 * INT((ROW() - 7) / 4) + (COLUMN() - 9), 0)))</f>
        <v>0</v>
      </c>
      <c r="K79" s="10">
        <f ca="1">$R$23 * ($R$32 + ($P$1 * OFFSET($C$3, 4 * INT((ROW() - 7) / 4) + (COLUMN() - 9), 0)))</f>
        <v>0</v>
      </c>
      <c r="L79" s="10">
        <f ca="1">$S$23 * ($S$32 + ($P$1 * OFFSET($C$3, 4 * INT((ROW() - 7) / 4) + (COLUMN() - 9), 0)))</f>
        <v>0</v>
      </c>
      <c r="M79" s="11">
        <f t="shared" ca="1" si="22"/>
        <v>0</v>
      </c>
      <c r="V79" s="27">
        <f t="shared" si="26"/>
        <v>76</v>
      </c>
      <c r="W79" s="23" cm="1">
        <f t="array" aca="1" ref="W79" ca="1">INDEX(C:C,((ROW(78:78)-1)*4)- 1)</f>
        <v>0</v>
      </c>
      <c r="X79" s="23" cm="1">
        <f t="array" aca="1" ref="X79" ca="1">INDEX(C:C,((ROW(78:78)-1)*4)+0)</f>
        <v>42.883928892092797</v>
      </c>
      <c r="Y79" s="23" cm="1">
        <f t="array" aca="1" ref="Y79" ca="1">INDEX(C:C,((ROW(78:78)-1)*4)+ 1)</f>
        <v>79.417604095229137</v>
      </c>
      <c r="Z79" s="23" cm="1">
        <f t="array" aca="1" ref="Z79" ca="1">INDEX(C:C,((ROW(78:78)-1)*4)+ 2)</f>
        <v>99.966701036346848</v>
      </c>
      <c r="AA79" s="27" t="str" cm="1">
        <f t="array" aca="1" ref="AA79" ca="1">IF(INDEX(H:H,((ROW(78:78)-1)*4)-1)=INDEX(M:M,((ROW(78:78)-1)*4)-1),"Invest or Save",IF(INDEX(H:H,((ROW(78:78)-1)*4)-1)&gt;INDEX(M:M,((ROW(78:78)-1)*4)-1),"Invest","Save"))</f>
        <v>Invest or Save</v>
      </c>
      <c r="AB79" s="27" t="str" cm="1">
        <f t="array" aca="1" ref="AB79" ca="1">IF(INDEX(H:H,((ROW(78:78)-1)*4)+ 0)=INDEX(M:M,((ROW(78:78)-1)*4)+ 0),"Invest or Save",IF(INDEX(H:H,((ROW(78:78)-1)*4)+ 0)&gt;INDEX(M:M,((ROW(78:78)-1)*4)+ 0),"Invest","Save"))</f>
        <v>Invest or Save</v>
      </c>
      <c r="AC79" s="27" t="str" cm="1">
        <f t="array" aca="1" ref="AC79" ca="1">IF(INDEX(H:H,((ROW(78:78)-1)*4)+ 1)=INDEX(M:M,((ROW(78:78)-1)*4)+ 1),"Invest or Save",IF(INDEX(H:H,((ROW(78:78)-1)*4)+ 1)&gt;INDEX(M:M,((ROW(78:78)-1)*4)+ 1),"Invest","Save"))</f>
        <v>Invest or Save</v>
      </c>
      <c r="AD79" s="27" t="str" cm="1">
        <f t="array" aca="1" ref="AD79" ca="1">IF(INDEX(H:H,((ROW(78:78)-1)*4)+ 2)=INDEX(M:M,((ROW(78:78)-1)*4)+ 2),"Invest or Save",IF(INDEX(H:H,((ROW(78:78)-1)*4)+ 2)&gt;INDEX(M:M,((ROW(78:78)-1)*4)+ 2),"Invest","Save"))</f>
        <v>Invest or Save</v>
      </c>
    </row>
    <row r="80" spans="1:30" ht="16.5" thickTop="1" thickBot="1" x14ac:dyDescent="0.25">
      <c r="A80" s="24">
        <f t="shared" si="32"/>
        <v>19</v>
      </c>
      <c r="B80" s="18" t="s">
        <v>12</v>
      </c>
      <c r="C80" s="9">
        <f t="shared" ref="C80:C82" ca="1" si="35" xml:space="preserve"> MAX(H80, M80)</f>
        <v>36.500930684845208</v>
      </c>
      <c r="D80" s="12">
        <f ca="1">$P$6 * ($P$15 + ($P$1 * OFFSET($C$3, 4 * INT((ROW() - 7) / 4) + (COLUMN() - 4), 0)))</f>
        <v>0</v>
      </c>
      <c r="E80" s="12">
        <f ca="1">$Q$6 * ($Q$15 + ($P$1 * OFFSET($C$3, 4 * INT((ROW() - 7) / 4) + (COLUMN() - 4), 0)))</f>
        <v>0</v>
      </c>
      <c r="F80" s="12">
        <f ca="1">$R$6 * ($R$15 + ($P$1 * OFFSET($C$3, 4 * INT((ROW() - 7) / 4) + (COLUMN() - 4), 0)))</f>
        <v>36.500930684845208</v>
      </c>
      <c r="G80" s="12">
        <f ca="1">$S$6 * ($S$15 + ($P$1 * OFFSET($C$3, 4 * INT((ROW() - 7) / 4) + (COLUMN() - 4), 0)))</f>
        <v>0</v>
      </c>
      <c r="H80" s="13">
        <f t="shared" ca="1" si="3"/>
        <v>36.500930684845208</v>
      </c>
      <c r="I80" s="12">
        <f ca="1">$P$24 * ($P$33 + ($P$1 * OFFSET($C$3, 4 * INT((ROW() - 7) / 4) + (COLUMN() - 9), 0)))</f>
        <v>0</v>
      </c>
      <c r="J80" s="12">
        <f ca="1">$Q$24 * ($Q$33 + ($P$1 * OFFSET($C$3, 4 * INT((ROW() - 7) / 4) + (COLUMN() - 9), 0)))</f>
        <v>0</v>
      </c>
      <c r="K80" s="12">
        <f ca="1">$R$24 * ($R$33 + ($P$1 * OFFSET($C$3, 4 * INT((ROW() - 7) / 4) + (COLUMN() - 9), 0)))</f>
        <v>36.500930684845208</v>
      </c>
      <c r="L80" s="12">
        <f ca="1">$S$24 * ($S$33 + ($P$1 * OFFSET($C$3, 4 * INT((ROW() - 7) / 4) + (COLUMN() - 9), 0)))</f>
        <v>0</v>
      </c>
      <c r="M80" s="13">
        <f t="shared" ca="1" si="22"/>
        <v>36.500930684845208</v>
      </c>
      <c r="V80" s="27">
        <f t="shared" si="26"/>
        <v>77</v>
      </c>
      <c r="W80" s="23" cm="1">
        <f t="array" aca="1" ref="W80" ca="1">INDEX(C:C,((ROW(79:79)-1)*4)- 1)</f>
        <v>0</v>
      </c>
      <c r="X80" s="23" cm="1">
        <f t="array" aca="1" ref="X80" ca="1">INDEX(C:C,((ROW(79:79)-1)*4)+0)</f>
        <v>42.885506211423731</v>
      </c>
      <c r="Y80" s="23" cm="1">
        <f t="array" aca="1" ref="Y80" ca="1">INDEX(C:C,((ROW(79:79)-1)*4)+ 1)</f>
        <v>79.420232960780709</v>
      </c>
      <c r="Z80" s="23" cm="1">
        <f t="array" aca="1" ref="Z80" ca="1">INDEX(C:C,((ROW(79:79)-1)*4)+ 2)</f>
        <v>99.970030932712163</v>
      </c>
      <c r="AA80" s="27" t="str" cm="1">
        <f t="array" aca="1" ref="AA80" ca="1">IF(INDEX(H:H,((ROW(79:79)-1)*4)-1)=INDEX(M:M,((ROW(79:79)-1)*4)-1),"Invest or Save",IF(INDEX(H:H,((ROW(79:79)-1)*4)-1)&gt;INDEX(M:M,((ROW(79:79)-1)*4)-1),"Invest","Save"))</f>
        <v>Invest or Save</v>
      </c>
      <c r="AB80" s="27" t="str" cm="1">
        <f t="array" aca="1" ref="AB80" ca="1">IF(INDEX(H:H,((ROW(79:79)-1)*4)+ 0)=INDEX(M:M,((ROW(79:79)-1)*4)+ 0),"Invest or Save",IF(INDEX(H:H,((ROW(79:79)-1)*4)+ 0)&gt;INDEX(M:M,((ROW(79:79)-1)*4)+ 0),"Invest","Save"))</f>
        <v>Invest or Save</v>
      </c>
      <c r="AC80" s="27" t="str" cm="1">
        <f t="array" aca="1" ref="AC80" ca="1">IF(INDEX(H:H,((ROW(79:79)-1)*4)+ 1)=INDEX(M:M,((ROW(79:79)-1)*4)+ 1),"Invest or Save",IF(INDEX(H:H,((ROW(79:79)-1)*4)+ 1)&gt;INDEX(M:M,((ROW(79:79)-1)*4)+ 1),"Invest","Save"))</f>
        <v>Invest or Save</v>
      </c>
      <c r="AD80" s="27" t="str" cm="1">
        <f t="array" aca="1" ref="AD80" ca="1">IF(INDEX(H:H,((ROW(79:79)-1)*4)+ 2)=INDEX(M:M,((ROW(79:79)-1)*4)+ 2),"Invest or Save",IF(INDEX(H:H,((ROW(79:79)-1)*4)+ 2)&gt;INDEX(M:M,((ROW(79:79)-1)*4)+ 2),"Invest","Save"))</f>
        <v>Invest or Save</v>
      </c>
    </row>
    <row r="81" spans="1:30" ht="16.5" thickTop="1" thickBot="1" x14ac:dyDescent="0.25">
      <c r="A81" s="24">
        <f t="shared" si="32"/>
        <v>19</v>
      </c>
      <c r="B81" s="18" t="s">
        <v>13</v>
      </c>
      <c r="C81" s="9">
        <f t="shared" ca="1" si="35"/>
        <v>68.779274564909599</v>
      </c>
      <c r="D81" s="12">
        <f ca="1">$P$7 * ($P$16 + ($P$1 * OFFSET($C$3, 4 * INT((ROW() - 7) / 4) + (COLUMN() - 4), 0)))</f>
        <v>0</v>
      </c>
      <c r="E81" s="12">
        <f ca="1">$Q$7 * ($Q$16 + ($P$1 * OFFSET($C$3, 4 * INT((ROW() - 7) / 4) + (COLUMN() - 4), 0)))</f>
        <v>16.884384870947546</v>
      </c>
      <c r="F81" s="12">
        <f ca="1">$R$7 * ($R$16 + ($P$1 * OFFSET($C$3, 4 * INT((ROW() - 7) / 4) + (COLUMN() - 4), 0)))</f>
        <v>0</v>
      </c>
      <c r="G81" s="12">
        <f ca="1">$S$7 * ($S$16 + ($P$1 * OFFSET($C$3, 4 * INT((ROW() - 7) / 4) + (COLUMN() - 4), 0)))</f>
        <v>51.89488969396205</v>
      </c>
      <c r="H81" s="13">
        <f t="shared" ca="1" si="3"/>
        <v>68.779274564909599</v>
      </c>
      <c r="I81" s="12">
        <f ca="1">$P$25 * ($P$34 + ($P$1 * OFFSET($C$3, 4 * INT((ROW() - 7) / 4) + (COLUMN() - 9), 0)))</f>
        <v>0</v>
      </c>
      <c r="J81" s="12">
        <f ca="1">$Q$25 * ($Q$34 + ($P$1 * OFFSET($C$3, 4 * INT((ROW() - 7) / 4) + (COLUMN() - 9), 0)))</f>
        <v>16.884384870947546</v>
      </c>
      <c r="K81" s="12">
        <f ca="1">$R$25 * ($R$34 + ($P$1 * OFFSET($C$3, 4 * INT((ROW() - 7) / 4) + (COLUMN() - 9), 0)))</f>
        <v>0</v>
      </c>
      <c r="L81" s="12">
        <f ca="1">$S$25 * ($S$34 + ($P$1 * OFFSET($C$3, 4 * INT((ROW() - 7) / 4) + (COLUMN() - 9), 0)))</f>
        <v>51.89488969396205</v>
      </c>
      <c r="M81" s="13">
        <f t="shared" ca="1" si="22"/>
        <v>68.779274564909599</v>
      </c>
      <c r="V81" s="27">
        <f t="shared" si="26"/>
        <v>78</v>
      </c>
      <c r="W81" s="23" cm="1">
        <f t="array" aca="1" ref="W81" ca="1">INDEX(C:C,((ROW(80:80)-1)*4)- 1)</f>
        <v>0</v>
      </c>
      <c r="X81" s="23" cm="1">
        <f t="array" aca="1" ref="X81" ca="1">INDEX(C:C,((ROW(80:80)-1)*4)+0)</f>
        <v>42.886925798821586</v>
      </c>
      <c r="Y81" s="23" cm="1">
        <f t="array" aca="1" ref="Y81" ca="1">INDEX(C:C,((ROW(80:80)-1)*4)+ 1)</f>
        <v>79.422598939777117</v>
      </c>
      <c r="Z81" s="23" cm="1">
        <f t="array" aca="1" ref="Z81" ca="1">INDEX(C:C,((ROW(80:80)-1)*4)+ 2)</f>
        <v>99.973027839440945</v>
      </c>
      <c r="AA81" s="27" t="str" cm="1">
        <f t="array" aca="1" ref="AA81" ca="1">IF(INDEX(H:H,((ROW(80:80)-1)*4)-1)=INDEX(M:M,((ROW(80:80)-1)*4)-1),"Invest or Save",IF(INDEX(H:H,((ROW(80:80)-1)*4)-1)&gt;INDEX(M:M,((ROW(80:80)-1)*4)-1),"Invest","Save"))</f>
        <v>Invest or Save</v>
      </c>
      <c r="AB81" s="27" t="str" cm="1">
        <f t="array" aca="1" ref="AB81" ca="1">IF(INDEX(H:H,((ROW(80:80)-1)*4)+ 0)=INDEX(M:M,((ROW(80:80)-1)*4)+ 0),"Invest or Save",IF(INDEX(H:H,((ROW(80:80)-1)*4)+ 0)&gt;INDEX(M:M,((ROW(80:80)-1)*4)+ 0),"Invest","Save"))</f>
        <v>Invest or Save</v>
      </c>
      <c r="AC81" s="27" t="str" cm="1">
        <f t="array" aca="1" ref="AC81" ca="1">IF(INDEX(H:H,((ROW(80:80)-1)*4)+ 1)=INDEX(M:M,((ROW(80:80)-1)*4)+ 1),"Invest or Save",IF(INDEX(H:H,((ROW(80:80)-1)*4)+ 1)&gt;INDEX(M:M,((ROW(80:80)-1)*4)+ 1),"Invest","Save"))</f>
        <v>Invest or Save</v>
      </c>
      <c r="AD81" s="27" t="str" cm="1">
        <f t="array" aca="1" ref="AD81" ca="1">IF(INDEX(H:H,((ROW(80:80)-1)*4)+ 2)=INDEX(M:M,((ROW(80:80)-1)*4)+ 2),"Invest or Save",IF(INDEX(H:H,((ROW(80:80)-1)*4)+ 2)&gt;INDEX(M:M,((ROW(80:80)-1)*4)+ 2),"Invest","Save"))</f>
        <v>Invest or Save</v>
      </c>
    </row>
    <row r="82" spans="1:30" ht="16.5" thickTop="1" thickBot="1" x14ac:dyDescent="0.25">
      <c r="A82" s="24">
        <f t="shared" si="32"/>
        <v>19</v>
      </c>
      <c r="B82" s="18" t="s">
        <v>14</v>
      </c>
      <c r="C82" s="9">
        <f t="shared" ca="1" si="35"/>
        <v>86.49148282327009</v>
      </c>
      <c r="D82" s="14">
        <f ca="1">$P$8 * ($P$17 + ($P$1 * OFFSET($C$3, 4 * INT((ROW() - 7) / 4) + (COLUMN() - 4), 0)))</f>
        <v>0</v>
      </c>
      <c r="E82" s="14">
        <f ca="1">$Q$8 * ($Q$17 + ($P$1 * OFFSET($C$3, 4 * INT((ROW() - 7) / 4) + (COLUMN() - 4), 0)))</f>
        <v>0</v>
      </c>
      <c r="F82" s="14">
        <f ca="1">$R$8 * ($R$17 + ($P$1 * OFFSET($C$3, 4 * INT((ROW() - 7) / 4) + (COLUMN() - 4), 0)))</f>
        <v>0</v>
      </c>
      <c r="G82" s="14">
        <f ca="1">$S$8 * ($S$17 + ($P$1 * OFFSET($C$3, 4 * INT((ROW() - 7) / 4) + (COLUMN() - 4), 0)))</f>
        <v>86.49148282327009</v>
      </c>
      <c r="H82" s="15">
        <f t="shared" ca="1" si="3"/>
        <v>86.49148282327009</v>
      </c>
      <c r="I82" s="14">
        <f ca="1">$P$26 * ($P$35 + ($P$1 * OFFSET($C$3, 4 * INT((ROW() - 7) / 4) + (COLUMN() - 9), 0)))</f>
        <v>0</v>
      </c>
      <c r="J82" s="14">
        <f ca="1">$Q$26 * ($Q$35 + ($P$1 * OFFSET($C$3, 4 * INT((ROW() - 7) / 4) + (COLUMN() - 9), 0)))</f>
        <v>0</v>
      </c>
      <c r="K82" s="14">
        <f ca="1">$R$26 * ($R$35 + ($P$1 * OFFSET($C$3, 4 * INT((ROW() - 7) / 4) + (COLUMN() - 9), 0)))</f>
        <v>0</v>
      </c>
      <c r="L82" s="14">
        <f ca="1">$S$26 * ($S$35 + ($P$1 * OFFSET($C$3, 4 * INT((ROW() - 7) / 4) + (COLUMN() - 9), 0)))</f>
        <v>86.49148282327009</v>
      </c>
      <c r="M82" s="15">
        <f t="shared" ca="1" si="22"/>
        <v>86.49148282327009</v>
      </c>
      <c r="V82" s="27">
        <f t="shared" si="26"/>
        <v>79</v>
      </c>
      <c r="W82" s="23" cm="1">
        <f t="array" aca="1" ref="W82" ca="1">INDEX(C:C,((ROW(81:81)-1)*4)- 1)</f>
        <v>0</v>
      </c>
      <c r="X82" s="23" cm="1">
        <f t="array" aca="1" ref="X82" ca="1">INDEX(C:C,((ROW(81:81)-1)*4)+0)</f>
        <v>42.888203427479645</v>
      </c>
      <c r="Y82" s="23" cm="1">
        <f t="array" aca="1" ref="Y82" ca="1">INDEX(C:C,((ROW(81:81)-1)*4)+ 1)</f>
        <v>79.424728320873882</v>
      </c>
      <c r="Z82" s="23" cm="1">
        <f t="array" aca="1" ref="Z82" ca="1">INDEX(C:C,((ROW(81:81)-1)*4)+ 2)</f>
        <v>99.975725055496852</v>
      </c>
      <c r="AA82" s="27" t="str" cm="1">
        <f t="array" aca="1" ref="AA82" ca="1">IF(INDEX(H:H,((ROW(81:81)-1)*4)-1)=INDEX(M:M,((ROW(81:81)-1)*4)-1),"Invest or Save",IF(INDEX(H:H,((ROW(81:81)-1)*4)-1)&gt;INDEX(M:M,((ROW(81:81)-1)*4)-1),"Invest","Save"))</f>
        <v>Invest or Save</v>
      </c>
      <c r="AB82" s="27" t="str" cm="1">
        <f t="array" aca="1" ref="AB82" ca="1">IF(INDEX(H:H,((ROW(81:81)-1)*4)+ 0)=INDEX(M:M,((ROW(81:81)-1)*4)+ 0),"Invest or Save",IF(INDEX(H:H,((ROW(81:81)-1)*4)+ 0)&gt;INDEX(M:M,((ROW(81:81)-1)*4)+ 0),"Invest","Save"))</f>
        <v>Invest or Save</v>
      </c>
      <c r="AC82" s="27" t="str" cm="1">
        <f t="array" aca="1" ref="AC82" ca="1">IF(INDEX(H:H,((ROW(81:81)-1)*4)+ 1)=INDEX(M:M,((ROW(81:81)-1)*4)+ 1),"Invest or Save",IF(INDEX(H:H,((ROW(81:81)-1)*4)+ 1)&gt;INDEX(M:M,((ROW(81:81)-1)*4)+ 1),"Invest","Save"))</f>
        <v>Invest or Save</v>
      </c>
      <c r="AD82" s="27" t="str" cm="1">
        <f t="array" aca="1" ref="AD82" ca="1">IF(INDEX(H:H,((ROW(81:81)-1)*4)+ 2)=INDEX(M:M,((ROW(81:81)-1)*4)+ 2),"Invest or Save",IF(INDEX(H:H,((ROW(81:81)-1)*4)+ 2)&gt;INDEX(M:M,((ROW(81:81)-1)*4)+ 2),"Invest","Save"))</f>
        <v>Invest or Save</v>
      </c>
    </row>
    <row r="83" spans="1:30" ht="16.5" thickTop="1" thickBot="1" x14ac:dyDescent="0.25">
      <c r="A83" s="25">
        <f t="shared" si="32"/>
        <v>20</v>
      </c>
      <c r="B83" s="19" t="s">
        <v>11</v>
      </c>
      <c r="C83" s="9">
        <f ca="1" xml:space="preserve"> MAX(H83, M83)</f>
        <v>0</v>
      </c>
      <c r="D83" s="10">
        <f ca="1">$P$5 * ($P$14 + ($P$1 * OFFSET($C$3, 4 * INT((ROW() - 7) / 4) + (COLUMN() - 4), 0)))</f>
        <v>0</v>
      </c>
      <c r="E83" s="10">
        <f ca="1">$Q$5 * ($Q$14 + ($P$1 * OFFSET($C$3, 4 * INT((ROW() - 7) / 4) + (COLUMN() - 4), 0)))</f>
        <v>0</v>
      </c>
      <c r="F83" s="10">
        <f ca="1">$R$5 * ($R$14 + ($P$1 * OFFSET($C$3, 4 * INT((ROW() - 7) / 4) + (COLUMN() - 4), 0)))</f>
        <v>0</v>
      </c>
      <c r="G83" s="10">
        <f ca="1">$S$5 * ($S$14 + ($P$1 * OFFSET($C$3, 4 * INT((ROW() - 7) / 4) + (COLUMN() - 4), 0)))</f>
        <v>0</v>
      </c>
      <c r="H83" s="11">
        <f t="shared" ca="1" si="3"/>
        <v>0</v>
      </c>
      <c r="I83" s="10">
        <f ca="1">$P$23 * ($P$32 + ($P$1 * OFFSET($C$3, 4 * INT((ROW() - 7) / 4) + (COLUMN() - 9), 0)))</f>
        <v>0</v>
      </c>
      <c r="J83" s="10">
        <f ca="1">$Q$23 * ($Q$32 + ($P$1 * OFFSET($C$3, 4 * INT((ROW() - 7) / 4) + (COLUMN() - 9), 0)))</f>
        <v>0</v>
      </c>
      <c r="K83" s="10">
        <f ca="1">$R$23 * ($R$32 + ($P$1 * OFFSET($C$3, 4 * INT((ROW() - 7) / 4) + (COLUMN() - 9), 0)))</f>
        <v>0</v>
      </c>
      <c r="L83" s="10">
        <f ca="1">$S$23 * ($S$32 + ($P$1 * OFFSET($C$3, 4 * INT((ROW() - 7) / 4) + (COLUMN() - 9), 0)))</f>
        <v>0</v>
      </c>
      <c r="M83" s="11">
        <f t="shared" ca="1" si="22"/>
        <v>0</v>
      </c>
      <c r="V83" s="27">
        <f t="shared" si="26"/>
        <v>80</v>
      </c>
      <c r="W83" s="23" cm="1">
        <f t="array" aca="1" ref="W83" ca="1">INDEX(C:C,((ROW(82:82)-1)*4)- 1)</f>
        <v>0</v>
      </c>
      <c r="X83" s="23" cm="1">
        <f t="array" aca="1" ref="X83" ca="1">INDEX(C:C,((ROW(82:82)-1)*4)+0)</f>
        <v>42.889353293271895</v>
      </c>
      <c r="Y83" s="23" cm="1">
        <f t="array" aca="1" ref="Y83" ca="1">INDEX(C:C,((ROW(82:82)-1)*4)+ 1)</f>
        <v>79.426644763860963</v>
      </c>
      <c r="Z83" s="23" cm="1">
        <f t="array" aca="1" ref="Z83" ca="1">INDEX(C:C,((ROW(82:82)-1)*4)+ 2)</f>
        <v>99.978152549947168</v>
      </c>
      <c r="AA83" s="27" t="str" cm="1">
        <f t="array" aca="1" ref="AA83" ca="1">IF(INDEX(H:H,((ROW(82:82)-1)*4)-1)=INDEX(M:M,((ROW(82:82)-1)*4)-1),"Invest or Save",IF(INDEX(H:H,((ROW(82:82)-1)*4)-1)&gt;INDEX(M:M,((ROW(82:82)-1)*4)-1),"Invest","Save"))</f>
        <v>Invest or Save</v>
      </c>
      <c r="AB83" s="27" t="str" cm="1">
        <f t="array" aca="1" ref="AB83" ca="1">IF(INDEX(H:H,((ROW(82:82)-1)*4)+ 0)=INDEX(M:M,((ROW(82:82)-1)*4)+ 0),"Invest or Save",IF(INDEX(H:H,((ROW(82:82)-1)*4)+ 0)&gt;INDEX(M:M,((ROW(82:82)-1)*4)+ 0),"Invest","Save"))</f>
        <v>Invest or Save</v>
      </c>
      <c r="AC83" s="27" t="str" cm="1">
        <f t="array" aca="1" ref="AC83" ca="1">IF(INDEX(H:H,((ROW(82:82)-1)*4)+ 1)=INDEX(M:M,((ROW(82:82)-1)*4)+ 1),"Invest or Save",IF(INDEX(H:H,((ROW(82:82)-1)*4)+ 1)&gt;INDEX(M:M,((ROW(82:82)-1)*4)+ 1),"Invest","Save"))</f>
        <v>Invest or Save</v>
      </c>
      <c r="AD83" s="27" t="str" cm="1">
        <f t="array" aca="1" ref="AD83" ca="1">IF(INDEX(H:H,((ROW(82:82)-1)*4)+ 2)=INDEX(M:M,((ROW(82:82)-1)*4)+ 2),"Invest or Save",IF(INDEX(H:H,((ROW(82:82)-1)*4)+ 2)&gt;INDEX(M:M,((ROW(82:82)-1)*4)+ 2),"Invest","Save"))</f>
        <v>Invest or Save</v>
      </c>
    </row>
    <row r="84" spans="1:30" ht="16.5" thickTop="1" thickBot="1" x14ac:dyDescent="0.25">
      <c r="A84" s="24">
        <f t="shared" si="32"/>
        <v>20</v>
      </c>
      <c r="B84" s="18" t="s">
        <v>12</v>
      </c>
      <c r="C84" s="9">
        <f t="shared" ref="C84:C86" ca="1" si="36" xml:space="preserve"> MAX(H84, M84)</f>
        <v>37.140808265051184</v>
      </c>
      <c r="D84" s="12">
        <f ca="1">$P$6 * ($P$15 + ($P$1 * OFFSET($C$3, 4 * INT((ROW() - 7) / 4) + (COLUMN() - 4), 0)))</f>
        <v>0</v>
      </c>
      <c r="E84" s="12">
        <f ca="1">$Q$6 * ($Q$15 + ($P$1 * OFFSET($C$3, 4 * INT((ROW() - 7) / 4) + (COLUMN() - 4), 0)))</f>
        <v>0</v>
      </c>
      <c r="F84" s="12">
        <f ca="1">$R$6 * ($R$15 + ($P$1 * OFFSET($C$3, 4 * INT((ROW() - 7) / 4) + (COLUMN() - 4), 0)))</f>
        <v>37.140808265051184</v>
      </c>
      <c r="G84" s="12">
        <f ca="1">$S$6 * ($S$15 + ($P$1 * OFFSET($C$3, 4 * INT((ROW() - 7) / 4) + (COLUMN() - 4), 0)))</f>
        <v>0</v>
      </c>
      <c r="H84" s="13">
        <f t="shared" ca="1" si="3"/>
        <v>37.140808265051184</v>
      </c>
      <c r="I84" s="12">
        <f ca="1">$P$24 * ($P$33 + ($P$1 * OFFSET($C$3, 4 * INT((ROW() - 7) / 4) + (COLUMN() - 9), 0)))</f>
        <v>0</v>
      </c>
      <c r="J84" s="12">
        <f ca="1">$Q$24 * ($Q$33 + ($P$1 * OFFSET($C$3, 4 * INT((ROW() - 7) / 4) + (COLUMN() - 9), 0)))</f>
        <v>0</v>
      </c>
      <c r="K84" s="12">
        <f ca="1">$R$24 * ($R$33 + ($P$1 * OFFSET($C$3, 4 * INT((ROW() - 7) / 4) + (COLUMN() - 9), 0)))</f>
        <v>37.140808265051184</v>
      </c>
      <c r="L84" s="12">
        <f ca="1">$S$24 * ($S$33 + ($P$1 * OFFSET($C$3, 4 * INT((ROW() - 7) / 4) + (COLUMN() - 9), 0)))</f>
        <v>0</v>
      </c>
      <c r="M84" s="13">
        <f t="shared" ca="1" si="22"/>
        <v>37.140808265051184</v>
      </c>
      <c r="V84" s="27">
        <f t="shared" si="26"/>
        <v>81</v>
      </c>
      <c r="W84" s="23" cm="1">
        <f t="array" aca="1" ref="W84" ca="1">INDEX(C:C,((ROW(83:83)-1)*4)- 1)</f>
        <v>0</v>
      </c>
      <c r="X84" s="23" cm="1">
        <f t="array" aca="1" ref="X84" ca="1">INDEX(C:C,((ROW(83:83)-1)*4)+0)</f>
        <v>42.890388172484919</v>
      </c>
      <c r="Y84" s="23" cm="1">
        <f t="array" aca="1" ref="Y84" ca="1">INDEX(C:C,((ROW(83:83)-1)*4)+ 1)</f>
        <v>79.428369562549349</v>
      </c>
      <c r="Z84" s="23" cm="1">
        <f t="array" aca="1" ref="Z84" ca="1">INDEX(C:C,((ROW(83:83)-1)*4)+ 2)</f>
        <v>99.980337294952449</v>
      </c>
      <c r="AA84" s="27" t="str" cm="1">
        <f t="array" aca="1" ref="AA84" ca="1">IF(INDEX(H:H,((ROW(83:83)-1)*4)-1)=INDEX(M:M,((ROW(83:83)-1)*4)-1),"Invest or Save",IF(INDEX(H:H,((ROW(83:83)-1)*4)-1)&gt;INDEX(M:M,((ROW(83:83)-1)*4)-1),"Invest","Save"))</f>
        <v>Invest or Save</v>
      </c>
      <c r="AB84" s="27" t="str" cm="1">
        <f t="array" aca="1" ref="AB84" ca="1">IF(INDEX(H:H,((ROW(83:83)-1)*4)+ 0)=INDEX(M:M,((ROW(83:83)-1)*4)+ 0),"Invest or Save",IF(INDEX(H:H,((ROW(83:83)-1)*4)+ 0)&gt;INDEX(M:M,((ROW(83:83)-1)*4)+ 0),"Invest","Save"))</f>
        <v>Invest or Save</v>
      </c>
      <c r="AC84" s="27" t="str" cm="1">
        <f t="array" aca="1" ref="AC84" ca="1">IF(INDEX(H:H,((ROW(83:83)-1)*4)+ 1)=INDEX(M:M,((ROW(83:83)-1)*4)+ 1),"Invest or Save",IF(INDEX(H:H,((ROW(83:83)-1)*4)+ 1)&gt;INDEX(M:M,((ROW(83:83)-1)*4)+ 1),"Invest","Save"))</f>
        <v>Invest or Save</v>
      </c>
      <c r="AD84" s="27" t="str" cm="1">
        <f t="array" aca="1" ref="AD84" ca="1">IF(INDEX(H:H,((ROW(83:83)-1)*4)+ 2)=INDEX(M:M,((ROW(83:83)-1)*4)+ 2),"Invest or Save",IF(INDEX(H:H,((ROW(83:83)-1)*4)+ 2)&gt;INDEX(M:M,((ROW(83:83)-1)*4)+ 2),"Invest","Save"))</f>
        <v>Invest or Save</v>
      </c>
    </row>
    <row r="85" spans="1:30" ht="16.5" thickTop="1" thickBot="1" x14ac:dyDescent="0.25">
      <c r="A85" s="24">
        <f t="shared" si="32"/>
        <v>20</v>
      </c>
      <c r="B85" s="18" t="s">
        <v>13</v>
      </c>
      <c r="C85" s="9">
        <f t="shared" ca="1" si="36"/>
        <v>69.845735771110128</v>
      </c>
      <c r="D85" s="12">
        <f ca="1">$P$7 * ($P$16 + ($P$1 * OFFSET($C$3, 4 * INT((ROW() - 7) / 4) + (COLUMN() - 4), 0)))</f>
        <v>0</v>
      </c>
      <c r="E85" s="12">
        <f ca="1">$Q$7 * ($Q$16 + ($P$1 * OFFSET($C$3, 4 * INT((ROW() - 7) / 4) + (COLUMN() - 4), 0)))</f>
        <v>17.140335046544276</v>
      </c>
      <c r="F85" s="12">
        <f ca="1">$R$7 * ($R$16 + ($P$1 * OFFSET($C$3, 4 * INT((ROW() - 7) / 4) + (COLUMN() - 4), 0)))</f>
        <v>0</v>
      </c>
      <c r="G85" s="12">
        <f ca="1">$S$7 * ($S$16 + ($P$1 * OFFSET($C$3, 4 * INT((ROW() - 7) / 4) + (COLUMN() - 4), 0)))</f>
        <v>52.705400724565848</v>
      </c>
      <c r="H85" s="13">
        <f t="shared" ca="1" si="3"/>
        <v>69.845735771110128</v>
      </c>
      <c r="I85" s="12">
        <f ca="1">$P$25 * ($P$34 + ($P$1 * OFFSET($C$3, 4 * INT((ROW() - 7) / 4) + (COLUMN() - 9), 0)))</f>
        <v>0</v>
      </c>
      <c r="J85" s="12">
        <f ca="1">$Q$25 * ($Q$34 + ($P$1 * OFFSET($C$3, 4 * INT((ROW() - 7) / 4) + (COLUMN() - 9), 0)))</f>
        <v>17.140335046544276</v>
      </c>
      <c r="K85" s="12">
        <f ca="1">$R$25 * ($R$34 + ($P$1 * OFFSET($C$3, 4 * INT((ROW() - 7) / 4) + (COLUMN() - 9), 0)))</f>
        <v>0</v>
      </c>
      <c r="L85" s="12">
        <f ca="1">$S$25 * ($S$34 + ($P$1 * OFFSET($C$3, 4 * INT((ROW() - 7) / 4) + (COLUMN() - 9), 0)))</f>
        <v>52.705400724565848</v>
      </c>
      <c r="M85" s="13">
        <f t="shared" ca="1" si="22"/>
        <v>69.845735771110128</v>
      </c>
      <c r="V85" s="27">
        <f t="shared" si="26"/>
        <v>82</v>
      </c>
      <c r="W85" s="23" cm="1">
        <f t="array" aca="1" ref="W85" ca="1">INDEX(C:C,((ROW(84:84)-1)*4)- 1)</f>
        <v>0</v>
      </c>
      <c r="X85" s="23" cm="1">
        <f t="array" aca="1" ref="X85" ca="1">INDEX(C:C,((ROW(84:84)-1)*4)+0)</f>
        <v>42.891319563776648</v>
      </c>
      <c r="Y85" s="23" cm="1">
        <f t="array" aca="1" ref="Y85" ca="1">INDEX(C:C,((ROW(84:84)-1)*4)+ 1)</f>
        <v>79.429921881368898</v>
      </c>
      <c r="Z85" s="23" cm="1">
        <f t="array" aca="1" ref="Z85" ca="1">INDEX(C:C,((ROW(84:84)-1)*4)+ 2)</f>
        <v>99.982303565457201</v>
      </c>
      <c r="AA85" s="27" t="str" cm="1">
        <f t="array" aca="1" ref="AA85" ca="1">IF(INDEX(H:H,((ROW(84:84)-1)*4)-1)=INDEX(M:M,((ROW(84:84)-1)*4)-1),"Invest or Save",IF(INDEX(H:H,((ROW(84:84)-1)*4)-1)&gt;INDEX(M:M,((ROW(84:84)-1)*4)-1),"Invest","Save"))</f>
        <v>Invest or Save</v>
      </c>
      <c r="AB85" s="27" t="str" cm="1">
        <f t="array" aca="1" ref="AB85" ca="1">IF(INDEX(H:H,((ROW(84:84)-1)*4)+ 0)=INDEX(M:M,((ROW(84:84)-1)*4)+ 0),"Invest or Save",IF(INDEX(H:H,((ROW(84:84)-1)*4)+ 0)&gt;INDEX(M:M,((ROW(84:84)-1)*4)+ 0),"Invest","Save"))</f>
        <v>Invest or Save</v>
      </c>
      <c r="AC85" s="27" t="str" cm="1">
        <f t="array" aca="1" ref="AC85" ca="1">IF(INDEX(H:H,((ROW(84:84)-1)*4)+ 1)=INDEX(M:M,((ROW(84:84)-1)*4)+ 1),"Invest or Save",IF(INDEX(H:H,((ROW(84:84)-1)*4)+ 1)&gt;INDEX(M:M,((ROW(84:84)-1)*4)+ 1),"Invest","Save"))</f>
        <v>Invest or Save</v>
      </c>
      <c r="AD85" s="27" t="str" cm="1">
        <f t="array" aca="1" ref="AD85" ca="1">IF(INDEX(H:H,((ROW(84:84)-1)*4)+ 2)=INDEX(M:M,((ROW(84:84)-1)*4)+ 2),"Invest or Save",IF(INDEX(H:H,((ROW(84:84)-1)*4)+ 2)&gt;INDEX(M:M,((ROW(84:84)-1)*4)+ 2),"Invest","Save"))</f>
        <v>Invest or Save</v>
      </c>
    </row>
    <row r="86" spans="1:30" ht="16.5" thickTop="1" thickBot="1" x14ac:dyDescent="0.25">
      <c r="A86" s="24">
        <f t="shared" si="32"/>
        <v>20</v>
      </c>
      <c r="B86" s="18" t="s">
        <v>14</v>
      </c>
      <c r="C86" s="9">
        <f t="shared" ca="1" si="36"/>
        <v>87.842334540943085</v>
      </c>
      <c r="D86" s="14">
        <f ca="1">$P$8 * ($P$17 + ($P$1 * OFFSET($C$3, 4 * INT((ROW() - 7) / 4) + (COLUMN() - 4), 0)))</f>
        <v>0</v>
      </c>
      <c r="E86" s="14">
        <f ca="1">$Q$8 * ($Q$17 + ($P$1 * OFFSET($C$3, 4 * INT((ROW() - 7) / 4) + (COLUMN() - 4), 0)))</f>
        <v>0</v>
      </c>
      <c r="F86" s="14">
        <f ca="1">$R$8 * ($R$17 + ($P$1 * OFFSET($C$3, 4 * INT((ROW() - 7) / 4) + (COLUMN() - 4), 0)))</f>
        <v>0</v>
      </c>
      <c r="G86" s="14">
        <f ca="1">$S$8 * ($S$17 + ($P$1 * OFFSET($C$3, 4 * INT((ROW() - 7) / 4) + (COLUMN() - 4), 0)))</f>
        <v>87.842334540943085</v>
      </c>
      <c r="H86" s="15">
        <f t="shared" ca="1" si="3"/>
        <v>87.842334540943085</v>
      </c>
      <c r="I86" s="14">
        <f ca="1">$P$26 * ($P$35 + ($P$1 * OFFSET($C$3, 4 * INT((ROW() - 7) / 4) + (COLUMN() - 9), 0)))</f>
        <v>0</v>
      </c>
      <c r="J86" s="14">
        <f ca="1">$Q$26 * ($Q$35 + ($P$1 * OFFSET($C$3, 4 * INT((ROW() - 7) / 4) + (COLUMN() - 9), 0)))</f>
        <v>0</v>
      </c>
      <c r="K86" s="14">
        <f ca="1">$R$26 * ($R$35 + ($P$1 * OFFSET($C$3, 4 * INT((ROW() - 7) / 4) + (COLUMN() - 9), 0)))</f>
        <v>0</v>
      </c>
      <c r="L86" s="14">
        <f ca="1">$S$26 * ($S$35 + ($P$1 * OFFSET($C$3, 4 * INT((ROW() - 7) / 4) + (COLUMN() - 9), 0)))</f>
        <v>87.842334540943085</v>
      </c>
      <c r="M86" s="15">
        <f t="shared" ca="1" si="22"/>
        <v>87.842334540943085</v>
      </c>
      <c r="V86" s="27">
        <f t="shared" si="26"/>
        <v>83</v>
      </c>
      <c r="W86" s="23" cm="1">
        <f t="array" aca="1" ref="W86" ca="1">INDEX(C:C,((ROW(85:85)-1)*4)- 1)</f>
        <v>0</v>
      </c>
      <c r="X86" s="23" cm="1">
        <f t="array" aca="1" ref="X86" ca="1">INDEX(C:C,((ROW(85:85)-1)*4)+0)</f>
        <v>42.892157815939207</v>
      </c>
      <c r="Y86" s="23" cm="1">
        <f t="array" aca="1" ref="Y86" ca="1">INDEX(C:C,((ROW(85:85)-1)*4)+ 1)</f>
        <v>79.431318968306485</v>
      </c>
      <c r="Z86" s="23" cm="1">
        <f t="array" aca="1" ref="Z86" ca="1">INDEX(C:C,((ROW(85:85)-1)*4)+ 2)</f>
        <v>99.984073208911482</v>
      </c>
      <c r="AA86" s="27" t="str" cm="1">
        <f t="array" aca="1" ref="AA86" ca="1">IF(INDEX(H:H,((ROW(85:85)-1)*4)-1)=INDEX(M:M,((ROW(85:85)-1)*4)-1),"Invest or Save",IF(INDEX(H:H,((ROW(85:85)-1)*4)-1)&gt;INDEX(M:M,((ROW(85:85)-1)*4)-1),"Invest","Save"))</f>
        <v>Invest or Save</v>
      </c>
      <c r="AB86" s="27" t="str" cm="1">
        <f t="array" aca="1" ref="AB86" ca="1">IF(INDEX(H:H,((ROW(85:85)-1)*4)+ 0)=INDEX(M:M,((ROW(85:85)-1)*4)+ 0),"Invest or Save",IF(INDEX(H:H,((ROW(85:85)-1)*4)+ 0)&gt;INDEX(M:M,((ROW(85:85)-1)*4)+ 0),"Invest","Save"))</f>
        <v>Invest or Save</v>
      </c>
      <c r="AC86" s="27" t="str" cm="1">
        <f t="array" aca="1" ref="AC86" ca="1">IF(INDEX(H:H,((ROW(85:85)-1)*4)+ 1)=INDEX(M:M,((ROW(85:85)-1)*4)+ 1),"Invest or Save",IF(INDEX(H:H,((ROW(85:85)-1)*4)+ 1)&gt;INDEX(M:M,((ROW(85:85)-1)*4)+ 1),"Invest","Save"))</f>
        <v>Invest or Save</v>
      </c>
      <c r="AD86" s="27" t="str" cm="1">
        <f t="array" aca="1" ref="AD86" ca="1">IF(INDEX(H:H,((ROW(85:85)-1)*4)+ 2)=INDEX(M:M,((ROW(85:85)-1)*4)+ 2),"Invest or Save",IF(INDEX(H:H,((ROW(85:85)-1)*4)+ 2)&gt;INDEX(M:M,((ROW(85:85)-1)*4)+ 2),"Invest","Save"))</f>
        <v>Invest or Save</v>
      </c>
    </row>
    <row r="87" spans="1:30" ht="16.5" thickTop="1" thickBot="1" x14ac:dyDescent="0.25">
      <c r="A87" s="25">
        <f t="shared" si="32"/>
        <v>21</v>
      </c>
      <c r="B87" s="19" t="s">
        <v>11</v>
      </c>
      <c r="C87" s="9">
        <f ca="1" xml:space="preserve"> MAX(H87, M87)</f>
        <v>0</v>
      </c>
      <c r="D87" s="10">
        <f ca="1">$P$5 * ($P$14 + ($P$1 * OFFSET($C$3, 4 * INT((ROW() - 7) / 4) + (COLUMN() - 4), 0)))</f>
        <v>0</v>
      </c>
      <c r="E87" s="10">
        <f ca="1">$Q$5 * ($Q$14 + ($P$1 * OFFSET($C$3, 4 * INT((ROW() - 7) / 4) + (COLUMN() - 4), 0)))</f>
        <v>0</v>
      </c>
      <c r="F87" s="10">
        <f ca="1">$R$5 * ($R$14 + ($P$1 * OFFSET($C$3, 4 * INT((ROW() - 7) / 4) + (COLUMN() - 4), 0)))</f>
        <v>0</v>
      </c>
      <c r="G87" s="10">
        <f ca="1">$S$5 * ($S$14 + ($P$1 * OFFSET($C$3, 4 * INT((ROW() - 7) / 4) + (COLUMN() - 4), 0)))</f>
        <v>0</v>
      </c>
      <c r="H87" s="11">
        <f t="shared" ca="1" si="3"/>
        <v>0</v>
      </c>
      <c r="I87" s="10">
        <f ca="1">$P$23 * ($P$32 + ($P$1 * OFFSET($C$3, 4 * INT((ROW() - 7) / 4) + (COLUMN() - 9), 0)))</f>
        <v>0</v>
      </c>
      <c r="J87" s="10">
        <f ca="1">$Q$23 * ($Q$32 + ($P$1 * OFFSET($C$3, 4 * INT((ROW() - 7) / 4) + (COLUMN() - 9), 0)))</f>
        <v>0</v>
      </c>
      <c r="K87" s="10">
        <f ca="1">$R$23 * ($R$32 + ($P$1 * OFFSET($C$3, 4 * INT((ROW() - 7) / 4) + (COLUMN() - 9), 0)))</f>
        <v>0</v>
      </c>
      <c r="L87" s="10">
        <f ca="1">$S$23 * ($S$32 + ($P$1 * OFFSET($C$3, 4 * INT((ROW() - 7) / 4) + (COLUMN() - 9), 0)))</f>
        <v>0</v>
      </c>
      <c r="M87" s="11">
        <f t="shared" ca="1" si="22"/>
        <v>0</v>
      </c>
      <c r="V87" s="27">
        <f t="shared" si="26"/>
        <v>84</v>
      </c>
      <c r="W87" s="23" cm="1">
        <f t="array" aca="1" ref="W87" ca="1">INDEX(C:C,((ROW(86:86)-1)*4)- 1)</f>
        <v>0</v>
      </c>
      <c r="X87" s="23" cm="1">
        <f t="array" aca="1" ref="X87" ca="1">INDEX(C:C,((ROW(86:86)-1)*4)+0)</f>
        <v>42.892912242885501</v>
      </c>
      <c r="Y87" s="23" cm="1">
        <f t="array" aca="1" ref="Y87" ca="1">INDEX(C:C,((ROW(86:86)-1)*4)+ 1)</f>
        <v>79.43257634655032</v>
      </c>
      <c r="Z87" s="23" cm="1">
        <f t="array" aca="1" ref="Z87" ca="1">INDEX(C:C,((ROW(86:86)-1)*4)+ 2)</f>
        <v>99.985665888020336</v>
      </c>
      <c r="AA87" s="27" t="str" cm="1">
        <f t="array" aca="1" ref="AA87" ca="1">IF(INDEX(H:H,((ROW(86:86)-1)*4)-1)=INDEX(M:M,((ROW(86:86)-1)*4)-1),"Invest or Save",IF(INDEX(H:H,((ROW(86:86)-1)*4)-1)&gt;INDEX(M:M,((ROW(86:86)-1)*4)-1),"Invest","Save"))</f>
        <v>Invest or Save</v>
      </c>
      <c r="AB87" s="27" t="str" cm="1">
        <f t="array" aca="1" ref="AB87" ca="1">IF(INDEX(H:H,((ROW(86:86)-1)*4)+ 0)=INDEX(M:M,((ROW(86:86)-1)*4)+ 0),"Invest or Save",IF(INDEX(H:H,((ROW(86:86)-1)*4)+ 0)&gt;INDEX(M:M,((ROW(86:86)-1)*4)+ 0),"Invest","Save"))</f>
        <v>Invest or Save</v>
      </c>
      <c r="AC87" s="27" t="str" cm="1">
        <f t="array" aca="1" ref="AC87" ca="1">IF(INDEX(H:H,((ROW(86:86)-1)*4)+ 1)=INDEX(M:M,((ROW(86:86)-1)*4)+ 1),"Invest or Save",IF(INDEX(H:H,((ROW(86:86)-1)*4)+ 1)&gt;INDEX(M:M,((ROW(86:86)-1)*4)+ 1),"Invest","Save"))</f>
        <v>Invest or Save</v>
      </c>
      <c r="AD87" s="27" t="str" cm="1">
        <f t="array" aca="1" ref="AD87" ca="1">IF(INDEX(H:H,((ROW(86:86)-1)*4)+ 2)=INDEX(M:M,((ROW(86:86)-1)*4)+ 2),"Invest or Save",IF(INDEX(H:H,((ROW(86:86)-1)*4)+ 2)&gt;INDEX(M:M,((ROW(86:86)-1)*4)+ 2),"Invest","Save"))</f>
        <v>Invest or Save</v>
      </c>
    </row>
    <row r="88" spans="1:30" ht="16.5" thickTop="1" thickBot="1" x14ac:dyDescent="0.25">
      <c r="A88" s="24">
        <f t="shared" si="32"/>
        <v>21</v>
      </c>
      <c r="B88" s="18" t="s">
        <v>12</v>
      </c>
      <c r="C88" s="9">
        <f t="shared" ref="C88:C90" ca="1" si="37" xml:space="preserve"> MAX(H88, M88)</f>
        <v>37.716697316399468</v>
      </c>
      <c r="D88" s="12">
        <f ca="1">$P$6 * ($P$15 + ($P$1 * OFFSET($C$3, 4 * INT((ROW() - 7) / 4) + (COLUMN() - 4), 0)))</f>
        <v>0</v>
      </c>
      <c r="E88" s="12">
        <f ca="1">$Q$6 * ($Q$15 + ($P$1 * OFFSET($C$3, 4 * INT((ROW() - 7) / 4) + (COLUMN() - 4), 0)))</f>
        <v>0</v>
      </c>
      <c r="F88" s="12">
        <f ca="1">$R$6 * ($R$15 + ($P$1 * OFFSET($C$3, 4 * INT((ROW() - 7) / 4) + (COLUMN() - 4), 0)))</f>
        <v>37.716697316399468</v>
      </c>
      <c r="G88" s="12">
        <f ca="1">$S$6 * ($S$15 + ($P$1 * OFFSET($C$3, 4 * INT((ROW() - 7) / 4) + (COLUMN() - 4), 0)))</f>
        <v>0</v>
      </c>
      <c r="H88" s="13">
        <f t="shared" ca="1" si="3"/>
        <v>37.716697316399468</v>
      </c>
      <c r="I88" s="12">
        <f ca="1">$P$24 * ($P$33 + ($P$1 * OFFSET($C$3, 4 * INT((ROW() - 7) / 4) + (COLUMN() - 9), 0)))</f>
        <v>0</v>
      </c>
      <c r="J88" s="12">
        <f ca="1">$Q$24 * ($Q$33 + ($P$1 * OFFSET($C$3, 4 * INT((ROW() - 7) / 4) + (COLUMN() - 9), 0)))</f>
        <v>0</v>
      </c>
      <c r="K88" s="12">
        <f ca="1">$R$24 * ($R$33 + ($P$1 * OFFSET($C$3, 4 * INT((ROW() - 7) / 4) + (COLUMN() - 9), 0)))</f>
        <v>37.716697316399468</v>
      </c>
      <c r="L88" s="12">
        <f ca="1">$S$24 * ($S$33 + ($P$1 * OFFSET($C$3, 4 * INT((ROW() - 7) / 4) + (COLUMN() - 9), 0)))</f>
        <v>0</v>
      </c>
      <c r="M88" s="13">
        <f t="shared" ca="1" si="22"/>
        <v>37.716697316399468</v>
      </c>
      <c r="V88" s="27">
        <f t="shared" si="26"/>
        <v>85</v>
      </c>
      <c r="W88" s="23" cm="1">
        <f t="array" aca="1" ref="W88" ca="1">INDEX(C:C,((ROW(87:87)-1)*4)- 1)</f>
        <v>0</v>
      </c>
      <c r="X88" s="23" cm="1">
        <f t="array" aca="1" ref="X88" ca="1">INDEX(C:C,((ROW(87:87)-1)*4)+0)</f>
        <v>42.893591227137172</v>
      </c>
      <c r="Y88" s="23" cm="1">
        <f t="array" aca="1" ref="Y88" ca="1">INDEX(C:C,((ROW(87:87)-1)*4)+ 1)</f>
        <v>79.433707986969765</v>
      </c>
      <c r="Z88" s="23" cm="1">
        <f t="array" aca="1" ref="Z88" ca="1">INDEX(C:C,((ROW(87:87)-1)*4)+ 2)</f>
        <v>99.987099299218301</v>
      </c>
      <c r="AA88" s="27" t="str" cm="1">
        <f t="array" aca="1" ref="AA88" ca="1">IF(INDEX(H:H,((ROW(87:87)-1)*4)-1)=INDEX(M:M,((ROW(87:87)-1)*4)-1),"Invest or Save",IF(INDEX(H:H,((ROW(87:87)-1)*4)-1)&gt;INDEX(M:M,((ROW(87:87)-1)*4)-1),"Invest","Save"))</f>
        <v>Invest or Save</v>
      </c>
      <c r="AB88" s="27" t="str" cm="1">
        <f t="array" aca="1" ref="AB88" ca="1">IF(INDEX(H:H,((ROW(87:87)-1)*4)+ 0)=INDEX(M:M,((ROW(87:87)-1)*4)+ 0),"Invest or Save",IF(INDEX(H:H,((ROW(87:87)-1)*4)+ 0)&gt;INDEX(M:M,((ROW(87:87)-1)*4)+ 0),"Invest","Save"))</f>
        <v>Invest or Save</v>
      </c>
      <c r="AC88" s="27" t="str" cm="1">
        <f t="array" aca="1" ref="AC88" ca="1">IF(INDEX(H:H,((ROW(87:87)-1)*4)+ 1)=INDEX(M:M,((ROW(87:87)-1)*4)+ 1),"Invest or Save",IF(INDEX(H:H,((ROW(87:87)-1)*4)+ 1)&gt;INDEX(M:M,((ROW(87:87)-1)*4)+ 1),"Invest","Save"))</f>
        <v>Invest or Save</v>
      </c>
      <c r="AD88" s="27" t="str" cm="1">
        <f t="array" aca="1" ref="AD88" ca="1">IF(INDEX(H:H,((ROW(87:87)-1)*4)+ 2)=INDEX(M:M,((ROW(87:87)-1)*4)+ 2),"Invest or Save",IF(INDEX(H:H,((ROW(87:87)-1)*4)+ 2)&gt;INDEX(M:M,((ROW(87:87)-1)*4)+ 2),"Invest","Save"))</f>
        <v>Invest or Save</v>
      </c>
    </row>
    <row r="89" spans="1:30" ht="16.5" thickTop="1" thickBot="1" x14ac:dyDescent="0.25">
      <c r="A89" s="24">
        <f t="shared" si="32"/>
        <v>21</v>
      </c>
      <c r="B89" s="18" t="s">
        <v>13</v>
      </c>
      <c r="C89" s="9">
        <f t="shared" ca="1" si="37"/>
        <v>70.805551627527691</v>
      </c>
      <c r="D89" s="12">
        <f ca="1">$P$7 * ($P$16 + ($P$1 * OFFSET($C$3, 4 * INT((ROW() - 7) / 4) + (COLUMN() - 4), 0)))</f>
        <v>0</v>
      </c>
      <c r="E89" s="12">
        <f ca="1">$Q$7 * ($Q$16 + ($P$1 * OFFSET($C$3, 4 * INT((ROW() - 7) / 4) + (COLUMN() - 4), 0)))</f>
        <v>17.370690975418427</v>
      </c>
      <c r="F89" s="12">
        <f ca="1">$R$7 * ($R$16 + ($P$1 * OFFSET($C$3, 4 * INT((ROW() - 7) / 4) + (COLUMN() - 4), 0)))</f>
        <v>0</v>
      </c>
      <c r="G89" s="12">
        <f ca="1">$S$7 * ($S$16 + ($P$1 * OFFSET($C$3, 4 * INT((ROW() - 7) / 4) + (COLUMN() - 4), 0)))</f>
        <v>53.434860652109265</v>
      </c>
      <c r="H89" s="13">
        <f t="shared" ca="1" si="3"/>
        <v>70.805551627527691</v>
      </c>
      <c r="I89" s="12">
        <f ca="1">$P$25 * ($P$34 + ($P$1 * OFFSET($C$3, 4 * INT((ROW() - 7) / 4) + (COLUMN() - 9), 0)))</f>
        <v>0</v>
      </c>
      <c r="J89" s="12">
        <f ca="1">$Q$25 * ($Q$34 + ($P$1 * OFFSET($C$3, 4 * INT((ROW() - 7) / 4) + (COLUMN() - 9), 0)))</f>
        <v>17.370690975418427</v>
      </c>
      <c r="K89" s="12">
        <f ca="1">$R$25 * ($R$34 + ($P$1 * OFFSET($C$3, 4 * INT((ROW() - 7) / 4) + (COLUMN() - 9), 0)))</f>
        <v>0</v>
      </c>
      <c r="L89" s="12">
        <f ca="1">$S$25 * ($S$34 + ($P$1 * OFFSET($C$3, 4 * INT((ROW() - 7) / 4) + (COLUMN() - 9), 0)))</f>
        <v>53.434860652109265</v>
      </c>
      <c r="M89" s="13">
        <f t="shared" ca="1" si="22"/>
        <v>70.805551627527691</v>
      </c>
      <c r="V89" s="27">
        <f t="shared" si="26"/>
        <v>86</v>
      </c>
      <c r="W89" s="23" cm="1">
        <f t="array" aca="1" ref="W89" ca="1">INDEX(C:C,((ROW(88:88)-1)*4)- 1)</f>
        <v>0</v>
      </c>
      <c r="X89" s="23" cm="1">
        <f t="array" aca="1" ref="X89" ca="1">INDEX(C:C,((ROW(88:88)-1)*4)+0)</f>
        <v>42.894202312963671</v>
      </c>
      <c r="Y89" s="23" cm="1">
        <f t="array" aca="1" ref="Y89" ca="1">INDEX(C:C,((ROW(88:88)-1)*4)+ 1)</f>
        <v>79.434726463347261</v>
      </c>
      <c r="Z89" s="23" cm="1">
        <f t="array" aca="1" ref="Z89" ca="1">INDEX(C:C,((ROW(88:88)-1)*4)+ 2)</f>
        <v>99.98838936929647</v>
      </c>
      <c r="AA89" s="27" t="str" cm="1">
        <f t="array" aca="1" ref="AA89" ca="1">IF(INDEX(H:H,((ROW(88:88)-1)*4)-1)=INDEX(M:M,((ROW(88:88)-1)*4)-1),"Invest or Save",IF(INDEX(H:H,((ROW(88:88)-1)*4)-1)&gt;INDEX(M:M,((ROW(88:88)-1)*4)-1),"Invest","Save"))</f>
        <v>Invest or Save</v>
      </c>
      <c r="AB89" s="27" t="str" cm="1">
        <f t="array" aca="1" ref="AB89" ca="1">IF(INDEX(H:H,((ROW(88:88)-1)*4)+ 0)=INDEX(M:M,((ROW(88:88)-1)*4)+ 0),"Invest or Save",IF(INDEX(H:H,((ROW(88:88)-1)*4)+ 0)&gt;INDEX(M:M,((ROW(88:88)-1)*4)+ 0),"Invest","Save"))</f>
        <v>Invest or Save</v>
      </c>
      <c r="AC89" s="27" t="str" cm="1">
        <f t="array" aca="1" ref="AC89" ca="1">IF(INDEX(H:H,((ROW(88:88)-1)*4)+ 1)=INDEX(M:M,((ROW(88:88)-1)*4)+ 1),"Invest or Save",IF(INDEX(H:H,((ROW(88:88)-1)*4)+ 1)&gt;INDEX(M:M,((ROW(88:88)-1)*4)+ 1),"Invest","Save"))</f>
        <v>Invest or Save</v>
      </c>
      <c r="AD89" s="27" t="str" cm="1">
        <f t="array" aca="1" ref="AD89" ca="1">IF(INDEX(H:H,((ROW(88:88)-1)*4)+ 2)=INDEX(M:M,((ROW(88:88)-1)*4)+ 2),"Invest or Save",IF(INDEX(H:H,((ROW(88:88)-1)*4)+ 2)&gt;INDEX(M:M,((ROW(88:88)-1)*4)+ 2),"Invest","Save"))</f>
        <v>Invest or Save</v>
      </c>
    </row>
    <row r="90" spans="1:30" ht="16.5" thickTop="1" thickBot="1" x14ac:dyDescent="0.25">
      <c r="A90" s="24">
        <f t="shared" si="32"/>
        <v>21</v>
      </c>
      <c r="B90" s="18" t="s">
        <v>14</v>
      </c>
      <c r="C90" s="9">
        <f t="shared" ca="1" si="37"/>
        <v>89.058101086848779</v>
      </c>
      <c r="D90" s="14">
        <f ca="1">$P$8 * ($P$17 + ($P$1 * OFFSET($C$3, 4 * INT((ROW() - 7) / 4) + (COLUMN() - 4), 0)))</f>
        <v>0</v>
      </c>
      <c r="E90" s="14">
        <f ca="1">$Q$8 * ($Q$17 + ($P$1 * OFFSET($C$3, 4 * INT((ROW() - 7) / 4) + (COLUMN() - 4), 0)))</f>
        <v>0</v>
      </c>
      <c r="F90" s="14">
        <f ca="1">$R$8 * ($R$17 + ($P$1 * OFFSET($C$3, 4 * INT((ROW() - 7) / 4) + (COLUMN() - 4), 0)))</f>
        <v>0</v>
      </c>
      <c r="G90" s="14">
        <f ca="1">$S$8 * ($S$17 + ($P$1 * OFFSET($C$3, 4 * INT((ROW() - 7) / 4) + (COLUMN() - 4), 0)))</f>
        <v>89.058101086848779</v>
      </c>
      <c r="H90" s="15">
        <f t="shared" ca="1" si="3"/>
        <v>89.058101086848779</v>
      </c>
      <c r="I90" s="14">
        <f ca="1">$P$26 * ($P$35 + ($P$1 * OFFSET($C$3, 4 * INT((ROW() - 7) / 4) + (COLUMN() - 9), 0)))</f>
        <v>0</v>
      </c>
      <c r="J90" s="14">
        <f ca="1">$Q$26 * ($Q$35 + ($P$1 * OFFSET($C$3, 4 * INT((ROW() - 7) / 4) + (COLUMN() - 9), 0)))</f>
        <v>0</v>
      </c>
      <c r="K90" s="14">
        <f ca="1">$R$26 * ($R$35 + ($P$1 * OFFSET($C$3, 4 * INT((ROW() - 7) / 4) + (COLUMN() - 9), 0)))</f>
        <v>0</v>
      </c>
      <c r="L90" s="14">
        <f ca="1">$S$26 * ($S$35 + ($P$1 * OFFSET($C$3, 4 * INT((ROW() - 7) / 4) + (COLUMN() - 9), 0)))</f>
        <v>89.058101086848779</v>
      </c>
      <c r="M90" s="15">
        <f t="shared" ca="1" si="22"/>
        <v>89.058101086848779</v>
      </c>
      <c r="V90" s="27">
        <f t="shared" si="26"/>
        <v>87</v>
      </c>
      <c r="W90" s="23" cm="1">
        <f t="array" aca="1" ref="W90" ca="1">INDEX(C:C,((ROW(89:89)-1)*4)- 1)</f>
        <v>0</v>
      </c>
      <c r="X90" s="23" cm="1">
        <f t="array" aca="1" ref="X90" ca="1">INDEX(C:C,((ROW(89:89)-1)*4)+0)</f>
        <v>42.894752290207521</v>
      </c>
      <c r="Y90" s="23" cm="1">
        <f t="array" aca="1" ref="Y90" ca="1">INDEX(C:C,((ROW(89:89)-1)*4)+ 1)</f>
        <v>79.43564309208702</v>
      </c>
      <c r="Z90" s="23" cm="1">
        <f t="array" aca="1" ref="Z90" ca="1">INDEX(C:C,((ROW(89:89)-1)*4)+ 2)</f>
        <v>99.989550432366826</v>
      </c>
      <c r="AA90" s="27" t="str" cm="1">
        <f t="array" aca="1" ref="AA90" ca="1">IF(INDEX(H:H,((ROW(89:89)-1)*4)-1)=INDEX(M:M,((ROW(89:89)-1)*4)-1),"Invest or Save",IF(INDEX(H:H,((ROW(89:89)-1)*4)-1)&gt;INDEX(M:M,((ROW(89:89)-1)*4)-1),"Invest","Save"))</f>
        <v>Invest or Save</v>
      </c>
      <c r="AB90" s="27" t="str" cm="1">
        <f t="array" aca="1" ref="AB90" ca="1">IF(INDEX(H:H,((ROW(89:89)-1)*4)+ 0)=INDEX(M:M,((ROW(89:89)-1)*4)+ 0),"Invest or Save",IF(INDEX(H:H,((ROW(89:89)-1)*4)+ 0)&gt;INDEX(M:M,((ROW(89:89)-1)*4)+ 0),"Invest","Save"))</f>
        <v>Invest or Save</v>
      </c>
      <c r="AC90" s="27" t="str" cm="1">
        <f t="array" aca="1" ref="AC90" ca="1">IF(INDEX(H:H,((ROW(89:89)-1)*4)+ 1)=INDEX(M:M,((ROW(89:89)-1)*4)+ 1),"Invest or Save",IF(INDEX(H:H,((ROW(89:89)-1)*4)+ 1)&gt;INDEX(M:M,((ROW(89:89)-1)*4)+ 1),"Invest","Save"))</f>
        <v>Invest or Save</v>
      </c>
      <c r="AD90" s="27" t="str" cm="1">
        <f t="array" aca="1" ref="AD90" ca="1">IF(INDEX(H:H,((ROW(89:89)-1)*4)+ 2)=INDEX(M:M,((ROW(89:89)-1)*4)+ 2),"Invest or Save",IF(INDEX(H:H,((ROW(89:89)-1)*4)+ 2)&gt;INDEX(M:M,((ROW(89:89)-1)*4)+ 2),"Invest","Save"))</f>
        <v>Invest or Save</v>
      </c>
    </row>
    <row r="91" spans="1:30" ht="16.5" thickTop="1" thickBot="1" x14ac:dyDescent="0.25">
      <c r="A91" s="25">
        <f t="shared" si="32"/>
        <v>22</v>
      </c>
      <c r="B91" s="19" t="s">
        <v>11</v>
      </c>
      <c r="C91" s="9">
        <f ca="1" xml:space="preserve"> MAX(H91, M91)</f>
        <v>0</v>
      </c>
      <c r="D91" s="10">
        <f ca="1">$P$5 * ($P$14 + ($P$1 * OFFSET($C$3, 4 * INT((ROW() - 7) / 4) + (COLUMN() - 4), 0)))</f>
        <v>0</v>
      </c>
      <c r="E91" s="10">
        <f ca="1">$Q$5 * ($Q$14 + ($P$1 * OFFSET($C$3, 4 * INT((ROW() - 7) / 4) + (COLUMN() - 4), 0)))</f>
        <v>0</v>
      </c>
      <c r="F91" s="10">
        <f ca="1">$R$5 * ($R$14 + ($P$1 * OFFSET($C$3, 4 * INT((ROW() - 7) / 4) + (COLUMN() - 4), 0)))</f>
        <v>0</v>
      </c>
      <c r="G91" s="10">
        <f ca="1">$S$5 * ($S$14 + ($P$1 * OFFSET($C$3, 4 * INT((ROW() - 7) / 4) + (COLUMN() - 4), 0)))</f>
        <v>0</v>
      </c>
      <c r="H91" s="11">
        <f t="shared" ca="1" si="3"/>
        <v>0</v>
      </c>
      <c r="I91" s="10">
        <f ca="1">$P$23 * ($P$32 + ($P$1 * OFFSET($C$3, 4 * INT((ROW() - 7) / 4) + (COLUMN() - 9), 0)))</f>
        <v>0</v>
      </c>
      <c r="J91" s="10">
        <f ca="1">$Q$23 * ($Q$32 + ($P$1 * OFFSET($C$3, 4 * INT((ROW() - 7) / 4) + (COLUMN() - 9), 0)))</f>
        <v>0</v>
      </c>
      <c r="K91" s="10">
        <f ca="1">$R$23 * ($R$32 + ($P$1 * OFFSET($C$3, 4 * INT((ROW() - 7) / 4) + (COLUMN() - 9), 0)))</f>
        <v>0</v>
      </c>
      <c r="L91" s="10">
        <f ca="1">$S$23 * ($S$32 + ($P$1 * OFFSET($C$3, 4 * INT((ROW() - 7) / 4) + (COLUMN() - 9), 0)))</f>
        <v>0</v>
      </c>
      <c r="M91" s="11">
        <f t="shared" ca="1" si="22"/>
        <v>0</v>
      </c>
      <c r="V91" s="27">
        <f t="shared" si="26"/>
        <v>88</v>
      </c>
      <c r="W91" s="23" cm="1">
        <f t="array" aca="1" ref="W91" ca="1">INDEX(C:C,((ROW(90:90)-1)*4)- 1)</f>
        <v>0</v>
      </c>
      <c r="X91" s="23" cm="1">
        <f t="array" aca="1" ref="X91" ca="1">INDEX(C:C,((ROW(90:90)-1)*4)+0)</f>
        <v>42.895247269726994</v>
      </c>
      <c r="Y91" s="23" cm="1">
        <f t="array" aca="1" ref="Y91" ca="1">INDEX(C:C,((ROW(90:90)-1)*4)+ 1)</f>
        <v>79.436468057952794</v>
      </c>
      <c r="Z91" s="23" cm="1">
        <f t="array" aca="1" ref="Z91" ca="1">INDEX(C:C,((ROW(90:90)-1)*4)+ 2)</f>
        <v>99.990595389130149</v>
      </c>
      <c r="AA91" s="27" t="str" cm="1">
        <f t="array" aca="1" ref="AA91" ca="1">IF(INDEX(H:H,((ROW(90:90)-1)*4)-1)=INDEX(M:M,((ROW(90:90)-1)*4)-1),"Invest or Save",IF(INDEX(H:H,((ROW(90:90)-1)*4)-1)&gt;INDEX(M:M,((ROW(90:90)-1)*4)-1),"Invest","Save"))</f>
        <v>Invest or Save</v>
      </c>
      <c r="AB91" s="27" t="str" cm="1">
        <f t="array" aca="1" ref="AB91" ca="1">IF(INDEX(H:H,((ROW(90:90)-1)*4)+ 0)=INDEX(M:M,((ROW(90:90)-1)*4)+ 0),"Invest or Save",IF(INDEX(H:H,((ROW(90:90)-1)*4)+ 0)&gt;INDEX(M:M,((ROW(90:90)-1)*4)+ 0),"Invest","Save"))</f>
        <v>Invest or Save</v>
      </c>
      <c r="AC91" s="27" t="str" cm="1">
        <f t="array" aca="1" ref="AC91" ca="1">IF(INDEX(H:H,((ROW(90:90)-1)*4)+ 1)=INDEX(M:M,((ROW(90:90)-1)*4)+ 1),"Invest or Save",IF(INDEX(H:H,((ROW(90:90)-1)*4)+ 1)&gt;INDEX(M:M,((ROW(90:90)-1)*4)+ 1),"Invest","Save"))</f>
        <v>Invest or Save</v>
      </c>
      <c r="AD91" s="27" t="str" cm="1">
        <f t="array" aca="1" ref="AD91" ca="1">IF(INDEX(H:H,((ROW(90:90)-1)*4)+ 2)=INDEX(M:M,((ROW(90:90)-1)*4)+ 2),"Invest or Save",IF(INDEX(H:H,((ROW(90:90)-1)*4)+ 2)&gt;INDEX(M:M,((ROW(90:90)-1)*4)+ 2),"Invest","Save"))</f>
        <v>Invest or Save</v>
      </c>
    </row>
    <row r="92" spans="1:30" ht="16.5" thickTop="1" thickBot="1" x14ac:dyDescent="0.25">
      <c r="A92" s="24">
        <f t="shared" si="32"/>
        <v>22</v>
      </c>
      <c r="B92" s="18" t="s">
        <v>12</v>
      </c>
      <c r="C92" s="9">
        <f t="shared" ref="C92:C94" ca="1" si="38" xml:space="preserve"> MAX(H92, M92)</f>
        <v>38.234997878864952</v>
      </c>
      <c r="D92" s="12">
        <f ca="1">$P$6 * ($P$15 + ($P$1 * OFFSET($C$3, 4 * INT((ROW() - 7) / 4) + (COLUMN() - 4), 0)))</f>
        <v>0</v>
      </c>
      <c r="E92" s="12">
        <f ca="1">$Q$6 * ($Q$15 + ($P$1 * OFFSET($C$3, 4 * INT((ROW() - 7) / 4) + (COLUMN() - 4), 0)))</f>
        <v>0</v>
      </c>
      <c r="F92" s="12">
        <f ca="1">$R$6 * ($R$15 + ($P$1 * OFFSET($C$3, 4 * INT((ROW() - 7) / 4) + (COLUMN() - 4), 0)))</f>
        <v>38.234997878864952</v>
      </c>
      <c r="G92" s="12">
        <f ca="1">$S$6 * ($S$15 + ($P$1 * OFFSET($C$3, 4 * INT((ROW() - 7) / 4) + (COLUMN() - 4), 0)))</f>
        <v>0</v>
      </c>
      <c r="H92" s="13">
        <f t="shared" ca="1" si="3"/>
        <v>38.234997878864952</v>
      </c>
      <c r="I92" s="12">
        <f ca="1">$P$24 * ($P$33 + ($P$1 * OFFSET($C$3, 4 * INT((ROW() - 7) / 4) + (COLUMN() - 9), 0)))</f>
        <v>0</v>
      </c>
      <c r="J92" s="12">
        <f ca="1">$Q$24 * ($Q$33 + ($P$1 * OFFSET($C$3, 4 * INT((ROW() - 7) / 4) + (COLUMN() - 9), 0)))</f>
        <v>0</v>
      </c>
      <c r="K92" s="12">
        <f ca="1">$R$24 * ($R$33 + ($P$1 * OFFSET($C$3, 4 * INT((ROW() - 7) / 4) + (COLUMN() - 9), 0)))</f>
        <v>38.234997878864952</v>
      </c>
      <c r="L92" s="12">
        <f ca="1">$S$24 * ($S$33 + ($P$1 * OFFSET($C$3, 4 * INT((ROW() - 7) / 4) + (COLUMN() - 9), 0)))</f>
        <v>0</v>
      </c>
      <c r="M92" s="13">
        <f t="shared" ca="1" si="22"/>
        <v>38.234997878864952</v>
      </c>
      <c r="V92" s="27">
        <f t="shared" si="26"/>
        <v>89</v>
      </c>
      <c r="W92" s="23" cm="1">
        <f t="array" aca="1" ref="W92" ca="1">INDEX(C:C,((ROW(91:91)-1)*4)- 1)</f>
        <v>0</v>
      </c>
      <c r="X92" s="23" cm="1">
        <f t="array" aca="1" ref="X92" ca="1">INDEX(C:C,((ROW(91:91)-1)*4)+0)</f>
        <v>42.895692751294504</v>
      </c>
      <c r="Y92" s="23" cm="1">
        <f t="array" aca="1" ref="Y92" ca="1">INDEX(C:C,((ROW(91:91)-1)*4)+ 1)</f>
        <v>79.437210527231997</v>
      </c>
      <c r="Z92" s="23" cm="1">
        <f t="array" aca="1" ref="Z92" ca="1">INDEX(C:C,((ROW(91:91)-1)*4)+ 2)</f>
        <v>99.991535850217133</v>
      </c>
      <c r="AA92" s="27" t="str" cm="1">
        <f t="array" aca="1" ref="AA92" ca="1">IF(INDEX(H:H,((ROW(91:91)-1)*4)-1)=INDEX(M:M,((ROW(91:91)-1)*4)-1),"Invest or Save",IF(INDEX(H:H,((ROW(91:91)-1)*4)-1)&gt;INDEX(M:M,((ROW(91:91)-1)*4)-1),"Invest","Save"))</f>
        <v>Invest or Save</v>
      </c>
      <c r="AB92" s="27" t="str" cm="1">
        <f t="array" aca="1" ref="AB92" ca="1">IF(INDEX(H:H,((ROW(91:91)-1)*4)+ 0)=INDEX(M:M,((ROW(91:91)-1)*4)+ 0),"Invest or Save",IF(INDEX(H:H,((ROW(91:91)-1)*4)+ 0)&gt;INDEX(M:M,((ROW(91:91)-1)*4)+ 0),"Invest","Save"))</f>
        <v>Invest or Save</v>
      </c>
      <c r="AC92" s="27" t="str" cm="1">
        <f t="array" aca="1" ref="AC92" ca="1">IF(INDEX(H:H,((ROW(91:91)-1)*4)+ 1)=INDEX(M:M,((ROW(91:91)-1)*4)+ 1),"Invest or Save",IF(INDEX(H:H,((ROW(91:91)-1)*4)+ 1)&gt;INDEX(M:M,((ROW(91:91)-1)*4)+ 1),"Invest","Save"))</f>
        <v>Invest or Save</v>
      </c>
      <c r="AD92" s="27" t="str" cm="1">
        <f t="array" aca="1" ref="AD92" ca="1">IF(INDEX(H:H,((ROW(91:91)-1)*4)+ 2)=INDEX(M:M,((ROW(91:91)-1)*4)+ 2),"Invest or Save",IF(INDEX(H:H,((ROW(91:91)-1)*4)+ 2)&gt;INDEX(M:M,((ROW(91:91)-1)*4)+ 2),"Invest","Save"))</f>
        <v>Invest or Save</v>
      </c>
    </row>
    <row r="93" spans="1:30" ht="16.5" thickTop="1" thickBot="1" x14ac:dyDescent="0.25">
      <c r="A93" s="24">
        <f t="shared" si="32"/>
        <v>22</v>
      </c>
      <c r="B93" s="18" t="s">
        <v>13</v>
      </c>
      <c r="C93" s="9">
        <f t="shared" ca="1" si="38"/>
        <v>71.669385620802146</v>
      </c>
      <c r="D93" s="12">
        <f ca="1">$P$7 * ($P$16 + ($P$1 * OFFSET($C$3, 4 * INT((ROW() - 7) / 4) + (COLUMN() - 4), 0)))</f>
        <v>0</v>
      </c>
      <c r="E93" s="12">
        <f ca="1">$Q$7 * ($Q$16 + ($P$1 * OFFSET($C$3, 4 * INT((ROW() - 7) / 4) + (COLUMN() - 4), 0)))</f>
        <v>17.57801103390381</v>
      </c>
      <c r="F93" s="12">
        <f ca="1">$R$7 * ($R$16 + ($P$1 * OFFSET($C$3, 4 * INT((ROW() - 7) / 4) + (COLUMN() - 4), 0)))</f>
        <v>0</v>
      </c>
      <c r="G93" s="12">
        <f ca="1">$S$7 * ($S$16 + ($P$1 * OFFSET($C$3, 4 * INT((ROW() - 7) / 4) + (COLUMN() - 4), 0)))</f>
        <v>54.09137458689834</v>
      </c>
      <c r="H93" s="13">
        <f t="shared" ca="1" si="3"/>
        <v>71.669385620802146</v>
      </c>
      <c r="I93" s="12">
        <f ca="1">$P$25 * ($P$34 + ($P$1 * OFFSET($C$3, 4 * INT((ROW() - 7) / 4) + (COLUMN() - 9), 0)))</f>
        <v>0</v>
      </c>
      <c r="J93" s="12">
        <f ca="1">$Q$25 * ($Q$34 + ($P$1 * OFFSET($C$3, 4 * INT((ROW() - 7) / 4) + (COLUMN() - 9), 0)))</f>
        <v>17.57801103390381</v>
      </c>
      <c r="K93" s="12">
        <f ca="1">$R$25 * ($R$34 + ($P$1 * OFFSET($C$3, 4 * INT((ROW() - 7) / 4) + (COLUMN() - 9), 0)))</f>
        <v>0</v>
      </c>
      <c r="L93" s="12">
        <f ca="1">$S$25 * ($S$34 + ($P$1 * OFFSET($C$3, 4 * INT((ROW() - 7) / 4) + (COLUMN() - 9), 0)))</f>
        <v>54.09137458689834</v>
      </c>
      <c r="M93" s="13">
        <f t="shared" ca="1" si="22"/>
        <v>71.669385620802146</v>
      </c>
      <c r="V93" s="27">
        <f t="shared" si="26"/>
        <v>90</v>
      </c>
      <c r="W93" s="23" cm="1">
        <f t="array" aca="1" ref="W93" ca="1">INDEX(C:C,((ROW(92:92)-1)*4)- 1)</f>
        <v>0</v>
      </c>
      <c r="X93" s="23" cm="1">
        <f t="array" aca="1" ref="X93" ca="1">INDEX(C:C,((ROW(92:92)-1)*4)+0)</f>
        <v>42.896093684705285</v>
      </c>
      <c r="Y93" s="23" cm="1">
        <f t="array" aca="1" ref="Y93" ca="1">INDEX(C:C,((ROW(92:92)-1)*4)+ 1)</f>
        <v>79.437878749583263</v>
      </c>
      <c r="Z93" s="23" cm="1">
        <f t="array" aca="1" ref="Z93" ca="1">INDEX(C:C,((ROW(92:92)-1)*4)+ 2)</f>
        <v>99.992382265195417</v>
      </c>
      <c r="AA93" s="27" t="str" cm="1">
        <f t="array" aca="1" ref="AA93" ca="1">IF(INDEX(H:H,((ROW(92:92)-1)*4)-1)=INDEX(M:M,((ROW(92:92)-1)*4)-1),"Invest or Save",IF(INDEX(H:H,((ROW(92:92)-1)*4)-1)&gt;INDEX(M:M,((ROW(92:92)-1)*4)-1),"Invest","Save"))</f>
        <v>Invest or Save</v>
      </c>
      <c r="AB93" s="27" t="str" cm="1">
        <f t="array" aca="1" ref="AB93" ca="1">IF(INDEX(H:H,((ROW(92:92)-1)*4)+ 0)=INDEX(M:M,((ROW(92:92)-1)*4)+ 0),"Invest or Save",IF(INDEX(H:H,((ROW(92:92)-1)*4)+ 0)&gt;INDEX(M:M,((ROW(92:92)-1)*4)+ 0),"Invest","Save"))</f>
        <v>Invest or Save</v>
      </c>
      <c r="AC93" s="27" t="str" cm="1">
        <f t="array" aca="1" ref="AC93" ca="1">IF(INDEX(H:H,((ROW(92:92)-1)*4)+ 1)=INDEX(M:M,((ROW(92:92)-1)*4)+ 1),"Invest or Save",IF(INDEX(H:H,((ROW(92:92)-1)*4)+ 1)&gt;INDEX(M:M,((ROW(92:92)-1)*4)+ 1),"Invest","Save"))</f>
        <v>Invest or Save</v>
      </c>
      <c r="AD93" s="27" t="str" cm="1">
        <f t="array" aca="1" ref="AD93" ca="1">IF(INDEX(H:H,((ROW(92:92)-1)*4)+ 2)=INDEX(M:M,((ROW(92:92)-1)*4)+ 2),"Invest or Save",IF(INDEX(H:H,((ROW(92:92)-1)*4)+ 2)&gt;INDEX(M:M,((ROW(92:92)-1)*4)+ 2),"Invest","Save"))</f>
        <v>Invest or Save</v>
      </c>
    </row>
    <row r="94" spans="1:30" ht="16.5" thickTop="1" thickBot="1" x14ac:dyDescent="0.25">
      <c r="A94" s="24">
        <f t="shared" si="32"/>
        <v>22</v>
      </c>
      <c r="B94" s="18" t="s">
        <v>14</v>
      </c>
      <c r="C94" s="9">
        <f t="shared" ca="1" si="38"/>
        <v>90.152290978163904</v>
      </c>
      <c r="D94" s="14">
        <f ca="1">$P$8 * ($P$17 + ($P$1 * OFFSET($C$3, 4 * INT((ROW() - 7) / 4) + (COLUMN() - 4), 0)))</f>
        <v>0</v>
      </c>
      <c r="E94" s="14">
        <f ca="1">$Q$8 * ($Q$17 + ($P$1 * OFFSET($C$3, 4 * INT((ROW() - 7) / 4) + (COLUMN() - 4), 0)))</f>
        <v>0</v>
      </c>
      <c r="F94" s="14">
        <f ca="1">$R$8 * ($R$17 + ($P$1 * OFFSET($C$3, 4 * INT((ROW() - 7) / 4) + (COLUMN() - 4), 0)))</f>
        <v>0</v>
      </c>
      <c r="G94" s="14">
        <f ca="1">$S$8 * ($S$17 + ($P$1 * OFFSET($C$3, 4 * INT((ROW() - 7) / 4) + (COLUMN() - 4), 0)))</f>
        <v>90.152290978163904</v>
      </c>
      <c r="H94" s="15">
        <f t="shared" ca="1" si="3"/>
        <v>90.152290978163904</v>
      </c>
      <c r="I94" s="14">
        <f ca="1">$P$26 * ($P$35 + ($P$1 * OFFSET($C$3, 4 * INT((ROW() - 7) / 4) + (COLUMN() - 9), 0)))</f>
        <v>0</v>
      </c>
      <c r="J94" s="14">
        <f ca="1">$Q$26 * ($Q$35 + ($P$1 * OFFSET($C$3, 4 * INT((ROW() - 7) / 4) + (COLUMN() - 9), 0)))</f>
        <v>0</v>
      </c>
      <c r="K94" s="14">
        <f ca="1">$R$26 * ($R$35 + ($P$1 * OFFSET($C$3, 4 * INT((ROW() - 7) / 4) + (COLUMN() - 9), 0)))</f>
        <v>0</v>
      </c>
      <c r="L94" s="14">
        <f ca="1">$S$26 * ($S$35 + ($P$1 * OFFSET($C$3, 4 * INT((ROW() - 7) / 4) + (COLUMN() - 9), 0)))</f>
        <v>90.152290978163904</v>
      </c>
      <c r="M94" s="15">
        <f t="shared" ca="1" si="22"/>
        <v>90.152290978163904</v>
      </c>
      <c r="V94" s="27">
        <f t="shared" si="26"/>
        <v>91</v>
      </c>
      <c r="W94" s="23" cm="1">
        <f t="array" aca="1" ref="W94" ca="1">INDEX(C:C,((ROW(93:93)-1)*4)- 1)</f>
        <v>0</v>
      </c>
      <c r="X94" s="23" cm="1">
        <f t="array" aca="1" ref="X94" ca="1">INDEX(C:C,((ROW(93:93)-1)*4)+0)</f>
        <v>42.896454524774967</v>
      </c>
      <c r="Y94" s="23" cm="1">
        <f t="array" aca="1" ref="Y94" ca="1">INDEX(C:C,((ROW(93:93)-1)*4)+ 1)</f>
        <v>79.43848014969943</v>
      </c>
      <c r="Z94" s="23" cm="1">
        <f t="array" aca="1" ref="Z94" ca="1">INDEX(C:C,((ROW(93:93)-1)*4)+ 2)</f>
        <v>99.993144038675879</v>
      </c>
      <c r="AA94" s="27" t="str" cm="1">
        <f t="array" aca="1" ref="AA94" ca="1">IF(INDEX(H:H,((ROW(93:93)-1)*4)-1)=INDEX(M:M,((ROW(93:93)-1)*4)-1),"Invest or Save",IF(INDEX(H:H,((ROW(93:93)-1)*4)-1)&gt;INDEX(M:M,((ROW(93:93)-1)*4)-1),"Invest","Save"))</f>
        <v>Invest or Save</v>
      </c>
      <c r="AB94" s="27" t="str" cm="1">
        <f t="array" aca="1" ref="AB94" ca="1">IF(INDEX(H:H,((ROW(93:93)-1)*4)+ 0)=INDEX(M:M,((ROW(93:93)-1)*4)+ 0),"Invest or Save",IF(INDEX(H:H,((ROW(93:93)-1)*4)+ 0)&gt;INDEX(M:M,((ROW(93:93)-1)*4)+ 0),"Invest","Save"))</f>
        <v>Invest or Save</v>
      </c>
      <c r="AC94" s="27" t="str" cm="1">
        <f t="array" aca="1" ref="AC94" ca="1">IF(INDEX(H:H,((ROW(93:93)-1)*4)+ 1)=INDEX(M:M,((ROW(93:93)-1)*4)+ 1),"Invest or Save",IF(INDEX(H:H,((ROW(93:93)-1)*4)+ 1)&gt;INDEX(M:M,((ROW(93:93)-1)*4)+ 1),"Invest","Save"))</f>
        <v>Invest or Save</v>
      </c>
      <c r="AD94" s="27" t="str" cm="1">
        <f t="array" aca="1" ref="AD94" ca="1">IF(INDEX(H:H,((ROW(93:93)-1)*4)+ 2)=INDEX(M:M,((ROW(93:93)-1)*4)+ 2),"Invest or Save",IF(INDEX(H:H,((ROW(93:93)-1)*4)+ 2)&gt;INDEX(M:M,((ROW(93:93)-1)*4)+ 2),"Invest","Save"))</f>
        <v>Invest or Save</v>
      </c>
    </row>
    <row r="95" spans="1:30" ht="16.5" thickTop="1" thickBot="1" x14ac:dyDescent="0.25">
      <c r="A95" s="25">
        <f t="shared" si="32"/>
        <v>23</v>
      </c>
      <c r="B95" s="19" t="s">
        <v>11</v>
      </c>
      <c r="C95" s="9">
        <f ca="1" xml:space="preserve"> MAX(H95, M95)</f>
        <v>0</v>
      </c>
      <c r="D95" s="10">
        <f ca="1">$P$5 * ($P$14 + ($P$1 * OFFSET($C$3, 4 * INT((ROW() - 7) / 4) + (COLUMN() - 4), 0)))</f>
        <v>0</v>
      </c>
      <c r="E95" s="10">
        <f ca="1">$Q$5 * ($Q$14 + ($P$1 * OFFSET($C$3, 4 * INT((ROW() - 7) / 4) + (COLUMN() - 4), 0)))</f>
        <v>0</v>
      </c>
      <c r="F95" s="10">
        <f ca="1">$R$5 * ($R$14 + ($P$1 * OFFSET($C$3, 4 * INT((ROW() - 7) / 4) + (COLUMN() - 4), 0)))</f>
        <v>0</v>
      </c>
      <c r="G95" s="10">
        <f ca="1">$S$5 * ($S$14 + ($P$1 * OFFSET($C$3, 4 * INT((ROW() - 7) / 4) + (COLUMN() - 4), 0)))</f>
        <v>0</v>
      </c>
      <c r="H95" s="11">
        <f t="shared" ca="1" si="3"/>
        <v>0</v>
      </c>
      <c r="I95" s="10">
        <f ca="1">$P$23 * ($P$32 + ($P$1 * OFFSET($C$3, 4 * INT((ROW() - 7) / 4) + (COLUMN() - 9), 0)))</f>
        <v>0</v>
      </c>
      <c r="J95" s="10">
        <f ca="1">$Q$23 * ($Q$32 + ($P$1 * OFFSET($C$3, 4 * INT((ROW() - 7) / 4) + (COLUMN() - 9), 0)))</f>
        <v>0</v>
      </c>
      <c r="K95" s="10">
        <f ca="1">$R$23 * ($R$32 + ($P$1 * OFFSET($C$3, 4 * INT((ROW() - 7) / 4) + (COLUMN() - 9), 0)))</f>
        <v>0</v>
      </c>
      <c r="L95" s="10">
        <f ca="1">$S$23 * ($S$32 + ($P$1 * OFFSET($C$3, 4 * INT((ROW() - 7) / 4) + (COLUMN() - 9), 0)))</f>
        <v>0</v>
      </c>
      <c r="M95" s="11">
        <f t="shared" ca="1" si="22"/>
        <v>0</v>
      </c>
      <c r="V95" s="27">
        <f t="shared" si="26"/>
        <v>92</v>
      </c>
      <c r="W95" s="23" cm="1">
        <f t="array" aca="1" ref="W95" ca="1">INDEX(C:C,((ROW(94:94)-1)*4)- 1)</f>
        <v>0</v>
      </c>
      <c r="X95" s="23" cm="1">
        <f t="array" aca="1" ref="X95" ca="1">INDEX(C:C,((ROW(94:94)-1)*4)+0)</f>
        <v>42.896779280837691</v>
      </c>
      <c r="Y95" s="23" cm="1">
        <f t="array" aca="1" ref="Y95" ca="1">INDEX(C:C,((ROW(94:94)-1)*4)+ 1)</f>
        <v>79.439021409803956</v>
      </c>
      <c r="Z95" s="23" cm="1">
        <f t="array" aca="1" ref="Z95" ca="1">INDEX(C:C,((ROW(94:94)-1)*4)+ 2)</f>
        <v>99.993829634808293</v>
      </c>
      <c r="AA95" s="27" t="str" cm="1">
        <f t="array" aca="1" ref="AA95" ca="1">IF(INDEX(H:H,((ROW(94:94)-1)*4)-1)=INDEX(M:M,((ROW(94:94)-1)*4)-1),"Invest or Save",IF(INDEX(H:H,((ROW(94:94)-1)*4)-1)&gt;INDEX(M:M,((ROW(94:94)-1)*4)-1),"Invest","Save"))</f>
        <v>Invest or Save</v>
      </c>
      <c r="AB95" s="27" t="str" cm="1">
        <f t="array" aca="1" ref="AB95" ca="1">IF(INDEX(H:H,((ROW(94:94)-1)*4)+ 0)=INDEX(M:M,((ROW(94:94)-1)*4)+ 0),"Invest or Save",IF(INDEX(H:H,((ROW(94:94)-1)*4)+ 0)&gt;INDEX(M:M,((ROW(94:94)-1)*4)+ 0),"Invest","Save"))</f>
        <v>Invest or Save</v>
      </c>
      <c r="AC95" s="27" t="str" cm="1">
        <f t="array" aca="1" ref="AC95" ca="1">IF(INDEX(H:H,((ROW(94:94)-1)*4)+ 1)=INDEX(M:M,((ROW(94:94)-1)*4)+ 1),"Invest or Save",IF(INDEX(H:H,((ROW(94:94)-1)*4)+ 1)&gt;INDEX(M:M,((ROW(94:94)-1)*4)+ 1),"Invest","Save"))</f>
        <v>Invest or Save</v>
      </c>
      <c r="AD95" s="27" t="str" cm="1">
        <f t="array" aca="1" ref="AD95" ca="1">IF(INDEX(H:H,((ROW(94:94)-1)*4)+ 2)=INDEX(M:M,((ROW(94:94)-1)*4)+ 2),"Invest or Save",IF(INDEX(H:H,((ROW(94:94)-1)*4)+ 2)&gt;INDEX(M:M,((ROW(94:94)-1)*4)+ 2),"Invest","Save"))</f>
        <v>Invest or Save</v>
      </c>
    </row>
    <row r="96" spans="1:30" ht="16.5" thickTop="1" thickBot="1" x14ac:dyDescent="0.25">
      <c r="A96" s="24">
        <f t="shared" si="32"/>
        <v>23</v>
      </c>
      <c r="B96" s="18" t="s">
        <v>12</v>
      </c>
      <c r="C96" s="9">
        <f t="shared" ref="C96:C98" ca="1" si="39" xml:space="preserve"> MAX(H96, M96)</f>
        <v>38.701468235233158</v>
      </c>
      <c r="D96" s="12">
        <f ca="1">$P$6 * ($P$15 + ($P$1 * OFFSET($C$3, 4 * INT((ROW() - 7) / 4) + (COLUMN() - 4), 0)))</f>
        <v>0</v>
      </c>
      <c r="E96" s="12">
        <f ca="1">$Q$6 * ($Q$15 + ($P$1 * OFFSET($C$3, 4 * INT((ROW() - 7) / 4) + (COLUMN() - 4), 0)))</f>
        <v>0</v>
      </c>
      <c r="F96" s="12">
        <f ca="1">$R$6 * ($R$15 + ($P$1 * OFFSET($C$3, 4 * INT((ROW() - 7) / 4) + (COLUMN() - 4), 0)))</f>
        <v>38.701468235233158</v>
      </c>
      <c r="G96" s="12">
        <f ca="1">$S$6 * ($S$15 + ($P$1 * OFFSET($C$3, 4 * INT((ROW() - 7) / 4) + (COLUMN() - 4), 0)))</f>
        <v>0</v>
      </c>
      <c r="H96" s="13">
        <f t="shared" ca="1" si="3"/>
        <v>38.701468235233158</v>
      </c>
      <c r="I96" s="12">
        <f ca="1">$P$24 * ($P$33 + ($P$1 * OFFSET($C$3, 4 * INT((ROW() - 7) / 4) + (COLUMN() - 9), 0)))</f>
        <v>0</v>
      </c>
      <c r="J96" s="12">
        <f ca="1">$Q$24 * ($Q$33 + ($P$1 * OFFSET($C$3, 4 * INT((ROW() - 7) / 4) + (COLUMN() - 9), 0)))</f>
        <v>0</v>
      </c>
      <c r="K96" s="12">
        <f ca="1">$R$24 * ($R$33 + ($P$1 * OFFSET($C$3, 4 * INT((ROW() - 7) / 4) + (COLUMN() - 9), 0)))</f>
        <v>38.701468235233158</v>
      </c>
      <c r="L96" s="12">
        <f ca="1">$S$24 * ($S$33 + ($P$1 * OFFSET($C$3, 4 * INT((ROW() - 7) / 4) + (COLUMN() - 9), 0)))</f>
        <v>0</v>
      </c>
      <c r="M96" s="13">
        <f t="shared" ca="1" si="22"/>
        <v>38.701468235233158</v>
      </c>
      <c r="V96" s="27">
        <f t="shared" si="26"/>
        <v>93</v>
      </c>
      <c r="W96" s="23" cm="1">
        <f t="array" aca="1" ref="W96" ca="1">INDEX(C:C,((ROW(95:95)-1)*4)- 1)</f>
        <v>0</v>
      </c>
      <c r="X96" s="23" cm="1">
        <f t="array" aca="1" ref="X96" ca="1">INDEX(C:C,((ROW(95:95)-1)*4)+0)</f>
        <v>42.897071561294133</v>
      </c>
      <c r="Y96" s="23" cm="1">
        <f t="array" aca="1" ref="Y96" ca="1">INDEX(C:C,((ROW(95:95)-1)*4)+ 1)</f>
        <v>79.439508543898043</v>
      </c>
      <c r="Z96" s="23" cm="1">
        <f t="array" aca="1" ref="Z96" ca="1">INDEX(C:C,((ROW(95:95)-1)*4)+ 2)</f>
        <v>99.994446671327466</v>
      </c>
      <c r="AA96" s="27" t="str" cm="1">
        <f t="array" aca="1" ref="AA96" ca="1">IF(INDEX(H:H,((ROW(95:95)-1)*4)-1)=INDEX(M:M,((ROW(95:95)-1)*4)-1),"Invest or Save",IF(INDEX(H:H,((ROW(95:95)-1)*4)-1)&gt;INDEX(M:M,((ROW(95:95)-1)*4)-1),"Invest","Save"))</f>
        <v>Invest or Save</v>
      </c>
      <c r="AB96" s="27" t="str" cm="1">
        <f t="array" aca="1" ref="AB96" ca="1">IF(INDEX(H:H,((ROW(95:95)-1)*4)+ 0)=INDEX(M:M,((ROW(95:95)-1)*4)+ 0),"Invest or Save",IF(INDEX(H:H,((ROW(95:95)-1)*4)+ 0)&gt;INDEX(M:M,((ROW(95:95)-1)*4)+ 0),"Invest","Save"))</f>
        <v>Invest or Save</v>
      </c>
      <c r="AC96" s="27" t="str" cm="1">
        <f t="array" aca="1" ref="AC96" ca="1">IF(INDEX(H:H,((ROW(95:95)-1)*4)+ 1)=INDEX(M:M,((ROW(95:95)-1)*4)+ 1),"Invest or Save",IF(INDEX(H:H,((ROW(95:95)-1)*4)+ 1)&gt;INDEX(M:M,((ROW(95:95)-1)*4)+ 1),"Invest","Save"))</f>
        <v>Invest or Save</v>
      </c>
      <c r="AD96" s="27" t="str" cm="1">
        <f t="array" aca="1" ref="AD96" ca="1">IF(INDEX(H:H,((ROW(95:95)-1)*4)+ 2)=INDEX(M:M,((ROW(95:95)-1)*4)+ 2),"Invest or Save",IF(INDEX(H:H,((ROW(95:95)-1)*4)+ 2)&gt;INDEX(M:M,((ROW(95:95)-1)*4)+ 2),"Invest","Save"))</f>
        <v>Invest or Save</v>
      </c>
    </row>
    <row r="97" spans="1:30" ht="16.5" thickTop="1" thickBot="1" x14ac:dyDescent="0.25">
      <c r="A97" s="24">
        <f t="shared" si="32"/>
        <v>23</v>
      </c>
      <c r="B97" s="18" t="s">
        <v>13</v>
      </c>
      <c r="C97" s="9">
        <f t="shared" ca="1" si="39"/>
        <v>72.446836364599889</v>
      </c>
      <c r="D97" s="12">
        <f ca="1">$P$7 * ($P$16 + ($P$1 * OFFSET($C$3, 4 * INT((ROW() - 7) / 4) + (COLUMN() - 4), 0)))</f>
        <v>0</v>
      </c>
      <c r="E97" s="12">
        <f ca="1">$Q$7 * ($Q$16 + ($P$1 * OFFSET($C$3, 4 * INT((ROW() - 7) / 4) + (COLUMN() - 4), 0)))</f>
        <v>17.764599236391383</v>
      </c>
      <c r="F97" s="12">
        <f ca="1">$R$7 * ($R$16 + ($P$1 * OFFSET($C$3, 4 * INT((ROW() - 7) / 4) + (COLUMN() - 4), 0)))</f>
        <v>0</v>
      </c>
      <c r="G97" s="12">
        <f ca="1">$S$7 * ($S$16 + ($P$1 * OFFSET($C$3, 4 * INT((ROW() - 7) / 4) + (COLUMN() - 4), 0)))</f>
        <v>54.682237128208506</v>
      </c>
      <c r="H97" s="13">
        <f t="shared" ca="1" si="3"/>
        <v>72.446836364599889</v>
      </c>
      <c r="I97" s="12">
        <f ca="1">$P$25 * ($P$34 + ($P$1 * OFFSET($C$3, 4 * INT((ROW() - 7) / 4) + (COLUMN() - 9), 0)))</f>
        <v>0</v>
      </c>
      <c r="J97" s="12">
        <f ca="1">$Q$25 * ($Q$34 + ($P$1 * OFFSET($C$3, 4 * INT((ROW() - 7) / 4) + (COLUMN() - 9), 0)))</f>
        <v>17.764599236391383</v>
      </c>
      <c r="K97" s="12">
        <f ca="1">$R$25 * ($R$34 + ($P$1 * OFFSET($C$3, 4 * INT((ROW() - 7) / 4) + (COLUMN() - 9), 0)))</f>
        <v>0</v>
      </c>
      <c r="L97" s="12">
        <f ca="1">$S$25 * ($S$34 + ($P$1 * OFFSET($C$3, 4 * INT((ROW() - 7) / 4) + (COLUMN() - 9), 0)))</f>
        <v>54.682237128208506</v>
      </c>
      <c r="M97" s="13">
        <f t="shared" ca="1" si="22"/>
        <v>72.446836364599889</v>
      </c>
      <c r="V97" s="27">
        <f t="shared" si="26"/>
        <v>94</v>
      </c>
      <c r="W97" s="23" cm="1">
        <f t="array" aca="1" ref="W97" ca="1">INDEX(C:C,((ROW(96:96)-1)*4)- 1)</f>
        <v>0</v>
      </c>
      <c r="X97" s="23" cm="1">
        <f t="array" aca="1" ref="X97" ca="1">INDEX(C:C,((ROW(96:96)-1)*4)+0)</f>
        <v>42.897334613704949</v>
      </c>
      <c r="Y97" s="23" cm="1">
        <f t="array" aca="1" ref="Y97" ca="1">INDEX(C:C,((ROW(96:96)-1)*4)+ 1)</f>
        <v>79.439946964582717</v>
      </c>
      <c r="Z97" s="23" cm="1">
        <f t="array" aca="1" ref="Z97" ca="1">INDEX(C:C,((ROW(96:96)-1)*4)+ 2)</f>
        <v>99.995002004194717</v>
      </c>
      <c r="AA97" s="27" t="str" cm="1">
        <f t="array" aca="1" ref="AA97" ca="1">IF(INDEX(H:H,((ROW(96:96)-1)*4)-1)=INDEX(M:M,((ROW(96:96)-1)*4)-1),"Invest or Save",IF(INDEX(H:H,((ROW(96:96)-1)*4)-1)&gt;INDEX(M:M,((ROW(96:96)-1)*4)-1),"Invest","Save"))</f>
        <v>Invest or Save</v>
      </c>
      <c r="AB97" s="27" t="str" cm="1">
        <f t="array" aca="1" ref="AB97" ca="1">IF(INDEX(H:H,((ROW(96:96)-1)*4)+ 0)=INDEX(M:M,((ROW(96:96)-1)*4)+ 0),"Invest or Save",IF(INDEX(H:H,((ROW(96:96)-1)*4)+ 0)&gt;INDEX(M:M,((ROW(96:96)-1)*4)+ 0),"Invest","Save"))</f>
        <v>Invest or Save</v>
      </c>
      <c r="AC97" s="27" t="str" cm="1">
        <f t="array" aca="1" ref="AC97" ca="1">IF(INDEX(H:H,((ROW(96:96)-1)*4)+ 1)=INDEX(M:M,((ROW(96:96)-1)*4)+ 1),"Invest or Save",IF(INDEX(H:H,((ROW(96:96)-1)*4)+ 1)&gt;INDEX(M:M,((ROW(96:96)-1)*4)+ 1),"Invest","Save"))</f>
        <v>Invest or Save</v>
      </c>
      <c r="AD97" s="27" t="str" cm="1">
        <f t="array" aca="1" ref="AD97" ca="1">IF(INDEX(H:H,((ROW(96:96)-1)*4)+ 2)=INDEX(M:M,((ROW(96:96)-1)*4)+ 2),"Invest or Save",IF(INDEX(H:H,((ROW(96:96)-1)*4)+ 2)&gt;INDEX(M:M,((ROW(96:96)-1)*4)+ 2),"Invest","Save"))</f>
        <v>Invest or Save</v>
      </c>
    </row>
    <row r="98" spans="1:30" ht="16.5" thickTop="1" thickBot="1" x14ac:dyDescent="0.25">
      <c r="A98" s="24">
        <f t="shared" si="32"/>
        <v>23</v>
      </c>
      <c r="B98" s="18" t="s">
        <v>14</v>
      </c>
      <c r="C98" s="9">
        <f t="shared" ca="1" si="39"/>
        <v>91.137061880347517</v>
      </c>
      <c r="D98" s="14">
        <f ca="1">$P$8 * ($P$17 + ($P$1 * OFFSET($C$3, 4 * INT((ROW() - 7) / 4) + (COLUMN() - 4), 0)))</f>
        <v>0</v>
      </c>
      <c r="E98" s="14">
        <f ca="1">$Q$8 * ($Q$17 + ($P$1 * OFFSET($C$3, 4 * INT((ROW() - 7) / 4) + (COLUMN() - 4), 0)))</f>
        <v>0</v>
      </c>
      <c r="F98" s="14">
        <f ca="1">$R$8 * ($R$17 + ($P$1 * OFFSET($C$3, 4 * INT((ROW() - 7) / 4) + (COLUMN() - 4), 0)))</f>
        <v>0</v>
      </c>
      <c r="G98" s="14">
        <f ca="1">$S$8 * ($S$17 + ($P$1 * OFFSET($C$3, 4 * INT((ROW() - 7) / 4) + (COLUMN() - 4), 0)))</f>
        <v>91.137061880347517</v>
      </c>
      <c r="H98" s="15">
        <f t="shared" ca="1" si="3"/>
        <v>91.137061880347517</v>
      </c>
      <c r="I98" s="14">
        <f ca="1">$P$26 * ($P$35 + ($P$1 * OFFSET($C$3, 4 * INT((ROW() - 7) / 4) + (COLUMN() - 9), 0)))</f>
        <v>0</v>
      </c>
      <c r="J98" s="14">
        <f ca="1">$Q$26 * ($Q$35 + ($P$1 * OFFSET($C$3, 4 * INT((ROW() - 7) / 4) + (COLUMN() - 9), 0)))</f>
        <v>0</v>
      </c>
      <c r="K98" s="14">
        <f ca="1">$R$26 * ($R$35 + ($P$1 * OFFSET($C$3, 4 * INT((ROW() - 7) / 4) + (COLUMN() - 9), 0)))</f>
        <v>0</v>
      </c>
      <c r="L98" s="14">
        <f ca="1">$S$26 * ($S$35 + ($P$1 * OFFSET($C$3, 4 * INT((ROW() - 7) / 4) + (COLUMN() - 9), 0)))</f>
        <v>91.137061880347517</v>
      </c>
      <c r="M98" s="15">
        <f t="shared" ca="1" si="22"/>
        <v>91.137061880347517</v>
      </c>
      <c r="V98" s="27">
        <f t="shared" si="26"/>
        <v>95</v>
      </c>
      <c r="W98" s="23" cm="1">
        <f t="array" aca="1" ref="W98" ca="1">INDEX(C:C,((ROW(97:97)-1)*4)- 1)</f>
        <v>0</v>
      </c>
      <c r="X98" s="23" cm="1">
        <f t="array" aca="1" ref="X98" ca="1">INDEX(C:C,((ROW(97:97)-1)*4)+0)</f>
        <v>42.897571360874664</v>
      </c>
      <c r="Y98" s="23" cm="1">
        <f t="array" aca="1" ref="Y98" ca="1">INDEX(C:C,((ROW(97:97)-1)*4)+ 1)</f>
        <v>79.440341543198926</v>
      </c>
      <c r="Z98" s="23" cm="1">
        <f t="array" aca="1" ref="Z98" ca="1">INDEX(C:C,((ROW(97:97)-1)*4)+ 2)</f>
        <v>99.995501803775241</v>
      </c>
      <c r="AA98" s="27" t="str" cm="1">
        <f t="array" aca="1" ref="AA98" ca="1">IF(INDEX(H:H,((ROW(97:97)-1)*4)-1)=INDEX(M:M,((ROW(97:97)-1)*4)-1),"Invest or Save",IF(INDEX(H:H,((ROW(97:97)-1)*4)-1)&gt;INDEX(M:M,((ROW(97:97)-1)*4)-1),"Invest","Save"))</f>
        <v>Invest or Save</v>
      </c>
      <c r="AB98" s="27" t="str" cm="1">
        <f t="array" aca="1" ref="AB98" ca="1">IF(INDEX(H:H,((ROW(97:97)-1)*4)+ 0)=INDEX(M:M,((ROW(97:97)-1)*4)+ 0),"Invest or Save",IF(INDEX(H:H,((ROW(97:97)-1)*4)+ 0)&gt;INDEX(M:M,((ROW(97:97)-1)*4)+ 0),"Invest","Save"))</f>
        <v>Invest or Save</v>
      </c>
      <c r="AC98" s="27" t="str" cm="1">
        <f t="array" aca="1" ref="AC98" ca="1">IF(INDEX(H:H,((ROW(97:97)-1)*4)+ 1)=INDEX(M:M,((ROW(97:97)-1)*4)+ 1),"Invest or Save",IF(INDEX(H:H,((ROW(97:97)-1)*4)+ 1)&gt;INDEX(M:M,((ROW(97:97)-1)*4)+ 1),"Invest","Save"))</f>
        <v>Invest or Save</v>
      </c>
      <c r="AD98" s="27" t="str" cm="1">
        <f t="array" aca="1" ref="AD98" ca="1">IF(INDEX(H:H,((ROW(97:97)-1)*4)+ 2)=INDEX(M:M,((ROW(97:97)-1)*4)+ 2),"Invest or Save",IF(INDEX(H:H,((ROW(97:97)-1)*4)+ 2)&gt;INDEX(M:M,((ROW(97:97)-1)*4)+ 2),"Invest","Save"))</f>
        <v>Invest or Save</v>
      </c>
    </row>
    <row r="99" spans="1:30" ht="16.5" thickTop="1" thickBot="1" x14ac:dyDescent="0.25">
      <c r="A99" s="25">
        <f t="shared" si="32"/>
        <v>24</v>
      </c>
      <c r="B99" s="19" t="s">
        <v>11</v>
      </c>
      <c r="C99" s="9">
        <f ca="1" xml:space="preserve"> MAX(H99, M99)</f>
        <v>0</v>
      </c>
      <c r="D99" s="10">
        <f ca="1">$P$5 * ($P$14 + ($P$1 * OFFSET($C$3, 4 * INT((ROW() - 7) / 4) + (COLUMN() - 4), 0)))</f>
        <v>0</v>
      </c>
      <c r="E99" s="10">
        <f ca="1">$Q$5 * ($Q$14 + ($P$1 * OFFSET($C$3, 4 * INT((ROW() - 7) / 4) + (COLUMN() - 4), 0)))</f>
        <v>0</v>
      </c>
      <c r="F99" s="10">
        <f ca="1">$R$5 * ($R$14 + ($P$1 * OFFSET($C$3, 4 * INT((ROW() - 7) / 4) + (COLUMN() - 4), 0)))</f>
        <v>0</v>
      </c>
      <c r="G99" s="10">
        <f ca="1">$S$5 * ($S$14 + ($P$1 * OFFSET($C$3, 4 * INT((ROW() - 7) / 4) + (COLUMN() - 4), 0)))</f>
        <v>0</v>
      </c>
      <c r="H99" s="11">
        <f t="shared" ca="1" si="3"/>
        <v>0</v>
      </c>
      <c r="I99" s="10">
        <f ca="1">$P$23 * ($P$32 + ($P$1 * OFFSET($C$3, 4 * INT((ROW() - 7) / 4) + (COLUMN() - 9), 0)))</f>
        <v>0</v>
      </c>
      <c r="J99" s="10">
        <f ca="1">$Q$23 * ($Q$32 + ($P$1 * OFFSET($C$3, 4 * INT((ROW() - 7) / 4) + (COLUMN() - 9), 0)))</f>
        <v>0</v>
      </c>
      <c r="K99" s="10">
        <f ca="1">$R$23 * ($R$32 + ($P$1 * OFFSET($C$3, 4 * INT((ROW() - 7) / 4) + (COLUMN() - 9), 0)))</f>
        <v>0</v>
      </c>
      <c r="L99" s="10">
        <f ca="1">$S$23 * ($S$32 + ($P$1 * OFFSET($C$3, 4 * INT((ROW() - 7) / 4) + (COLUMN() - 9), 0)))</f>
        <v>0</v>
      </c>
      <c r="M99" s="11">
        <f t="shared" ca="1" si="22"/>
        <v>0</v>
      </c>
      <c r="V99" s="27">
        <f t="shared" si="26"/>
        <v>96</v>
      </c>
      <c r="W99" s="23" cm="1">
        <f t="array" aca="1" ref="W99" ca="1">INDEX(C:C,((ROW(98:98)-1)*4)- 1)</f>
        <v>0</v>
      </c>
      <c r="X99" s="23" cm="1">
        <f t="array" aca="1" ref="X99" ca="1">INDEX(C:C,((ROW(98:98)-1)*4)+0)</f>
        <v>42.897784433327416</v>
      </c>
      <c r="Y99" s="23" cm="1">
        <f t="array" aca="1" ref="Y99" ca="1">INDEX(C:C,((ROW(98:98)-1)*4)+ 1)</f>
        <v>79.440696663953503</v>
      </c>
      <c r="Z99" s="23" cm="1">
        <f t="array" aca="1" ref="Z99" ca="1">INDEX(C:C,((ROW(98:98)-1)*4)+ 2)</f>
        <v>99.995951623397715</v>
      </c>
      <c r="AA99" s="27" t="str" cm="1">
        <f t="array" aca="1" ref="AA99" ca="1">IF(INDEX(H:H,((ROW(98:98)-1)*4)-1)=INDEX(M:M,((ROW(98:98)-1)*4)-1),"Invest or Save",IF(INDEX(H:H,((ROW(98:98)-1)*4)-1)&gt;INDEX(M:M,((ROW(98:98)-1)*4)-1),"Invest","Save"))</f>
        <v>Invest or Save</v>
      </c>
      <c r="AB99" s="27" t="str" cm="1">
        <f t="array" aca="1" ref="AB99" ca="1">IF(INDEX(H:H,((ROW(98:98)-1)*4)+ 0)=INDEX(M:M,((ROW(98:98)-1)*4)+ 0),"Invest or Save",IF(INDEX(H:H,((ROW(98:98)-1)*4)+ 0)&gt;INDEX(M:M,((ROW(98:98)-1)*4)+ 0),"Invest","Save"))</f>
        <v>Invest or Save</v>
      </c>
      <c r="AC99" s="27" t="str" cm="1">
        <f t="array" aca="1" ref="AC99" ca="1">IF(INDEX(H:H,((ROW(98:98)-1)*4)+ 1)=INDEX(M:M,((ROW(98:98)-1)*4)+ 1),"Invest or Save",IF(INDEX(H:H,((ROW(98:98)-1)*4)+ 1)&gt;INDEX(M:M,((ROW(98:98)-1)*4)+ 1),"Invest","Save"))</f>
        <v>Invest or Save</v>
      </c>
      <c r="AD99" s="27" t="str" cm="1">
        <f t="array" aca="1" ref="AD99" ca="1">IF(INDEX(H:H,((ROW(98:98)-1)*4)+ 2)=INDEX(M:M,((ROW(98:98)-1)*4)+ 2),"Invest or Save",IF(INDEX(H:H,((ROW(98:98)-1)*4)+ 2)&gt;INDEX(M:M,((ROW(98:98)-1)*4)+ 2),"Invest","Save"))</f>
        <v>Invest or Save</v>
      </c>
    </row>
    <row r="100" spans="1:30" ht="16.5" thickTop="1" thickBot="1" x14ac:dyDescent="0.25">
      <c r="A100" s="24">
        <f t="shared" si="32"/>
        <v>24</v>
      </c>
      <c r="B100" s="18" t="s">
        <v>12</v>
      </c>
      <c r="C100" s="9">
        <f t="shared" ref="C100:C102" ca="1" si="40" xml:space="preserve"> MAX(H100, M100)</f>
        <v>39.121291636883946</v>
      </c>
      <c r="D100" s="12">
        <f ca="1">$P$6 * ($P$15 + ($P$1 * OFFSET($C$3, 4 * INT((ROW() - 7) / 4) + (COLUMN() - 4), 0)))</f>
        <v>0</v>
      </c>
      <c r="E100" s="12">
        <f ca="1">$Q$6 * ($Q$15 + ($P$1 * OFFSET($C$3, 4 * INT((ROW() - 7) / 4) + (COLUMN() - 4), 0)))</f>
        <v>0</v>
      </c>
      <c r="F100" s="12">
        <f ca="1">$R$6 * ($R$15 + ($P$1 * OFFSET($C$3, 4 * INT((ROW() - 7) / 4) + (COLUMN() - 4), 0)))</f>
        <v>39.121291636883946</v>
      </c>
      <c r="G100" s="12">
        <f ca="1">$S$6 * ($S$15 + ($P$1 * OFFSET($C$3, 4 * INT((ROW() - 7) / 4) + (COLUMN() - 4), 0)))</f>
        <v>0</v>
      </c>
      <c r="H100" s="13">
        <f t="shared" ca="1" si="3"/>
        <v>39.121291636883946</v>
      </c>
      <c r="I100" s="12">
        <f ca="1">$P$24 * ($P$33 + ($P$1 * OFFSET($C$3, 4 * INT((ROW() - 7) / 4) + (COLUMN() - 9), 0)))</f>
        <v>0</v>
      </c>
      <c r="J100" s="12">
        <f ca="1">$Q$24 * ($Q$33 + ($P$1 * OFFSET($C$3, 4 * INT((ROW() - 7) / 4) + (COLUMN() - 9), 0)))</f>
        <v>0</v>
      </c>
      <c r="K100" s="12">
        <f ca="1">$R$24 * ($R$33 + ($P$1 * OFFSET($C$3, 4 * INT((ROW() - 7) / 4) + (COLUMN() - 9), 0)))</f>
        <v>39.121291636883946</v>
      </c>
      <c r="L100" s="12">
        <f ca="1">$S$24 * ($S$33 + ($P$1 * OFFSET($C$3, 4 * INT((ROW() - 7) / 4) + (COLUMN() - 9), 0)))</f>
        <v>0</v>
      </c>
      <c r="M100" s="13">
        <f t="shared" ca="1" si="22"/>
        <v>39.121291636883946</v>
      </c>
      <c r="V100" s="27">
        <f t="shared" si="26"/>
        <v>97</v>
      </c>
      <c r="W100" s="23" cm="1">
        <f t="array" aca="1" ref="W100" ca="1">INDEX(C:C,((ROW(99:99)-1)*4)- 1)</f>
        <v>0</v>
      </c>
      <c r="X100" s="23" cm="1">
        <f t="array" aca="1" ref="X100" ca="1">INDEX(C:C,((ROW(99:99)-1)*4)+0)</f>
        <v>42.897976198534892</v>
      </c>
      <c r="Y100" s="23" cm="1">
        <f t="array" aca="1" ref="Y100" ca="1">INDEX(C:C,((ROW(99:99)-1)*4)+ 1)</f>
        <v>79.441016272632638</v>
      </c>
      <c r="Z100" s="23" cm="1">
        <f t="array" aca="1" ref="Z100" ca="1">INDEX(C:C,((ROW(99:99)-1)*4)+ 2)</f>
        <v>99.996356461057943</v>
      </c>
      <c r="AA100" s="27" t="str" cm="1">
        <f t="array" aca="1" ref="AA100" ca="1">IF(INDEX(H:H,((ROW(99:99)-1)*4)-1)=INDEX(M:M,((ROW(99:99)-1)*4)-1),"Invest or Save",IF(INDEX(H:H,((ROW(99:99)-1)*4)-1)&gt;INDEX(M:M,((ROW(99:99)-1)*4)-1),"Invest","Save"))</f>
        <v>Invest or Save</v>
      </c>
      <c r="AB100" s="27" t="str" cm="1">
        <f t="array" aca="1" ref="AB100" ca="1">IF(INDEX(H:H,((ROW(99:99)-1)*4)+ 0)=INDEX(M:M,((ROW(99:99)-1)*4)+ 0),"Invest or Save",IF(INDEX(H:H,((ROW(99:99)-1)*4)+ 0)&gt;INDEX(M:M,((ROW(99:99)-1)*4)+ 0),"Invest","Save"))</f>
        <v>Invest or Save</v>
      </c>
      <c r="AC100" s="27" t="str" cm="1">
        <f t="array" aca="1" ref="AC100" ca="1">IF(INDEX(H:H,((ROW(99:99)-1)*4)+ 1)=INDEX(M:M,((ROW(99:99)-1)*4)+ 1),"Invest or Save",IF(INDEX(H:H,((ROW(99:99)-1)*4)+ 1)&gt;INDEX(M:M,((ROW(99:99)-1)*4)+ 1),"Invest","Save"))</f>
        <v>Invest or Save</v>
      </c>
      <c r="AD100" s="27" t="str" cm="1">
        <f t="array" aca="1" ref="AD100" ca="1">IF(INDEX(H:H,((ROW(99:99)-1)*4)+ 2)=INDEX(M:M,((ROW(99:99)-1)*4)+ 2),"Invest or Save",IF(INDEX(H:H,((ROW(99:99)-1)*4)+ 2)&gt;INDEX(M:M,((ROW(99:99)-1)*4)+ 2),"Invest","Save"))</f>
        <v>Invest or Save</v>
      </c>
    </row>
    <row r="101" spans="1:30" ht="16.5" thickTop="1" thickBot="1" x14ac:dyDescent="0.25">
      <c r="A101" s="24">
        <f t="shared" si="32"/>
        <v>24</v>
      </c>
      <c r="B101" s="18" t="s">
        <v>13</v>
      </c>
      <c r="C101" s="9">
        <f t="shared" ca="1" si="40"/>
        <v>73.146541980071589</v>
      </c>
      <c r="D101" s="12">
        <f ca="1">$P$7 * ($P$16 + ($P$1 * OFFSET($C$3, 4 * INT((ROW() - 7) / 4) + (COLUMN() - 4), 0)))</f>
        <v>0</v>
      </c>
      <c r="E101" s="12">
        <f ca="1">$Q$7 * ($Q$16 + ($P$1 * OFFSET($C$3, 4 * INT((ROW() - 7) / 4) + (COLUMN() - 4), 0)))</f>
        <v>17.932528564683938</v>
      </c>
      <c r="F101" s="12">
        <f ca="1">$R$7 * ($R$16 + ($P$1 * OFFSET($C$3, 4 * INT((ROW() - 7) / 4) + (COLUMN() - 4), 0)))</f>
        <v>0</v>
      </c>
      <c r="G101" s="12">
        <f ca="1">$S$7 * ($S$16 + ($P$1 * OFFSET($C$3, 4 * INT((ROW() - 7) / 4) + (COLUMN() - 4), 0)))</f>
        <v>55.214013415387655</v>
      </c>
      <c r="H101" s="13">
        <f t="shared" ca="1" si="3"/>
        <v>73.146541980071589</v>
      </c>
      <c r="I101" s="12">
        <f ca="1">$P$25 * ($P$34 + ($P$1 * OFFSET($C$3, 4 * INT((ROW() - 7) / 4) + (COLUMN() - 9), 0)))</f>
        <v>0</v>
      </c>
      <c r="J101" s="12">
        <f ca="1">$Q$25 * ($Q$34 + ($P$1 * OFFSET($C$3, 4 * INT((ROW() - 7) / 4) + (COLUMN() - 9), 0)))</f>
        <v>17.932528564683938</v>
      </c>
      <c r="K101" s="12">
        <f ca="1">$R$25 * ($R$34 + ($P$1 * OFFSET($C$3, 4 * INT((ROW() - 7) / 4) + (COLUMN() - 9), 0)))</f>
        <v>0</v>
      </c>
      <c r="L101" s="12">
        <f ca="1">$S$25 * ($S$34 + ($P$1 * OFFSET($C$3, 4 * INT((ROW() - 7) / 4) + (COLUMN() - 9), 0)))</f>
        <v>55.214013415387655</v>
      </c>
      <c r="M101" s="13">
        <f t="shared" ca="1" si="22"/>
        <v>73.146541980071589</v>
      </c>
      <c r="V101" s="27">
        <f t="shared" si="26"/>
        <v>98</v>
      </c>
      <c r="W101" s="23" cm="1">
        <f t="array" aca="1" ref="W101" ca="1">INDEX(C:C,((ROW(100:100)-1)*4)- 1)</f>
        <v>0</v>
      </c>
      <c r="X101" s="23" cm="1">
        <f t="array" aca="1" ref="X101" ca="1">INDEX(C:C,((ROW(100:100)-1)*4)+0)</f>
        <v>42.898148787221622</v>
      </c>
      <c r="Y101" s="23" cm="1">
        <f t="array" aca="1" ref="Y101" ca="1">INDEX(C:C,((ROW(100:100)-1)*4)+ 1)</f>
        <v>79.441303920443858</v>
      </c>
      <c r="Z101" s="23" cm="1">
        <f t="array" aca="1" ref="Z101" ca="1">INDEX(C:C,((ROW(100:100)-1)*4)+ 2)</f>
        <v>99.996720814952155</v>
      </c>
      <c r="AA101" s="27" t="str" cm="1">
        <f t="array" aca="1" ref="AA101" ca="1">IF(INDEX(H:H,((ROW(100:100)-1)*4)-1)=INDEX(M:M,((ROW(100:100)-1)*4)-1),"Invest or Save",IF(INDEX(H:H,((ROW(100:100)-1)*4)-1)&gt;INDEX(M:M,((ROW(100:100)-1)*4)-1),"Invest","Save"))</f>
        <v>Invest or Save</v>
      </c>
      <c r="AB101" s="27" t="str" cm="1">
        <f t="array" aca="1" ref="AB101" ca="1">IF(INDEX(H:H,((ROW(100:100)-1)*4)+ 0)=INDEX(M:M,((ROW(100:100)-1)*4)+ 0),"Invest or Save",IF(INDEX(H:H,((ROW(100:100)-1)*4)+ 0)&gt;INDEX(M:M,((ROW(100:100)-1)*4)+ 0),"Invest","Save"))</f>
        <v>Invest or Save</v>
      </c>
      <c r="AC101" s="27" t="str" cm="1">
        <f t="array" aca="1" ref="AC101" ca="1">IF(INDEX(H:H,((ROW(100:100)-1)*4)+ 1)=INDEX(M:M,((ROW(100:100)-1)*4)+ 1),"Invest or Save",IF(INDEX(H:H,((ROW(100:100)-1)*4)+ 1)&gt;INDEX(M:M,((ROW(100:100)-1)*4)+ 1),"Invest","Save"))</f>
        <v>Invest or Save</v>
      </c>
      <c r="AD101" s="27" t="str" cm="1">
        <f t="array" aca="1" ref="AD101" ca="1">IF(INDEX(H:H,((ROW(100:100)-1)*4)+ 2)=INDEX(M:M,((ROW(100:100)-1)*4)+ 2),"Invest or Save",IF(INDEX(H:H,((ROW(100:100)-1)*4)+ 2)&gt;INDEX(M:M,((ROW(100:100)-1)*4)+ 2),"Invest","Save"))</f>
        <v>Invest or Save</v>
      </c>
    </row>
    <row r="102" spans="1:30" ht="16.5" thickTop="1" thickBot="1" x14ac:dyDescent="0.25">
      <c r="A102" s="24">
        <f t="shared" si="32"/>
        <v>24</v>
      </c>
      <c r="B102" s="18" t="s">
        <v>14</v>
      </c>
      <c r="C102" s="9">
        <f t="shared" ca="1" si="40"/>
        <v>92.023355692312762</v>
      </c>
      <c r="D102" s="14">
        <f ca="1">$P$8 * ($P$17 + ($P$1 * OFFSET($C$3, 4 * INT((ROW() - 7) / 4) + (COLUMN() - 4), 0)))</f>
        <v>0</v>
      </c>
      <c r="E102" s="14">
        <f ca="1">$Q$8 * ($Q$17 + ($P$1 * OFFSET($C$3, 4 * INT((ROW() - 7) / 4) + (COLUMN() - 4), 0)))</f>
        <v>0</v>
      </c>
      <c r="F102" s="14">
        <f ca="1">$R$8 * ($R$17 + ($P$1 * OFFSET($C$3, 4 * INT((ROW() - 7) / 4) + (COLUMN() - 4), 0)))</f>
        <v>0</v>
      </c>
      <c r="G102" s="14">
        <f ca="1">$S$8 * ($S$17 + ($P$1 * OFFSET($C$3, 4 * INT((ROW() - 7) / 4) + (COLUMN() - 4), 0)))</f>
        <v>92.023355692312762</v>
      </c>
      <c r="H102" s="15">
        <f t="shared" ca="1" si="3"/>
        <v>92.023355692312762</v>
      </c>
      <c r="I102" s="14">
        <f ca="1">$P$26 * ($P$35 + ($P$1 * OFFSET($C$3, 4 * INT((ROW() - 7) / 4) + (COLUMN() - 9), 0)))</f>
        <v>0</v>
      </c>
      <c r="J102" s="14">
        <f ca="1">$Q$26 * ($Q$35 + ($P$1 * OFFSET($C$3, 4 * INT((ROW() - 7) / 4) + (COLUMN() - 9), 0)))</f>
        <v>0</v>
      </c>
      <c r="K102" s="14">
        <f ca="1">$R$26 * ($R$35 + ($P$1 * OFFSET($C$3, 4 * INT((ROW() - 7) / 4) + (COLUMN() - 9), 0)))</f>
        <v>0</v>
      </c>
      <c r="L102" s="14">
        <f ca="1">$S$26 * ($S$35 + ($P$1 * OFFSET($C$3, 4 * INT((ROW() - 7) / 4) + (COLUMN() - 9), 0)))</f>
        <v>92.023355692312762</v>
      </c>
      <c r="M102" s="15">
        <f t="shared" ca="1" si="22"/>
        <v>92.023355692312762</v>
      </c>
      <c r="V102" s="27">
        <f t="shared" si="26"/>
        <v>99</v>
      </c>
      <c r="W102" s="23" cm="1">
        <f t="array" aca="1" ref="W102" ca="1">INDEX(C:C,((ROW(101:101)-1)*4)- 1)</f>
        <v>0</v>
      </c>
      <c r="X102" s="23" cm="1">
        <f t="array" aca="1" ref="X102" ca="1">INDEX(C:C,((ROW(101:101)-1)*4)+0)</f>
        <v>42.898304117039679</v>
      </c>
      <c r="Y102" s="23" cm="1">
        <f t="array" aca="1" ref="Y102" ca="1">INDEX(C:C,((ROW(101:101)-1)*4)+ 1)</f>
        <v>79.441562803473943</v>
      </c>
      <c r="Z102" s="23" cm="1">
        <f t="array" aca="1" ref="Z102" ca="1">INDEX(C:C,((ROW(101:101)-1)*4)+ 2)</f>
        <v>99.997048733456936</v>
      </c>
      <c r="AA102" s="27" t="str" cm="1">
        <f t="array" aca="1" ref="AA102" ca="1">IF(INDEX(H:H,((ROW(101:101)-1)*4)-1)=INDEX(M:M,((ROW(101:101)-1)*4)-1),"Invest or Save",IF(INDEX(H:H,((ROW(101:101)-1)*4)-1)&gt;INDEX(M:M,((ROW(101:101)-1)*4)-1),"Invest","Save"))</f>
        <v>Invest or Save</v>
      </c>
      <c r="AB102" s="27" t="str" cm="1">
        <f t="array" aca="1" ref="AB102" ca="1">IF(INDEX(H:H,((ROW(101:101)-1)*4)+ 0)=INDEX(M:M,((ROW(101:101)-1)*4)+ 0),"Invest or Save",IF(INDEX(H:H,((ROW(101:101)-1)*4)+ 0)&gt;INDEX(M:M,((ROW(101:101)-1)*4)+ 0),"Invest","Save"))</f>
        <v>Invest or Save</v>
      </c>
      <c r="AC102" s="27" t="str" cm="1">
        <f t="array" aca="1" ref="AC102" ca="1">IF(INDEX(H:H,((ROW(101:101)-1)*4)+ 1)=INDEX(M:M,((ROW(101:101)-1)*4)+ 1),"Invest or Save",IF(INDEX(H:H,((ROW(101:101)-1)*4)+ 1)&gt;INDEX(M:M,((ROW(101:101)-1)*4)+ 1),"Invest","Save"))</f>
        <v>Invest or Save</v>
      </c>
      <c r="AD102" s="27" t="str" cm="1">
        <f t="array" aca="1" ref="AD102" ca="1">IF(INDEX(H:H,((ROW(101:101)-1)*4)+ 2)=INDEX(M:M,((ROW(101:101)-1)*4)+ 2),"Invest or Save",IF(INDEX(H:H,((ROW(101:101)-1)*4)+ 2)&gt;INDEX(M:M,((ROW(101:101)-1)*4)+ 2),"Invest","Save"))</f>
        <v>Invest or Save</v>
      </c>
    </row>
    <row r="103" spans="1:30" ht="16.5" thickTop="1" thickBot="1" x14ac:dyDescent="0.25">
      <c r="A103" s="25">
        <f t="shared" si="32"/>
        <v>25</v>
      </c>
      <c r="B103" s="19" t="s">
        <v>11</v>
      </c>
      <c r="C103" s="9">
        <f ca="1" xml:space="preserve"> MAX(H103, M103)</f>
        <v>0</v>
      </c>
      <c r="D103" s="10">
        <f ca="1">$P$5 * ($P$14 + ($P$1 * OFFSET($C$3, 4 * INT((ROW() - 7) / 4) + (COLUMN() - 4), 0)))</f>
        <v>0</v>
      </c>
      <c r="E103" s="10">
        <f ca="1">$Q$5 * ($Q$14 + ($P$1 * OFFSET($C$3, 4 * INT((ROW() - 7) / 4) + (COLUMN() - 4), 0)))</f>
        <v>0</v>
      </c>
      <c r="F103" s="10">
        <f ca="1">$R$5 * ($R$14 + ($P$1 * OFFSET($C$3, 4 * INT((ROW() - 7) / 4) + (COLUMN() - 4), 0)))</f>
        <v>0</v>
      </c>
      <c r="G103" s="10">
        <f ca="1">$S$5 * ($S$14 + ($P$1 * OFFSET($C$3, 4 * INT((ROW() - 7) / 4) + (COLUMN() - 4), 0)))</f>
        <v>0</v>
      </c>
      <c r="H103" s="11">
        <f t="shared" ca="1" si="3"/>
        <v>0</v>
      </c>
      <c r="I103" s="10">
        <f ca="1">$P$23 * ($P$32 + ($P$1 * OFFSET($C$3, 4 * INT((ROW() - 7) / 4) + (COLUMN() - 9), 0)))</f>
        <v>0</v>
      </c>
      <c r="J103" s="10">
        <f ca="1">$Q$23 * ($Q$32 + ($P$1 * OFFSET($C$3, 4 * INT((ROW() - 7) / 4) + (COLUMN() - 9), 0)))</f>
        <v>0</v>
      </c>
      <c r="K103" s="10">
        <f ca="1">$R$23 * ($R$32 + ($P$1 * OFFSET($C$3, 4 * INT((ROW() - 7) / 4) + (COLUMN() - 9), 0)))</f>
        <v>0</v>
      </c>
      <c r="L103" s="10">
        <f ca="1">$S$23 * ($S$32 + ($P$1 * OFFSET($C$3, 4 * INT((ROW() - 7) / 4) + (COLUMN() - 9), 0)))</f>
        <v>0</v>
      </c>
      <c r="M103" s="11">
        <f t="shared" ref="M103:M166" ca="1" si="41">SUM(I103:L103)</f>
        <v>0</v>
      </c>
      <c r="V103" s="27">
        <f t="shared" si="26"/>
        <v>100</v>
      </c>
      <c r="W103" s="23" cm="1">
        <f t="array" aca="1" ref="W103" ca="1">INDEX(C:C,((ROW(102:102)-1)*4)- 1)</f>
        <v>0</v>
      </c>
      <c r="X103" s="23" cm="1">
        <f t="array" aca="1" ref="X103" ca="1">INDEX(C:C,((ROW(102:102)-1)*4)+0)</f>
        <v>42.89844391387593</v>
      </c>
      <c r="Y103" s="23" cm="1">
        <f t="array" aca="1" ref="Y103" ca="1">INDEX(C:C,((ROW(102:102)-1)*4)+ 1)</f>
        <v>79.441795798201028</v>
      </c>
      <c r="Z103" s="23" cm="1">
        <f t="array" aca="1" ref="Z103" ca="1">INDEX(C:C,((ROW(102:102)-1)*4)+ 2)</f>
        <v>99.997343860111243</v>
      </c>
      <c r="AA103" s="27" t="str" cm="1">
        <f t="array" aca="1" ref="AA103" ca="1">IF(INDEX(H:H,((ROW(102:102)-1)*4)-1)=INDEX(M:M,((ROW(102:102)-1)*4)-1),"Invest or Save",IF(INDEX(H:H,((ROW(102:102)-1)*4)-1)&gt;INDEX(M:M,((ROW(102:102)-1)*4)-1),"Invest","Save"))</f>
        <v>Invest or Save</v>
      </c>
      <c r="AB103" s="27" t="str" cm="1">
        <f t="array" aca="1" ref="AB103" ca="1">IF(INDEX(H:H,((ROW(102:102)-1)*4)+ 0)=INDEX(M:M,((ROW(102:102)-1)*4)+ 0),"Invest or Save",IF(INDEX(H:H,((ROW(102:102)-1)*4)+ 0)&gt;INDEX(M:M,((ROW(102:102)-1)*4)+ 0),"Invest","Save"))</f>
        <v>Invest or Save</v>
      </c>
      <c r="AC103" s="27" t="str" cm="1">
        <f t="array" aca="1" ref="AC103" ca="1">IF(INDEX(H:H,((ROW(102:102)-1)*4)+ 1)=INDEX(M:M,((ROW(102:102)-1)*4)+ 1),"Invest or Save",IF(INDEX(H:H,((ROW(102:102)-1)*4)+ 1)&gt;INDEX(M:M,((ROW(102:102)-1)*4)+ 1),"Invest","Save"))</f>
        <v>Invest or Save</v>
      </c>
      <c r="AD103" s="27" t="str" cm="1">
        <f t="array" aca="1" ref="AD103" ca="1">IF(INDEX(H:H,((ROW(102:102)-1)*4)+ 2)=INDEX(M:M,((ROW(102:102)-1)*4)+ 2),"Invest or Save",IF(INDEX(H:H,((ROW(102:102)-1)*4)+ 2)&gt;INDEX(M:M,((ROW(102:102)-1)*4)+ 2),"Invest","Save"))</f>
        <v>Invest or Save</v>
      </c>
    </row>
    <row r="104" spans="1:30" ht="16.5" thickTop="1" thickBot="1" x14ac:dyDescent="0.25">
      <c r="A104" s="24">
        <f t="shared" si="32"/>
        <v>25</v>
      </c>
      <c r="B104" s="18" t="s">
        <v>12</v>
      </c>
      <c r="C104" s="9">
        <f t="shared" ref="C104:C106" ca="1" si="42" xml:space="preserve"> MAX(H104, M104)</f>
        <v>39.499132669238655</v>
      </c>
      <c r="D104" s="12">
        <f ca="1">$P$6 * ($P$15 + ($P$1 * OFFSET($C$3, 4 * INT((ROW() - 7) / 4) + (COLUMN() - 4), 0)))</f>
        <v>0</v>
      </c>
      <c r="E104" s="12">
        <f ca="1">$Q$6 * ($Q$15 + ($P$1 * OFFSET($C$3, 4 * INT((ROW() - 7) / 4) + (COLUMN() - 4), 0)))</f>
        <v>0</v>
      </c>
      <c r="F104" s="12">
        <f ca="1">$R$6 * ($R$15 + ($P$1 * OFFSET($C$3, 4 * INT((ROW() - 7) / 4) + (COLUMN() - 4), 0)))</f>
        <v>39.499132669238655</v>
      </c>
      <c r="G104" s="12">
        <f ca="1">$S$6 * ($S$15 + ($P$1 * OFFSET($C$3, 4 * INT((ROW() - 7) / 4) + (COLUMN() - 4), 0)))</f>
        <v>0</v>
      </c>
      <c r="H104" s="13">
        <f t="shared" ca="1" si="3"/>
        <v>39.499132669238655</v>
      </c>
      <c r="I104" s="12">
        <f ca="1">$P$24 * ($P$33 + ($P$1 * OFFSET($C$3, 4 * INT((ROW() - 7) / 4) + (COLUMN() - 9), 0)))</f>
        <v>0</v>
      </c>
      <c r="J104" s="12">
        <f ca="1">$Q$24 * ($Q$33 + ($P$1 * OFFSET($C$3, 4 * INT((ROW() - 7) / 4) + (COLUMN() - 9), 0)))</f>
        <v>0</v>
      </c>
      <c r="K104" s="12">
        <f ca="1">$R$24 * ($R$33 + ($P$1 * OFFSET($C$3, 4 * INT((ROW() - 7) / 4) + (COLUMN() - 9), 0)))</f>
        <v>39.499132669238655</v>
      </c>
      <c r="L104" s="12">
        <f ca="1">$S$24 * ($S$33 + ($P$1 * OFFSET($C$3, 4 * INT((ROW() - 7) / 4) + (COLUMN() - 9), 0)))</f>
        <v>0</v>
      </c>
      <c r="M104" s="13">
        <f t="shared" ca="1" si="41"/>
        <v>39.499132669238655</v>
      </c>
    </row>
    <row r="105" spans="1:30" ht="16.5" thickTop="1" thickBot="1" x14ac:dyDescent="0.25">
      <c r="A105" s="24">
        <f t="shared" si="32"/>
        <v>25</v>
      </c>
      <c r="B105" s="18" t="s">
        <v>13</v>
      </c>
      <c r="C105" s="9">
        <f t="shared" ca="1" si="42"/>
        <v>73.776277063127111</v>
      </c>
      <c r="D105" s="12">
        <f ca="1">$P$7 * ($P$16 + ($P$1 * OFFSET($C$3, 4 * INT((ROW() - 7) / 4) + (COLUMN() - 4), 0)))</f>
        <v>0</v>
      </c>
      <c r="E105" s="12">
        <f ca="1">$Q$7 * ($Q$16 + ($P$1 * OFFSET($C$3, 4 * INT((ROW() - 7) / 4) + (COLUMN() - 4), 0)))</f>
        <v>18.083664989278223</v>
      </c>
      <c r="F105" s="12">
        <f ca="1">$R$7 * ($R$16 + ($P$1 * OFFSET($C$3, 4 * INT((ROW() - 7) / 4) + (COLUMN() - 4), 0)))</f>
        <v>0</v>
      </c>
      <c r="G105" s="12">
        <f ca="1">$S$7 * ($S$16 + ($P$1 * OFFSET($C$3, 4 * INT((ROW() - 7) / 4) + (COLUMN() - 4), 0)))</f>
        <v>55.692612073848885</v>
      </c>
      <c r="H105" s="13">
        <f t="shared" ca="1" si="3"/>
        <v>73.776277063127111</v>
      </c>
      <c r="I105" s="12">
        <f ca="1">$P$25 * ($P$34 + ($P$1 * OFFSET($C$3, 4 * INT((ROW() - 7) / 4) + (COLUMN() - 9), 0)))</f>
        <v>0</v>
      </c>
      <c r="J105" s="12">
        <f ca="1">$Q$25 * ($Q$34 + ($P$1 * OFFSET($C$3, 4 * INT((ROW() - 7) / 4) + (COLUMN() - 9), 0)))</f>
        <v>18.083664989278223</v>
      </c>
      <c r="K105" s="12">
        <f ca="1">$R$25 * ($R$34 + ($P$1 * OFFSET($C$3, 4 * INT((ROW() - 7) / 4) + (COLUMN() - 9), 0)))</f>
        <v>0</v>
      </c>
      <c r="L105" s="12">
        <f ca="1">$S$25 * ($S$34 + ($P$1 * OFFSET($C$3, 4 * INT((ROW() - 7) / 4) + (COLUMN() - 9), 0)))</f>
        <v>55.692612073848885</v>
      </c>
      <c r="M105" s="13">
        <f t="shared" ca="1" si="41"/>
        <v>73.776277063127111</v>
      </c>
    </row>
    <row r="106" spans="1:30" ht="16.5" thickTop="1" thickBot="1" x14ac:dyDescent="0.25">
      <c r="A106" s="24">
        <f t="shared" si="32"/>
        <v>25</v>
      </c>
      <c r="B106" s="18" t="s">
        <v>14</v>
      </c>
      <c r="C106" s="9">
        <f t="shared" ca="1" si="42"/>
        <v>92.821020123081482</v>
      </c>
      <c r="D106" s="14">
        <f ca="1">$P$8 * ($P$17 + ($P$1 * OFFSET($C$3, 4 * INT((ROW() - 7) / 4) + (COLUMN() - 4), 0)))</f>
        <v>0</v>
      </c>
      <c r="E106" s="14">
        <f ca="1">$Q$8 * ($Q$17 + ($P$1 * OFFSET($C$3, 4 * INT((ROW() - 7) / 4) + (COLUMN() - 4), 0)))</f>
        <v>0</v>
      </c>
      <c r="F106" s="14">
        <f ca="1">$R$8 * ($R$17 + ($P$1 * OFFSET($C$3, 4 * INT((ROW() - 7) / 4) + (COLUMN() - 4), 0)))</f>
        <v>0</v>
      </c>
      <c r="G106" s="14">
        <f ca="1">$S$8 * ($S$17 + ($P$1 * OFFSET($C$3, 4 * INT((ROW() - 7) / 4) + (COLUMN() - 4), 0)))</f>
        <v>92.821020123081482</v>
      </c>
      <c r="H106" s="15">
        <f t="shared" ca="1" si="3"/>
        <v>92.821020123081482</v>
      </c>
      <c r="I106" s="14">
        <f ca="1">$P$26 * ($P$35 + ($P$1 * OFFSET($C$3, 4 * INT((ROW() - 7) / 4) + (COLUMN() - 9), 0)))</f>
        <v>0</v>
      </c>
      <c r="J106" s="14">
        <f ca="1">$Q$26 * ($Q$35 + ($P$1 * OFFSET($C$3, 4 * INT((ROW() - 7) / 4) + (COLUMN() - 9), 0)))</f>
        <v>0</v>
      </c>
      <c r="K106" s="14">
        <f ca="1">$R$26 * ($R$35 + ($P$1 * OFFSET($C$3, 4 * INT((ROW() - 7) / 4) + (COLUMN() - 9), 0)))</f>
        <v>0</v>
      </c>
      <c r="L106" s="14">
        <f ca="1">$S$26 * ($S$35 + ($P$1 * OFFSET($C$3, 4 * INT((ROW() - 7) / 4) + (COLUMN() - 9), 0)))</f>
        <v>92.821020123081482</v>
      </c>
      <c r="M106" s="15">
        <f t="shared" ca="1" si="41"/>
        <v>92.821020123081482</v>
      </c>
    </row>
    <row r="107" spans="1:30" ht="16.5" thickTop="1" thickBot="1" x14ac:dyDescent="0.25">
      <c r="A107" s="25">
        <f t="shared" si="32"/>
        <v>26</v>
      </c>
      <c r="B107" s="19" t="s">
        <v>11</v>
      </c>
      <c r="C107" s="9">
        <f ca="1" xml:space="preserve"> MAX(H107, M107)</f>
        <v>0</v>
      </c>
      <c r="D107" s="10">
        <f ca="1">$P$5 * ($P$14 + ($P$1 * OFFSET($C$3, 4 * INT((ROW() - 7) / 4) + (COLUMN() - 4), 0)))</f>
        <v>0</v>
      </c>
      <c r="E107" s="10">
        <f ca="1">$Q$5 * ($Q$14 + ($P$1 * OFFSET($C$3, 4 * INT((ROW() - 7) / 4) + (COLUMN() - 4), 0)))</f>
        <v>0</v>
      </c>
      <c r="F107" s="10">
        <f ca="1">$R$5 * ($R$14 + ($P$1 * OFFSET($C$3, 4 * INT((ROW() - 7) / 4) + (COLUMN() - 4), 0)))</f>
        <v>0</v>
      </c>
      <c r="G107" s="10">
        <f ca="1">$S$5 * ($S$14 + ($P$1 * OFFSET($C$3, 4 * INT((ROW() - 7) / 4) + (COLUMN() - 4), 0)))</f>
        <v>0</v>
      </c>
      <c r="H107" s="11">
        <f t="shared" ref="H107:H170" ca="1" si="43">SUM(D107:G107)</f>
        <v>0</v>
      </c>
      <c r="I107" s="10">
        <f ca="1">$P$23 * ($P$32 + ($P$1 * OFFSET($C$3, 4 * INT((ROW() - 7) / 4) + (COLUMN() - 9), 0)))</f>
        <v>0</v>
      </c>
      <c r="J107" s="10">
        <f ca="1">$Q$23 * ($Q$32 + ($P$1 * OFFSET($C$3, 4 * INT((ROW() - 7) / 4) + (COLUMN() - 9), 0)))</f>
        <v>0</v>
      </c>
      <c r="K107" s="10">
        <f ca="1">$R$23 * ($R$32 + ($P$1 * OFFSET($C$3, 4 * INT((ROW() - 7) / 4) + (COLUMN() - 9), 0)))</f>
        <v>0</v>
      </c>
      <c r="L107" s="10">
        <f ca="1">$S$23 * ($S$32 + ($P$1 * OFFSET($C$3, 4 * INT((ROW() - 7) / 4) + (COLUMN() - 9), 0)))</f>
        <v>0</v>
      </c>
      <c r="M107" s="11">
        <f t="shared" ca="1" si="41"/>
        <v>0</v>
      </c>
    </row>
    <row r="108" spans="1:30" ht="16.5" thickTop="1" thickBot="1" x14ac:dyDescent="0.25">
      <c r="A108" s="24">
        <f t="shared" si="32"/>
        <v>26</v>
      </c>
      <c r="B108" s="18" t="s">
        <v>12</v>
      </c>
      <c r="C108" s="9">
        <f t="shared" ref="C108:C110" ca="1" si="44" xml:space="preserve"> MAX(H108, M108)</f>
        <v>39.839189614088639</v>
      </c>
      <c r="D108" s="12">
        <f ca="1">$P$6 * ($P$15 + ($P$1 * OFFSET($C$3, 4 * INT((ROW() - 7) / 4) + (COLUMN() - 4), 0)))</f>
        <v>0</v>
      </c>
      <c r="E108" s="12">
        <f ca="1">$Q$6 * ($Q$15 + ($P$1 * OFFSET($C$3, 4 * INT((ROW() - 7) / 4) + (COLUMN() - 4), 0)))</f>
        <v>0</v>
      </c>
      <c r="F108" s="12">
        <f ca="1">$R$6 * ($R$15 + ($P$1 * OFFSET($C$3, 4 * INT((ROW() - 7) / 4) + (COLUMN() - 4), 0)))</f>
        <v>39.839189614088639</v>
      </c>
      <c r="G108" s="12">
        <f ca="1">$S$6 * ($S$15 + ($P$1 * OFFSET($C$3, 4 * INT((ROW() - 7) / 4) + (COLUMN() - 4), 0)))</f>
        <v>0</v>
      </c>
      <c r="H108" s="13">
        <f t="shared" ca="1" si="43"/>
        <v>39.839189614088639</v>
      </c>
      <c r="I108" s="12">
        <f ca="1">$P$24 * ($P$33 + ($P$1 * OFFSET($C$3, 4 * INT((ROW() - 7) / 4) + (COLUMN() - 9), 0)))</f>
        <v>0</v>
      </c>
      <c r="J108" s="12">
        <f ca="1">$Q$24 * ($Q$33 + ($P$1 * OFFSET($C$3, 4 * INT((ROW() - 7) / 4) + (COLUMN() - 9), 0)))</f>
        <v>0</v>
      </c>
      <c r="K108" s="12">
        <f ca="1">$R$24 * ($R$33 + ($P$1 * OFFSET($C$3, 4 * INT((ROW() - 7) / 4) + (COLUMN() - 9), 0)))</f>
        <v>39.839189614088639</v>
      </c>
      <c r="L108" s="12">
        <f ca="1">$S$24 * ($S$33 + ($P$1 * OFFSET($C$3, 4 * INT((ROW() - 7) / 4) + (COLUMN() - 9), 0)))</f>
        <v>0</v>
      </c>
      <c r="M108" s="13">
        <f t="shared" ca="1" si="41"/>
        <v>39.839189614088639</v>
      </c>
    </row>
    <row r="109" spans="1:30" ht="16.5" thickTop="1" thickBot="1" x14ac:dyDescent="0.25">
      <c r="A109" s="24">
        <f t="shared" si="32"/>
        <v>26</v>
      </c>
      <c r="B109" s="18" t="s">
        <v>13</v>
      </c>
      <c r="C109" s="9">
        <f t="shared" ca="1" si="44"/>
        <v>74.343038627389916</v>
      </c>
      <c r="D109" s="12">
        <f ca="1">$P$7 * ($P$16 + ($P$1 * OFFSET($C$3, 4 * INT((ROW() - 7) / 4) + (COLUMN() - 4), 0)))</f>
        <v>0</v>
      </c>
      <c r="E109" s="12">
        <f ca="1">$Q$7 * ($Q$16 + ($P$1 * OFFSET($C$3, 4 * INT((ROW() - 7) / 4) + (COLUMN() - 4), 0)))</f>
        <v>18.219687760925918</v>
      </c>
      <c r="F109" s="12">
        <f ca="1">$R$7 * ($R$16 + ($P$1 * OFFSET($C$3, 4 * INT((ROW() - 7) / 4) + (COLUMN() - 4), 0)))</f>
        <v>0</v>
      </c>
      <c r="G109" s="12">
        <f ca="1">$S$7 * ($S$16 + ($P$1 * OFFSET($C$3, 4 * INT((ROW() - 7) / 4) + (COLUMN() - 4), 0)))</f>
        <v>56.123350866464001</v>
      </c>
      <c r="H109" s="13">
        <f t="shared" ca="1" si="43"/>
        <v>74.343038627389916</v>
      </c>
      <c r="I109" s="12">
        <f ca="1">$P$25 * ($P$34 + ($P$1 * OFFSET($C$3, 4 * INT((ROW() - 7) / 4) + (COLUMN() - 9), 0)))</f>
        <v>0</v>
      </c>
      <c r="J109" s="12">
        <f ca="1">$Q$25 * ($Q$34 + ($P$1 * OFFSET($C$3, 4 * INT((ROW() - 7) / 4) + (COLUMN() - 9), 0)))</f>
        <v>18.219687760925918</v>
      </c>
      <c r="K109" s="12">
        <f ca="1">$R$25 * ($R$34 + ($P$1 * OFFSET($C$3, 4 * INT((ROW() - 7) / 4) + (COLUMN() - 9), 0)))</f>
        <v>0</v>
      </c>
      <c r="L109" s="12">
        <f ca="1">$S$25 * ($S$34 + ($P$1 * OFFSET($C$3, 4 * INT((ROW() - 7) / 4) + (COLUMN() - 9), 0)))</f>
        <v>56.123350866464001</v>
      </c>
      <c r="M109" s="13">
        <f t="shared" ca="1" si="41"/>
        <v>74.343038627389916</v>
      </c>
    </row>
    <row r="110" spans="1:30" ht="16.5" thickTop="1" thickBot="1" x14ac:dyDescent="0.25">
      <c r="A110" s="24">
        <f t="shared" si="32"/>
        <v>26</v>
      </c>
      <c r="B110" s="18" t="s">
        <v>14</v>
      </c>
      <c r="C110" s="9">
        <f t="shared" ca="1" si="44"/>
        <v>93.538918110773338</v>
      </c>
      <c r="D110" s="14">
        <f ca="1">$P$8 * ($P$17 + ($P$1 * OFFSET($C$3, 4 * INT((ROW() - 7) / 4) + (COLUMN() - 4), 0)))</f>
        <v>0</v>
      </c>
      <c r="E110" s="14">
        <f ca="1">$Q$8 * ($Q$17 + ($P$1 * OFFSET($C$3, 4 * INT((ROW() - 7) / 4) + (COLUMN() - 4), 0)))</f>
        <v>0</v>
      </c>
      <c r="F110" s="14">
        <f ca="1">$R$8 * ($R$17 + ($P$1 * OFFSET($C$3, 4 * INT((ROW() - 7) / 4) + (COLUMN() - 4), 0)))</f>
        <v>0</v>
      </c>
      <c r="G110" s="14">
        <f ca="1">$S$8 * ($S$17 + ($P$1 * OFFSET($C$3, 4 * INT((ROW() - 7) / 4) + (COLUMN() - 4), 0)))</f>
        <v>93.538918110773338</v>
      </c>
      <c r="H110" s="15">
        <f t="shared" ca="1" si="43"/>
        <v>93.538918110773338</v>
      </c>
      <c r="I110" s="14">
        <f ca="1">$P$26 * ($P$35 + ($P$1 * OFFSET($C$3, 4 * INT((ROW() - 7) / 4) + (COLUMN() - 9), 0)))</f>
        <v>0</v>
      </c>
      <c r="J110" s="14">
        <f ca="1">$Q$26 * ($Q$35 + ($P$1 * OFFSET($C$3, 4 * INT((ROW() - 7) / 4) + (COLUMN() - 9), 0)))</f>
        <v>0</v>
      </c>
      <c r="K110" s="14">
        <f ca="1">$R$26 * ($R$35 + ($P$1 * OFFSET($C$3, 4 * INT((ROW() - 7) / 4) + (COLUMN() - 9), 0)))</f>
        <v>0</v>
      </c>
      <c r="L110" s="14">
        <f ca="1">$S$26 * ($S$35 + ($P$1 * OFFSET($C$3, 4 * INT((ROW() - 7) / 4) + (COLUMN() - 9), 0)))</f>
        <v>93.538918110773338</v>
      </c>
      <c r="M110" s="15">
        <f t="shared" ca="1" si="41"/>
        <v>93.538918110773338</v>
      </c>
    </row>
    <row r="111" spans="1:30" ht="16.5" thickTop="1" thickBot="1" x14ac:dyDescent="0.25">
      <c r="A111" s="25">
        <f t="shared" si="32"/>
        <v>27</v>
      </c>
      <c r="B111" s="19" t="s">
        <v>11</v>
      </c>
      <c r="C111" s="9">
        <f ca="1" xml:space="preserve"> MAX(H111, M111)</f>
        <v>0</v>
      </c>
      <c r="D111" s="10">
        <f ca="1">$P$5 * ($P$14 + ($P$1 * OFFSET($C$3, 4 * INT((ROW() - 7) / 4) + (COLUMN() - 4), 0)))</f>
        <v>0</v>
      </c>
      <c r="E111" s="10">
        <f ca="1">$Q$5 * ($Q$14 + ($P$1 * OFFSET($C$3, 4 * INT((ROW() - 7) / 4) + (COLUMN() - 4), 0)))</f>
        <v>0</v>
      </c>
      <c r="F111" s="10">
        <f ca="1">$R$5 * ($R$14 + ($P$1 * OFFSET($C$3, 4 * INT((ROW() - 7) / 4) + (COLUMN() - 4), 0)))</f>
        <v>0</v>
      </c>
      <c r="G111" s="10">
        <f ca="1">$S$5 * ($S$14 + ($P$1 * OFFSET($C$3, 4 * INT((ROW() - 7) / 4) + (COLUMN() - 4), 0)))</f>
        <v>0</v>
      </c>
      <c r="H111" s="11">
        <f t="shared" ca="1" si="43"/>
        <v>0</v>
      </c>
      <c r="I111" s="10">
        <f ca="1">$P$23 * ($P$32 + ($P$1 * OFFSET($C$3, 4 * INT((ROW() - 7) / 4) + (COLUMN() - 9), 0)))</f>
        <v>0</v>
      </c>
      <c r="J111" s="10">
        <f ca="1">$Q$23 * ($Q$32 + ($P$1 * OFFSET($C$3, 4 * INT((ROW() - 7) / 4) + (COLUMN() - 9), 0)))</f>
        <v>0</v>
      </c>
      <c r="K111" s="10">
        <f ca="1">$R$23 * ($R$32 + ($P$1 * OFFSET($C$3, 4 * INT((ROW() - 7) / 4) + (COLUMN() - 9), 0)))</f>
        <v>0</v>
      </c>
      <c r="L111" s="10">
        <f ca="1">$S$23 * ($S$32 + ($P$1 * OFFSET($C$3, 4 * INT((ROW() - 7) / 4) + (COLUMN() - 9), 0)))</f>
        <v>0</v>
      </c>
      <c r="M111" s="11">
        <f t="shared" ca="1" si="41"/>
        <v>0</v>
      </c>
    </row>
    <row r="112" spans="1:30" ht="16.5" thickTop="1" thickBot="1" x14ac:dyDescent="0.25">
      <c r="A112" s="24">
        <f t="shared" si="32"/>
        <v>27</v>
      </c>
      <c r="B112" s="18" t="s">
        <v>12</v>
      </c>
      <c r="C112" s="9">
        <f t="shared" ref="C112:C114" ca="1" si="45" xml:space="preserve"> MAX(H112, M112)</f>
        <v>40.145240858790558</v>
      </c>
      <c r="D112" s="12">
        <f ca="1">$P$6 * ($P$15 + ($P$1 * OFFSET($C$3, 4 * INT((ROW() - 7) / 4) + (COLUMN() - 4), 0)))</f>
        <v>0</v>
      </c>
      <c r="E112" s="12">
        <f ca="1">$Q$6 * ($Q$15 + ($P$1 * OFFSET($C$3, 4 * INT((ROW() - 7) / 4) + (COLUMN() - 4), 0)))</f>
        <v>0</v>
      </c>
      <c r="F112" s="12">
        <f ca="1">$R$6 * ($R$15 + ($P$1 * OFFSET($C$3, 4 * INT((ROW() - 7) / 4) + (COLUMN() - 4), 0)))</f>
        <v>40.145240858790558</v>
      </c>
      <c r="G112" s="12">
        <f ca="1">$S$6 * ($S$15 + ($P$1 * OFFSET($C$3, 4 * INT((ROW() - 7) / 4) + (COLUMN() - 4), 0)))</f>
        <v>0</v>
      </c>
      <c r="H112" s="13">
        <f t="shared" ca="1" si="43"/>
        <v>40.145240858790558</v>
      </c>
      <c r="I112" s="12">
        <f ca="1">$P$24 * ($P$33 + ($P$1 * OFFSET($C$3, 4 * INT((ROW() - 7) / 4) + (COLUMN() - 9), 0)))</f>
        <v>0</v>
      </c>
      <c r="J112" s="12">
        <f ca="1">$Q$24 * ($Q$33 + ($P$1 * OFFSET($C$3, 4 * INT((ROW() - 7) / 4) + (COLUMN() - 9), 0)))</f>
        <v>0</v>
      </c>
      <c r="K112" s="12">
        <f ca="1">$R$24 * ($R$33 + ($P$1 * OFFSET($C$3, 4 * INT((ROW() - 7) / 4) + (COLUMN() - 9), 0)))</f>
        <v>40.145240858790558</v>
      </c>
      <c r="L112" s="12">
        <f ca="1">$S$24 * ($S$33 + ($P$1 * OFFSET($C$3, 4 * INT((ROW() - 7) / 4) + (COLUMN() - 9), 0)))</f>
        <v>0</v>
      </c>
      <c r="M112" s="13">
        <f t="shared" ca="1" si="41"/>
        <v>40.145240858790558</v>
      </c>
    </row>
    <row r="113" spans="1:13" ht="16.5" thickTop="1" thickBot="1" x14ac:dyDescent="0.25">
      <c r="A113" s="24">
        <f t="shared" si="32"/>
        <v>27</v>
      </c>
      <c r="B113" s="18" t="s">
        <v>13</v>
      </c>
      <c r="C113" s="9">
        <f t="shared" ca="1" si="45"/>
        <v>74.853124040889512</v>
      </c>
      <c r="D113" s="12">
        <f ca="1">$P$7 * ($P$16 + ($P$1 * OFFSET($C$3, 4 * INT((ROW() - 7) / 4) + (COLUMN() - 4), 0)))</f>
        <v>0</v>
      </c>
      <c r="E113" s="12">
        <f ca="1">$Q$7 * ($Q$16 + ($P$1 * OFFSET($C$3, 4 * INT((ROW() - 7) / 4) + (COLUMN() - 4), 0)))</f>
        <v>18.34210826107191</v>
      </c>
      <c r="F113" s="12">
        <f ca="1">$R$7 * ($R$16 + ($P$1 * OFFSET($C$3, 4 * INT((ROW() - 7) / 4) + (COLUMN() - 4), 0)))</f>
        <v>0</v>
      </c>
      <c r="G113" s="12">
        <f ca="1">$S$7 * ($S$16 + ($P$1 * OFFSET($C$3, 4 * INT((ROW() - 7) / 4) + (COLUMN() - 4), 0)))</f>
        <v>56.511015779817605</v>
      </c>
      <c r="H113" s="13">
        <f t="shared" ca="1" si="43"/>
        <v>74.853124040889512</v>
      </c>
      <c r="I113" s="12">
        <f ca="1">$P$25 * ($P$34 + ($P$1 * OFFSET($C$3, 4 * INT((ROW() - 7) / 4) + (COLUMN() - 9), 0)))</f>
        <v>0</v>
      </c>
      <c r="J113" s="12">
        <f ca="1">$Q$25 * ($Q$34 + ($P$1 * OFFSET($C$3, 4 * INT((ROW() - 7) / 4) + (COLUMN() - 9), 0)))</f>
        <v>18.34210826107191</v>
      </c>
      <c r="K113" s="12">
        <f ca="1">$R$25 * ($R$34 + ($P$1 * OFFSET($C$3, 4 * INT((ROW() - 7) / 4) + (COLUMN() - 9), 0)))</f>
        <v>0</v>
      </c>
      <c r="L113" s="12">
        <f ca="1">$S$25 * ($S$34 + ($P$1 * OFFSET($C$3, 4 * INT((ROW() - 7) / 4) + (COLUMN() - 9), 0)))</f>
        <v>56.511015779817605</v>
      </c>
      <c r="M113" s="13">
        <f t="shared" ca="1" si="41"/>
        <v>74.853124040889512</v>
      </c>
    </row>
    <row r="114" spans="1:13" ht="16.5" thickTop="1" thickBot="1" x14ac:dyDescent="0.25">
      <c r="A114" s="24">
        <f t="shared" si="32"/>
        <v>27</v>
      </c>
      <c r="B114" s="18" t="s">
        <v>14</v>
      </c>
      <c r="C114" s="9">
        <f t="shared" ca="1" si="45"/>
        <v>94.185026299696005</v>
      </c>
      <c r="D114" s="14">
        <f ca="1">$P$8 * ($P$17 + ($P$1 * OFFSET($C$3, 4 * INT((ROW() - 7) / 4) + (COLUMN() - 4), 0)))</f>
        <v>0</v>
      </c>
      <c r="E114" s="14">
        <f ca="1">$Q$8 * ($Q$17 + ($P$1 * OFFSET($C$3, 4 * INT((ROW() - 7) / 4) + (COLUMN() - 4), 0)))</f>
        <v>0</v>
      </c>
      <c r="F114" s="14">
        <f ca="1">$R$8 * ($R$17 + ($P$1 * OFFSET($C$3, 4 * INT((ROW() - 7) / 4) + (COLUMN() - 4), 0)))</f>
        <v>0</v>
      </c>
      <c r="G114" s="14">
        <f ca="1">$S$8 * ($S$17 + ($P$1 * OFFSET($C$3, 4 * INT((ROW() - 7) / 4) + (COLUMN() - 4), 0)))</f>
        <v>94.185026299696005</v>
      </c>
      <c r="H114" s="15">
        <f t="shared" ca="1" si="43"/>
        <v>94.185026299696005</v>
      </c>
      <c r="I114" s="14">
        <f ca="1">$P$26 * ($P$35 + ($P$1 * OFFSET($C$3, 4 * INT((ROW() - 7) / 4) + (COLUMN() - 9), 0)))</f>
        <v>0</v>
      </c>
      <c r="J114" s="14">
        <f ca="1">$Q$26 * ($Q$35 + ($P$1 * OFFSET($C$3, 4 * INT((ROW() - 7) / 4) + (COLUMN() - 9), 0)))</f>
        <v>0</v>
      </c>
      <c r="K114" s="14">
        <f ca="1">$R$26 * ($R$35 + ($P$1 * OFFSET($C$3, 4 * INT((ROW() - 7) / 4) + (COLUMN() - 9), 0)))</f>
        <v>0</v>
      </c>
      <c r="L114" s="14">
        <f ca="1">$S$26 * ($S$35 + ($P$1 * OFFSET($C$3, 4 * INT((ROW() - 7) / 4) + (COLUMN() - 9), 0)))</f>
        <v>94.185026299696005</v>
      </c>
      <c r="M114" s="15">
        <f t="shared" ca="1" si="41"/>
        <v>94.185026299696005</v>
      </c>
    </row>
    <row r="115" spans="1:13" ht="16.5" thickTop="1" thickBot="1" x14ac:dyDescent="0.25">
      <c r="A115" s="25">
        <f t="shared" si="32"/>
        <v>28</v>
      </c>
      <c r="B115" s="19" t="s">
        <v>11</v>
      </c>
      <c r="C115" s="9">
        <f ca="1" xml:space="preserve"> MAX(H115, M115)</f>
        <v>0</v>
      </c>
      <c r="D115" s="10">
        <f ca="1">$P$5 * ($P$14 + ($P$1 * OFFSET($C$3, 4 * INT((ROW() - 7) / 4) + (COLUMN() - 4), 0)))</f>
        <v>0</v>
      </c>
      <c r="E115" s="10">
        <f ca="1">$Q$5 * ($Q$14 + ($P$1 * OFFSET($C$3, 4 * INT((ROW() - 7) / 4) + (COLUMN() - 4), 0)))</f>
        <v>0</v>
      </c>
      <c r="F115" s="10">
        <f ca="1">$R$5 * ($R$14 + ($P$1 * OFFSET($C$3, 4 * INT((ROW() - 7) / 4) + (COLUMN() - 4), 0)))</f>
        <v>0</v>
      </c>
      <c r="G115" s="10">
        <f ca="1">$S$5 * ($S$14 + ($P$1 * OFFSET($C$3, 4 * INT((ROW() - 7) / 4) + (COLUMN() - 4), 0)))</f>
        <v>0</v>
      </c>
      <c r="H115" s="11">
        <f t="shared" ca="1" si="43"/>
        <v>0</v>
      </c>
      <c r="I115" s="10">
        <f ca="1">$P$23 * ($P$32 + ($P$1 * OFFSET($C$3, 4 * INT((ROW() - 7) / 4) + (COLUMN() - 9), 0)))</f>
        <v>0</v>
      </c>
      <c r="J115" s="10">
        <f ca="1">$Q$23 * ($Q$32 + ($P$1 * OFFSET($C$3, 4 * INT((ROW() - 7) / 4) + (COLUMN() - 9), 0)))</f>
        <v>0</v>
      </c>
      <c r="K115" s="10">
        <f ca="1">$R$23 * ($R$32 + ($P$1 * OFFSET($C$3, 4 * INT((ROW() - 7) / 4) + (COLUMN() - 9), 0)))</f>
        <v>0</v>
      </c>
      <c r="L115" s="10">
        <f ca="1">$S$23 * ($S$32 + ($P$1 * OFFSET($C$3, 4 * INT((ROW() - 7) / 4) + (COLUMN() - 9), 0)))</f>
        <v>0</v>
      </c>
      <c r="M115" s="11">
        <f t="shared" ca="1" si="41"/>
        <v>0</v>
      </c>
    </row>
    <row r="116" spans="1:13" ht="16.5" thickTop="1" thickBot="1" x14ac:dyDescent="0.25">
      <c r="A116" s="24">
        <f t="shared" si="32"/>
        <v>28</v>
      </c>
      <c r="B116" s="18" t="s">
        <v>12</v>
      </c>
      <c r="C116" s="9">
        <f t="shared" ref="C116:C118" ca="1" si="46" xml:space="preserve"> MAX(H116, M116)</f>
        <v>40.42068698208034</v>
      </c>
      <c r="D116" s="12">
        <f ca="1">$P$6 * ($P$15 + ($P$1 * OFFSET($C$3, 4 * INT((ROW() - 7) / 4) + (COLUMN() - 4), 0)))</f>
        <v>0</v>
      </c>
      <c r="E116" s="12">
        <f ca="1">$Q$6 * ($Q$15 + ($P$1 * OFFSET($C$3, 4 * INT((ROW() - 7) / 4) + (COLUMN() - 4), 0)))</f>
        <v>0</v>
      </c>
      <c r="F116" s="12">
        <f ca="1">$R$6 * ($R$15 + ($P$1 * OFFSET($C$3, 4 * INT((ROW() - 7) / 4) + (COLUMN() - 4), 0)))</f>
        <v>40.42068698208034</v>
      </c>
      <c r="G116" s="12">
        <f ca="1">$S$6 * ($S$15 + ($P$1 * OFFSET($C$3, 4 * INT((ROW() - 7) / 4) + (COLUMN() - 4), 0)))</f>
        <v>0</v>
      </c>
      <c r="H116" s="13">
        <f t="shared" ca="1" si="43"/>
        <v>40.42068698208034</v>
      </c>
      <c r="I116" s="12">
        <f ca="1">$P$24 * ($P$33 + ($P$1 * OFFSET($C$3, 4 * INT((ROW() - 7) / 4) + (COLUMN() - 9), 0)))</f>
        <v>0</v>
      </c>
      <c r="J116" s="12">
        <f ca="1">$Q$24 * ($Q$33 + ($P$1 * OFFSET($C$3, 4 * INT((ROW() - 7) / 4) + (COLUMN() - 9), 0)))</f>
        <v>0</v>
      </c>
      <c r="K116" s="12">
        <f ca="1">$R$24 * ($R$33 + ($P$1 * OFFSET($C$3, 4 * INT((ROW() - 7) / 4) + (COLUMN() - 9), 0)))</f>
        <v>40.42068698208034</v>
      </c>
      <c r="L116" s="12">
        <f ca="1">$S$24 * ($S$33 + ($P$1 * OFFSET($C$3, 4 * INT((ROW() - 7) / 4) + (COLUMN() - 9), 0)))</f>
        <v>0</v>
      </c>
      <c r="M116" s="13">
        <f t="shared" ca="1" si="41"/>
        <v>40.42068698208034</v>
      </c>
    </row>
    <row r="117" spans="1:13" ht="16.5" thickTop="1" thickBot="1" x14ac:dyDescent="0.25">
      <c r="A117" s="24">
        <f t="shared" si="32"/>
        <v>28</v>
      </c>
      <c r="B117" s="18" t="s">
        <v>13</v>
      </c>
      <c r="C117" s="9">
        <f t="shared" ca="1" si="46"/>
        <v>75.312200911000446</v>
      </c>
      <c r="D117" s="12">
        <f ca="1">$P$7 * ($P$16 + ($P$1 * OFFSET($C$3, 4 * INT((ROW() - 7) / 4) + (COLUMN() - 4), 0)))</f>
        <v>0</v>
      </c>
      <c r="E117" s="12">
        <f ca="1">$Q$7 * ($Q$16 + ($P$1 * OFFSET($C$3, 4 * INT((ROW() - 7) / 4) + (COLUMN() - 4), 0)))</f>
        <v>18.452286709164603</v>
      </c>
      <c r="F117" s="12">
        <f ca="1">$R$7 * ($R$16 + ($P$1 * OFFSET($C$3, 4 * INT((ROW() - 7) / 4) + (COLUMN() - 4), 0)))</f>
        <v>0</v>
      </c>
      <c r="G117" s="12">
        <f ca="1">$S$7 * ($S$16 + ($P$1 * OFFSET($C$3, 4 * INT((ROW() - 7) / 4) + (COLUMN() - 4), 0)))</f>
        <v>56.859914201835842</v>
      </c>
      <c r="H117" s="13">
        <f t="shared" ca="1" si="43"/>
        <v>75.312200911000446</v>
      </c>
      <c r="I117" s="12">
        <f ca="1">$P$25 * ($P$34 + ($P$1 * OFFSET($C$3, 4 * INT((ROW() - 7) / 4) + (COLUMN() - 9), 0)))</f>
        <v>0</v>
      </c>
      <c r="J117" s="12">
        <f ca="1">$Q$25 * ($Q$34 + ($P$1 * OFFSET($C$3, 4 * INT((ROW() - 7) / 4) + (COLUMN() - 9), 0)))</f>
        <v>18.452286709164603</v>
      </c>
      <c r="K117" s="12">
        <f ca="1">$R$25 * ($R$34 + ($P$1 * OFFSET($C$3, 4 * INT((ROW() - 7) / 4) + (COLUMN() - 9), 0)))</f>
        <v>0</v>
      </c>
      <c r="L117" s="12">
        <f ca="1">$S$25 * ($S$34 + ($P$1 * OFFSET($C$3, 4 * INT((ROW() - 7) / 4) + (COLUMN() - 9), 0)))</f>
        <v>56.859914201835842</v>
      </c>
      <c r="M117" s="13">
        <f t="shared" ca="1" si="41"/>
        <v>75.312200911000446</v>
      </c>
    </row>
    <row r="118" spans="1:13" ht="16.5" thickTop="1" thickBot="1" x14ac:dyDescent="0.25">
      <c r="A118" s="24">
        <f t="shared" si="32"/>
        <v>28</v>
      </c>
      <c r="B118" s="18" t="s">
        <v>14</v>
      </c>
      <c r="C118" s="9">
        <f t="shared" ca="1" si="46"/>
        <v>94.766523669726411</v>
      </c>
      <c r="D118" s="14">
        <f ca="1">$P$8 * ($P$17 + ($P$1 * OFFSET($C$3, 4 * INT((ROW() - 7) / 4) + (COLUMN() - 4), 0)))</f>
        <v>0</v>
      </c>
      <c r="E118" s="14">
        <f ca="1">$Q$8 * ($Q$17 + ($P$1 * OFFSET($C$3, 4 * INT((ROW() - 7) / 4) + (COLUMN() - 4), 0)))</f>
        <v>0</v>
      </c>
      <c r="F118" s="14">
        <f ca="1">$R$8 * ($R$17 + ($P$1 * OFFSET($C$3, 4 * INT((ROW() - 7) / 4) + (COLUMN() - 4), 0)))</f>
        <v>0</v>
      </c>
      <c r="G118" s="14">
        <f ca="1">$S$8 * ($S$17 + ($P$1 * OFFSET($C$3, 4 * INT((ROW() - 7) / 4) + (COLUMN() - 4), 0)))</f>
        <v>94.766523669726411</v>
      </c>
      <c r="H118" s="15">
        <f t="shared" ca="1" si="43"/>
        <v>94.766523669726411</v>
      </c>
      <c r="I118" s="14">
        <f ca="1">$P$26 * ($P$35 + ($P$1 * OFFSET($C$3, 4 * INT((ROW() - 7) / 4) + (COLUMN() - 9), 0)))</f>
        <v>0</v>
      </c>
      <c r="J118" s="14">
        <f ca="1">$Q$26 * ($Q$35 + ($P$1 * OFFSET($C$3, 4 * INT((ROW() - 7) / 4) + (COLUMN() - 9), 0)))</f>
        <v>0</v>
      </c>
      <c r="K118" s="14">
        <f ca="1">$R$26 * ($R$35 + ($P$1 * OFFSET($C$3, 4 * INT((ROW() - 7) / 4) + (COLUMN() - 9), 0)))</f>
        <v>0</v>
      </c>
      <c r="L118" s="14">
        <f ca="1">$S$26 * ($S$35 + ($P$1 * OFFSET($C$3, 4 * INT((ROW() - 7) / 4) + (COLUMN() - 9), 0)))</f>
        <v>94.766523669726411</v>
      </c>
      <c r="M118" s="15">
        <f t="shared" ca="1" si="41"/>
        <v>94.766523669726411</v>
      </c>
    </row>
    <row r="119" spans="1:13" ht="16.5" thickTop="1" thickBot="1" x14ac:dyDescent="0.25">
      <c r="A119" s="25">
        <f t="shared" si="32"/>
        <v>29</v>
      </c>
      <c r="B119" s="19" t="s">
        <v>11</v>
      </c>
      <c r="C119" s="9">
        <f ca="1" xml:space="preserve"> MAX(H119, M119)</f>
        <v>0</v>
      </c>
      <c r="D119" s="10">
        <f ca="1">$P$5 * ($P$14 + ($P$1 * OFFSET($C$3, 4 * INT((ROW() - 7) / 4) + (COLUMN() - 4), 0)))</f>
        <v>0</v>
      </c>
      <c r="E119" s="10">
        <f ca="1">$Q$5 * ($Q$14 + ($P$1 * OFFSET($C$3, 4 * INT((ROW() - 7) / 4) + (COLUMN() - 4), 0)))</f>
        <v>0</v>
      </c>
      <c r="F119" s="10">
        <f ca="1">$R$5 * ($R$14 + ($P$1 * OFFSET($C$3, 4 * INT((ROW() - 7) / 4) + (COLUMN() - 4), 0)))</f>
        <v>0</v>
      </c>
      <c r="G119" s="10">
        <f ca="1">$S$5 * ($S$14 + ($P$1 * OFFSET($C$3, 4 * INT((ROW() - 7) / 4) + (COLUMN() - 4), 0)))</f>
        <v>0</v>
      </c>
      <c r="H119" s="11">
        <f t="shared" ca="1" si="43"/>
        <v>0</v>
      </c>
      <c r="I119" s="10">
        <f ca="1">$P$23 * ($P$32 + ($P$1 * OFFSET($C$3, 4 * INT((ROW() - 7) / 4) + (COLUMN() - 9), 0)))</f>
        <v>0</v>
      </c>
      <c r="J119" s="10">
        <f ca="1">$Q$23 * ($Q$32 + ($P$1 * OFFSET($C$3, 4 * INT((ROW() - 7) / 4) + (COLUMN() - 9), 0)))</f>
        <v>0</v>
      </c>
      <c r="K119" s="10">
        <f ca="1">$R$23 * ($R$32 + ($P$1 * OFFSET($C$3, 4 * INT((ROW() - 7) / 4) + (COLUMN() - 9), 0)))</f>
        <v>0</v>
      </c>
      <c r="L119" s="10">
        <f ca="1">$S$23 * ($S$32 + ($P$1 * OFFSET($C$3, 4 * INT((ROW() - 7) / 4) + (COLUMN() - 9), 0)))</f>
        <v>0</v>
      </c>
      <c r="M119" s="11">
        <f t="shared" ca="1" si="41"/>
        <v>0</v>
      </c>
    </row>
    <row r="120" spans="1:13" ht="16.5" thickTop="1" thickBot="1" x14ac:dyDescent="0.25">
      <c r="A120" s="24">
        <f t="shared" si="32"/>
        <v>29</v>
      </c>
      <c r="B120" s="18" t="s">
        <v>12</v>
      </c>
      <c r="C120" s="9">
        <f t="shared" ref="C120:C122" ca="1" si="47" xml:space="preserve"> MAX(H120, M120)</f>
        <v>40.668588491940241</v>
      </c>
      <c r="D120" s="12">
        <f ca="1">$P$6 * ($P$15 + ($P$1 * OFFSET($C$3, 4 * INT((ROW() - 7) / 4) + (COLUMN() - 4), 0)))</f>
        <v>0</v>
      </c>
      <c r="E120" s="12">
        <f ca="1">$Q$6 * ($Q$15 + ($P$1 * OFFSET($C$3, 4 * INT((ROW() - 7) / 4) + (COLUMN() - 4), 0)))</f>
        <v>0</v>
      </c>
      <c r="F120" s="12">
        <f ca="1">$R$6 * ($R$15 + ($P$1 * OFFSET($C$3, 4 * INT((ROW() - 7) / 4) + (COLUMN() - 4), 0)))</f>
        <v>40.668588491940241</v>
      </c>
      <c r="G120" s="12">
        <f ca="1">$S$6 * ($S$15 + ($P$1 * OFFSET($C$3, 4 * INT((ROW() - 7) / 4) + (COLUMN() - 4), 0)))</f>
        <v>0</v>
      </c>
      <c r="H120" s="13">
        <f t="shared" ca="1" si="43"/>
        <v>40.668588491940241</v>
      </c>
      <c r="I120" s="12">
        <f ca="1">$P$24 * ($P$33 + ($P$1 * OFFSET($C$3, 4 * INT((ROW() - 7) / 4) + (COLUMN() - 9), 0)))</f>
        <v>0</v>
      </c>
      <c r="J120" s="12">
        <f ca="1">$Q$24 * ($Q$33 + ($P$1 * OFFSET($C$3, 4 * INT((ROW() - 7) / 4) + (COLUMN() - 9), 0)))</f>
        <v>0</v>
      </c>
      <c r="K120" s="12">
        <f ca="1">$R$24 * ($R$33 + ($P$1 * OFFSET($C$3, 4 * INT((ROW() - 7) / 4) + (COLUMN() - 9), 0)))</f>
        <v>40.668588491940241</v>
      </c>
      <c r="L120" s="12">
        <f ca="1">$S$24 * ($S$33 + ($P$1 * OFFSET($C$3, 4 * INT((ROW() - 7) / 4) + (COLUMN() - 9), 0)))</f>
        <v>0</v>
      </c>
      <c r="M120" s="13">
        <f t="shared" ca="1" si="41"/>
        <v>40.668588491940241</v>
      </c>
    </row>
    <row r="121" spans="1:13" ht="16.5" thickTop="1" thickBot="1" x14ac:dyDescent="0.25">
      <c r="A121" s="24">
        <f t="shared" si="32"/>
        <v>29</v>
      </c>
      <c r="B121" s="18" t="s">
        <v>13</v>
      </c>
      <c r="C121" s="9">
        <f t="shared" ca="1" si="47"/>
        <v>75.725370095201185</v>
      </c>
      <c r="D121" s="12">
        <f ca="1">$P$7 * ($P$16 + ($P$1 * OFFSET($C$3, 4 * INT((ROW() - 7) / 4) + (COLUMN() - 4), 0)))</f>
        <v>0</v>
      </c>
      <c r="E121" s="12">
        <f ca="1">$Q$7 * ($Q$16 + ($P$1 * OFFSET($C$3, 4 * INT((ROW() - 7) / 4) + (COLUMN() - 4), 0)))</f>
        <v>18.551447313548923</v>
      </c>
      <c r="F121" s="12">
        <f ca="1">$R$7 * ($R$16 + ($P$1 * OFFSET($C$3, 4 * INT((ROW() - 7) / 4) + (COLUMN() - 4), 0)))</f>
        <v>0</v>
      </c>
      <c r="G121" s="12">
        <f ca="1">$S$7 * ($S$16 + ($P$1 * OFFSET($C$3, 4 * INT((ROW() - 7) / 4) + (COLUMN() - 4), 0)))</f>
        <v>57.173922781652259</v>
      </c>
      <c r="H121" s="13">
        <f t="shared" ca="1" si="43"/>
        <v>75.725370095201185</v>
      </c>
      <c r="I121" s="12">
        <f ca="1">$P$25 * ($P$34 + ($P$1 * OFFSET($C$3, 4 * INT((ROW() - 7) / 4) + (COLUMN() - 9), 0)))</f>
        <v>0</v>
      </c>
      <c r="J121" s="12">
        <f ca="1">$Q$25 * ($Q$34 + ($P$1 * OFFSET($C$3, 4 * INT((ROW() - 7) / 4) + (COLUMN() - 9), 0)))</f>
        <v>18.551447313548923</v>
      </c>
      <c r="K121" s="12">
        <f ca="1">$R$25 * ($R$34 + ($P$1 * OFFSET($C$3, 4 * INT((ROW() - 7) / 4) + (COLUMN() - 9), 0)))</f>
        <v>0</v>
      </c>
      <c r="L121" s="12">
        <f ca="1">$S$25 * ($S$34 + ($P$1 * OFFSET($C$3, 4 * INT((ROW() - 7) / 4) + (COLUMN() - 9), 0)))</f>
        <v>57.173922781652259</v>
      </c>
      <c r="M121" s="13">
        <f t="shared" ca="1" si="41"/>
        <v>75.725370095201185</v>
      </c>
    </row>
    <row r="122" spans="1:13" ht="16.5" thickTop="1" thickBot="1" x14ac:dyDescent="0.25">
      <c r="A122" s="24">
        <f t="shared" si="32"/>
        <v>29</v>
      </c>
      <c r="B122" s="18" t="s">
        <v>14</v>
      </c>
      <c r="C122" s="9">
        <f t="shared" ca="1" si="47"/>
        <v>95.289871302753767</v>
      </c>
      <c r="D122" s="14">
        <f ca="1">$P$8 * ($P$17 + ($P$1 * OFFSET($C$3, 4 * INT((ROW() - 7) / 4) + (COLUMN() - 4), 0)))</f>
        <v>0</v>
      </c>
      <c r="E122" s="14">
        <f ca="1">$Q$8 * ($Q$17 + ($P$1 * OFFSET($C$3, 4 * INT((ROW() - 7) / 4) + (COLUMN() - 4), 0)))</f>
        <v>0</v>
      </c>
      <c r="F122" s="14">
        <f ca="1">$R$8 * ($R$17 + ($P$1 * OFFSET($C$3, 4 * INT((ROW() - 7) / 4) + (COLUMN() - 4), 0)))</f>
        <v>0</v>
      </c>
      <c r="G122" s="14">
        <f ca="1">$S$8 * ($S$17 + ($P$1 * OFFSET($C$3, 4 * INT((ROW() - 7) / 4) + (COLUMN() - 4), 0)))</f>
        <v>95.289871302753767</v>
      </c>
      <c r="H122" s="15">
        <f t="shared" ca="1" si="43"/>
        <v>95.289871302753767</v>
      </c>
      <c r="I122" s="14">
        <f ca="1">$P$26 * ($P$35 + ($P$1 * OFFSET($C$3, 4 * INT((ROW() - 7) / 4) + (COLUMN() - 9), 0)))</f>
        <v>0</v>
      </c>
      <c r="J122" s="14">
        <f ca="1">$Q$26 * ($Q$35 + ($P$1 * OFFSET($C$3, 4 * INT((ROW() - 7) / 4) + (COLUMN() - 9), 0)))</f>
        <v>0</v>
      </c>
      <c r="K122" s="14">
        <f ca="1">$R$26 * ($R$35 + ($P$1 * OFFSET($C$3, 4 * INT((ROW() - 7) / 4) + (COLUMN() - 9), 0)))</f>
        <v>0</v>
      </c>
      <c r="L122" s="14">
        <f ca="1">$S$26 * ($S$35 + ($P$1 * OFFSET($C$3, 4 * INT((ROW() - 7) / 4) + (COLUMN() - 9), 0)))</f>
        <v>95.289871302753767</v>
      </c>
      <c r="M122" s="15">
        <f t="shared" ca="1" si="41"/>
        <v>95.289871302753767</v>
      </c>
    </row>
    <row r="123" spans="1:13" ht="16.5" thickTop="1" thickBot="1" x14ac:dyDescent="0.25">
      <c r="A123" s="25">
        <f t="shared" si="32"/>
        <v>30</v>
      </c>
      <c r="B123" s="19" t="s">
        <v>11</v>
      </c>
      <c r="C123" s="9">
        <f ca="1" xml:space="preserve"> MAX(H123, M123)</f>
        <v>0</v>
      </c>
      <c r="D123" s="10">
        <f ca="1">$P$5 * ($P$14 + ($P$1 * OFFSET($C$3, 4 * INT((ROW() - 7) / 4) + (COLUMN() - 4), 0)))</f>
        <v>0</v>
      </c>
      <c r="E123" s="10">
        <f ca="1">$Q$5 * ($Q$14 + ($P$1 * OFFSET($C$3, 4 * INT((ROW() - 7) / 4) + (COLUMN() - 4), 0)))</f>
        <v>0</v>
      </c>
      <c r="F123" s="10">
        <f ca="1">$R$5 * ($R$14 + ($P$1 * OFFSET($C$3, 4 * INT((ROW() - 7) / 4) + (COLUMN() - 4), 0)))</f>
        <v>0</v>
      </c>
      <c r="G123" s="10">
        <f ca="1">$S$5 * ($S$14 + ($P$1 * OFFSET($C$3, 4 * INT((ROW() - 7) / 4) + (COLUMN() - 4), 0)))</f>
        <v>0</v>
      </c>
      <c r="H123" s="11">
        <f t="shared" ca="1" si="43"/>
        <v>0</v>
      </c>
      <c r="I123" s="10">
        <f ca="1">$P$23 * ($P$32 + ($P$1 * OFFSET($C$3, 4 * INT((ROW() - 7) / 4) + (COLUMN() - 9), 0)))</f>
        <v>0</v>
      </c>
      <c r="J123" s="10">
        <f ca="1">$Q$23 * ($Q$32 + ($P$1 * OFFSET($C$3, 4 * INT((ROW() - 7) / 4) + (COLUMN() - 9), 0)))</f>
        <v>0</v>
      </c>
      <c r="K123" s="10">
        <f ca="1">$R$23 * ($R$32 + ($P$1 * OFFSET($C$3, 4 * INT((ROW() - 7) / 4) + (COLUMN() - 9), 0)))</f>
        <v>0</v>
      </c>
      <c r="L123" s="10">
        <f ca="1">$S$23 * ($S$32 + ($P$1 * OFFSET($C$3, 4 * INT((ROW() - 7) / 4) + (COLUMN() - 9), 0)))</f>
        <v>0</v>
      </c>
      <c r="M123" s="11">
        <f t="shared" ca="1" si="41"/>
        <v>0</v>
      </c>
    </row>
    <row r="124" spans="1:13" ht="16.5" thickTop="1" thickBot="1" x14ac:dyDescent="0.25">
      <c r="A124" s="24">
        <f t="shared" si="32"/>
        <v>30</v>
      </c>
      <c r="B124" s="18" t="s">
        <v>12</v>
      </c>
      <c r="C124" s="9">
        <f t="shared" ref="C124:C126" ca="1" si="48" xml:space="preserve"> MAX(H124, M124)</f>
        <v>40.891699851408639</v>
      </c>
      <c r="D124" s="12">
        <f ca="1">$P$6 * ($P$15 + ($P$1 * OFFSET($C$3, 4 * INT((ROW() - 7) / 4) + (COLUMN() - 4), 0)))</f>
        <v>0</v>
      </c>
      <c r="E124" s="12">
        <f ca="1">$Q$6 * ($Q$15 + ($P$1 * OFFSET($C$3, 4 * INT((ROW() - 7) / 4) + (COLUMN() - 4), 0)))</f>
        <v>0</v>
      </c>
      <c r="F124" s="12">
        <f ca="1">$R$6 * ($R$15 + ($P$1 * OFFSET($C$3, 4 * INT((ROW() - 7) / 4) + (COLUMN() - 4), 0)))</f>
        <v>40.891699851408639</v>
      </c>
      <c r="G124" s="12">
        <f ca="1">$S$6 * ($S$15 + ($P$1 * OFFSET($C$3, 4 * INT((ROW() - 7) / 4) + (COLUMN() - 4), 0)))</f>
        <v>0</v>
      </c>
      <c r="H124" s="13">
        <f t="shared" ca="1" si="43"/>
        <v>40.891699851408639</v>
      </c>
      <c r="I124" s="12">
        <f ca="1">$P$24 * ($P$33 + ($P$1 * OFFSET($C$3, 4 * INT((ROW() - 7) / 4) + (COLUMN() - 9), 0)))</f>
        <v>0</v>
      </c>
      <c r="J124" s="12">
        <f ca="1">$Q$24 * ($Q$33 + ($P$1 * OFFSET($C$3, 4 * INT((ROW() - 7) / 4) + (COLUMN() - 9), 0)))</f>
        <v>0</v>
      </c>
      <c r="K124" s="12">
        <f ca="1">$R$24 * ($R$33 + ($P$1 * OFFSET($C$3, 4 * INT((ROW() - 7) / 4) + (COLUMN() - 9), 0)))</f>
        <v>40.891699851408639</v>
      </c>
      <c r="L124" s="12">
        <f ca="1">$S$24 * ($S$33 + ($P$1 * OFFSET($C$3, 4 * INT((ROW() - 7) / 4) + (COLUMN() - 9), 0)))</f>
        <v>0</v>
      </c>
      <c r="M124" s="13">
        <f t="shared" ca="1" si="41"/>
        <v>40.891699851408639</v>
      </c>
    </row>
    <row r="125" spans="1:13" ht="16.5" thickTop="1" thickBot="1" x14ac:dyDescent="0.25">
      <c r="A125" s="24">
        <f t="shared" si="32"/>
        <v>30</v>
      </c>
      <c r="B125" s="18" t="s">
        <v>13</v>
      </c>
      <c r="C125" s="9">
        <f t="shared" ca="1" si="48"/>
        <v>76.097222360585533</v>
      </c>
      <c r="D125" s="12">
        <f ca="1">$P$7 * ($P$16 + ($P$1 * OFFSET($C$3, 4 * INT((ROW() - 7) / 4) + (COLUMN() - 4), 0)))</f>
        <v>0</v>
      </c>
      <c r="E125" s="12">
        <f ca="1">$Q$7 * ($Q$16 + ($P$1 * OFFSET($C$3, 4 * INT((ROW() - 7) / 4) + (COLUMN() - 4), 0)))</f>
        <v>18.640691857098489</v>
      </c>
      <c r="F125" s="12">
        <f ca="1">$R$7 * ($R$16 + ($P$1 * OFFSET($C$3, 4 * INT((ROW() - 7) / 4) + (COLUMN() - 4), 0)))</f>
        <v>0</v>
      </c>
      <c r="G125" s="12">
        <f ca="1">$S$7 * ($S$16 + ($P$1 * OFFSET($C$3, 4 * INT((ROW() - 7) / 4) + (COLUMN() - 4), 0)))</f>
        <v>57.456530503487038</v>
      </c>
      <c r="H125" s="13">
        <f t="shared" ca="1" si="43"/>
        <v>76.097222360585533</v>
      </c>
      <c r="I125" s="12">
        <f ca="1">$P$25 * ($P$34 + ($P$1 * OFFSET($C$3, 4 * INT((ROW() - 7) / 4) + (COLUMN() - 9), 0)))</f>
        <v>0</v>
      </c>
      <c r="J125" s="12">
        <f ca="1">$Q$25 * ($Q$34 + ($P$1 * OFFSET($C$3, 4 * INT((ROW() - 7) / 4) + (COLUMN() - 9), 0)))</f>
        <v>18.640691857098489</v>
      </c>
      <c r="K125" s="12">
        <f ca="1">$R$25 * ($R$34 + ($P$1 * OFFSET($C$3, 4 * INT((ROW() - 7) / 4) + (COLUMN() - 9), 0)))</f>
        <v>0</v>
      </c>
      <c r="L125" s="12">
        <f ca="1">$S$25 * ($S$34 + ($P$1 * OFFSET($C$3, 4 * INT((ROW() - 7) / 4) + (COLUMN() - 9), 0)))</f>
        <v>57.456530503487038</v>
      </c>
      <c r="M125" s="13">
        <f t="shared" ca="1" si="41"/>
        <v>76.097222360585533</v>
      </c>
    </row>
    <row r="126" spans="1:13" ht="16.5" thickTop="1" thickBot="1" x14ac:dyDescent="0.25">
      <c r="A126" s="24">
        <f t="shared" si="32"/>
        <v>30</v>
      </c>
      <c r="B126" s="18" t="s">
        <v>14</v>
      </c>
      <c r="C126" s="9">
        <f t="shared" ca="1" si="48"/>
        <v>95.760884172478399</v>
      </c>
      <c r="D126" s="14">
        <f ca="1">$P$8 * ($P$17 + ($P$1 * OFFSET($C$3, 4 * INT((ROW() - 7) / 4) + (COLUMN() - 4), 0)))</f>
        <v>0</v>
      </c>
      <c r="E126" s="14">
        <f ca="1">$Q$8 * ($Q$17 + ($P$1 * OFFSET($C$3, 4 * INT((ROW() - 7) / 4) + (COLUMN() - 4), 0)))</f>
        <v>0</v>
      </c>
      <c r="F126" s="14">
        <f ca="1">$R$8 * ($R$17 + ($P$1 * OFFSET($C$3, 4 * INT((ROW() - 7) / 4) + (COLUMN() - 4), 0)))</f>
        <v>0</v>
      </c>
      <c r="G126" s="14">
        <f ca="1">$S$8 * ($S$17 + ($P$1 * OFFSET($C$3, 4 * INT((ROW() - 7) / 4) + (COLUMN() - 4), 0)))</f>
        <v>95.760884172478399</v>
      </c>
      <c r="H126" s="15">
        <f t="shared" ca="1" si="43"/>
        <v>95.760884172478399</v>
      </c>
      <c r="I126" s="14">
        <f ca="1">$P$26 * ($P$35 + ($P$1 * OFFSET($C$3, 4 * INT((ROW() - 7) / 4) + (COLUMN() - 9), 0)))</f>
        <v>0</v>
      </c>
      <c r="J126" s="14">
        <f ca="1">$Q$26 * ($Q$35 + ($P$1 * OFFSET($C$3, 4 * INT((ROW() - 7) / 4) + (COLUMN() - 9), 0)))</f>
        <v>0</v>
      </c>
      <c r="K126" s="14">
        <f ca="1">$R$26 * ($R$35 + ($P$1 * OFFSET($C$3, 4 * INT((ROW() - 7) / 4) + (COLUMN() - 9), 0)))</f>
        <v>0</v>
      </c>
      <c r="L126" s="14">
        <f ca="1">$S$26 * ($S$35 + ($P$1 * OFFSET($C$3, 4 * INT((ROW() - 7) / 4) + (COLUMN() - 9), 0)))</f>
        <v>95.760884172478399</v>
      </c>
      <c r="M126" s="15">
        <f t="shared" ca="1" si="41"/>
        <v>95.760884172478399</v>
      </c>
    </row>
    <row r="127" spans="1:13" ht="16.5" thickTop="1" thickBot="1" x14ac:dyDescent="0.25">
      <c r="A127" s="25">
        <f t="shared" si="32"/>
        <v>31</v>
      </c>
      <c r="B127" s="19" t="s">
        <v>11</v>
      </c>
      <c r="C127" s="9">
        <f ca="1" xml:space="preserve"> MAX(H127, M127)</f>
        <v>0</v>
      </c>
      <c r="D127" s="10">
        <f ca="1">$P$5 * ($P$14 + ($P$1 * OFFSET($C$3, 4 * INT((ROW() - 7) / 4) + (COLUMN() - 4), 0)))</f>
        <v>0</v>
      </c>
      <c r="E127" s="10">
        <f ca="1">$Q$5 * ($Q$14 + ($P$1 * OFFSET($C$3, 4 * INT((ROW() - 7) / 4) + (COLUMN() - 4), 0)))</f>
        <v>0</v>
      </c>
      <c r="F127" s="10">
        <f ca="1">$R$5 * ($R$14 + ($P$1 * OFFSET($C$3, 4 * INT((ROW() - 7) / 4) + (COLUMN() - 4), 0)))</f>
        <v>0</v>
      </c>
      <c r="G127" s="10">
        <f ca="1">$S$5 * ($S$14 + ($P$1 * OFFSET($C$3, 4 * INT((ROW() - 7) / 4) + (COLUMN() - 4), 0)))</f>
        <v>0</v>
      </c>
      <c r="H127" s="11">
        <f t="shared" ca="1" si="43"/>
        <v>0</v>
      </c>
      <c r="I127" s="10">
        <f ca="1">$P$23 * ($P$32 + ($P$1 * OFFSET($C$3, 4 * INT((ROW() - 7) / 4) + (COLUMN() - 9), 0)))</f>
        <v>0</v>
      </c>
      <c r="J127" s="10">
        <f ca="1">$Q$23 * ($Q$32 + ($P$1 * OFFSET($C$3, 4 * INT((ROW() - 7) / 4) + (COLUMN() - 9), 0)))</f>
        <v>0</v>
      </c>
      <c r="K127" s="10">
        <f ca="1">$R$23 * ($R$32 + ($P$1 * OFFSET($C$3, 4 * INT((ROW() - 7) / 4) + (COLUMN() - 9), 0)))</f>
        <v>0</v>
      </c>
      <c r="L127" s="10">
        <f ca="1">$S$23 * ($S$32 + ($P$1 * OFFSET($C$3, 4 * INT((ROW() - 7) / 4) + (COLUMN() - 9), 0)))</f>
        <v>0</v>
      </c>
      <c r="M127" s="11">
        <f t="shared" ca="1" si="41"/>
        <v>0</v>
      </c>
    </row>
    <row r="128" spans="1:13" ht="16.5" thickTop="1" thickBot="1" x14ac:dyDescent="0.25">
      <c r="A128" s="24">
        <f t="shared" si="32"/>
        <v>31</v>
      </c>
      <c r="B128" s="18" t="s">
        <v>12</v>
      </c>
      <c r="C128" s="9">
        <f t="shared" ref="C128:C130" ca="1" si="49" xml:space="preserve"> MAX(H128, M128)</f>
        <v>41.092500074716192</v>
      </c>
      <c r="D128" s="12">
        <f ca="1">$P$6 * ($P$15 + ($P$1 * OFFSET($C$3, 4 * INT((ROW() - 7) / 4) + (COLUMN() - 4), 0)))</f>
        <v>0</v>
      </c>
      <c r="E128" s="12">
        <f ca="1">$Q$6 * ($Q$15 + ($P$1 * OFFSET($C$3, 4 * INT((ROW() - 7) / 4) + (COLUMN() - 4), 0)))</f>
        <v>0</v>
      </c>
      <c r="F128" s="12">
        <f ca="1">$R$6 * ($R$15 + ($P$1 * OFFSET($C$3, 4 * INT((ROW() - 7) / 4) + (COLUMN() - 4), 0)))</f>
        <v>41.092500074716192</v>
      </c>
      <c r="G128" s="12">
        <f ca="1">$S$6 * ($S$15 + ($P$1 * OFFSET($C$3, 4 * INT((ROW() - 7) / 4) + (COLUMN() - 4), 0)))</f>
        <v>0</v>
      </c>
      <c r="H128" s="13">
        <f t="shared" ca="1" si="43"/>
        <v>41.092500074716192</v>
      </c>
      <c r="I128" s="12">
        <f ca="1">$P$24 * ($P$33 + ($P$1 * OFFSET($C$3, 4 * INT((ROW() - 7) / 4) + (COLUMN() - 9), 0)))</f>
        <v>0</v>
      </c>
      <c r="J128" s="12">
        <f ca="1">$Q$24 * ($Q$33 + ($P$1 * OFFSET($C$3, 4 * INT((ROW() - 7) / 4) + (COLUMN() - 9), 0)))</f>
        <v>0</v>
      </c>
      <c r="K128" s="12">
        <f ca="1">$R$24 * ($R$33 + ($P$1 * OFFSET($C$3, 4 * INT((ROW() - 7) / 4) + (COLUMN() - 9), 0)))</f>
        <v>41.092500074716192</v>
      </c>
      <c r="L128" s="12">
        <f ca="1">$S$24 * ($S$33 + ($P$1 * OFFSET($C$3, 4 * INT((ROW() - 7) / 4) + (COLUMN() - 9), 0)))</f>
        <v>0</v>
      </c>
      <c r="M128" s="13">
        <f t="shared" ca="1" si="41"/>
        <v>41.092500074716192</v>
      </c>
    </row>
    <row r="129" spans="1:13" ht="16.5" thickTop="1" thickBot="1" x14ac:dyDescent="0.25">
      <c r="A129" s="24">
        <f t="shared" si="32"/>
        <v>31</v>
      </c>
      <c r="B129" s="18" t="s">
        <v>13</v>
      </c>
      <c r="C129" s="9">
        <f t="shared" ca="1" si="49"/>
        <v>76.431889399645456</v>
      </c>
      <c r="D129" s="12">
        <f ca="1">$P$7 * ($P$16 + ($P$1 * OFFSET($C$3, 4 * INT((ROW() - 7) / 4) + (COLUMN() - 4), 0)))</f>
        <v>0</v>
      </c>
      <c r="E129" s="12">
        <f ca="1">$Q$7 * ($Q$16 + ($P$1 * OFFSET($C$3, 4 * INT((ROW() - 7) / 4) + (COLUMN() - 4), 0)))</f>
        <v>18.721011946507112</v>
      </c>
      <c r="F129" s="12">
        <f ca="1">$R$7 * ($R$16 + ($P$1 * OFFSET($C$3, 4 * INT((ROW() - 7) / 4) + (COLUMN() - 4), 0)))</f>
        <v>0</v>
      </c>
      <c r="G129" s="12">
        <f ca="1">$S$7 * ($S$16 + ($P$1 * OFFSET($C$3, 4 * INT((ROW() - 7) / 4) + (COLUMN() - 4), 0)))</f>
        <v>57.710877453138338</v>
      </c>
      <c r="H129" s="13">
        <f t="shared" ca="1" si="43"/>
        <v>76.431889399645456</v>
      </c>
      <c r="I129" s="12">
        <f ca="1">$P$25 * ($P$34 + ($P$1 * OFFSET($C$3, 4 * INT((ROW() - 7) / 4) + (COLUMN() - 9), 0)))</f>
        <v>0</v>
      </c>
      <c r="J129" s="12">
        <f ca="1">$Q$25 * ($Q$34 + ($P$1 * OFFSET($C$3, 4 * INT((ROW() - 7) / 4) + (COLUMN() - 9), 0)))</f>
        <v>18.721011946507112</v>
      </c>
      <c r="K129" s="12">
        <f ca="1">$R$25 * ($R$34 + ($P$1 * OFFSET($C$3, 4 * INT((ROW() - 7) / 4) + (COLUMN() - 9), 0)))</f>
        <v>0</v>
      </c>
      <c r="L129" s="12">
        <f ca="1">$S$25 * ($S$34 + ($P$1 * OFFSET($C$3, 4 * INT((ROW() - 7) / 4) + (COLUMN() - 9), 0)))</f>
        <v>57.710877453138338</v>
      </c>
      <c r="M129" s="13">
        <f t="shared" ca="1" si="41"/>
        <v>76.431889399645456</v>
      </c>
    </row>
    <row r="130" spans="1:13" ht="16.5" thickTop="1" thickBot="1" x14ac:dyDescent="0.25">
      <c r="A130" s="24">
        <f t="shared" si="32"/>
        <v>31</v>
      </c>
      <c r="B130" s="18" t="s">
        <v>14</v>
      </c>
      <c r="C130" s="9">
        <f t="shared" ca="1" si="49"/>
        <v>96.184795755230567</v>
      </c>
      <c r="D130" s="14">
        <f ca="1">$P$8 * ($P$17 + ($P$1 * OFFSET($C$3, 4 * INT((ROW() - 7) / 4) + (COLUMN() - 4), 0)))</f>
        <v>0</v>
      </c>
      <c r="E130" s="14">
        <f ca="1">$Q$8 * ($Q$17 + ($P$1 * OFFSET($C$3, 4 * INT((ROW() - 7) / 4) + (COLUMN() - 4), 0)))</f>
        <v>0</v>
      </c>
      <c r="F130" s="14">
        <f ca="1">$R$8 * ($R$17 + ($P$1 * OFFSET($C$3, 4 * INT((ROW() - 7) / 4) + (COLUMN() - 4), 0)))</f>
        <v>0</v>
      </c>
      <c r="G130" s="14">
        <f ca="1">$S$8 * ($S$17 + ($P$1 * OFFSET($C$3, 4 * INT((ROW() - 7) / 4) + (COLUMN() - 4), 0)))</f>
        <v>96.184795755230567</v>
      </c>
      <c r="H130" s="15">
        <f t="shared" ca="1" si="43"/>
        <v>96.184795755230567</v>
      </c>
      <c r="I130" s="14">
        <f ca="1">$P$26 * ($P$35 + ($P$1 * OFFSET($C$3, 4 * INT((ROW() - 7) / 4) + (COLUMN() - 9), 0)))</f>
        <v>0</v>
      </c>
      <c r="J130" s="14">
        <f ca="1">$Q$26 * ($Q$35 + ($P$1 * OFFSET($C$3, 4 * INT((ROW() - 7) / 4) + (COLUMN() - 9), 0)))</f>
        <v>0</v>
      </c>
      <c r="K130" s="14">
        <f ca="1">$R$26 * ($R$35 + ($P$1 * OFFSET($C$3, 4 * INT((ROW() - 7) / 4) + (COLUMN() - 9), 0)))</f>
        <v>0</v>
      </c>
      <c r="L130" s="14">
        <f ca="1">$S$26 * ($S$35 + ($P$1 * OFFSET($C$3, 4 * INT((ROW() - 7) / 4) + (COLUMN() - 9), 0)))</f>
        <v>96.184795755230567</v>
      </c>
      <c r="M130" s="15">
        <f t="shared" ca="1" si="41"/>
        <v>96.184795755230567</v>
      </c>
    </row>
    <row r="131" spans="1:13" ht="16.5" thickTop="1" thickBot="1" x14ac:dyDescent="0.25">
      <c r="A131" s="25">
        <f t="shared" si="32"/>
        <v>32</v>
      </c>
      <c r="B131" s="19" t="s">
        <v>11</v>
      </c>
      <c r="C131" s="9">
        <f ca="1" xml:space="preserve"> MAX(H131, M131)</f>
        <v>0</v>
      </c>
      <c r="D131" s="10">
        <f ca="1">$P$5 * ($P$14 + ($P$1 * OFFSET($C$3, 4 * INT((ROW() - 7) / 4) + (COLUMN() - 4), 0)))</f>
        <v>0</v>
      </c>
      <c r="E131" s="10">
        <f ca="1">$Q$5 * ($Q$14 + ($P$1 * OFFSET($C$3, 4 * INT((ROW() - 7) / 4) + (COLUMN() - 4), 0)))</f>
        <v>0</v>
      </c>
      <c r="F131" s="10">
        <f ca="1">$R$5 * ($R$14 + ($P$1 * OFFSET($C$3, 4 * INT((ROW() - 7) / 4) + (COLUMN() - 4), 0)))</f>
        <v>0</v>
      </c>
      <c r="G131" s="10">
        <f ca="1">$S$5 * ($S$14 + ($P$1 * OFFSET($C$3, 4 * INT((ROW() - 7) / 4) + (COLUMN() - 4), 0)))</f>
        <v>0</v>
      </c>
      <c r="H131" s="11">
        <f t="shared" ca="1" si="43"/>
        <v>0</v>
      </c>
      <c r="I131" s="10">
        <f ca="1">$P$23 * ($P$32 + ($P$1 * OFFSET($C$3, 4 * INT((ROW() - 7) / 4) + (COLUMN() - 9), 0)))</f>
        <v>0</v>
      </c>
      <c r="J131" s="10">
        <f ca="1">$Q$23 * ($Q$32 + ($P$1 * OFFSET($C$3, 4 * INT((ROW() - 7) / 4) + (COLUMN() - 9), 0)))</f>
        <v>0</v>
      </c>
      <c r="K131" s="10">
        <f ca="1">$R$23 * ($R$32 + ($P$1 * OFFSET($C$3, 4 * INT((ROW() - 7) / 4) + (COLUMN() - 9), 0)))</f>
        <v>0</v>
      </c>
      <c r="L131" s="10">
        <f ca="1">$S$23 * ($S$32 + ($P$1 * OFFSET($C$3, 4 * INT((ROW() - 7) / 4) + (COLUMN() - 9), 0)))</f>
        <v>0</v>
      </c>
      <c r="M131" s="11">
        <f t="shared" ca="1" si="41"/>
        <v>0</v>
      </c>
    </row>
    <row r="132" spans="1:13" ht="16.5" thickTop="1" thickBot="1" x14ac:dyDescent="0.25">
      <c r="A132" s="24">
        <f t="shared" si="32"/>
        <v>32</v>
      </c>
      <c r="B132" s="18" t="s">
        <v>12</v>
      </c>
      <c r="C132" s="9">
        <f t="shared" ref="C132:C134" ca="1" si="50" xml:space="preserve"> MAX(H132, M132)</f>
        <v>41.273220275808548</v>
      </c>
      <c r="D132" s="12">
        <f ca="1">$P$6 * ($P$15 + ($P$1 * OFFSET($C$3, 4 * INT((ROW() - 7) / 4) + (COLUMN() - 4), 0)))</f>
        <v>0</v>
      </c>
      <c r="E132" s="12">
        <f ca="1">$Q$6 * ($Q$15 + ($P$1 * OFFSET($C$3, 4 * INT((ROW() - 7) / 4) + (COLUMN() - 4), 0)))</f>
        <v>0</v>
      </c>
      <c r="F132" s="12">
        <f ca="1">$R$6 * ($R$15 + ($P$1 * OFFSET($C$3, 4 * INT((ROW() - 7) / 4) + (COLUMN() - 4), 0)))</f>
        <v>41.273220275808548</v>
      </c>
      <c r="G132" s="12">
        <f ca="1">$S$6 * ($S$15 + ($P$1 * OFFSET($C$3, 4 * INT((ROW() - 7) / 4) + (COLUMN() - 4), 0)))</f>
        <v>0</v>
      </c>
      <c r="H132" s="13">
        <f t="shared" ca="1" si="43"/>
        <v>41.273220275808548</v>
      </c>
      <c r="I132" s="12">
        <f ca="1">$P$24 * ($P$33 + ($P$1 * OFFSET($C$3, 4 * INT((ROW() - 7) / 4) + (COLUMN() - 9), 0)))</f>
        <v>0</v>
      </c>
      <c r="J132" s="12">
        <f ca="1">$Q$24 * ($Q$33 + ($P$1 * OFFSET($C$3, 4 * INT((ROW() - 7) / 4) + (COLUMN() - 9), 0)))</f>
        <v>0</v>
      </c>
      <c r="K132" s="12">
        <f ca="1">$R$24 * ($R$33 + ($P$1 * OFFSET($C$3, 4 * INT((ROW() - 7) / 4) + (COLUMN() - 9), 0)))</f>
        <v>41.273220275808548</v>
      </c>
      <c r="L132" s="12">
        <f ca="1">$S$24 * ($S$33 + ($P$1 * OFFSET($C$3, 4 * INT((ROW() - 7) / 4) + (COLUMN() - 9), 0)))</f>
        <v>0</v>
      </c>
      <c r="M132" s="13">
        <f t="shared" ca="1" si="41"/>
        <v>41.273220275808548</v>
      </c>
    </row>
    <row r="133" spans="1:13" ht="16.5" thickTop="1" thickBot="1" x14ac:dyDescent="0.25">
      <c r="A133" s="24">
        <f t="shared" si="32"/>
        <v>32</v>
      </c>
      <c r="B133" s="18" t="s">
        <v>13</v>
      </c>
      <c r="C133" s="9">
        <f t="shared" ca="1" si="50"/>
        <v>76.733089734722341</v>
      </c>
      <c r="D133" s="12">
        <f ca="1">$P$7 * ($P$16 + ($P$1 * OFFSET($C$3, 4 * INT((ROW() - 7) / 4) + (COLUMN() - 4), 0)))</f>
        <v>0</v>
      </c>
      <c r="E133" s="12">
        <f ca="1">$Q$7 * ($Q$16 + ($P$1 * OFFSET($C$3, 4 * INT((ROW() - 7) / 4) + (COLUMN() - 4), 0)))</f>
        <v>18.793300026897832</v>
      </c>
      <c r="F133" s="12">
        <f ca="1">$R$7 * ($R$16 + ($P$1 * OFFSET($C$3, 4 * INT((ROW() - 7) / 4) + (COLUMN() - 4), 0)))</f>
        <v>0</v>
      </c>
      <c r="G133" s="12">
        <f ca="1">$S$7 * ($S$16 + ($P$1 * OFFSET($C$3, 4 * INT((ROW() - 7) / 4) + (COLUMN() - 4), 0)))</f>
        <v>57.939789707824502</v>
      </c>
      <c r="H133" s="13">
        <f t="shared" ca="1" si="43"/>
        <v>76.733089734722341</v>
      </c>
      <c r="I133" s="12">
        <f ca="1">$P$25 * ($P$34 + ($P$1 * OFFSET($C$3, 4 * INT((ROW() - 7) / 4) + (COLUMN() - 9), 0)))</f>
        <v>0</v>
      </c>
      <c r="J133" s="12">
        <f ca="1">$Q$25 * ($Q$34 + ($P$1 * OFFSET($C$3, 4 * INT((ROW() - 7) / 4) + (COLUMN() - 9), 0)))</f>
        <v>18.793300026897832</v>
      </c>
      <c r="K133" s="12">
        <f ca="1">$R$25 * ($R$34 + ($P$1 * OFFSET($C$3, 4 * INT((ROW() - 7) / 4) + (COLUMN() - 9), 0)))</f>
        <v>0</v>
      </c>
      <c r="L133" s="12">
        <f ca="1">$S$25 * ($S$34 + ($P$1 * OFFSET($C$3, 4 * INT((ROW() - 7) / 4) + (COLUMN() - 9), 0)))</f>
        <v>57.939789707824502</v>
      </c>
      <c r="M133" s="13">
        <f t="shared" ca="1" si="41"/>
        <v>76.733089734722341</v>
      </c>
    </row>
    <row r="134" spans="1:13" ht="16.5" thickTop="1" thickBot="1" x14ac:dyDescent="0.25">
      <c r="A134" s="24">
        <f t="shared" si="32"/>
        <v>32</v>
      </c>
      <c r="B134" s="18" t="s">
        <v>14</v>
      </c>
      <c r="C134" s="9">
        <f t="shared" ca="1" si="50"/>
        <v>96.566316179707513</v>
      </c>
      <c r="D134" s="14">
        <f ca="1">$P$8 * ($P$17 + ($P$1 * OFFSET($C$3, 4 * INT((ROW() - 7) / 4) + (COLUMN() - 4), 0)))</f>
        <v>0</v>
      </c>
      <c r="E134" s="14">
        <f ca="1">$Q$8 * ($Q$17 + ($P$1 * OFFSET($C$3, 4 * INT((ROW() - 7) / 4) + (COLUMN() - 4), 0)))</f>
        <v>0</v>
      </c>
      <c r="F134" s="14">
        <f ca="1">$R$8 * ($R$17 + ($P$1 * OFFSET($C$3, 4 * INT((ROW() - 7) / 4) + (COLUMN() - 4), 0)))</f>
        <v>0</v>
      </c>
      <c r="G134" s="14">
        <f ca="1">$S$8 * ($S$17 + ($P$1 * OFFSET($C$3, 4 * INT((ROW() - 7) / 4) + (COLUMN() - 4), 0)))</f>
        <v>96.566316179707513</v>
      </c>
      <c r="H134" s="15">
        <f t="shared" ca="1" si="43"/>
        <v>96.566316179707513</v>
      </c>
      <c r="I134" s="14">
        <f ca="1">$P$26 * ($P$35 + ($P$1 * OFFSET($C$3, 4 * INT((ROW() - 7) / 4) + (COLUMN() - 9), 0)))</f>
        <v>0</v>
      </c>
      <c r="J134" s="14">
        <f ca="1">$Q$26 * ($Q$35 + ($P$1 * OFFSET($C$3, 4 * INT((ROW() - 7) / 4) + (COLUMN() - 9), 0)))</f>
        <v>0</v>
      </c>
      <c r="K134" s="14">
        <f ca="1">$R$26 * ($R$35 + ($P$1 * OFFSET($C$3, 4 * INT((ROW() - 7) / 4) + (COLUMN() - 9), 0)))</f>
        <v>0</v>
      </c>
      <c r="L134" s="14">
        <f ca="1">$S$26 * ($S$35 + ($P$1 * OFFSET($C$3, 4 * INT((ROW() - 7) / 4) + (COLUMN() - 9), 0)))</f>
        <v>96.566316179707513</v>
      </c>
      <c r="M134" s="15">
        <f t="shared" ca="1" si="41"/>
        <v>96.566316179707513</v>
      </c>
    </row>
    <row r="135" spans="1:13" ht="16.5" thickTop="1" thickBot="1" x14ac:dyDescent="0.25">
      <c r="A135" s="25">
        <f t="shared" ref="A135:A198" si="51">A131+1</f>
        <v>33</v>
      </c>
      <c r="B135" s="19" t="s">
        <v>11</v>
      </c>
      <c r="C135" s="9">
        <f ca="1" xml:space="preserve"> MAX(H135, M135)</f>
        <v>0</v>
      </c>
      <c r="D135" s="10">
        <f ca="1">$P$5 * ($P$14 + ($P$1 * OFFSET($C$3, 4 * INT((ROW() - 7) / 4) + (COLUMN() - 4), 0)))</f>
        <v>0</v>
      </c>
      <c r="E135" s="10">
        <f ca="1">$Q$5 * ($Q$14 + ($P$1 * OFFSET($C$3, 4 * INT((ROW() - 7) / 4) + (COLUMN() - 4), 0)))</f>
        <v>0</v>
      </c>
      <c r="F135" s="10">
        <f ca="1">$R$5 * ($R$14 + ($P$1 * OFFSET($C$3, 4 * INT((ROW() - 7) / 4) + (COLUMN() - 4), 0)))</f>
        <v>0</v>
      </c>
      <c r="G135" s="10">
        <f ca="1">$S$5 * ($S$14 + ($P$1 * OFFSET($C$3, 4 * INT((ROW() - 7) / 4) + (COLUMN() - 4), 0)))</f>
        <v>0</v>
      </c>
      <c r="H135" s="11">
        <f t="shared" ca="1" si="43"/>
        <v>0</v>
      </c>
      <c r="I135" s="10">
        <f ca="1">$P$23 * ($P$32 + ($P$1 * OFFSET($C$3, 4 * INT((ROW() - 7) / 4) + (COLUMN() - 9), 0)))</f>
        <v>0</v>
      </c>
      <c r="J135" s="10">
        <f ca="1">$Q$23 * ($Q$32 + ($P$1 * OFFSET($C$3, 4 * INT((ROW() - 7) / 4) + (COLUMN() - 9), 0)))</f>
        <v>0</v>
      </c>
      <c r="K135" s="10">
        <f ca="1">$R$23 * ($R$32 + ($P$1 * OFFSET($C$3, 4 * INT((ROW() - 7) / 4) + (COLUMN() - 9), 0)))</f>
        <v>0</v>
      </c>
      <c r="L135" s="10">
        <f ca="1">$S$23 * ($S$32 + ($P$1 * OFFSET($C$3, 4 * INT((ROW() - 7) / 4) + (COLUMN() - 9), 0)))</f>
        <v>0</v>
      </c>
      <c r="M135" s="11">
        <f t="shared" ca="1" si="41"/>
        <v>0</v>
      </c>
    </row>
    <row r="136" spans="1:13" ht="16.5" thickTop="1" thickBot="1" x14ac:dyDescent="0.25">
      <c r="A136" s="24">
        <f t="shared" si="51"/>
        <v>33</v>
      </c>
      <c r="B136" s="18" t="s">
        <v>12</v>
      </c>
      <c r="C136" s="9">
        <f t="shared" ref="C136:C138" ca="1" si="52" xml:space="preserve"> MAX(H136, M136)</f>
        <v>41.435868456750065</v>
      </c>
      <c r="D136" s="12">
        <f ca="1">$P$6 * ($P$15 + ($P$1 * OFFSET($C$3, 4 * INT((ROW() - 7) / 4) + (COLUMN() - 4), 0)))</f>
        <v>0</v>
      </c>
      <c r="E136" s="12">
        <f ca="1">$Q$6 * ($Q$15 + ($P$1 * OFFSET($C$3, 4 * INT((ROW() - 7) / 4) + (COLUMN() - 4), 0)))</f>
        <v>0</v>
      </c>
      <c r="F136" s="12">
        <f ca="1">$R$6 * ($R$15 + ($P$1 * OFFSET($C$3, 4 * INT((ROW() - 7) / 4) + (COLUMN() - 4), 0)))</f>
        <v>41.435868456750065</v>
      </c>
      <c r="G136" s="12">
        <f ca="1">$S$6 * ($S$15 + ($P$1 * OFFSET($C$3, 4 * INT((ROW() - 7) / 4) + (COLUMN() - 4), 0)))</f>
        <v>0</v>
      </c>
      <c r="H136" s="13">
        <f t="shared" ca="1" si="43"/>
        <v>41.435868456750065</v>
      </c>
      <c r="I136" s="12">
        <f ca="1">$P$24 * ($P$33 + ($P$1 * OFFSET($C$3, 4 * INT((ROW() - 7) / 4) + (COLUMN() - 9), 0)))</f>
        <v>0</v>
      </c>
      <c r="J136" s="12">
        <f ca="1">$Q$24 * ($Q$33 + ($P$1 * OFFSET($C$3, 4 * INT((ROW() - 7) / 4) + (COLUMN() - 9), 0)))</f>
        <v>0</v>
      </c>
      <c r="K136" s="12">
        <f ca="1">$R$24 * ($R$33 + ($P$1 * OFFSET($C$3, 4 * INT((ROW() - 7) / 4) + (COLUMN() - 9), 0)))</f>
        <v>41.435868456750065</v>
      </c>
      <c r="L136" s="12">
        <f ca="1">$S$24 * ($S$33 + ($P$1 * OFFSET($C$3, 4 * INT((ROW() - 7) / 4) + (COLUMN() - 9), 0)))</f>
        <v>0</v>
      </c>
      <c r="M136" s="13">
        <f t="shared" ca="1" si="41"/>
        <v>41.435868456750065</v>
      </c>
    </row>
    <row r="137" spans="1:13" ht="16.5" thickTop="1" thickBot="1" x14ac:dyDescent="0.25">
      <c r="A137" s="24">
        <f t="shared" si="51"/>
        <v>33</v>
      </c>
      <c r="B137" s="18" t="s">
        <v>13</v>
      </c>
      <c r="C137" s="9">
        <f t="shared" ca="1" si="52"/>
        <v>77.004170036333136</v>
      </c>
      <c r="D137" s="12">
        <f ca="1">$P$7 * ($P$16 + ($P$1 * OFFSET($C$3, 4 * INT((ROW() - 7) / 4) + (COLUMN() - 4), 0)))</f>
        <v>0</v>
      </c>
      <c r="E137" s="12">
        <f ca="1">$Q$7 * ($Q$16 + ($P$1 * OFFSET($C$3, 4 * INT((ROW() - 7) / 4) + (COLUMN() - 4), 0)))</f>
        <v>18.858359299291077</v>
      </c>
      <c r="F137" s="12">
        <f ca="1">$R$7 * ($R$16 + ($P$1 * OFFSET($C$3, 4 * INT((ROW() - 7) / 4) + (COLUMN() - 4), 0)))</f>
        <v>0</v>
      </c>
      <c r="G137" s="12">
        <f ca="1">$S$7 * ($S$16 + ($P$1 * OFFSET($C$3, 4 * INT((ROW() - 7) / 4) + (COLUMN() - 4), 0)))</f>
        <v>58.145810737042055</v>
      </c>
      <c r="H137" s="13">
        <f t="shared" ca="1" si="43"/>
        <v>77.004170036333136</v>
      </c>
      <c r="I137" s="12">
        <f ca="1">$P$25 * ($P$34 + ($P$1 * OFFSET($C$3, 4 * INT((ROW() - 7) / 4) + (COLUMN() - 9), 0)))</f>
        <v>0</v>
      </c>
      <c r="J137" s="12">
        <f ca="1">$Q$25 * ($Q$34 + ($P$1 * OFFSET($C$3, 4 * INT((ROW() - 7) / 4) + (COLUMN() - 9), 0)))</f>
        <v>18.858359299291077</v>
      </c>
      <c r="K137" s="12">
        <f ca="1">$R$25 * ($R$34 + ($P$1 * OFFSET($C$3, 4 * INT((ROW() - 7) / 4) + (COLUMN() - 9), 0)))</f>
        <v>0</v>
      </c>
      <c r="L137" s="12">
        <f ca="1">$S$25 * ($S$34 + ($P$1 * OFFSET($C$3, 4 * INT((ROW() - 7) / 4) + (COLUMN() - 9), 0)))</f>
        <v>58.145810737042055</v>
      </c>
      <c r="M137" s="13">
        <f t="shared" ca="1" si="41"/>
        <v>77.004170036333136</v>
      </c>
    </row>
    <row r="138" spans="1:13" ht="16.5" thickTop="1" thickBot="1" x14ac:dyDescent="0.25">
      <c r="A138" s="24">
        <f t="shared" si="51"/>
        <v>33</v>
      </c>
      <c r="B138" s="18" t="s">
        <v>14</v>
      </c>
      <c r="C138" s="9">
        <f t="shared" ca="1" si="52"/>
        <v>96.909684561736768</v>
      </c>
      <c r="D138" s="14">
        <f ca="1">$P$8 * ($P$17 + ($P$1 * OFFSET($C$3, 4 * INT((ROW() - 7) / 4) + (COLUMN() - 4), 0)))</f>
        <v>0</v>
      </c>
      <c r="E138" s="14">
        <f ca="1">$Q$8 * ($Q$17 + ($P$1 * OFFSET($C$3, 4 * INT((ROW() - 7) / 4) + (COLUMN() - 4), 0)))</f>
        <v>0</v>
      </c>
      <c r="F138" s="14">
        <f ca="1">$R$8 * ($R$17 + ($P$1 * OFFSET($C$3, 4 * INT((ROW() - 7) / 4) + (COLUMN() - 4), 0)))</f>
        <v>0</v>
      </c>
      <c r="G138" s="14">
        <f ca="1">$S$8 * ($S$17 + ($P$1 * OFFSET($C$3, 4 * INT((ROW() - 7) / 4) + (COLUMN() - 4), 0)))</f>
        <v>96.909684561736768</v>
      </c>
      <c r="H138" s="15">
        <f t="shared" ca="1" si="43"/>
        <v>96.909684561736768</v>
      </c>
      <c r="I138" s="14">
        <f ca="1">$P$26 * ($P$35 + ($P$1 * OFFSET($C$3, 4 * INT((ROW() - 7) / 4) + (COLUMN() - 9), 0)))</f>
        <v>0</v>
      </c>
      <c r="J138" s="14">
        <f ca="1">$Q$26 * ($Q$35 + ($P$1 * OFFSET($C$3, 4 * INT((ROW() - 7) / 4) + (COLUMN() - 9), 0)))</f>
        <v>0</v>
      </c>
      <c r="K138" s="14">
        <f ca="1">$R$26 * ($R$35 + ($P$1 * OFFSET($C$3, 4 * INT((ROW() - 7) / 4) + (COLUMN() - 9), 0)))</f>
        <v>0</v>
      </c>
      <c r="L138" s="14">
        <f ca="1">$S$26 * ($S$35 + ($P$1 * OFFSET($C$3, 4 * INT((ROW() - 7) / 4) + (COLUMN() - 9), 0)))</f>
        <v>96.909684561736768</v>
      </c>
      <c r="M138" s="15">
        <f t="shared" ca="1" si="41"/>
        <v>96.909684561736768</v>
      </c>
    </row>
    <row r="139" spans="1:13" ht="16.5" thickTop="1" thickBot="1" x14ac:dyDescent="0.25">
      <c r="A139" s="25">
        <f t="shared" si="51"/>
        <v>34</v>
      </c>
      <c r="B139" s="19" t="s">
        <v>11</v>
      </c>
      <c r="C139" s="9">
        <f ca="1" xml:space="preserve"> MAX(H139, M139)</f>
        <v>0</v>
      </c>
      <c r="D139" s="10">
        <f ca="1">$P$5 * ($P$14 + ($P$1 * OFFSET($C$3, 4 * INT((ROW() - 7) / 4) + (COLUMN() - 4), 0)))</f>
        <v>0</v>
      </c>
      <c r="E139" s="10">
        <f ca="1">$Q$5 * ($Q$14 + ($P$1 * OFFSET($C$3, 4 * INT((ROW() - 7) / 4) + (COLUMN() - 4), 0)))</f>
        <v>0</v>
      </c>
      <c r="F139" s="10">
        <f ca="1">$R$5 * ($R$14 + ($P$1 * OFFSET($C$3, 4 * INT((ROW() - 7) / 4) + (COLUMN() - 4), 0)))</f>
        <v>0</v>
      </c>
      <c r="G139" s="10">
        <f ca="1">$S$5 * ($S$14 + ($P$1 * OFFSET($C$3, 4 * INT((ROW() - 7) / 4) + (COLUMN() - 4), 0)))</f>
        <v>0</v>
      </c>
      <c r="H139" s="11">
        <f t="shared" ca="1" si="43"/>
        <v>0</v>
      </c>
      <c r="I139" s="10">
        <f ca="1">$P$23 * ($P$32 + ($P$1 * OFFSET($C$3, 4 * INT((ROW() - 7) / 4) + (COLUMN() - 9), 0)))</f>
        <v>0</v>
      </c>
      <c r="J139" s="10">
        <f ca="1">$Q$23 * ($Q$32 + ($P$1 * OFFSET($C$3, 4 * INT((ROW() - 7) / 4) + (COLUMN() - 9), 0)))</f>
        <v>0</v>
      </c>
      <c r="K139" s="10">
        <f ca="1">$R$23 * ($R$32 + ($P$1 * OFFSET($C$3, 4 * INT((ROW() - 7) / 4) + (COLUMN() - 9), 0)))</f>
        <v>0</v>
      </c>
      <c r="L139" s="10">
        <f ca="1">$S$23 * ($S$32 + ($P$1 * OFFSET($C$3, 4 * INT((ROW() - 7) / 4) + (COLUMN() - 9), 0)))</f>
        <v>0</v>
      </c>
      <c r="M139" s="11">
        <f t="shared" ca="1" si="41"/>
        <v>0</v>
      </c>
    </row>
    <row r="140" spans="1:13" ht="16.5" thickTop="1" thickBot="1" x14ac:dyDescent="0.25">
      <c r="A140" s="24">
        <f t="shared" si="51"/>
        <v>34</v>
      </c>
      <c r="B140" s="18" t="s">
        <v>12</v>
      </c>
      <c r="C140" s="9">
        <f t="shared" ref="C140:C142" ca="1" si="53" xml:space="preserve"> MAX(H140, M140)</f>
        <v>41.582251819619898</v>
      </c>
      <c r="D140" s="12">
        <f ca="1">$P$6 * ($P$15 + ($P$1 * OFFSET($C$3, 4 * INT((ROW() - 7) / 4) + (COLUMN() - 4), 0)))</f>
        <v>0</v>
      </c>
      <c r="E140" s="12">
        <f ca="1">$Q$6 * ($Q$15 + ($P$1 * OFFSET($C$3, 4 * INT((ROW() - 7) / 4) + (COLUMN() - 4), 0)))</f>
        <v>0</v>
      </c>
      <c r="F140" s="12">
        <f ca="1">$R$6 * ($R$15 + ($P$1 * OFFSET($C$3, 4 * INT((ROW() - 7) / 4) + (COLUMN() - 4), 0)))</f>
        <v>41.582251819619898</v>
      </c>
      <c r="G140" s="12">
        <f ca="1">$S$6 * ($S$15 + ($P$1 * OFFSET($C$3, 4 * INT((ROW() - 7) / 4) + (COLUMN() - 4), 0)))</f>
        <v>0</v>
      </c>
      <c r="H140" s="13">
        <f t="shared" ca="1" si="43"/>
        <v>41.582251819619898</v>
      </c>
      <c r="I140" s="12">
        <f ca="1">$P$24 * ($P$33 + ($P$1 * OFFSET($C$3, 4 * INT((ROW() - 7) / 4) + (COLUMN() - 9), 0)))</f>
        <v>0</v>
      </c>
      <c r="J140" s="12">
        <f ca="1">$Q$24 * ($Q$33 + ($P$1 * OFFSET($C$3, 4 * INT((ROW() - 7) / 4) + (COLUMN() - 9), 0)))</f>
        <v>0</v>
      </c>
      <c r="K140" s="12">
        <f ca="1">$R$24 * ($R$33 + ($P$1 * OFFSET($C$3, 4 * INT((ROW() - 7) / 4) + (COLUMN() - 9), 0)))</f>
        <v>41.582251819619898</v>
      </c>
      <c r="L140" s="12">
        <f ca="1">$S$24 * ($S$33 + ($P$1 * OFFSET($C$3, 4 * INT((ROW() - 7) / 4) + (COLUMN() - 9), 0)))</f>
        <v>0</v>
      </c>
      <c r="M140" s="13">
        <f t="shared" ca="1" si="41"/>
        <v>41.582251819619898</v>
      </c>
    </row>
    <row r="141" spans="1:13" ht="16.5" thickTop="1" thickBot="1" x14ac:dyDescent="0.25">
      <c r="A141" s="24">
        <f t="shared" si="51"/>
        <v>34</v>
      </c>
      <c r="B141" s="18" t="s">
        <v>13</v>
      </c>
      <c r="C141" s="9">
        <f t="shared" ca="1" si="53"/>
        <v>77.248142307767878</v>
      </c>
      <c r="D141" s="12">
        <f ca="1">$P$7 * ($P$16 + ($P$1 * OFFSET($C$3, 4 * INT((ROW() - 7) / 4) + (COLUMN() - 4), 0)))</f>
        <v>0</v>
      </c>
      <c r="E141" s="12">
        <f ca="1">$Q$7 * ($Q$16 + ($P$1 * OFFSET($C$3, 4 * INT((ROW() - 7) / 4) + (COLUMN() - 4), 0)))</f>
        <v>18.916912644430024</v>
      </c>
      <c r="F141" s="12">
        <f ca="1">$R$7 * ($R$16 + ($P$1 * OFFSET($C$3, 4 * INT((ROW() - 7) / 4) + (COLUMN() - 4), 0)))</f>
        <v>0</v>
      </c>
      <c r="G141" s="12">
        <f ca="1">$S$7 * ($S$16 + ($P$1 * OFFSET($C$3, 4 * INT((ROW() - 7) / 4) + (COLUMN() - 4), 0)))</f>
        <v>58.331229663337851</v>
      </c>
      <c r="H141" s="13">
        <f t="shared" ca="1" si="43"/>
        <v>77.248142307767878</v>
      </c>
      <c r="I141" s="12">
        <f ca="1">$P$25 * ($P$34 + ($P$1 * OFFSET($C$3, 4 * INT((ROW() - 7) / 4) + (COLUMN() - 9), 0)))</f>
        <v>0</v>
      </c>
      <c r="J141" s="12">
        <f ca="1">$Q$25 * ($Q$34 + ($P$1 * OFFSET($C$3, 4 * INT((ROW() - 7) / 4) + (COLUMN() - 9), 0)))</f>
        <v>18.916912644430024</v>
      </c>
      <c r="K141" s="12">
        <f ca="1">$R$25 * ($R$34 + ($P$1 * OFFSET($C$3, 4 * INT((ROW() - 7) / 4) + (COLUMN() - 9), 0)))</f>
        <v>0</v>
      </c>
      <c r="L141" s="12">
        <f ca="1">$S$25 * ($S$34 + ($P$1 * OFFSET($C$3, 4 * INT((ROW() - 7) / 4) + (COLUMN() - 9), 0)))</f>
        <v>58.331229663337851</v>
      </c>
      <c r="M141" s="13">
        <f t="shared" ca="1" si="41"/>
        <v>77.248142307767878</v>
      </c>
    </row>
    <row r="142" spans="1:13" ht="16.5" thickTop="1" thickBot="1" x14ac:dyDescent="0.25">
      <c r="A142" s="24">
        <f t="shared" si="51"/>
        <v>34</v>
      </c>
      <c r="B142" s="18" t="s">
        <v>14</v>
      </c>
      <c r="C142" s="9">
        <f t="shared" ca="1" si="53"/>
        <v>97.21871610556309</v>
      </c>
      <c r="D142" s="14">
        <f ca="1">$P$8 * ($P$17 + ($P$1 * OFFSET($C$3, 4 * INT((ROW() - 7) / 4) + (COLUMN() - 4), 0)))</f>
        <v>0</v>
      </c>
      <c r="E142" s="14">
        <f ca="1">$Q$8 * ($Q$17 + ($P$1 * OFFSET($C$3, 4 * INT((ROW() - 7) / 4) + (COLUMN() - 4), 0)))</f>
        <v>0</v>
      </c>
      <c r="F142" s="14">
        <f ca="1">$R$8 * ($R$17 + ($P$1 * OFFSET($C$3, 4 * INT((ROW() - 7) / 4) + (COLUMN() - 4), 0)))</f>
        <v>0</v>
      </c>
      <c r="G142" s="14">
        <f ca="1">$S$8 * ($S$17 + ($P$1 * OFFSET($C$3, 4 * INT((ROW() - 7) / 4) + (COLUMN() - 4), 0)))</f>
        <v>97.21871610556309</v>
      </c>
      <c r="H142" s="15">
        <f t="shared" ca="1" si="43"/>
        <v>97.21871610556309</v>
      </c>
      <c r="I142" s="14">
        <f ca="1">$P$26 * ($P$35 + ($P$1 * OFFSET($C$3, 4 * INT((ROW() - 7) / 4) + (COLUMN() - 9), 0)))</f>
        <v>0</v>
      </c>
      <c r="J142" s="14">
        <f ca="1">$Q$26 * ($Q$35 + ($P$1 * OFFSET($C$3, 4 * INT((ROW() - 7) / 4) + (COLUMN() - 9), 0)))</f>
        <v>0</v>
      </c>
      <c r="K142" s="14">
        <f ca="1">$R$26 * ($R$35 + ($P$1 * OFFSET($C$3, 4 * INT((ROW() - 7) / 4) + (COLUMN() - 9), 0)))</f>
        <v>0</v>
      </c>
      <c r="L142" s="14">
        <f ca="1">$S$26 * ($S$35 + ($P$1 * OFFSET($C$3, 4 * INT((ROW() - 7) / 4) + (COLUMN() - 9), 0)))</f>
        <v>97.21871610556309</v>
      </c>
      <c r="M142" s="15">
        <f t="shared" ca="1" si="41"/>
        <v>97.21871610556309</v>
      </c>
    </row>
    <row r="143" spans="1:13" ht="16.5" thickTop="1" thickBot="1" x14ac:dyDescent="0.25">
      <c r="A143" s="25">
        <f t="shared" si="51"/>
        <v>35</v>
      </c>
      <c r="B143" s="19" t="s">
        <v>11</v>
      </c>
      <c r="C143" s="9">
        <f ca="1" xml:space="preserve"> MAX(H143, M143)</f>
        <v>0</v>
      </c>
      <c r="D143" s="10">
        <f ca="1">$P$5 * ($P$14 + ($P$1 * OFFSET($C$3, 4 * INT((ROW() - 7) / 4) + (COLUMN() - 4), 0)))</f>
        <v>0</v>
      </c>
      <c r="E143" s="10">
        <f ca="1">$Q$5 * ($Q$14 + ($P$1 * OFFSET($C$3, 4 * INT((ROW() - 7) / 4) + (COLUMN() - 4), 0)))</f>
        <v>0</v>
      </c>
      <c r="F143" s="10">
        <f ca="1">$R$5 * ($R$14 + ($P$1 * OFFSET($C$3, 4 * INT((ROW() - 7) / 4) + (COLUMN() - 4), 0)))</f>
        <v>0</v>
      </c>
      <c r="G143" s="10">
        <f ca="1">$S$5 * ($S$14 + ($P$1 * OFFSET($C$3, 4 * INT((ROW() - 7) / 4) + (COLUMN() - 4), 0)))</f>
        <v>0</v>
      </c>
      <c r="H143" s="11">
        <f t="shared" ca="1" si="43"/>
        <v>0</v>
      </c>
      <c r="I143" s="10">
        <f ca="1">$P$23 * ($P$32 + ($P$1 * OFFSET($C$3, 4 * INT((ROW() - 7) / 4) + (COLUMN() - 9), 0)))</f>
        <v>0</v>
      </c>
      <c r="J143" s="10">
        <f ca="1">$Q$23 * ($Q$32 + ($P$1 * OFFSET($C$3, 4 * INT((ROW() - 7) / 4) + (COLUMN() - 9), 0)))</f>
        <v>0</v>
      </c>
      <c r="K143" s="10">
        <f ca="1">$R$23 * ($R$32 + ($P$1 * OFFSET($C$3, 4 * INT((ROW() - 7) / 4) + (COLUMN() - 9), 0)))</f>
        <v>0</v>
      </c>
      <c r="L143" s="10">
        <f ca="1">$S$23 * ($S$32 + ($P$1 * OFFSET($C$3, 4 * INT((ROW() - 7) / 4) + (COLUMN() - 9), 0)))</f>
        <v>0</v>
      </c>
      <c r="M143" s="11">
        <f t="shared" ca="1" si="41"/>
        <v>0</v>
      </c>
    </row>
    <row r="144" spans="1:13" ht="16.5" thickTop="1" thickBot="1" x14ac:dyDescent="0.25">
      <c r="A144" s="24">
        <f t="shared" si="51"/>
        <v>35</v>
      </c>
      <c r="B144" s="18" t="s">
        <v>12</v>
      </c>
      <c r="C144" s="9">
        <f t="shared" ref="C144:C146" ca="1" si="54" xml:space="preserve"> MAX(H144, M144)</f>
        <v>41.713996846194654</v>
      </c>
      <c r="D144" s="12">
        <f ca="1">$P$6 * ($P$15 + ($P$1 * OFFSET($C$3, 4 * INT((ROW() - 7) / 4) + (COLUMN() - 4), 0)))</f>
        <v>0</v>
      </c>
      <c r="E144" s="12">
        <f ca="1">$Q$6 * ($Q$15 + ($P$1 * OFFSET($C$3, 4 * INT((ROW() - 7) / 4) + (COLUMN() - 4), 0)))</f>
        <v>0</v>
      </c>
      <c r="F144" s="12">
        <f ca="1">$R$6 * ($R$15 + ($P$1 * OFFSET($C$3, 4 * INT((ROW() - 7) / 4) + (COLUMN() - 4), 0)))</f>
        <v>41.713996846194654</v>
      </c>
      <c r="G144" s="12">
        <f ca="1">$S$6 * ($S$15 + ($P$1 * OFFSET($C$3, 4 * INT((ROW() - 7) / 4) + (COLUMN() - 4), 0)))</f>
        <v>0</v>
      </c>
      <c r="H144" s="13">
        <f t="shared" ca="1" si="43"/>
        <v>41.713996846194654</v>
      </c>
      <c r="I144" s="12">
        <f ca="1">$P$24 * ($P$33 + ($P$1 * OFFSET($C$3, 4 * INT((ROW() - 7) / 4) + (COLUMN() - 9), 0)))</f>
        <v>0</v>
      </c>
      <c r="J144" s="12">
        <f ca="1">$Q$24 * ($Q$33 + ($P$1 * OFFSET($C$3, 4 * INT((ROW() - 7) / 4) + (COLUMN() - 9), 0)))</f>
        <v>0</v>
      </c>
      <c r="K144" s="12">
        <f ca="1">$R$24 * ($R$33 + ($P$1 * OFFSET($C$3, 4 * INT((ROW() - 7) / 4) + (COLUMN() - 9), 0)))</f>
        <v>41.713996846194654</v>
      </c>
      <c r="L144" s="12">
        <f ca="1">$S$24 * ($S$33 + ($P$1 * OFFSET($C$3, 4 * INT((ROW() - 7) / 4) + (COLUMN() - 9), 0)))</f>
        <v>0</v>
      </c>
      <c r="M144" s="13">
        <f t="shared" ca="1" si="41"/>
        <v>41.713996846194654</v>
      </c>
    </row>
    <row r="145" spans="1:13" ht="16.5" thickTop="1" thickBot="1" x14ac:dyDescent="0.25">
      <c r="A145" s="24">
        <f t="shared" si="51"/>
        <v>35</v>
      </c>
      <c r="B145" s="18" t="s">
        <v>13</v>
      </c>
      <c r="C145" s="9">
        <f t="shared" ca="1" si="54"/>
        <v>77.46771735206724</v>
      </c>
      <c r="D145" s="12">
        <f ca="1">$P$7 * ($P$16 + ($P$1 * OFFSET($C$3, 4 * INT((ROW() - 7) / 4) + (COLUMN() - 4), 0)))</f>
        <v>0</v>
      </c>
      <c r="E145" s="12">
        <f ca="1">$Q$7 * ($Q$16 + ($P$1 * OFFSET($C$3, 4 * INT((ROW() - 7) / 4) + (COLUMN() - 4), 0)))</f>
        <v>18.969610655063164</v>
      </c>
      <c r="F145" s="12">
        <f ca="1">$R$7 * ($R$16 + ($P$1 * OFFSET($C$3, 4 * INT((ROW() - 7) / 4) + (COLUMN() - 4), 0)))</f>
        <v>0</v>
      </c>
      <c r="G145" s="12">
        <f ca="1">$S$7 * ($S$16 + ($P$1 * OFFSET($C$3, 4 * INT((ROW() - 7) / 4) + (COLUMN() - 4), 0)))</f>
        <v>58.498106697004069</v>
      </c>
      <c r="H145" s="13">
        <f t="shared" ca="1" si="43"/>
        <v>77.46771735206724</v>
      </c>
      <c r="I145" s="12">
        <f ca="1">$P$25 * ($P$34 + ($P$1 * OFFSET($C$3, 4 * INT((ROW() - 7) / 4) + (COLUMN() - 9), 0)))</f>
        <v>0</v>
      </c>
      <c r="J145" s="12">
        <f ca="1">$Q$25 * ($Q$34 + ($P$1 * OFFSET($C$3, 4 * INT((ROW() - 7) / 4) + (COLUMN() - 9), 0)))</f>
        <v>18.969610655063164</v>
      </c>
      <c r="K145" s="12">
        <f ca="1">$R$25 * ($R$34 + ($P$1 * OFFSET($C$3, 4 * INT((ROW() - 7) / 4) + (COLUMN() - 9), 0)))</f>
        <v>0</v>
      </c>
      <c r="L145" s="12">
        <f ca="1">$S$25 * ($S$34 + ($P$1 * OFFSET($C$3, 4 * INT((ROW() - 7) / 4) + (COLUMN() - 9), 0)))</f>
        <v>58.498106697004069</v>
      </c>
      <c r="M145" s="13">
        <f t="shared" ca="1" si="41"/>
        <v>77.46771735206724</v>
      </c>
    </row>
    <row r="146" spans="1:13" ht="16.5" thickTop="1" thickBot="1" x14ac:dyDescent="0.25">
      <c r="A146" s="24">
        <f t="shared" si="51"/>
        <v>35</v>
      </c>
      <c r="B146" s="18" t="s">
        <v>14</v>
      </c>
      <c r="C146" s="9">
        <f t="shared" ca="1" si="54"/>
        <v>97.496844495006783</v>
      </c>
      <c r="D146" s="14">
        <f ca="1">$P$8 * ($P$17 + ($P$1 * OFFSET($C$3, 4 * INT((ROW() - 7) / 4) + (COLUMN() - 4), 0)))</f>
        <v>0</v>
      </c>
      <c r="E146" s="14">
        <f ca="1">$Q$8 * ($Q$17 + ($P$1 * OFFSET($C$3, 4 * INT((ROW() - 7) / 4) + (COLUMN() - 4), 0)))</f>
        <v>0</v>
      </c>
      <c r="F146" s="14">
        <f ca="1">$R$8 * ($R$17 + ($P$1 * OFFSET($C$3, 4 * INT((ROW() - 7) / 4) + (COLUMN() - 4), 0)))</f>
        <v>0</v>
      </c>
      <c r="G146" s="14">
        <f ca="1">$S$8 * ($S$17 + ($P$1 * OFFSET($C$3, 4 * INT((ROW() - 7) / 4) + (COLUMN() - 4), 0)))</f>
        <v>97.496844495006783</v>
      </c>
      <c r="H146" s="15">
        <f t="shared" ca="1" si="43"/>
        <v>97.496844495006783</v>
      </c>
      <c r="I146" s="14">
        <f ca="1">$P$26 * ($P$35 + ($P$1 * OFFSET($C$3, 4 * INT((ROW() - 7) / 4) + (COLUMN() - 9), 0)))</f>
        <v>0</v>
      </c>
      <c r="J146" s="14">
        <f ca="1">$Q$26 * ($Q$35 + ($P$1 * OFFSET($C$3, 4 * INT((ROW() - 7) / 4) + (COLUMN() - 9), 0)))</f>
        <v>0</v>
      </c>
      <c r="K146" s="14">
        <f ca="1">$R$26 * ($R$35 + ($P$1 * OFFSET($C$3, 4 * INT((ROW() - 7) / 4) + (COLUMN() - 9), 0)))</f>
        <v>0</v>
      </c>
      <c r="L146" s="14">
        <f ca="1">$S$26 * ($S$35 + ($P$1 * OFFSET($C$3, 4 * INT((ROW() - 7) / 4) + (COLUMN() - 9), 0)))</f>
        <v>97.496844495006783</v>
      </c>
      <c r="M146" s="15">
        <f t="shared" ca="1" si="41"/>
        <v>97.496844495006783</v>
      </c>
    </row>
    <row r="147" spans="1:13" ht="16.5" thickTop="1" thickBot="1" x14ac:dyDescent="0.25">
      <c r="A147" s="25">
        <f t="shared" si="51"/>
        <v>36</v>
      </c>
      <c r="B147" s="19" t="s">
        <v>11</v>
      </c>
      <c r="C147" s="9">
        <f ca="1" xml:space="preserve"> MAX(H147, M147)</f>
        <v>0</v>
      </c>
      <c r="D147" s="10">
        <f ca="1">$P$5 * ($P$14 + ($P$1 * OFFSET($C$3, 4 * INT((ROW() - 7) / 4) + (COLUMN() - 4), 0)))</f>
        <v>0</v>
      </c>
      <c r="E147" s="10">
        <f ca="1">$Q$5 * ($Q$14 + ($P$1 * OFFSET($C$3, 4 * INT((ROW() - 7) / 4) + (COLUMN() - 4), 0)))</f>
        <v>0</v>
      </c>
      <c r="F147" s="10">
        <f ca="1">$R$5 * ($R$14 + ($P$1 * OFFSET($C$3, 4 * INT((ROW() - 7) / 4) + (COLUMN() - 4), 0)))</f>
        <v>0</v>
      </c>
      <c r="G147" s="10">
        <f ca="1">$S$5 * ($S$14 + ($P$1 * OFFSET($C$3, 4 * INT((ROW() - 7) / 4) + (COLUMN() - 4), 0)))</f>
        <v>0</v>
      </c>
      <c r="H147" s="11">
        <f t="shared" ca="1" si="43"/>
        <v>0</v>
      </c>
      <c r="I147" s="10">
        <f ca="1">$P$23 * ($P$32 + ($P$1 * OFFSET($C$3, 4 * INT((ROW() - 7) / 4) + (COLUMN() - 9), 0)))</f>
        <v>0</v>
      </c>
      <c r="J147" s="10">
        <f ca="1">$Q$23 * ($Q$32 + ($P$1 * OFFSET($C$3, 4 * INT((ROW() - 7) / 4) + (COLUMN() - 9), 0)))</f>
        <v>0</v>
      </c>
      <c r="K147" s="10">
        <f ca="1">$R$23 * ($R$32 + ($P$1 * OFFSET($C$3, 4 * INT((ROW() - 7) / 4) + (COLUMN() - 9), 0)))</f>
        <v>0</v>
      </c>
      <c r="L147" s="10">
        <f ca="1">$S$23 * ($S$32 + ($P$1 * OFFSET($C$3, 4 * INT((ROW() - 7) / 4) + (COLUMN() - 9), 0)))</f>
        <v>0</v>
      </c>
      <c r="M147" s="11">
        <f t="shared" ca="1" si="41"/>
        <v>0</v>
      </c>
    </row>
    <row r="148" spans="1:13" ht="16.5" thickTop="1" thickBot="1" x14ac:dyDescent="0.25">
      <c r="A148" s="24">
        <f t="shared" si="51"/>
        <v>36</v>
      </c>
      <c r="B148" s="18" t="s">
        <v>12</v>
      </c>
      <c r="C148" s="9">
        <f t="shared" ref="C148:C150" ca="1" si="55" xml:space="preserve"> MAX(H148, M148)</f>
        <v>41.832567370116308</v>
      </c>
      <c r="D148" s="12">
        <f ca="1">$P$6 * ($P$15 + ($P$1 * OFFSET($C$3, 4 * INT((ROW() - 7) / 4) + (COLUMN() - 4), 0)))</f>
        <v>0</v>
      </c>
      <c r="E148" s="12">
        <f ca="1">$Q$6 * ($Q$15 + ($P$1 * OFFSET($C$3, 4 * INT((ROW() - 7) / 4) + (COLUMN() - 4), 0)))</f>
        <v>0</v>
      </c>
      <c r="F148" s="12">
        <f ca="1">$R$6 * ($R$15 + ($P$1 * OFFSET($C$3, 4 * INT((ROW() - 7) / 4) + (COLUMN() - 4), 0)))</f>
        <v>41.832567370116308</v>
      </c>
      <c r="G148" s="12">
        <f ca="1">$S$6 * ($S$15 + ($P$1 * OFFSET($C$3, 4 * INT((ROW() - 7) / 4) + (COLUMN() - 4), 0)))</f>
        <v>0</v>
      </c>
      <c r="H148" s="13">
        <f t="shared" ca="1" si="43"/>
        <v>41.832567370116308</v>
      </c>
      <c r="I148" s="12">
        <f ca="1">$P$24 * ($P$33 + ($P$1 * OFFSET($C$3, 4 * INT((ROW() - 7) / 4) + (COLUMN() - 9), 0)))</f>
        <v>0</v>
      </c>
      <c r="J148" s="12">
        <f ca="1">$Q$24 * ($Q$33 + ($P$1 * OFFSET($C$3, 4 * INT((ROW() - 7) / 4) + (COLUMN() - 9), 0)))</f>
        <v>0</v>
      </c>
      <c r="K148" s="12">
        <f ca="1">$R$24 * ($R$33 + ($P$1 * OFFSET($C$3, 4 * INT((ROW() - 7) / 4) + (COLUMN() - 9), 0)))</f>
        <v>41.832567370116308</v>
      </c>
      <c r="L148" s="12">
        <f ca="1">$S$24 * ($S$33 + ($P$1 * OFFSET($C$3, 4 * INT((ROW() - 7) / 4) + (COLUMN() - 9), 0)))</f>
        <v>0</v>
      </c>
      <c r="M148" s="13">
        <f t="shared" ca="1" si="41"/>
        <v>41.832567370116308</v>
      </c>
    </row>
    <row r="149" spans="1:13" ht="16.5" thickTop="1" thickBot="1" x14ac:dyDescent="0.25">
      <c r="A149" s="24">
        <f t="shared" si="51"/>
        <v>36</v>
      </c>
      <c r="B149" s="18" t="s">
        <v>13</v>
      </c>
      <c r="C149" s="9">
        <f t="shared" ca="1" si="55"/>
        <v>77.665334891933739</v>
      </c>
      <c r="D149" s="12">
        <f ca="1">$P$7 * ($P$16 + ($P$1 * OFFSET($C$3, 4 * INT((ROW() - 7) / 4) + (COLUMN() - 4), 0)))</f>
        <v>0</v>
      </c>
      <c r="E149" s="12">
        <f ca="1">$Q$7 * ($Q$16 + ($P$1 * OFFSET($C$3, 4 * INT((ROW() - 7) / 4) + (COLUMN() - 4), 0)))</f>
        <v>19.017038864630077</v>
      </c>
      <c r="F149" s="12">
        <f ca="1">$R$7 * ($R$16 + ($P$1 * OFFSET($C$3, 4 * INT((ROW() - 7) / 4) + (COLUMN() - 4), 0)))</f>
        <v>0</v>
      </c>
      <c r="G149" s="12">
        <f ca="1">$S$7 * ($S$16 + ($P$1 * OFFSET($C$3, 4 * INT((ROW() - 7) / 4) + (COLUMN() - 4), 0)))</f>
        <v>58.648296027303658</v>
      </c>
      <c r="H149" s="13">
        <f t="shared" ca="1" si="43"/>
        <v>77.665334891933739</v>
      </c>
      <c r="I149" s="12">
        <f ca="1">$P$25 * ($P$34 + ($P$1 * OFFSET($C$3, 4 * INT((ROW() - 7) / 4) + (COLUMN() - 9), 0)))</f>
        <v>0</v>
      </c>
      <c r="J149" s="12">
        <f ca="1">$Q$25 * ($Q$34 + ($P$1 * OFFSET($C$3, 4 * INT((ROW() - 7) / 4) + (COLUMN() - 9), 0)))</f>
        <v>19.017038864630077</v>
      </c>
      <c r="K149" s="12">
        <f ca="1">$R$25 * ($R$34 + ($P$1 * OFFSET($C$3, 4 * INT((ROW() - 7) / 4) + (COLUMN() - 9), 0)))</f>
        <v>0</v>
      </c>
      <c r="L149" s="12">
        <f ca="1">$S$25 * ($S$34 + ($P$1 * OFFSET($C$3, 4 * INT((ROW() - 7) / 4) + (COLUMN() - 9), 0)))</f>
        <v>58.648296027303658</v>
      </c>
      <c r="M149" s="13">
        <f t="shared" ca="1" si="41"/>
        <v>77.665334891933739</v>
      </c>
    </row>
    <row r="150" spans="1:13" ht="16.5" thickTop="1" thickBot="1" x14ac:dyDescent="0.25">
      <c r="A150" s="24">
        <f t="shared" si="51"/>
        <v>36</v>
      </c>
      <c r="B150" s="18" t="s">
        <v>14</v>
      </c>
      <c r="C150" s="9">
        <f t="shared" ca="1" si="55"/>
        <v>97.747160045506106</v>
      </c>
      <c r="D150" s="14">
        <f ca="1">$P$8 * ($P$17 + ($P$1 * OFFSET($C$3, 4 * INT((ROW() - 7) / 4) + (COLUMN() - 4), 0)))</f>
        <v>0</v>
      </c>
      <c r="E150" s="14">
        <f ca="1">$Q$8 * ($Q$17 + ($P$1 * OFFSET($C$3, 4 * INT((ROW() - 7) / 4) + (COLUMN() - 4), 0)))</f>
        <v>0</v>
      </c>
      <c r="F150" s="14">
        <f ca="1">$R$8 * ($R$17 + ($P$1 * OFFSET($C$3, 4 * INT((ROW() - 7) / 4) + (COLUMN() - 4), 0)))</f>
        <v>0</v>
      </c>
      <c r="G150" s="14">
        <f ca="1">$S$8 * ($S$17 + ($P$1 * OFFSET($C$3, 4 * INT((ROW() - 7) / 4) + (COLUMN() - 4), 0)))</f>
        <v>97.747160045506106</v>
      </c>
      <c r="H150" s="15">
        <f t="shared" ca="1" si="43"/>
        <v>97.747160045506106</v>
      </c>
      <c r="I150" s="14">
        <f ca="1">$P$26 * ($P$35 + ($P$1 * OFFSET($C$3, 4 * INT((ROW() - 7) / 4) + (COLUMN() - 9), 0)))</f>
        <v>0</v>
      </c>
      <c r="J150" s="14">
        <f ca="1">$Q$26 * ($Q$35 + ($P$1 * OFFSET($C$3, 4 * INT((ROW() - 7) / 4) + (COLUMN() - 9), 0)))</f>
        <v>0</v>
      </c>
      <c r="K150" s="14">
        <f ca="1">$R$26 * ($R$35 + ($P$1 * OFFSET($C$3, 4 * INT((ROW() - 7) / 4) + (COLUMN() - 9), 0)))</f>
        <v>0</v>
      </c>
      <c r="L150" s="14">
        <f ca="1">$S$26 * ($S$35 + ($P$1 * OFFSET($C$3, 4 * INT((ROW() - 7) / 4) + (COLUMN() - 9), 0)))</f>
        <v>97.747160045506106</v>
      </c>
      <c r="M150" s="15">
        <f t="shared" ca="1" si="41"/>
        <v>97.747160045506106</v>
      </c>
    </row>
    <row r="151" spans="1:13" ht="16.5" thickTop="1" thickBot="1" x14ac:dyDescent="0.25">
      <c r="A151" s="25">
        <f t="shared" si="51"/>
        <v>37</v>
      </c>
      <c r="B151" s="19" t="s">
        <v>11</v>
      </c>
      <c r="C151" s="9">
        <f ca="1" xml:space="preserve"> MAX(H151, M151)</f>
        <v>0</v>
      </c>
      <c r="D151" s="10">
        <f ca="1">$P$5 * ($P$14 + ($P$1 * OFFSET($C$3, 4 * INT((ROW() - 7) / 4) + (COLUMN() - 4), 0)))</f>
        <v>0</v>
      </c>
      <c r="E151" s="10">
        <f ca="1">$Q$5 * ($Q$14 + ($P$1 * OFFSET($C$3, 4 * INT((ROW() - 7) / 4) + (COLUMN() - 4), 0)))</f>
        <v>0</v>
      </c>
      <c r="F151" s="10">
        <f ca="1">$R$5 * ($R$14 + ($P$1 * OFFSET($C$3, 4 * INT((ROW() - 7) / 4) + (COLUMN() - 4), 0)))</f>
        <v>0</v>
      </c>
      <c r="G151" s="10">
        <f ca="1">$S$5 * ($S$14 + ($P$1 * OFFSET($C$3, 4 * INT((ROW() - 7) / 4) + (COLUMN() - 4), 0)))</f>
        <v>0</v>
      </c>
      <c r="H151" s="11">
        <f t="shared" ca="1" si="43"/>
        <v>0</v>
      </c>
      <c r="I151" s="10">
        <f ca="1">$P$23 * ($P$32 + ($P$1 * OFFSET($C$3, 4 * INT((ROW() - 7) / 4) + (COLUMN() - 9), 0)))</f>
        <v>0</v>
      </c>
      <c r="J151" s="10">
        <f ca="1">$Q$23 * ($Q$32 + ($P$1 * OFFSET($C$3, 4 * INT((ROW() - 7) / 4) + (COLUMN() - 9), 0)))</f>
        <v>0</v>
      </c>
      <c r="K151" s="10">
        <f ca="1">$R$23 * ($R$32 + ($P$1 * OFFSET($C$3, 4 * INT((ROW() - 7) / 4) + (COLUMN() - 9), 0)))</f>
        <v>0</v>
      </c>
      <c r="L151" s="10">
        <f ca="1">$S$23 * ($S$32 + ($P$1 * OFFSET($C$3, 4 * INT((ROW() - 7) / 4) + (COLUMN() - 9), 0)))</f>
        <v>0</v>
      </c>
      <c r="M151" s="11">
        <f t="shared" ca="1" si="41"/>
        <v>0</v>
      </c>
    </row>
    <row r="152" spans="1:13" ht="16.5" thickTop="1" thickBot="1" x14ac:dyDescent="0.25">
      <c r="A152" s="24">
        <f t="shared" si="51"/>
        <v>37</v>
      </c>
      <c r="B152" s="18" t="s">
        <v>12</v>
      </c>
      <c r="C152" s="9">
        <f t="shared" ref="C152:C154" ca="1" si="56" xml:space="preserve"> MAX(H152, M152)</f>
        <v>41.939280841644212</v>
      </c>
      <c r="D152" s="12">
        <f ca="1">$P$6 * ($P$15 + ($P$1 * OFFSET($C$3, 4 * INT((ROW() - 7) / 4) + (COLUMN() - 4), 0)))</f>
        <v>0</v>
      </c>
      <c r="E152" s="12">
        <f ca="1">$Q$6 * ($Q$15 + ($P$1 * OFFSET($C$3, 4 * INT((ROW() - 7) / 4) + (COLUMN() - 4), 0)))</f>
        <v>0</v>
      </c>
      <c r="F152" s="12">
        <f ca="1">$R$6 * ($R$15 + ($P$1 * OFFSET($C$3, 4 * INT((ROW() - 7) / 4) + (COLUMN() - 4), 0)))</f>
        <v>41.939280841644212</v>
      </c>
      <c r="G152" s="12">
        <f ca="1">$S$6 * ($S$15 + ($P$1 * OFFSET($C$3, 4 * INT((ROW() - 7) / 4) + (COLUMN() - 4), 0)))</f>
        <v>0</v>
      </c>
      <c r="H152" s="13">
        <f t="shared" ca="1" si="43"/>
        <v>41.939280841644212</v>
      </c>
      <c r="I152" s="12">
        <f ca="1">$P$24 * ($P$33 + ($P$1 * OFFSET($C$3, 4 * INT((ROW() - 7) / 4) + (COLUMN() - 9), 0)))</f>
        <v>0</v>
      </c>
      <c r="J152" s="12">
        <f ca="1">$Q$24 * ($Q$33 + ($P$1 * OFFSET($C$3, 4 * INT((ROW() - 7) / 4) + (COLUMN() - 9), 0)))</f>
        <v>0</v>
      </c>
      <c r="K152" s="12">
        <f ca="1">$R$24 * ($R$33 + ($P$1 * OFFSET($C$3, 4 * INT((ROW() - 7) / 4) + (COLUMN() - 9), 0)))</f>
        <v>41.939280841644212</v>
      </c>
      <c r="L152" s="12">
        <f ca="1">$S$24 * ($S$33 + ($P$1 * OFFSET($C$3, 4 * INT((ROW() - 7) / 4) + (COLUMN() - 9), 0)))</f>
        <v>0</v>
      </c>
      <c r="M152" s="13">
        <f t="shared" ca="1" si="41"/>
        <v>41.939280841644212</v>
      </c>
    </row>
    <row r="153" spans="1:13" ht="16.5" thickTop="1" thickBot="1" x14ac:dyDescent="0.25">
      <c r="A153" s="24">
        <f t="shared" si="51"/>
        <v>37</v>
      </c>
      <c r="B153" s="18" t="s">
        <v>13</v>
      </c>
      <c r="C153" s="9">
        <f t="shared" ca="1" si="56"/>
        <v>77.843190677815159</v>
      </c>
      <c r="D153" s="12">
        <f ca="1">$P$7 * ($P$16 + ($P$1 * OFFSET($C$3, 4 * INT((ROW() - 7) / 4) + (COLUMN() - 4), 0)))</f>
        <v>0</v>
      </c>
      <c r="E153" s="12">
        <f ca="1">$Q$7 * ($Q$16 + ($P$1 * OFFSET($C$3, 4 * INT((ROW() - 7) / 4) + (COLUMN() - 4), 0)))</f>
        <v>19.059724253241871</v>
      </c>
      <c r="F153" s="12">
        <f ca="1">$R$7 * ($R$16 + ($P$1 * OFFSET($C$3, 4 * INT((ROW() - 7) / 4) + (COLUMN() - 4), 0)))</f>
        <v>0</v>
      </c>
      <c r="G153" s="12">
        <f ca="1">$S$7 * ($S$16 + ($P$1 * OFFSET($C$3, 4 * INT((ROW() - 7) / 4) + (COLUMN() - 4), 0)))</f>
        <v>58.783466424573291</v>
      </c>
      <c r="H153" s="13">
        <f t="shared" ca="1" si="43"/>
        <v>77.843190677815159</v>
      </c>
      <c r="I153" s="12">
        <f ca="1">$P$25 * ($P$34 + ($P$1 * OFFSET($C$3, 4 * INT((ROW() - 7) / 4) + (COLUMN() - 9), 0)))</f>
        <v>0</v>
      </c>
      <c r="J153" s="12">
        <f ca="1">$Q$25 * ($Q$34 + ($P$1 * OFFSET($C$3, 4 * INT((ROW() - 7) / 4) + (COLUMN() - 9), 0)))</f>
        <v>19.059724253241871</v>
      </c>
      <c r="K153" s="12">
        <f ca="1">$R$25 * ($R$34 + ($P$1 * OFFSET($C$3, 4 * INT((ROW() - 7) / 4) + (COLUMN() - 9), 0)))</f>
        <v>0</v>
      </c>
      <c r="L153" s="12">
        <f ca="1">$S$25 * ($S$34 + ($P$1 * OFFSET($C$3, 4 * INT((ROW() - 7) / 4) + (COLUMN() - 9), 0)))</f>
        <v>58.783466424573291</v>
      </c>
      <c r="M153" s="13">
        <f t="shared" ca="1" si="41"/>
        <v>77.843190677815159</v>
      </c>
    </row>
    <row r="154" spans="1:13" ht="16.5" thickTop="1" thickBot="1" x14ac:dyDescent="0.25">
      <c r="A154" s="24">
        <f t="shared" si="51"/>
        <v>37</v>
      </c>
      <c r="B154" s="18" t="s">
        <v>14</v>
      </c>
      <c r="C154" s="9">
        <f t="shared" ca="1" si="56"/>
        <v>97.972444040955494</v>
      </c>
      <c r="D154" s="14">
        <f ca="1">$P$8 * ($P$17 + ($P$1 * OFFSET($C$3, 4 * INT((ROW() - 7) / 4) + (COLUMN() - 4), 0)))</f>
        <v>0</v>
      </c>
      <c r="E154" s="14">
        <f ca="1">$Q$8 * ($Q$17 + ($P$1 * OFFSET($C$3, 4 * INT((ROW() - 7) / 4) + (COLUMN() - 4), 0)))</f>
        <v>0</v>
      </c>
      <c r="F154" s="14">
        <f ca="1">$R$8 * ($R$17 + ($P$1 * OFFSET($C$3, 4 * INT((ROW() - 7) / 4) + (COLUMN() - 4), 0)))</f>
        <v>0</v>
      </c>
      <c r="G154" s="14">
        <f ca="1">$S$8 * ($S$17 + ($P$1 * OFFSET($C$3, 4 * INT((ROW() - 7) / 4) + (COLUMN() - 4), 0)))</f>
        <v>97.972444040955494</v>
      </c>
      <c r="H154" s="15">
        <f t="shared" ca="1" si="43"/>
        <v>97.972444040955494</v>
      </c>
      <c r="I154" s="14">
        <f ca="1">$P$26 * ($P$35 + ($P$1 * OFFSET($C$3, 4 * INT((ROW() - 7) / 4) + (COLUMN() - 9), 0)))</f>
        <v>0</v>
      </c>
      <c r="J154" s="14">
        <f ca="1">$Q$26 * ($Q$35 + ($P$1 * OFFSET($C$3, 4 * INT((ROW() - 7) / 4) + (COLUMN() - 9), 0)))</f>
        <v>0</v>
      </c>
      <c r="K154" s="14">
        <f ca="1">$R$26 * ($R$35 + ($P$1 * OFFSET($C$3, 4 * INT((ROW() - 7) / 4) + (COLUMN() - 9), 0)))</f>
        <v>0</v>
      </c>
      <c r="L154" s="14">
        <f ca="1">$S$26 * ($S$35 + ($P$1 * OFFSET($C$3, 4 * INT((ROW() - 7) / 4) + (COLUMN() - 9), 0)))</f>
        <v>97.972444040955494</v>
      </c>
      <c r="M154" s="15">
        <f t="shared" ca="1" si="41"/>
        <v>97.972444040955494</v>
      </c>
    </row>
    <row r="155" spans="1:13" ht="16.5" thickTop="1" thickBot="1" x14ac:dyDescent="0.25">
      <c r="A155" s="25">
        <f t="shared" si="51"/>
        <v>38</v>
      </c>
      <c r="B155" s="19" t="s">
        <v>11</v>
      </c>
      <c r="C155" s="9">
        <f ca="1" xml:space="preserve"> MAX(H155, M155)</f>
        <v>0</v>
      </c>
      <c r="D155" s="10">
        <f ca="1">$P$5 * ($P$14 + ($P$1 * OFFSET($C$3, 4 * INT((ROW() - 7) / 4) + (COLUMN() - 4), 0)))</f>
        <v>0</v>
      </c>
      <c r="E155" s="10">
        <f ca="1">$Q$5 * ($Q$14 + ($P$1 * OFFSET($C$3, 4 * INT((ROW() - 7) / 4) + (COLUMN() - 4), 0)))</f>
        <v>0</v>
      </c>
      <c r="F155" s="10">
        <f ca="1">$R$5 * ($R$14 + ($P$1 * OFFSET($C$3, 4 * INT((ROW() - 7) / 4) + (COLUMN() - 4), 0)))</f>
        <v>0</v>
      </c>
      <c r="G155" s="10">
        <f ca="1">$S$5 * ($S$14 + ($P$1 * OFFSET($C$3, 4 * INT((ROW() - 7) / 4) + (COLUMN() - 4), 0)))</f>
        <v>0</v>
      </c>
      <c r="H155" s="11">
        <f t="shared" ca="1" si="43"/>
        <v>0</v>
      </c>
      <c r="I155" s="10">
        <f ca="1">$P$23 * ($P$32 + ($P$1 * OFFSET($C$3, 4 * INT((ROW() - 7) / 4) + (COLUMN() - 9), 0)))</f>
        <v>0</v>
      </c>
      <c r="J155" s="10">
        <f ca="1">$Q$23 * ($Q$32 + ($P$1 * OFFSET($C$3, 4 * INT((ROW() - 7) / 4) + (COLUMN() - 9), 0)))</f>
        <v>0</v>
      </c>
      <c r="K155" s="10">
        <f ca="1">$R$23 * ($R$32 + ($P$1 * OFFSET($C$3, 4 * INT((ROW() - 7) / 4) + (COLUMN() - 9), 0)))</f>
        <v>0</v>
      </c>
      <c r="L155" s="10">
        <f ca="1">$S$23 * ($S$32 + ($P$1 * OFFSET($C$3, 4 * INT((ROW() - 7) / 4) + (COLUMN() - 9), 0)))</f>
        <v>0</v>
      </c>
      <c r="M155" s="11">
        <f t="shared" ca="1" si="41"/>
        <v>0</v>
      </c>
    </row>
    <row r="156" spans="1:13" ht="16.5" thickTop="1" thickBot="1" x14ac:dyDescent="0.25">
      <c r="A156" s="24">
        <f t="shared" si="51"/>
        <v>38</v>
      </c>
      <c r="B156" s="18" t="s">
        <v>12</v>
      </c>
      <c r="C156" s="9">
        <f t="shared" ref="C156:C158" ca="1" si="57" xml:space="preserve"> MAX(H156, M156)</f>
        <v>42.035322966020189</v>
      </c>
      <c r="D156" s="12">
        <f ca="1">$P$6 * ($P$15 + ($P$1 * OFFSET($C$3, 4 * INT((ROW() - 7) / 4) + (COLUMN() - 4), 0)))</f>
        <v>0</v>
      </c>
      <c r="E156" s="12">
        <f ca="1">$Q$6 * ($Q$15 + ($P$1 * OFFSET($C$3, 4 * INT((ROW() - 7) / 4) + (COLUMN() - 4), 0)))</f>
        <v>0</v>
      </c>
      <c r="F156" s="12">
        <f ca="1">$R$6 * ($R$15 + ($P$1 * OFFSET($C$3, 4 * INT((ROW() - 7) / 4) + (COLUMN() - 4), 0)))</f>
        <v>42.035322966020189</v>
      </c>
      <c r="G156" s="12">
        <f ca="1">$S$6 * ($S$15 + ($P$1 * OFFSET($C$3, 4 * INT((ROW() - 7) / 4) + (COLUMN() - 4), 0)))</f>
        <v>0</v>
      </c>
      <c r="H156" s="13">
        <f t="shared" ca="1" si="43"/>
        <v>42.035322966020189</v>
      </c>
      <c r="I156" s="12">
        <f ca="1">$P$24 * ($P$33 + ($P$1 * OFFSET($C$3, 4 * INT((ROW() - 7) / 4) + (COLUMN() - 9), 0)))</f>
        <v>0</v>
      </c>
      <c r="J156" s="12">
        <f ca="1">$Q$24 * ($Q$33 + ($P$1 * OFFSET($C$3, 4 * INT((ROW() - 7) / 4) + (COLUMN() - 9), 0)))</f>
        <v>0</v>
      </c>
      <c r="K156" s="12">
        <f ca="1">$R$24 * ($R$33 + ($P$1 * OFFSET($C$3, 4 * INT((ROW() - 7) / 4) + (COLUMN() - 9), 0)))</f>
        <v>42.035322966020189</v>
      </c>
      <c r="L156" s="12">
        <f ca="1">$S$24 * ($S$33 + ($P$1 * OFFSET($C$3, 4 * INT((ROW() - 7) / 4) + (COLUMN() - 9), 0)))</f>
        <v>0</v>
      </c>
      <c r="M156" s="13">
        <f t="shared" ca="1" si="41"/>
        <v>42.035322966020189</v>
      </c>
    </row>
    <row r="157" spans="1:13" ht="16.5" thickTop="1" thickBot="1" x14ac:dyDescent="0.25">
      <c r="A157" s="24">
        <f t="shared" si="51"/>
        <v>38</v>
      </c>
      <c r="B157" s="18" t="s">
        <v>13</v>
      </c>
      <c r="C157" s="9">
        <f t="shared" ca="1" si="57"/>
        <v>78.003260885107878</v>
      </c>
      <c r="D157" s="12">
        <f ca="1">$P$7 * ($P$16 + ($P$1 * OFFSET($C$3, 4 * INT((ROW() - 7) / 4) + (COLUMN() - 4), 0)))</f>
        <v>0</v>
      </c>
      <c r="E157" s="12">
        <f ca="1">$Q$7 * ($Q$16 + ($P$1 * OFFSET($C$3, 4 * INT((ROW() - 7) / 4) + (COLUMN() - 4), 0)))</f>
        <v>19.098141102991917</v>
      </c>
      <c r="F157" s="12">
        <f ca="1">$R$7 * ($R$16 + ($P$1 * OFFSET($C$3, 4 * INT((ROW() - 7) / 4) + (COLUMN() - 4), 0)))</f>
        <v>0</v>
      </c>
      <c r="G157" s="12">
        <f ca="1">$S$7 * ($S$16 + ($P$1 * OFFSET($C$3, 4 * INT((ROW() - 7) / 4) + (COLUMN() - 4), 0)))</f>
        <v>58.90511978211596</v>
      </c>
      <c r="H157" s="13">
        <f t="shared" ca="1" si="43"/>
        <v>78.003260885107878</v>
      </c>
      <c r="I157" s="12">
        <f ca="1">$P$25 * ($P$34 + ($P$1 * OFFSET($C$3, 4 * INT((ROW() - 7) / 4) + (COLUMN() - 9), 0)))</f>
        <v>0</v>
      </c>
      <c r="J157" s="12">
        <f ca="1">$Q$25 * ($Q$34 + ($P$1 * OFFSET($C$3, 4 * INT((ROW() - 7) / 4) + (COLUMN() - 9), 0)))</f>
        <v>19.098141102991917</v>
      </c>
      <c r="K157" s="12">
        <f ca="1">$R$25 * ($R$34 + ($P$1 * OFFSET($C$3, 4 * INT((ROW() - 7) / 4) + (COLUMN() - 9), 0)))</f>
        <v>0</v>
      </c>
      <c r="L157" s="12">
        <f ca="1">$S$25 * ($S$34 + ($P$1 * OFFSET($C$3, 4 * INT((ROW() - 7) / 4) + (COLUMN() - 9), 0)))</f>
        <v>58.90511978211596</v>
      </c>
      <c r="M157" s="13">
        <f t="shared" ca="1" si="41"/>
        <v>78.003260885107878</v>
      </c>
    </row>
    <row r="158" spans="1:13" ht="16.5" thickTop="1" thickBot="1" x14ac:dyDescent="0.25">
      <c r="A158" s="24">
        <f t="shared" si="51"/>
        <v>38</v>
      </c>
      <c r="B158" s="18" t="s">
        <v>14</v>
      </c>
      <c r="C158" s="9">
        <f t="shared" ca="1" si="57"/>
        <v>98.175199636859944</v>
      </c>
      <c r="D158" s="14">
        <f ca="1">$P$8 * ($P$17 + ($P$1 * OFFSET($C$3, 4 * INT((ROW() - 7) / 4) + (COLUMN() - 4), 0)))</f>
        <v>0</v>
      </c>
      <c r="E158" s="14">
        <f ca="1">$Q$8 * ($Q$17 + ($P$1 * OFFSET($C$3, 4 * INT((ROW() - 7) / 4) + (COLUMN() - 4), 0)))</f>
        <v>0</v>
      </c>
      <c r="F158" s="14">
        <f ca="1">$R$8 * ($R$17 + ($P$1 * OFFSET($C$3, 4 * INT((ROW() - 7) / 4) + (COLUMN() - 4), 0)))</f>
        <v>0</v>
      </c>
      <c r="G158" s="14">
        <f ca="1">$S$8 * ($S$17 + ($P$1 * OFFSET($C$3, 4 * INT((ROW() - 7) / 4) + (COLUMN() - 4), 0)))</f>
        <v>98.175199636859944</v>
      </c>
      <c r="H158" s="15">
        <f t="shared" ca="1" si="43"/>
        <v>98.175199636859944</v>
      </c>
      <c r="I158" s="14">
        <f ca="1">$P$26 * ($P$35 + ($P$1 * OFFSET($C$3, 4 * INT((ROW() - 7) / 4) + (COLUMN() - 9), 0)))</f>
        <v>0</v>
      </c>
      <c r="J158" s="14">
        <f ca="1">$Q$26 * ($Q$35 + ($P$1 * OFFSET($C$3, 4 * INT((ROW() - 7) / 4) + (COLUMN() - 9), 0)))</f>
        <v>0</v>
      </c>
      <c r="K158" s="14">
        <f ca="1">$R$26 * ($R$35 + ($P$1 * OFFSET($C$3, 4 * INT((ROW() - 7) / 4) + (COLUMN() - 9), 0)))</f>
        <v>0</v>
      </c>
      <c r="L158" s="14">
        <f ca="1">$S$26 * ($S$35 + ($P$1 * OFFSET($C$3, 4 * INT((ROW() - 7) / 4) + (COLUMN() - 9), 0)))</f>
        <v>98.175199636859944</v>
      </c>
      <c r="M158" s="15">
        <f t="shared" ca="1" si="41"/>
        <v>98.175199636859944</v>
      </c>
    </row>
    <row r="159" spans="1:13" ht="16.5" thickTop="1" thickBot="1" x14ac:dyDescent="0.25">
      <c r="A159" s="25">
        <f t="shared" si="51"/>
        <v>39</v>
      </c>
      <c r="B159" s="19" t="s">
        <v>11</v>
      </c>
      <c r="C159" s="9">
        <f ca="1" xml:space="preserve"> MAX(H159, M159)</f>
        <v>0</v>
      </c>
      <c r="D159" s="10">
        <f ca="1">$P$5 * ($P$14 + ($P$1 * OFFSET($C$3, 4 * INT((ROW() - 7) / 4) + (COLUMN() - 4), 0)))</f>
        <v>0</v>
      </c>
      <c r="E159" s="10">
        <f ca="1">$Q$5 * ($Q$14 + ($P$1 * OFFSET($C$3, 4 * INT((ROW() - 7) / 4) + (COLUMN() - 4), 0)))</f>
        <v>0</v>
      </c>
      <c r="F159" s="10">
        <f ca="1">$R$5 * ($R$14 + ($P$1 * OFFSET($C$3, 4 * INT((ROW() - 7) / 4) + (COLUMN() - 4), 0)))</f>
        <v>0</v>
      </c>
      <c r="G159" s="10">
        <f ca="1">$S$5 * ($S$14 + ($P$1 * OFFSET($C$3, 4 * INT((ROW() - 7) / 4) + (COLUMN() - 4), 0)))</f>
        <v>0</v>
      </c>
      <c r="H159" s="11">
        <f t="shared" ca="1" si="43"/>
        <v>0</v>
      </c>
      <c r="I159" s="10">
        <f ca="1">$P$23 * ($P$32 + ($P$1 * OFFSET($C$3, 4 * INT((ROW() - 7) / 4) + (COLUMN() - 9), 0)))</f>
        <v>0</v>
      </c>
      <c r="J159" s="10">
        <f ca="1">$Q$23 * ($Q$32 + ($P$1 * OFFSET($C$3, 4 * INT((ROW() - 7) / 4) + (COLUMN() - 9), 0)))</f>
        <v>0</v>
      </c>
      <c r="K159" s="10">
        <f ca="1">$R$23 * ($R$32 + ($P$1 * OFFSET($C$3, 4 * INT((ROW() - 7) / 4) + (COLUMN() - 9), 0)))</f>
        <v>0</v>
      </c>
      <c r="L159" s="10">
        <f ca="1">$S$23 * ($S$32 + ($P$1 * OFFSET($C$3, 4 * INT((ROW() - 7) / 4) + (COLUMN() - 9), 0)))</f>
        <v>0</v>
      </c>
      <c r="M159" s="11">
        <f t="shared" ca="1" si="41"/>
        <v>0</v>
      </c>
    </row>
    <row r="160" spans="1:13" ht="16.5" thickTop="1" thickBot="1" x14ac:dyDescent="0.25">
      <c r="A160" s="24">
        <f t="shared" si="51"/>
        <v>39</v>
      </c>
      <c r="B160" s="18" t="s">
        <v>12</v>
      </c>
      <c r="C160" s="9">
        <f t="shared" ref="C160:C162" ca="1" si="58" xml:space="preserve"> MAX(H160, M160)</f>
        <v>42.121760877958252</v>
      </c>
      <c r="D160" s="12">
        <f ca="1">$P$6 * ($P$15 + ($P$1 * OFFSET($C$3, 4 * INT((ROW() - 7) / 4) + (COLUMN() - 4), 0)))</f>
        <v>0</v>
      </c>
      <c r="E160" s="12">
        <f ca="1">$Q$6 * ($Q$15 + ($P$1 * OFFSET($C$3, 4 * INT((ROW() - 7) / 4) + (COLUMN() - 4), 0)))</f>
        <v>0</v>
      </c>
      <c r="F160" s="12">
        <f ca="1">$R$6 * ($R$15 + ($P$1 * OFFSET($C$3, 4 * INT((ROW() - 7) / 4) + (COLUMN() - 4), 0)))</f>
        <v>42.121760877958252</v>
      </c>
      <c r="G160" s="12">
        <f ca="1">$S$6 * ($S$15 + ($P$1 * OFFSET($C$3, 4 * INT((ROW() - 7) / 4) + (COLUMN() - 4), 0)))</f>
        <v>0</v>
      </c>
      <c r="H160" s="13">
        <f t="shared" ca="1" si="43"/>
        <v>42.121760877958252</v>
      </c>
      <c r="I160" s="12">
        <f ca="1">$P$24 * ($P$33 + ($P$1 * OFFSET($C$3, 4 * INT((ROW() - 7) / 4) + (COLUMN() - 9), 0)))</f>
        <v>0</v>
      </c>
      <c r="J160" s="12">
        <f ca="1">$Q$24 * ($Q$33 + ($P$1 * OFFSET($C$3, 4 * INT((ROW() - 7) / 4) + (COLUMN() - 9), 0)))</f>
        <v>0</v>
      </c>
      <c r="K160" s="12">
        <f ca="1">$R$24 * ($R$33 + ($P$1 * OFFSET($C$3, 4 * INT((ROW() - 7) / 4) + (COLUMN() - 9), 0)))</f>
        <v>42.121760877958252</v>
      </c>
      <c r="L160" s="12">
        <f ca="1">$S$24 * ($S$33 + ($P$1 * OFFSET($C$3, 4 * INT((ROW() - 7) / 4) + (COLUMN() - 9), 0)))</f>
        <v>0</v>
      </c>
      <c r="M160" s="13">
        <f t="shared" ca="1" si="41"/>
        <v>42.121760877958252</v>
      </c>
    </row>
    <row r="161" spans="1:13" ht="16.5" thickTop="1" thickBot="1" x14ac:dyDescent="0.25">
      <c r="A161" s="24">
        <f t="shared" si="51"/>
        <v>39</v>
      </c>
      <c r="B161" s="18" t="s">
        <v>13</v>
      </c>
      <c r="C161" s="9">
        <f t="shared" ca="1" si="58"/>
        <v>78.147324071671633</v>
      </c>
      <c r="D161" s="12">
        <f ca="1">$P$7 * ($P$16 + ($P$1 * OFFSET($C$3, 4 * INT((ROW() - 7) / 4) + (COLUMN() - 4), 0)))</f>
        <v>0</v>
      </c>
      <c r="E161" s="12">
        <f ca="1">$Q$7 * ($Q$16 + ($P$1 * OFFSET($C$3, 4 * INT((ROW() - 7) / 4) + (COLUMN() - 4), 0)))</f>
        <v>19.132716267767268</v>
      </c>
      <c r="F161" s="12">
        <f ca="1">$R$7 * ($R$16 + ($P$1 * OFFSET($C$3, 4 * INT((ROW() - 7) / 4) + (COLUMN() - 4), 0)))</f>
        <v>0</v>
      </c>
      <c r="G161" s="12">
        <f ca="1">$S$7 * ($S$16 + ($P$1 * OFFSET($C$3, 4 * INT((ROW() - 7) / 4) + (COLUMN() - 4), 0)))</f>
        <v>59.014607803904369</v>
      </c>
      <c r="H161" s="13">
        <f t="shared" ca="1" si="43"/>
        <v>78.147324071671633</v>
      </c>
      <c r="I161" s="12">
        <f ca="1">$P$25 * ($P$34 + ($P$1 * OFFSET($C$3, 4 * INT((ROW() - 7) / 4) + (COLUMN() - 9), 0)))</f>
        <v>0</v>
      </c>
      <c r="J161" s="12">
        <f ca="1">$Q$25 * ($Q$34 + ($P$1 * OFFSET($C$3, 4 * INT((ROW() - 7) / 4) + (COLUMN() - 9), 0)))</f>
        <v>19.132716267767268</v>
      </c>
      <c r="K161" s="12">
        <f ca="1">$R$25 * ($R$34 + ($P$1 * OFFSET($C$3, 4 * INT((ROW() - 7) / 4) + (COLUMN() - 9), 0)))</f>
        <v>0</v>
      </c>
      <c r="L161" s="12">
        <f ca="1">$S$25 * ($S$34 + ($P$1 * OFFSET($C$3, 4 * INT((ROW() - 7) / 4) + (COLUMN() - 9), 0)))</f>
        <v>59.014607803904369</v>
      </c>
      <c r="M161" s="13">
        <f t="shared" ca="1" si="41"/>
        <v>78.147324071671633</v>
      </c>
    </row>
    <row r="162" spans="1:13" ht="16.5" thickTop="1" thickBot="1" x14ac:dyDescent="0.25">
      <c r="A162" s="24">
        <f t="shared" si="51"/>
        <v>39</v>
      </c>
      <c r="B162" s="18" t="s">
        <v>14</v>
      </c>
      <c r="C162" s="9">
        <f t="shared" ca="1" si="58"/>
        <v>98.357679673173948</v>
      </c>
      <c r="D162" s="14">
        <f ca="1">$P$8 * ($P$17 + ($P$1 * OFFSET($C$3, 4 * INT((ROW() - 7) / 4) + (COLUMN() - 4), 0)))</f>
        <v>0</v>
      </c>
      <c r="E162" s="14">
        <f ca="1">$Q$8 * ($Q$17 + ($P$1 * OFFSET($C$3, 4 * INT((ROW() - 7) / 4) + (COLUMN() - 4), 0)))</f>
        <v>0</v>
      </c>
      <c r="F162" s="14">
        <f ca="1">$R$8 * ($R$17 + ($P$1 * OFFSET($C$3, 4 * INT((ROW() - 7) / 4) + (COLUMN() - 4), 0)))</f>
        <v>0</v>
      </c>
      <c r="G162" s="14">
        <f ca="1">$S$8 * ($S$17 + ($P$1 * OFFSET($C$3, 4 * INT((ROW() - 7) / 4) + (COLUMN() - 4), 0)))</f>
        <v>98.357679673173948</v>
      </c>
      <c r="H162" s="15">
        <f t="shared" ca="1" si="43"/>
        <v>98.357679673173948</v>
      </c>
      <c r="I162" s="14">
        <f ca="1">$P$26 * ($P$35 + ($P$1 * OFFSET($C$3, 4 * INT((ROW() - 7) / 4) + (COLUMN() - 9), 0)))</f>
        <v>0</v>
      </c>
      <c r="J162" s="14">
        <f ca="1">$Q$26 * ($Q$35 + ($P$1 * OFFSET($C$3, 4 * INT((ROW() - 7) / 4) + (COLUMN() - 9), 0)))</f>
        <v>0</v>
      </c>
      <c r="K162" s="14">
        <f ca="1">$R$26 * ($R$35 + ($P$1 * OFFSET($C$3, 4 * INT((ROW() - 7) / 4) + (COLUMN() - 9), 0)))</f>
        <v>0</v>
      </c>
      <c r="L162" s="14">
        <f ca="1">$S$26 * ($S$35 + ($P$1 * OFFSET($C$3, 4 * INT((ROW() - 7) / 4) + (COLUMN() - 9), 0)))</f>
        <v>98.357679673173948</v>
      </c>
      <c r="M162" s="15">
        <f t="shared" ca="1" si="41"/>
        <v>98.357679673173948</v>
      </c>
    </row>
    <row r="163" spans="1:13" ht="16.5" thickTop="1" thickBot="1" x14ac:dyDescent="0.25">
      <c r="A163" s="25">
        <f t="shared" si="51"/>
        <v>40</v>
      </c>
      <c r="B163" s="19" t="s">
        <v>11</v>
      </c>
      <c r="C163" s="9">
        <f ca="1" xml:space="preserve"> MAX(H163, M163)</f>
        <v>0</v>
      </c>
      <c r="D163" s="10">
        <f ca="1">$P$5 * ($P$14 + ($P$1 * OFFSET($C$3, 4 * INT((ROW() - 7) / 4) + (COLUMN() - 4), 0)))</f>
        <v>0</v>
      </c>
      <c r="E163" s="10">
        <f ca="1">$Q$5 * ($Q$14 + ($P$1 * OFFSET($C$3, 4 * INT((ROW() - 7) / 4) + (COLUMN() - 4), 0)))</f>
        <v>0</v>
      </c>
      <c r="F163" s="10">
        <f ca="1">$R$5 * ($R$14 + ($P$1 * OFFSET($C$3, 4 * INT((ROW() - 7) / 4) + (COLUMN() - 4), 0)))</f>
        <v>0</v>
      </c>
      <c r="G163" s="10">
        <f ca="1">$S$5 * ($S$14 + ($P$1 * OFFSET($C$3, 4 * INT((ROW() - 7) / 4) + (COLUMN() - 4), 0)))</f>
        <v>0</v>
      </c>
      <c r="H163" s="11">
        <f t="shared" ca="1" si="43"/>
        <v>0</v>
      </c>
      <c r="I163" s="10">
        <f ca="1">$P$23 * ($P$32 + ($P$1 * OFFSET($C$3, 4 * INT((ROW() - 7) / 4) + (COLUMN() - 9), 0)))</f>
        <v>0</v>
      </c>
      <c r="J163" s="10">
        <f ca="1">$Q$23 * ($Q$32 + ($P$1 * OFFSET($C$3, 4 * INT((ROW() - 7) / 4) + (COLUMN() - 9), 0)))</f>
        <v>0</v>
      </c>
      <c r="K163" s="10">
        <f ca="1">$R$23 * ($R$32 + ($P$1 * OFFSET($C$3, 4 * INT((ROW() - 7) / 4) + (COLUMN() - 9), 0)))</f>
        <v>0</v>
      </c>
      <c r="L163" s="10">
        <f ca="1">$S$23 * ($S$32 + ($P$1 * OFFSET($C$3, 4 * INT((ROW() - 7) / 4) + (COLUMN() - 9), 0)))</f>
        <v>0</v>
      </c>
      <c r="M163" s="11">
        <f t="shared" ca="1" si="41"/>
        <v>0</v>
      </c>
    </row>
    <row r="164" spans="1:13" ht="16.5" thickTop="1" thickBot="1" x14ac:dyDescent="0.25">
      <c r="A164" s="24">
        <f t="shared" si="51"/>
        <v>40</v>
      </c>
      <c r="B164" s="18" t="s">
        <v>12</v>
      </c>
      <c r="C164" s="9">
        <f t="shared" ref="C164:C166" ca="1" si="59" xml:space="preserve"> MAX(H164, M164)</f>
        <v>42.199554998702688</v>
      </c>
      <c r="D164" s="12">
        <f ca="1">$P$6 * ($P$15 + ($P$1 * OFFSET($C$3, 4 * INT((ROW() - 7) / 4) + (COLUMN() - 4), 0)))</f>
        <v>0</v>
      </c>
      <c r="E164" s="12">
        <f ca="1">$Q$6 * ($Q$15 + ($P$1 * OFFSET($C$3, 4 * INT((ROW() - 7) / 4) + (COLUMN() - 4), 0)))</f>
        <v>0</v>
      </c>
      <c r="F164" s="12">
        <f ca="1">$R$6 * ($R$15 + ($P$1 * OFFSET($C$3, 4 * INT((ROW() - 7) / 4) + (COLUMN() - 4), 0)))</f>
        <v>42.199554998702688</v>
      </c>
      <c r="G164" s="12">
        <f ca="1">$S$6 * ($S$15 + ($P$1 * OFFSET($C$3, 4 * INT((ROW() - 7) / 4) + (COLUMN() - 4), 0)))</f>
        <v>0</v>
      </c>
      <c r="H164" s="13">
        <f t="shared" ca="1" si="43"/>
        <v>42.199554998702688</v>
      </c>
      <c r="I164" s="12">
        <f ca="1">$P$24 * ($P$33 + ($P$1 * OFFSET($C$3, 4 * INT((ROW() - 7) / 4) + (COLUMN() - 9), 0)))</f>
        <v>0</v>
      </c>
      <c r="J164" s="12">
        <f ca="1">$Q$24 * ($Q$33 + ($P$1 * OFFSET($C$3, 4 * INT((ROW() - 7) / 4) + (COLUMN() - 9), 0)))</f>
        <v>0</v>
      </c>
      <c r="K164" s="12">
        <f ca="1">$R$24 * ($R$33 + ($P$1 * OFFSET($C$3, 4 * INT((ROW() - 7) / 4) + (COLUMN() - 9), 0)))</f>
        <v>42.199554998702688</v>
      </c>
      <c r="L164" s="12">
        <f ca="1">$S$24 * ($S$33 + ($P$1 * OFFSET($C$3, 4 * INT((ROW() - 7) / 4) + (COLUMN() - 9), 0)))</f>
        <v>0</v>
      </c>
      <c r="M164" s="13">
        <f t="shared" ca="1" si="41"/>
        <v>42.199554998702688</v>
      </c>
    </row>
    <row r="165" spans="1:13" ht="16.5" thickTop="1" thickBot="1" x14ac:dyDescent="0.25">
      <c r="A165" s="24">
        <f t="shared" si="51"/>
        <v>40</v>
      </c>
      <c r="B165" s="18" t="s">
        <v>13</v>
      </c>
      <c r="C165" s="9">
        <f t="shared" ca="1" si="59"/>
        <v>78.276980939578905</v>
      </c>
      <c r="D165" s="12">
        <f ca="1">$P$7 * ($P$16 + ($P$1 * OFFSET($C$3, 4 * INT((ROW() - 7) / 4) + (COLUMN() - 4), 0)))</f>
        <v>0</v>
      </c>
      <c r="E165" s="12">
        <f ca="1">$Q$7 * ($Q$16 + ($P$1 * OFFSET($C$3, 4 * INT((ROW() - 7) / 4) + (COLUMN() - 4), 0)))</f>
        <v>19.16383391606497</v>
      </c>
      <c r="F165" s="12">
        <f ca="1">$R$7 * ($R$16 + ($P$1 * OFFSET($C$3, 4 * INT((ROW() - 7) / 4) + (COLUMN() - 4), 0)))</f>
        <v>0</v>
      </c>
      <c r="G165" s="12">
        <f ca="1">$S$7 * ($S$16 + ($P$1 * OFFSET($C$3, 4 * INT((ROW() - 7) / 4) + (COLUMN() - 4), 0)))</f>
        <v>59.113147023513932</v>
      </c>
      <c r="H165" s="13">
        <f t="shared" ca="1" si="43"/>
        <v>78.276980939578905</v>
      </c>
      <c r="I165" s="12">
        <f ca="1">$P$25 * ($P$34 + ($P$1 * OFFSET($C$3, 4 * INT((ROW() - 7) / 4) + (COLUMN() - 9), 0)))</f>
        <v>0</v>
      </c>
      <c r="J165" s="12">
        <f ca="1">$Q$25 * ($Q$34 + ($P$1 * OFFSET($C$3, 4 * INT((ROW() - 7) / 4) + (COLUMN() - 9), 0)))</f>
        <v>19.16383391606497</v>
      </c>
      <c r="K165" s="12">
        <f ca="1">$R$25 * ($R$34 + ($P$1 * OFFSET($C$3, 4 * INT((ROW() - 7) / 4) + (COLUMN() - 9), 0)))</f>
        <v>0</v>
      </c>
      <c r="L165" s="12">
        <f ca="1">$S$25 * ($S$34 + ($P$1 * OFFSET($C$3, 4 * INT((ROW() - 7) / 4) + (COLUMN() - 9), 0)))</f>
        <v>59.113147023513932</v>
      </c>
      <c r="M165" s="13">
        <f t="shared" ca="1" si="41"/>
        <v>78.276980939578905</v>
      </c>
    </row>
    <row r="166" spans="1:13" ht="16.5" thickTop="1" thickBot="1" x14ac:dyDescent="0.25">
      <c r="A166" s="24">
        <f t="shared" si="51"/>
        <v>40</v>
      </c>
      <c r="B166" s="18" t="s">
        <v>14</v>
      </c>
      <c r="C166" s="9">
        <f t="shared" ca="1" si="59"/>
        <v>98.521911705856553</v>
      </c>
      <c r="D166" s="14">
        <f ca="1">$P$8 * ($P$17 + ($P$1 * OFFSET($C$3, 4 * INT((ROW() - 7) / 4) + (COLUMN() - 4), 0)))</f>
        <v>0</v>
      </c>
      <c r="E166" s="14">
        <f ca="1">$Q$8 * ($Q$17 + ($P$1 * OFFSET($C$3, 4 * INT((ROW() - 7) / 4) + (COLUMN() - 4), 0)))</f>
        <v>0</v>
      </c>
      <c r="F166" s="14">
        <f ca="1">$R$8 * ($R$17 + ($P$1 * OFFSET($C$3, 4 * INT((ROW() - 7) / 4) + (COLUMN() - 4), 0)))</f>
        <v>0</v>
      </c>
      <c r="G166" s="14">
        <f ca="1">$S$8 * ($S$17 + ($P$1 * OFFSET($C$3, 4 * INT((ROW() - 7) / 4) + (COLUMN() - 4), 0)))</f>
        <v>98.521911705856553</v>
      </c>
      <c r="H166" s="15">
        <f t="shared" ca="1" si="43"/>
        <v>98.521911705856553</v>
      </c>
      <c r="I166" s="14">
        <f ca="1">$P$26 * ($P$35 + ($P$1 * OFFSET($C$3, 4 * INT((ROW() - 7) / 4) + (COLUMN() - 9), 0)))</f>
        <v>0</v>
      </c>
      <c r="J166" s="14">
        <f ca="1">$Q$26 * ($Q$35 + ($P$1 * OFFSET($C$3, 4 * INT((ROW() - 7) / 4) + (COLUMN() - 9), 0)))</f>
        <v>0</v>
      </c>
      <c r="K166" s="14">
        <f ca="1">$R$26 * ($R$35 + ($P$1 * OFFSET($C$3, 4 * INT((ROW() - 7) / 4) + (COLUMN() - 9), 0)))</f>
        <v>0</v>
      </c>
      <c r="L166" s="14">
        <f ca="1">$S$26 * ($S$35 + ($P$1 * OFFSET($C$3, 4 * INT((ROW() - 7) / 4) + (COLUMN() - 9), 0)))</f>
        <v>98.521911705856553</v>
      </c>
      <c r="M166" s="15">
        <f t="shared" ca="1" si="41"/>
        <v>98.521911705856553</v>
      </c>
    </row>
    <row r="167" spans="1:13" ht="16.5" thickTop="1" thickBot="1" x14ac:dyDescent="0.25">
      <c r="A167" s="25">
        <f t="shared" si="51"/>
        <v>41</v>
      </c>
      <c r="B167" s="19" t="s">
        <v>11</v>
      </c>
      <c r="C167" s="9">
        <f ca="1" xml:space="preserve"> MAX(H167, M167)</f>
        <v>0</v>
      </c>
      <c r="D167" s="10">
        <f ca="1">$P$5 * ($P$14 + ($P$1 * OFFSET($C$3, 4 * INT((ROW() - 7) / 4) + (COLUMN() - 4), 0)))</f>
        <v>0</v>
      </c>
      <c r="E167" s="10">
        <f ca="1">$Q$5 * ($Q$14 + ($P$1 * OFFSET($C$3, 4 * INT((ROW() - 7) / 4) + (COLUMN() - 4), 0)))</f>
        <v>0</v>
      </c>
      <c r="F167" s="10">
        <f ca="1">$R$5 * ($R$14 + ($P$1 * OFFSET($C$3, 4 * INT((ROW() - 7) / 4) + (COLUMN() - 4), 0)))</f>
        <v>0</v>
      </c>
      <c r="G167" s="10">
        <f ca="1">$S$5 * ($S$14 + ($P$1 * OFFSET($C$3, 4 * INT((ROW() - 7) / 4) + (COLUMN() - 4), 0)))</f>
        <v>0</v>
      </c>
      <c r="H167" s="11">
        <f t="shared" ca="1" si="43"/>
        <v>0</v>
      </c>
      <c r="I167" s="10">
        <f ca="1">$P$23 * ($P$32 + ($P$1 * OFFSET($C$3, 4 * INT((ROW() - 7) / 4) + (COLUMN() - 9), 0)))</f>
        <v>0</v>
      </c>
      <c r="J167" s="10">
        <f ca="1">$Q$23 * ($Q$32 + ($P$1 * OFFSET($C$3, 4 * INT((ROW() - 7) / 4) + (COLUMN() - 9), 0)))</f>
        <v>0</v>
      </c>
      <c r="K167" s="10">
        <f ca="1">$R$23 * ($R$32 + ($P$1 * OFFSET($C$3, 4 * INT((ROW() - 7) / 4) + (COLUMN() - 9), 0)))</f>
        <v>0</v>
      </c>
      <c r="L167" s="10">
        <f ca="1">$S$23 * ($S$32 + ($P$1 * OFFSET($C$3, 4 * INT((ROW() - 7) / 4) + (COLUMN() - 9), 0)))</f>
        <v>0</v>
      </c>
      <c r="M167" s="11">
        <f t="shared" ref="M167:M230" ca="1" si="60">SUM(I167:L167)</f>
        <v>0</v>
      </c>
    </row>
    <row r="168" spans="1:13" ht="16.5" thickTop="1" thickBot="1" x14ac:dyDescent="0.25">
      <c r="A168" s="24">
        <f t="shared" si="51"/>
        <v>41</v>
      </c>
      <c r="B168" s="18" t="s">
        <v>12</v>
      </c>
      <c r="C168" s="9">
        <f t="shared" ref="C168:C170" ca="1" si="61" xml:space="preserve"> MAX(H168, M168)</f>
        <v>42.269569707372604</v>
      </c>
      <c r="D168" s="12">
        <f ca="1">$P$6 * ($P$15 + ($P$1 * OFFSET($C$3, 4 * INT((ROW() - 7) / 4) + (COLUMN() - 4), 0)))</f>
        <v>0</v>
      </c>
      <c r="E168" s="12">
        <f ca="1">$Q$6 * ($Q$15 + ($P$1 * OFFSET($C$3, 4 * INT((ROW() - 7) / 4) + (COLUMN() - 4), 0)))</f>
        <v>0</v>
      </c>
      <c r="F168" s="12">
        <f ca="1">$R$6 * ($R$15 + ($P$1 * OFFSET($C$3, 4 * INT((ROW() - 7) / 4) + (COLUMN() - 4), 0)))</f>
        <v>42.269569707372604</v>
      </c>
      <c r="G168" s="12">
        <f ca="1">$S$6 * ($S$15 + ($P$1 * OFFSET($C$3, 4 * INT((ROW() - 7) / 4) + (COLUMN() - 4), 0)))</f>
        <v>0</v>
      </c>
      <c r="H168" s="13">
        <f t="shared" ca="1" si="43"/>
        <v>42.269569707372604</v>
      </c>
      <c r="I168" s="12">
        <f ca="1">$P$24 * ($P$33 + ($P$1 * OFFSET($C$3, 4 * INT((ROW() - 7) / 4) + (COLUMN() - 9), 0)))</f>
        <v>0</v>
      </c>
      <c r="J168" s="12">
        <f ca="1">$Q$24 * ($Q$33 + ($P$1 * OFFSET($C$3, 4 * INT((ROW() - 7) / 4) + (COLUMN() - 9), 0)))</f>
        <v>0</v>
      </c>
      <c r="K168" s="12">
        <f ca="1">$R$24 * ($R$33 + ($P$1 * OFFSET($C$3, 4 * INT((ROW() - 7) / 4) + (COLUMN() - 9), 0)))</f>
        <v>42.269569707372604</v>
      </c>
      <c r="L168" s="12">
        <f ca="1">$S$24 * ($S$33 + ($P$1 * OFFSET($C$3, 4 * INT((ROW() - 7) / 4) + (COLUMN() - 9), 0)))</f>
        <v>0</v>
      </c>
      <c r="M168" s="13">
        <f t="shared" ca="1" si="60"/>
        <v>42.269569707372604</v>
      </c>
    </row>
    <row r="169" spans="1:13" ht="16.5" thickTop="1" thickBot="1" x14ac:dyDescent="0.25">
      <c r="A169" s="24">
        <f t="shared" si="51"/>
        <v>41</v>
      </c>
      <c r="B169" s="18" t="s">
        <v>13</v>
      </c>
      <c r="C169" s="9">
        <f t="shared" ca="1" si="61"/>
        <v>78.393672120695499</v>
      </c>
      <c r="D169" s="12">
        <f ca="1">$P$7 * ($P$16 + ($P$1 * OFFSET($C$3, 4 * INT((ROW() - 7) / 4) + (COLUMN() - 4), 0)))</f>
        <v>0</v>
      </c>
      <c r="E169" s="12">
        <f ca="1">$Q$7 * ($Q$16 + ($P$1 * OFFSET($C$3, 4 * INT((ROW() - 7) / 4) + (COLUMN() - 4), 0)))</f>
        <v>19.191839799532971</v>
      </c>
      <c r="F169" s="12">
        <f ca="1">$R$7 * ($R$16 + ($P$1 * OFFSET($C$3, 4 * INT((ROW() - 7) / 4) + (COLUMN() - 4), 0)))</f>
        <v>0</v>
      </c>
      <c r="G169" s="12">
        <f ca="1">$S$7 * ($S$16 + ($P$1 * OFFSET($C$3, 4 * INT((ROW() - 7) / 4) + (COLUMN() - 4), 0)))</f>
        <v>59.201832321162534</v>
      </c>
      <c r="H169" s="13">
        <f t="shared" ca="1" si="43"/>
        <v>78.393672120695499</v>
      </c>
      <c r="I169" s="12">
        <f ca="1">$P$25 * ($P$34 + ($P$1 * OFFSET($C$3, 4 * INT((ROW() - 7) / 4) + (COLUMN() - 9), 0)))</f>
        <v>0</v>
      </c>
      <c r="J169" s="12">
        <f ca="1">$Q$25 * ($Q$34 + ($P$1 * OFFSET($C$3, 4 * INT((ROW() - 7) / 4) + (COLUMN() - 9), 0)))</f>
        <v>19.191839799532971</v>
      </c>
      <c r="K169" s="12">
        <f ca="1">$R$25 * ($R$34 + ($P$1 * OFFSET($C$3, 4 * INT((ROW() - 7) / 4) + (COLUMN() - 9), 0)))</f>
        <v>0</v>
      </c>
      <c r="L169" s="12">
        <f ca="1">$S$25 * ($S$34 + ($P$1 * OFFSET($C$3, 4 * INT((ROW() - 7) / 4) + (COLUMN() - 9), 0)))</f>
        <v>59.201832321162534</v>
      </c>
      <c r="M169" s="13">
        <f t="shared" ca="1" si="60"/>
        <v>78.393672120695499</v>
      </c>
    </row>
    <row r="170" spans="1:13" ht="16.5" thickTop="1" thickBot="1" x14ac:dyDescent="0.25">
      <c r="A170" s="24">
        <f t="shared" si="51"/>
        <v>41</v>
      </c>
      <c r="B170" s="18" t="s">
        <v>14</v>
      </c>
      <c r="C170" s="9">
        <f t="shared" ca="1" si="61"/>
        <v>98.669720535270898</v>
      </c>
      <c r="D170" s="14">
        <f ca="1">$P$8 * ($P$17 + ($P$1 * OFFSET($C$3, 4 * INT((ROW() - 7) / 4) + (COLUMN() - 4), 0)))</f>
        <v>0</v>
      </c>
      <c r="E170" s="14">
        <f ca="1">$Q$8 * ($Q$17 + ($P$1 * OFFSET($C$3, 4 * INT((ROW() - 7) / 4) + (COLUMN() - 4), 0)))</f>
        <v>0</v>
      </c>
      <c r="F170" s="14">
        <f ca="1">$R$8 * ($R$17 + ($P$1 * OFFSET($C$3, 4 * INT((ROW() - 7) / 4) + (COLUMN() - 4), 0)))</f>
        <v>0</v>
      </c>
      <c r="G170" s="14">
        <f ca="1">$S$8 * ($S$17 + ($P$1 * OFFSET($C$3, 4 * INT((ROW() - 7) / 4) + (COLUMN() - 4), 0)))</f>
        <v>98.669720535270898</v>
      </c>
      <c r="H170" s="15">
        <f t="shared" ca="1" si="43"/>
        <v>98.669720535270898</v>
      </c>
      <c r="I170" s="14">
        <f ca="1">$P$26 * ($P$35 + ($P$1 * OFFSET($C$3, 4 * INT((ROW() - 7) / 4) + (COLUMN() - 9), 0)))</f>
        <v>0</v>
      </c>
      <c r="J170" s="14">
        <f ca="1">$Q$26 * ($Q$35 + ($P$1 * OFFSET($C$3, 4 * INT((ROW() - 7) / 4) + (COLUMN() - 9), 0)))</f>
        <v>0</v>
      </c>
      <c r="K170" s="14">
        <f ca="1">$R$26 * ($R$35 + ($P$1 * OFFSET($C$3, 4 * INT((ROW() - 7) / 4) + (COLUMN() - 9), 0)))</f>
        <v>0</v>
      </c>
      <c r="L170" s="14">
        <f ca="1">$S$26 * ($S$35 + ($P$1 * OFFSET($C$3, 4 * INT((ROW() - 7) / 4) + (COLUMN() - 9), 0)))</f>
        <v>98.669720535270898</v>
      </c>
      <c r="M170" s="15">
        <f t="shared" ca="1" si="60"/>
        <v>98.669720535270898</v>
      </c>
    </row>
    <row r="171" spans="1:13" ht="16.5" thickTop="1" thickBot="1" x14ac:dyDescent="0.25">
      <c r="A171" s="25">
        <f t="shared" si="51"/>
        <v>42</v>
      </c>
      <c r="B171" s="19" t="s">
        <v>11</v>
      </c>
      <c r="C171" s="9">
        <f ca="1" xml:space="preserve"> MAX(H171, M171)</f>
        <v>0</v>
      </c>
      <c r="D171" s="10">
        <f ca="1">$P$5 * ($P$14 + ($P$1 * OFFSET($C$3, 4 * INT((ROW() - 7) / 4) + (COLUMN() - 4), 0)))</f>
        <v>0</v>
      </c>
      <c r="E171" s="10">
        <f ca="1">$Q$5 * ($Q$14 + ($P$1 * OFFSET($C$3, 4 * INT((ROW() - 7) / 4) + (COLUMN() - 4), 0)))</f>
        <v>0</v>
      </c>
      <c r="F171" s="10">
        <f ca="1">$R$5 * ($R$14 + ($P$1 * OFFSET($C$3, 4 * INT((ROW() - 7) / 4) + (COLUMN() - 4), 0)))</f>
        <v>0</v>
      </c>
      <c r="G171" s="10">
        <f ca="1">$S$5 * ($S$14 + ($P$1 * OFFSET($C$3, 4 * INT((ROW() - 7) / 4) + (COLUMN() - 4), 0)))</f>
        <v>0</v>
      </c>
      <c r="H171" s="11">
        <f t="shared" ref="H171:H234" ca="1" si="62">SUM(D171:G171)</f>
        <v>0</v>
      </c>
      <c r="I171" s="10">
        <f ca="1">$P$23 * ($P$32 + ($P$1 * OFFSET($C$3, 4 * INT((ROW() - 7) / 4) + (COLUMN() - 9), 0)))</f>
        <v>0</v>
      </c>
      <c r="J171" s="10">
        <f ca="1">$Q$23 * ($Q$32 + ($P$1 * OFFSET($C$3, 4 * INT((ROW() - 7) / 4) + (COLUMN() - 9), 0)))</f>
        <v>0</v>
      </c>
      <c r="K171" s="10">
        <f ca="1">$R$23 * ($R$32 + ($P$1 * OFFSET($C$3, 4 * INT((ROW() - 7) / 4) + (COLUMN() - 9), 0)))</f>
        <v>0</v>
      </c>
      <c r="L171" s="10">
        <f ca="1">$S$23 * ($S$32 + ($P$1 * OFFSET($C$3, 4 * INT((ROW() - 7) / 4) + (COLUMN() - 9), 0)))</f>
        <v>0</v>
      </c>
      <c r="M171" s="11">
        <f t="shared" ca="1" si="60"/>
        <v>0</v>
      </c>
    </row>
    <row r="172" spans="1:13" ht="16.5" thickTop="1" thickBot="1" x14ac:dyDescent="0.25">
      <c r="A172" s="24">
        <f t="shared" si="51"/>
        <v>42</v>
      </c>
      <c r="B172" s="18" t="s">
        <v>12</v>
      </c>
      <c r="C172" s="9">
        <f t="shared" ref="C172:C174" ca="1" si="63" xml:space="preserve"> MAX(H172, M172)</f>
        <v>42.332582945175567</v>
      </c>
      <c r="D172" s="12">
        <f ca="1">$P$6 * ($P$15 + ($P$1 * OFFSET($C$3, 4 * INT((ROW() - 7) / 4) + (COLUMN() - 4), 0)))</f>
        <v>0</v>
      </c>
      <c r="E172" s="12">
        <f ca="1">$Q$6 * ($Q$15 + ($P$1 * OFFSET($C$3, 4 * INT((ROW() - 7) / 4) + (COLUMN() - 4), 0)))</f>
        <v>0</v>
      </c>
      <c r="F172" s="12">
        <f ca="1">$R$6 * ($R$15 + ($P$1 * OFFSET($C$3, 4 * INT((ROW() - 7) / 4) + (COLUMN() - 4), 0)))</f>
        <v>42.332582945175567</v>
      </c>
      <c r="G172" s="12">
        <f ca="1">$S$6 * ($S$15 + ($P$1 * OFFSET($C$3, 4 * INT((ROW() - 7) / 4) + (COLUMN() - 4), 0)))</f>
        <v>0</v>
      </c>
      <c r="H172" s="13">
        <f t="shared" ca="1" si="62"/>
        <v>42.332582945175567</v>
      </c>
      <c r="I172" s="12">
        <f ca="1">$P$24 * ($P$33 + ($P$1 * OFFSET($C$3, 4 * INT((ROW() - 7) / 4) + (COLUMN() - 9), 0)))</f>
        <v>0</v>
      </c>
      <c r="J172" s="12">
        <f ca="1">$Q$24 * ($Q$33 + ($P$1 * OFFSET($C$3, 4 * INT((ROW() - 7) / 4) + (COLUMN() - 9), 0)))</f>
        <v>0</v>
      </c>
      <c r="K172" s="12">
        <f ca="1">$R$24 * ($R$33 + ($P$1 * OFFSET($C$3, 4 * INT((ROW() - 7) / 4) + (COLUMN() - 9), 0)))</f>
        <v>42.332582945175567</v>
      </c>
      <c r="L172" s="12">
        <f ca="1">$S$24 * ($S$33 + ($P$1 * OFFSET($C$3, 4 * INT((ROW() - 7) / 4) + (COLUMN() - 9), 0)))</f>
        <v>0</v>
      </c>
      <c r="M172" s="13">
        <f t="shared" ca="1" si="60"/>
        <v>42.332582945175567</v>
      </c>
    </row>
    <row r="173" spans="1:13" ht="16.5" thickTop="1" thickBot="1" x14ac:dyDescent="0.25">
      <c r="A173" s="24">
        <f t="shared" si="51"/>
        <v>42</v>
      </c>
      <c r="B173" s="18" t="s">
        <v>13</v>
      </c>
      <c r="C173" s="9">
        <f t="shared" ca="1" si="63"/>
        <v>78.498694183700422</v>
      </c>
      <c r="D173" s="12">
        <f ca="1">$P$7 * ($P$16 + ($P$1 * OFFSET($C$3, 4 * INT((ROW() - 7) / 4) + (COLUMN() - 4), 0)))</f>
        <v>0</v>
      </c>
      <c r="E173" s="12">
        <f ca="1">$Q$7 * ($Q$16 + ($P$1 * OFFSET($C$3, 4 * INT((ROW() - 7) / 4) + (COLUMN() - 4), 0)))</f>
        <v>19.217045094654139</v>
      </c>
      <c r="F173" s="12">
        <f ca="1">$R$7 * ($R$16 + ($P$1 * OFFSET($C$3, 4 * INT((ROW() - 7) / 4) + (COLUMN() - 4), 0)))</f>
        <v>0</v>
      </c>
      <c r="G173" s="12">
        <f ca="1">$S$7 * ($S$16 + ($P$1 * OFFSET($C$3, 4 * INT((ROW() - 7) / 4) + (COLUMN() - 4), 0)))</f>
        <v>59.281649089046283</v>
      </c>
      <c r="H173" s="13">
        <f t="shared" ca="1" si="62"/>
        <v>78.498694183700422</v>
      </c>
      <c r="I173" s="12">
        <f ca="1">$P$25 * ($P$34 + ($P$1 * OFFSET($C$3, 4 * INT((ROW() - 7) / 4) + (COLUMN() - 9), 0)))</f>
        <v>0</v>
      </c>
      <c r="J173" s="12">
        <f ca="1">$Q$25 * ($Q$34 + ($P$1 * OFFSET($C$3, 4 * INT((ROW() - 7) / 4) + (COLUMN() - 9), 0)))</f>
        <v>19.217045094654139</v>
      </c>
      <c r="K173" s="12">
        <f ca="1">$R$25 * ($R$34 + ($P$1 * OFFSET($C$3, 4 * INT((ROW() - 7) / 4) + (COLUMN() - 9), 0)))</f>
        <v>0</v>
      </c>
      <c r="L173" s="12">
        <f ca="1">$S$25 * ($S$34 + ($P$1 * OFFSET($C$3, 4 * INT((ROW() - 7) / 4) + (COLUMN() - 9), 0)))</f>
        <v>59.281649089046283</v>
      </c>
      <c r="M173" s="13">
        <f t="shared" ca="1" si="60"/>
        <v>78.498694183700422</v>
      </c>
    </row>
    <row r="174" spans="1:13" ht="16.5" thickTop="1" thickBot="1" x14ac:dyDescent="0.25">
      <c r="A174" s="24">
        <f t="shared" si="51"/>
        <v>42</v>
      </c>
      <c r="B174" s="18" t="s">
        <v>14</v>
      </c>
      <c r="C174" s="9">
        <f t="shared" ca="1" si="63"/>
        <v>98.802748481743805</v>
      </c>
      <c r="D174" s="14">
        <f ca="1">$P$8 * ($P$17 + ($P$1 * OFFSET($C$3, 4 * INT((ROW() - 7) / 4) + (COLUMN() - 4), 0)))</f>
        <v>0</v>
      </c>
      <c r="E174" s="14">
        <f ca="1">$Q$8 * ($Q$17 + ($P$1 * OFFSET($C$3, 4 * INT((ROW() - 7) / 4) + (COLUMN() - 4), 0)))</f>
        <v>0</v>
      </c>
      <c r="F174" s="14">
        <f ca="1">$R$8 * ($R$17 + ($P$1 * OFFSET($C$3, 4 * INT((ROW() - 7) / 4) + (COLUMN() - 4), 0)))</f>
        <v>0</v>
      </c>
      <c r="G174" s="14">
        <f ca="1">$S$8 * ($S$17 + ($P$1 * OFFSET($C$3, 4 * INT((ROW() - 7) / 4) + (COLUMN() - 4), 0)))</f>
        <v>98.802748481743805</v>
      </c>
      <c r="H174" s="15">
        <f t="shared" ca="1" si="62"/>
        <v>98.802748481743805</v>
      </c>
      <c r="I174" s="14">
        <f ca="1">$P$26 * ($P$35 + ($P$1 * OFFSET($C$3, 4 * INT((ROW() - 7) / 4) + (COLUMN() - 9), 0)))</f>
        <v>0</v>
      </c>
      <c r="J174" s="14">
        <f ca="1">$Q$26 * ($Q$35 + ($P$1 * OFFSET($C$3, 4 * INT((ROW() - 7) / 4) + (COLUMN() - 9), 0)))</f>
        <v>0</v>
      </c>
      <c r="K174" s="14">
        <f ca="1">$R$26 * ($R$35 + ($P$1 * OFFSET($C$3, 4 * INT((ROW() - 7) / 4) + (COLUMN() - 9), 0)))</f>
        <v>0</v>
      </c>
      <c r="L174" s="14">
        <f ca="1">$S$26 * ($S$35 + ($P$1 * OFFSET($C$3, 4 * INT((ROW() - 7) / 4) + (COLUMN() - 9), 0)))</f>
        <v>98.802748481743805</v>
      </c>
      <c r="M174" s="15">
        <f t="shared" ca="1" si="60"/>
        <v>98.802748481743805</v>
      </c>
    </row>
    <row r="175" spans="1:13" ht="16.5" thickTop="1" thickBot="1" x14ac:dyDescent="0.25">
      <c r="A175" s="25">
        <f t="shared" si="51"/>
        <v>43</v>
      </c>
      <c r="B175" s="19" t="s">
        <v>11</v>
      </c>
      <c r="C175" s="9">
        <f ca="1" xml:space="preserve"> MAX(H175, M175)</f>
        <v>0</v>
      </c>
      <c r="D175" s="10">
        <f ca="1">$P$5 * ($P$14 + ($P$1 * OFFSET($C$3, 4 * INT((ROW() - 7) / 4) + (COLUMN() - 4), 0)))</f>
        <v>0</v>
      </c>
      <c r="E175" s="10">
        <f ca="1">$Q$5 * ($Q$14 + ($P$1 * OFFSET($C$3, 4 * INT((ROW() - 7) / 4) + (COLUMN() - 4), 0)))</f>
        <v>0</v>
      </c>
      <c r="F175" s="10">
        <f ca="1">$R$5 * ($R$14 + ($P$1 * OFFSET($C$3, 4 * INT((ROW() - 7) / 4) + (COLUMN() - 4), 0)))</f>
        <v>0</v>
      </c>
      <c r="G175" s="10">
        <f ca="1">$S$5 * ($S$14 + ($P$1 * OFFSET($C$3, 4 * INT((ROW() - 7) / 4) + (COLUMN() - 4), 0)))</f>
        <v>0</v>
      </c>
      <c r="H175" s="11">
        <f t="shared" ca="1" si="62"/>
        <v>0</v>
      </c>
      <c r="I175" s="10">
        <f ca="1">$P$23 * ($P$32 + ($P$1 * OFFSET($C$3, 4 * INT((ROW() - 7) / 4) + (COLUMN() - 9), 0)))</f>
        <v>0</v>
      </c>
      <c r="J175" s="10">
        <f ca="1">$Q$23 * ($Q$32 + ($P$1 * OFFSET($C$3, 4 * INT((ROW() - 7) / 4) + (COLUMN() - 9), 0)))</f>
        <v>0</v>
      </c>
      <c r="K175" s="10">
        <f ca="1">$R$23 * ($R$32 + ($P$1 * OFFSET($C$3, 4 * INT((ROW() - 7) / 4) + (COLUMN() - 9), 0)))</f>
        <v>0</v>
      </c>
      <c r="L175" s="10">
        <f ca="1">$S$23 * ($S$32 + ($P$1 * OFFSET($C$3, 4 * INT((ROW() - 7) / 4) + (COLUMN() - 9), 0)))</f>
        <v>0</v>
      </c>
      <c r="M175" s="11">
        <f t="shared" ca="1" si="60"/>
        <v>0</v>
      </c>
    </row>
    <row r="176" spans="1:13" ht="16.5" thickTop="1" thickBot="1" x14ac:dyDescent="0.25">
      <c r="A176" s="24">
        <f t="shared" si="51"/>
        <v>43</v>
      </c>
      <c r="B176" s="18" t="s">
        <v>12</v>
      </c>
      <c r="C176" s="9">
        <f t="shared" ref="C176:C178" ca="1" si="64" xml:space="preserve"> MAX(H176, M176)</f>
        <v>42.38929485919823</v>
      </c>
      <c r="D176" s="12">
        <f ca="1">$P$6 * ($P$15 + ($P$1 * OFFSET($C$3, 4 * INT((ROW() - 7) / 4) + (COLUMN() - 4), 0)))</f>
        <v>0</v>
      </c>
      <c r="E176" s="12">
        <f ca="1">$Q$6 * ($Q$15 + ($P$1 * OFFSET($C$3, 4 * INT((ROW() - 7) / 4) + (COLUMN() - 4), 0)))</f>
        <v>0</v>
      </c>
      <c r="F176" s="12">
        <f ca="1">$R$6 * ($R$15 + ($P$1 * OFFSET($C$3, 4 * INT((ROW() - 7) / 4) + (COLUMN() - 4), 0)))</f>
        <v>42.38929485919823</v>
      </c>
      <c r="G176" s="12">
        <f ca="1">$S$6 * ($S$15 + ($P$1 * OFFSET($C$3, 4 * INT((ROW() - 7) / 4) + (COLUMN() - 4), 0)))</f>
        <v>0</v>
      </c>
      <c r="H176" s="13">
        <f t="shared" ca="1" si="62"/>
        <v>42.38929485919823</v>
      </c>
      <c r="I176" s="12">
        <f ca="1">$P$24 * ($P$33 + ($P$1 * OFFSET($C$3, 4 * INT((ROW() - 7) / 4) + (COLUMN() - 9), 0)))</f>
        <v>0</v>
      </c>
      <c r="J176" s="12">
        <f ca="1">$Q$24 * ($Q$33 + ($P$1 * OFFSET($C$3, 4 * INT((ROW() - 7) / 4) + (COLUMN() - 9), 0)))</f>
        <v>0</v>
      </c>
      <c r="K176" s="12">
        <f ca="1">$R$24 * ($R$33 + ($P$1 * OFFSET($C$3, 4 * INT((ROW() - 7) / 4) + (COLUMN() - 9), 0)))</f>
        <v>42.38929485919823</v>
      </c>
      <c r="L176" s="12">
        <f ca="1">$S$24 * ($S$33 + ($P$1 * OFFSET($C$3, 4 * INT((ROW() - 7) / 4) + (COLUMN() - 9), 0)))</f>
        <v>0</v>
      </c>
      <c r="M176" s="13">
        <f t="shared" ca="1" si="60"/>
        <v>42.38929485919823</v>
      </c>
    </row>
    <row r="177" spans="1:13" ht="16.5" thickTop="1" thickBot="1" x14ac:dyDescent="0.25">
      <c r="A177" s="24">
        <f t="shared" si="51"/>
        <v>43</v>
      </c>
      <c r="B177" s="18" t="s">
        <v>13</v>
      </c>
      <c r="C177" s="9">
        <f t="shared" ca="1" si="64"/>
        <v>78.59321404040486</v>
      </c>
      <c r="D177" s="12">
        <f ca="1">$P$7 * ($P$16 + ($P$1 * OFFSET($C$3, 4 * INT((ROW() - 7) / 4) + (COLUMN() - 4), 0)))</f>
        <v>0</v>
      </c>
      <c r="E177" s="12">
        <f ca="1">$Q$7 * ($Q$16 + ($P$1 * OFFSET($C$3, 4 * INT((ROW() - 7) / 4) + (COLUMN() - 4), 0)))</f>
        <v>19.239729860263207</v>
      </c>
      <c r="F177" s="12">
        <f ca="1">$R$7 * ($R$16 + ($P$1 * OFFSET($C$3, 4 * INT((ROW() - 7) / 4) + (COLUMN() - 4), 0)))</f>
        <v>0</v>
      </c>
      <c r="G177" s="12">
        <f ca="1">$S$7 * ($S$16 + ($P$1 * OFFSET($C$3, 4 * INT((ROW() - 7) / 4) + (COLUMN() - 4), 0)))</f>
        <v>59.353484180141649</v>
      </c>
      <c r="H177" s="13">
        <f t="shared" ca="1" si="62"/>
        <v>78.59321404040486</v>
      </c>
      <c r="I177" s="12">
        <f ca="1">$P$25 * ($P$34 + ($P$1 * OFFSET($C$3, 4 * INT((ROW() - 7) / 4) + (COLUMN() - 9), 0)))</f>
        <v>0</v>
      </c>
      <c r="J177" s="12">
        <f ca="1">$Q$25 * ($Q$34 + ($P$1 * OFFSET($C$3, 4 * INT((ROW() - 7) / 4) + (COLUMN() - 9), 0)))</f>
        <v>19.239729860263207</v>
      </c>
      <c r="K177" s="12">
        <f ca="1">$R$25 * ($R$34 + ($P$1 * OFFSET($C$3, 4 * INT((ROW() - 7) / 4) + (COLUMN() - 9), 0)))</f>
        <v>0</v>
      </c>
      <c r="L177" s="12">
        <f ca="1">$S$25 * ($S$34 + ($P$1 * OFFSET($C$3, 4 * INT((ROW() - 7) / 4) + (COLUMN() - 9), 0)))</f>
        <v>59.353484180141649</v>
      </c>
      <c r="M177" s="13">
        <f t="shared" ca="1" si="60"/>
        <v>78.59321404040486</v>
      </c>
    </row>
    <row r="178" spans="1:13" ht="16.5" thickTop="1" thickBot="1" x14ac:dyDescent="0.25">
      <c r="A178" s="24">
        <f t="shared" si="51"/>
        <v>43</v>
      </c>
      <c r="B178" s="18" t="s">
        <v>14</v>
      </c>
      <c r="C178" s="9">
        <f t="shared" ca="1" si="64"/>
        <v>98.922473633569425</v>
      </c>
      <c r="D178" s="14">
        <f ca="1">$P$8 * ($P$17 + ($P$1 * OFFSET($C$3, 4 * INT((ROW() - 7) / 4) + (COLUMN() - 4), 0)))</f>
        <v>0</v>
      </c>
      <c r="E178" s="14">
        <f ca="1">$Q$8 * ($Q$17 + ($P$1 * OFFSET($C$3, 4 * INT((ROW() - 7) / 4) + (COLUMN() - 4), 0)))</f>
        <v>0</v>
      </c>
      <c r="F178" s="14">
        <f ca="1">$R$8 * ($R$17 + ($P$1 * OFFSET($C$3, 4 * INT((ROW() - 7) / 4) + (COLUMN() - 4), 0)))</f>
        <v>0</v>
      </c>
      <c r="G178" s="14">
        <f ca="1">$S$8 * ($S$17 + ($P$1 * OFFSET($C$3, 4 * INT((ROW() - 7) / 4) + (COLUMN() - 4), 0)))</f>
        <v>98.922473633569425</v>
      </c>
      <c r="H178" s="15">
        <f t="shared" ca="1" si="62"/>
        <v>98.922473633569425</v>
      </c>
      <c r="I178" s="14">
        <f ca="1">$P$26 * ($P$35 + ($P$1 * OFFSET($C$3, 4 * INT((ROW() - 7) / 4) + (COLUMN() - 9), 0)))</f>
        <v>0</v>
      </c>
      <c r="J178" s="14">
        <f ca="1">$Q$26 * ($Q$35 + ($P$1 * OFFSET($C$3, 4 * INT((ROW() - 7) / 4) + (COLUMN() - 9), 0)))</f>
        <v>0</v>
      </c>
      <c r="K178" s="14">
        <f ca="1">$R$26 * ($R$35 + ($P$1 * OFFSET($C$3, 4 * INT((ROW() - 7) / 4) + (COLUMN() - 9), 0)))</f>
        <v>0</v>
      </c>
      <c r="L178" s="14">
        <f ca="1">$S$26 * ($S$35 + ($P$1 * OFFSET($C$3, 4 * INT((ROW() - 7) / 4) + (COLUMN() - 9), 0)))</f>
        <v>98.922473633569425</v>
      </c>
      <c r="M178" s="15">
        <f t="shared" ca="1" si="60"/>
        <v>98.922473633569425</v>
      </c>
    </row>
    <row r="179" spans="1:13" ht="16.5" thickTop="1" thickBot="1" x14ac:dyDescent="0.25">
      <c r="A179" s="25">
        <f t="shared" si="51"/>
        <v>44</v>
      </c>
      <c r="B179" s="19" t="s">
        <v>11</v>
      </c>
      <c r="C179" s="9">
        <f ca="1" xml:space="preserve"> MAX(H179, M179)</f>
        <v>0</v>
      </c>
      <c r="D179" s="10">
        <f ca="1">$P$5 * ($P$14 + ($P$1 * OFFSET($C$3, 4 * INT((ROW() - 7) / 4) + (COLUMN() - 4), 0)))</f>
        <v>0</v>
      </c>
      <c r="E179" s="10">
        <f ca="1">$Q$5 * ($Q$14 + ($P$1 * OFFSET($C$3, 4 * INT((ROW() - 7) / 4) + (COLUMN() - 4), 0)))</f>
        <v>0</v>
      </c>
      <c r="F179" s="10">
        <f ca="1">$R$5 * ($R$14 + ($P$1 * OFFSET($C$3, 4 * INT((ROW() - 7) / 4) + (COLUMN() - 4), 0)))</f>
        <v>0</v>
      </c>
      <c r="G179" s="10">
        <f ca="1">$S$5 * ($S$14 + ($P$1 * OFFSET($C$3, 4 * INT((ROW() - 7) / 4) + (COLUMN() - 4), 0)))</f>
        <v>0</v>
      </c>
      <c r="H179" s="11">
        <f t="shared" ca="1" si="62"/>
        <v>0</v>
      </c>
      <c r="I179" s="10">
        <f ca="1">$P$23 * ($P$32 + ($P$1 * OFFSET($C$3, 4 * INT((ROW() - 7) / 4) + (COLUMN() - 9), 0)))</f>
        <v>0</v>
      </c>
      <c r="J179" s="10">
        <f ca="1">$Q$23 * ($Q$32 + ($P$1 * OFFSET($C$3, 4 * INT((ROW() - 7) / 4) + (COLUMN() - 9), 0)))</f>
        <v>0</v>
      </c>
      <c r="K179" s="10">
        <f ca="1">$R$23 * ($R$32 + ($P$1 * OFFSET($C$3, 4 * INT((ROW() - 7) / 4) + (COLUMN() - 9), 0)))</f>
        <v>0</v>
      </c>
      <c r="L179" s="10">
        <f ca="1">$S$23 * ($S$32 + ($P$1 * OFFSET($C$3, 4 * INT((ROW() - 7) / 4) + (COLUMN() - 9), 0)))</f>
        <v>0</v>
      </c>
      <c r="M179" s="11">
        <f t="shared" ca="1" si="60"/>
        <v>0</v>
      </c>
    </row>
    <row r="180" spans="1:13" ht="16.5" thickTop="1" thickBot="1" x14ac:dyDescent="0.25">
      <c r="A180" s="24">
        <f t="shared" si="51"/>
        <v>44</v>
      </c>
      <c r="B180" s="18" t="s">
        <v>12</v>
      </c>
      <c r="C180" s="9">
        <f t="shared" ref="C180:C182" ca="1" si="65" xml:space="preserve"> MAX(H180, M180)</f>
        <v>42.440335581818623</v>
      </c>
      <c r="D180" s="12">
        <f ca="1">$P$6 * ($P$15 + ($P$1 * OFFSET($C$3, 4 * INT((ROW() - 7) / 4) + (COLUMN() - 4), 0)))</f>
        <v>0</v>
      </c>
      <c r="E180" s="12">
        <f ca="1">$Q$6 * ($Q$15 + ($P$1 * OFFSET($C$3, 4 * INT((ROW() - 7) / 4) + (COLUMN() - 4), 0)))</f>
        <v>0</v>
      </c>
      <c r="F180" s="12">
        <f ca="1">$R$6 * ($R$15 + ($P$1 * OFFSET($C$3, 4 * INT((ROW() - 7) / 4) + (COLUMN() - 4), 0)))</f>
        <v>42.440335581818623</v>
      </c>
      <c r="G180" s="12">
        <f ca="1">$S$6 * ($S$15 + ($P$1 * OFFSET($C$3, 4 * INT((ROW() - 7) / 4) + (COLUMN() - 4), 0)))</f>
        <v>0</v>
      </c>
      <c r="H180" s="13">
        <f t="shared" ca="1" si="62"/>
        <v>42.440335581818623</v>
      </c>
      <c r="I180" s="12">
        <f ca="1">$P$24 * ($P$33 + ($P$1 * OFFSET($C$3, 4 * INT((ROW() - 7) / 4) + (COLUMN() - 9), 0)))</f>
        <v>0</v>
      </c>
      <c r="J180" s="12">
        <f ca="1">$Q$24 * ($Q$33 + ($P$1 * OFFSET($C$3, 4 * INT((ROW() - 7) / 4) + (COLUMN() - 9), 0)))</f>
        <v>0</v>
      </c>
      <c r="K180" s="12">
        <f ca="1">$R$24 * ($R$33 + ($P$1 * OFFSET($C$3, 4 * INT((ROW() - 7) / 4) + (COLUMN() - 9), 0)))</f>
        <v>42.440335581818623</v>
      </c>
      <c r="L180" s="12">
        <f ca="1">$S$24 * ($S$33 + ($P$1 * OFFSET($C$3, 4 * INT((ROW() - 7) / 4) + (COLUMN() - 9), 0)))</f>
        <v>0</v>
      </c>
      <c r="M180" s="13">
        <f t="shared" ca="1" si="60"/>
        <v>42.440335581818623</v>
      </c>
    </row>
    <row r="181" spans="1:13" ht="16.5" thickTop="1" thickBot="1" x14ac:dyDescent="0.25">
      <c r="A181" s="24">
        <f t="shared" si="51"/>
        <v>44</v>
      </c>
      <c r="B181" s="18" t="s">
        <v>13</v>
      </c>
      <c r="C181" s="9">
        <f t="shared" ca="1" si="65"/>
        <v>78.678281911438859</v>
      </c>
      <c r="D181" s="12">
        <f ca="1">$P$7 * ($P$16 + ($P$1 * OFFSET($C$3, 4 * INT((ROW() - 7) / 4) + (COLUMN() - 4), 0)))</f>
        <v>0</v>
      </c>
      <c r="E181" s="12">
        <f ca="1">$Q$7 * ($Q$16 + ($P$1 * OFFSET($C$3, 4 * INT((ROW() - 7) / 4) + (COLUMN() - 4), 0)))</f>
        <v>19.260146149311367</v>
      </c>
      <c r="F181" s="12">
        <f ca="1">$R$7 * ($R$16 + ($P$1 * OFFSET($C$3, 4 * INT((ROW() - 7) / 4) + (COLUMN() - 4), 0)))</f>
        <v>0</v>
      </c>
      <c r="G181" s="12">
        <f ca="1">$S$7 * ($S$16 + ($P$1 * OFFSET($C$3, 4 * INT((ROW() - 7) / 4) + (COLUMN() - 4), 0)))</f>
        <v>59.418135762127484</v>
      </c>
      <c r="H181" s="13">
        <f t="shared" ca="1" si="62"/>
        <v>78.678281911438859</v>
      </c>
      <c r="I181" s="12">
        <f ca="1">$P$25 * ($P$34 + ($P$1 * OFFSET($C$3, 4 * INT((ROW() - 7) / 4) + (COLUMN() - 9), 0)))</f>
        <v>0</v>
      </c>
      <c r="J181" s="12">
        <f ca="1">$Q$25 * ($Q$34 + ($P$1 * OFFSET($C$3, 4 * INT((ROW() - 7) / 4) + (COLUMN() - 9), 0)))</f>
        <v>19.260146149311367</v>
      </c>
      <c r="K181" s="12">
        <f ca="1">$R$25 * ($R$34 + ($P$1 * OFFSET($C$3, 4 * INT((ROW() - 7) / 4) + (COLUMN() - 9), 0)))</f>
        <v>0</v>
      </c>
      <c r="L181" s="12">
        <f ca="1">$S$25 * ($S$34 + ($P$1 * OFFSET($C$3, 4 * INT((ROW() - 7) / 4) + (COLUMN() - 9), 0)))</f>
        <v>59.418135762127484</v>
      </c>
      <c r="M181" s="13">
        <f t="shared" ca="1" si="60"/>
        <v>78.678281911438859</v>
      </c>
    </row>
    <row r="182" spans="1:13" ht="16.5" thickTop="1" thickBot="1" x14ac:dyDescent="0.25">
      <c r="A182" s="24">
        <f t="shared" si="51"/>
        <v>44</v>
      </c>
      <c r="B182" s="18" t="s">
        <v>14</v>
      </c>
      <c r="C182" s="9">
        <f t="shared" ca="1" si="65"/>
        <v>99.030226270212481</v>
      </c>
      <c r="D182" s="14">
        <f ca="1">$P$8 * ($P$17 + ($P$1 * OFFSET($C$3, 4 * INT((ROW() - 7) / 4) + (COLUMN() - 4), 0)))</f>
        <v>0</v>
      </c>
      <c r="E182" s="14">
        <f ca="1">$Q$8 * ($Q$17 + ($P$1 * OFFSET($C$3, 4 * INT((ROW() - 7) / 4) + (COLUMN() - 4), 0)))</f>
        <v>0</v>
      </c>
      <c r="F182" s="14">
        <f ca="1">$R$8 * ($R$17 + ($P$1 * OFFSET($C$3, 4 * INT((ROW() - 7) / 4) + (COLUMN() - 4), 0)))</f>
        <v>0</v>
      </c>
      <c r="G182" s="14">
        <f ca="1">$S$8 * ($S$17 + ($P$1 * OFFSET($C$3, 4 * INT((ROW() - 7) / 4) + (COLUMN() - 4), 0)))</f>
        <v>99.030226270212481</v>
      </c>
      <c r="H182" s="15">
        <f t="shared" ca="1" si="62"/>
        <v>99.030226270212481</v>
      </c>
      <c r="I182" s="14">
        <f ca="1">$P$26 * ($P$35 + ($P$1 * OFFSET($C$3, 4 * INT((ROW() - 7) / 4) + (COLUMN() - 9), 0)))</f>
        <v>0</v>
      </c>
      <c r="J182" s="14">
        <f ca="1">$Q$26 * ($Q$35 + ($P$1 * OFFSET($C$3, 4 * INT((ROW() - 7) / 4) + (COLUMN() - 9), 0)))</f>
        <v>0</v>
      </c>
      <c r="K182" s="14">
        <f ca="1">$R$26 * ($R$35 + ($P$1 * OFFSET($C$3, 4 * INT((ROW() - 7) / 4) + (COLUMN() - 9), 0)))</f>
        <v>0</v>
      </c>
      <c r="L182" s="14">
        <f ca="1">$S$26 * ($S$35 + ($P$1 * OFFSET($C$3, 4 * INT((ROW() - 7) / 4) + (COLUMN() - 9), 0)))</f>
        <v>99.030226270212481</v>
      </c>
      <c r="M182" s="15">
        <f t="shared" ca="1" si="60"/>
        <v>99.030226270212481</v>
      </c>
    </row>
    <row r="183" spans="1:13" ht="16.5" thickTop="1" thickBot="1" x14ac:dyDescent="0.25">
      <c r="A183" s="25">
        <f t="shared" si="51"/>
        <v>45</v>
      </c>
      <c r="B183" s="19" t="s">
        <v>11</v>
      </c>
      <c r="C183" s="9">
        <f ca="1" xml:space="preserve"> MAX(H183, M183)</f>
        <v>0</v>
      </c>
      <c r="D183" s="10">
        <f ca="1">$P$5 * ($P$14 + ($P$1 * OFFSET($C$3, 4 * INT((ROW() - 7) / 4) + (COLUMN() - 4), 0)))</f>
        <v>0</v>
      </c>
      <c r="E183" s="10">
        <f ca="1">$Q$5 * ($Q$14 + ($P$1 * OFFSET($C$3, 4 * INT((ROW() - 7) / 4) + (COLUMN() - 4), 0)))</f>
        <v>0</v>
      </c>
      <c r="F183" s="10">
        <f ca="1">$R$5 * ($R$14 + ($P$1 * OFFSET($C$3, 4 * INT((ROW() - 7) / 4) + (COLUMN() - 4), 0)))</f>
        <v>0</v>
      </c>
      <c r="G183" s="10">
        <f ca="1">$S$5 * ($S$14 + ($P$1 * OFFSET($C$3, 4 * INT((ROW() - 7) / 4) + (COLUMN() - 4), 0)))</f>
        <v>0</v>
      </c>
      <c r="H183" s="11">
        <f t="shared" ca="1" si="62"/>
        <v>0</v>
      </c>
      <c r="I183" s="10">
        <f ca="1">$P$23 * ($P$32 + ($P$1 * OFFSET($C$3, 4 * INT((ROW() - 7) / 4) + (COLUMN() - 9), 0)))</f>
        <v>0</v>
      </c>
      <c r="J183" s="10">
        <f ca="1">$Q$23 * ($Q$32 + ($P$1 * OFFSET($C$3, 4 * INT((ROW() - 7) / 4) + (COLUMN() - 9), 0)))</f>
        <v>0</v>
      </c>
      <c r="K183" s="10">
        <f ca="1">$R$23 * ($R$32 + ($P$1 * OFFSET($C$3, 4 * INT((ROW() - 7) / 4) + (COLUMN() - 9), 0)))</f>
        <v>0</v>
      </c>
      <c r="L183" s="10">
        <f ca="1">$S$23 * ($S$32 + ($P$1 * OFFSET($C$3, 4 * INT((ROW() - 7) / 4) + (COLUMN() - 9), 0)))</f>
        <v>0</v>
      </c>
      <c r="M183" s="11">
        <f t="shared" ca="1" si="60"/>
        <v>0</v>
      </c>
    </row>
    <row r="184" spans="1:13" ht="16.5" thickTop="1" thickBot="1" x14ac:dyDescent="0.25">
      <c r="A184" s="24">
        <f t="shared" si="51"/>
        <v>45</v>
      </c>
      <c r="B184" s="18" t="s">
        <v>12</v>
      </c>
      <c r="C184" s="9">
        <f t="shared" ref="C184:C186" ca="1" si="66" xml:space="preserve"> MAX(H184, M184)</f>
        <v>42.486272232176979</v>
      </c>
      <c r="D184" s="12">
        <f ca="1">$P$6 * ($P$15 + ($P$1 * OFFSET($C$3, 4 * INT((ROW() - 7) / 4) + (COLUMN() - 4), 0)))</f>
        <v>0</v>
      </c>
      <c r="E184" s="12">
        <f ca="1">$Q$6 * ($Q$15 + ($P$1 * OFFSET($C$3, 4 * INT((ROW() - 7) / 4) + (COLUMN() - 4), 0)))</f>
        <v>0</v>
      </c>
      <c r="F184" s="12">
        <f ca="1">$R$6 * ($R$15 + ($P$1 * OFFSET($C$3, 4 * INT((ROW() - 7) / 4) + (COLUMN() - 4), 0)))</f>
        <v>42.486272232176979</v>
      </c>
      <c r="G184" s="12">
        <f ca="1">$S$6 * ($S$15 + ($P$1 * OFFSET($C$3, 4 * INT((ROW() - 7) / 4) + (COLUMN() - 4), 0)))</f>
        <v>0</v>
      </c>
      <c r="H184" s="13">
        <f t="shared" ca="1" si="62"/>
        <v>42.486272232176979</v>
      </c>
      <c r="I184" s="12">
        <f ca="1">$P$24 * ($P$33 + ($P$1 * OFFSET($C$3, 4 * INT((ROW() - 7) / 4) + (COLUMN() - 9), 0)))</f>
        <v>0</v>
      </c>
      <c r="J184" s="12">
        <f ca="1">$Q$24 * ($Q$33 + ($P$1 * OFFSET($C$3, 4 * INT((ROW() - 7) / 4) + (COLUMN() - 9), 0)))</f>
        <v>0</v>
      </c>
      <c r="K184" s="12">
        <f ca="1">$R$24 * ($R$33 + ($P$1 * OFFSET($C$3, 4 * INT((ROW() - 7) / 4) + (COLUMN() - 9), 0)))</f>
        <v>42.486272232176979</v>
      </c>
      <c r="L184" s="12">
        <f ca="1">$S$24 * ($S$33 + ($P$1 * OFFSET($C$3, 4 * INT((ROW() - 7) / 4) + (COLUMN() - 9), 0)))</f>
        <v>0</v>
      </c>
      <c r="M184" s="13">
        <f t="shared" ca="1" si="60"/>
        <v>42.486272232176979</v>
      </c>
    </row>
    <row r="185" spans="1:13" ht="16.5" thickTop="1" thickBot="1" x14ac:dyDescent="0.25">
      <c r="A185" s="24">
        <f t="shared" si="51"/>
        <v>45</v>
      </c>
      <c r="B185" s="18" t="s">
        <v>13</v>
      </c>
      <c r="C185" s="9">
        <f t="shared" ca="1" si="66"/>
        <v>78.754842995369444</v>
      </c>
      <c r="D185" s="12">
        <f ca="1">$P$7 * ($P$16 + ($P$1 * OFFSET($C$3, 4 * INT((ROW() - 7) / 4) + (COLUMN() - 4), 0)))</f>
        <v>0</v>
      </c>
      <c r="E185" s="12">
        <f ca="1">$Q$7 * ($Q$16 + ($P$1 * OFFSET($C$3, 4 * INT((ROW() - 7) / 4) + (COLUMN() - 4), 0)))</f>
        <v>19.278520809454704</v>
      </c>
      <c r="F185" s="12">
        <f ca="1">$R$7 * ($R$16 + ($P$1 * OFFSET($C$3, 4 * INT((ROW() - 7) / 4) + (COLUMN() - 4), 0)))</f>
        <v>0</v>
      </c>
      <c r="G185" s="12">
        <f ca="1">$S$7 * ($S$16 + ($P$1 * OFFSET($C$3, 4 * INT((ROW() - 7) / 4) + (COLUMN() - 4), 0)))</f>
        <v>59.476322185914739</v>
      </c>
      <c r="H185" s="13">
        <f t="shared" ca="1" si="62"/>
        <v>78.754842995369444</v>
      </c>
      <c r="I185" s="12">
        <f ca="1">$P$25 * ($P$34 + ($P$1 * OFFSET($C$3, 4 * INT((ROW() - 7) / 4) + (COLUMN() - 9), 0)))</f>
        <v>0</v>
      </c>
      <c r="J185" s="12">
        <f ca="1">$Q$25 * ($Q$34 + ($P$1 * OFFSET($C$3, 4 * INT((ROW() - 7) / 4) + (COLUMN() - 9), 0)))</f>
        <v>19.278520809454704</v>
      </c>
      <c r="K185" s="12">
        <f ca="1">$R$25 * ($R$34 + ($P$1 * OFFSET($C$3, 4 * INT((ROW() - 7) / 4) + (COLUMN() - 9), 0)))</f>
        <v>0</v>
      </c>
      <c r="L185" s="12">
        <f ca="1">$S$25 * ($S$34 + ($P$1 * OFFSET($C$3, 4 * INT((ROW() - 7) / 4) + (COLUMN() - 9), 0)))</f>
        <v>59.476322185914739</v>
      </c>
      <c r="M185" s="13">
        <f t="shared" ca="1" si="60"/>
        <v>78.754842995369444</v>
      </c>
    </row>
    <row r="186" spans="1:13" ht="16.5" thickTop="1" thickBot="1" x14ac:dyDescent="0.25">
      <c r="A186" s="24">
        <f t="shared" si="51"/>
        <v>45</v>
      </c>
      <c r="B186" s="18" t="s">
        <v>14</v>
      </c>
      <c r="C186" s="9">
        <f t="shared" ca="1" si="66"/>
        <v>99.127203643191237</v>
      </c>
      <c r="D186" s="14">
        <f ca="1">$P$8 * ($P$17 + ($P$1 * OFFSET($C$3, 4 * INT((ROW() - 7) / 4) + (COLUMN() - 4), 0)))</f>
        <v>0</v>
      </c>
      <c r="E186" s="14">
        <f ca="1">$Q$8 * ($Q$17 + ($P$1 * OFFSET($C$3, 4 * INT((ROW() - 7) / 4) + (COLUMN() - 4), 0)))</f>
        <v>0</v>
      </c>
      <c r="F186" s="14">
        <f ca="1">$R$8 * ($R$17 + ($P$1 * OFFSET($C$3, 4 * INT((ROW() - 7) / 4) + (COLUMN() - 4), 0)))</f>
        <v>0</v>
      </c>
      <c r="G186" s="14">
        <f ca="1">$S$8 * ($S$17 + ($P$1 * OFFSET($C$3, 4 * INT((ROW() - 7) / 4) + (COLUMN() - 4), 0)))</f>
        <v>99.127203643191237</v>
      </c>
      <c r="H186" s="15">
        <f t="shared" ca="1" si="62"/>
        <v>99.127203643191237</v>
      </c>
      <c r="I186" s="14">
        <f ca="1">$P$26 * ($P$35 + ($P$1 * OFFSET($C$3, 4 * INT((ROW() - 7) / 4) + (COLUMN() - 9), 0)))</f>
        <v>0</v>
      </c>
      <c r="J186" s="14">
        <f ca="1">$Q$26 * ($Q$35 + ($P$1 * OFFSET($C$3, 4 * INT((ROW() - 7) / 4) + (COLUMN() - 9), 0)))</f>
        <v>0</v>
      </c>
      <c r="K186" s="14">
        <f ca="1">$R$26 * ($R$35 + ($P$1 * OFFSET($C$3, 4 * INT((ROW() - 7) / 4) + (COLUMN() - 9), 0)))</f>
        <v>0</v>
      </c>
      <c r="L186" s="14">
        <f ca="1">$S$26 * ($S$35 + ($P$1 * OFFSET($C$3, 4 * INT((ROW() - 7) / 4) + (COLUMN() - 9), 0)))</f>
        <v>99.127203643191237</v>
      </c>
      <c r="M186" s="15">
        <f t="shared" ca="1" si="60"/>
        <v>99.127203643191237</v>
      </c>
    </row>
    <row r="187" spans="1:13" ht="16.5" thickTop="1" thickBot="1" x14ac:dyDescent="0.25">
      <c r="A187" s="25">
        <f t="shared" si="51"/>
        <v>46</v>
      </c>
      <c r="B187" s="19" t="s">
        <v>11</v>
      </c>
      <c r="C187" s="9">
        <f ca="1" xml:space="preserve"> MAX(H187, M187)</f>
        <v>0</v>
      </c>
      <c r="D187" s="10">
        <f ca="1">$P$5 * ($P$14 + ($P$1 * OFFSET($C$3, 4 * INT((ROW() - 7) / 4) + (COLUMN() - 4), 0)))</f>
        <v>0</v>
      </c>
      <c r="E187" s="10">
        <f ca="1">$Q$5 * ($Q$14 + ($P$1 * OFFSET($C$3, 4 * INT((ROW() - 7) / 4) + (COLUMN() - 4), 0)))</f>
        <v>0</v>
      </c>
      <c r="F187" s="10">
        <f ca="1">$R$5 * ($R$14 + ($P$1 * OFFSET($C$3, 4 * INT((ROW() - 7) / 4) + (COLUMN() - 4), 0)))</f>
        <v>0</v>
      </c>
      <c r="G187" s="10">
        <f ca="1">$S$5 * ($S$14 + ($P$1 * OFFSET($C$3, 4 * INT((ROW() - 7) / 4) + (COLUMN() - 4), 0)))</f>
        <v>0</v>
      </c>
      <c r="H187" s="11">
        <f t="shared" ca="1" si="62"/>
        <v>0</v>
      </c>
      <c r="I187" s="10">
        <f ca="1">$P$23 * ($P$32 + ($P$1 * OFFSET($C$3, 4 * INT((ROW() - 7) / 4) + (COLUMN() - 9), 0)))</f>
        <v>0</v>
      </c>
      <c r="J187" s="10">
        <f ca="1">$Q$23 * ($Q$32 + ($P$1 * OFFSET($C$3, 4 * INT((ROW() - 7) / 4) + (COLUMN() - 9), 0)))</f>
        <v>0</v>
      </c>
      <c r="K187" s="10">
        <f ca="1">$R$23 * ($R$32 + ($P$1 * OFFSET($C$3, 4 * INT((ROW() - 7) / 4) + (COLUMN() - 9), 0)))</f>
        <v>0</v>
      </c>
      <c r="L187" s="10">
        <f ca="1">$S$23 * ($S$32 + ($P$1 * OFFSET($C$3, 4 * INT((ROW() - 7) / 4) + (COLUMN() - 9), 0)))</f>
        <v>0</v>
      </c>
      <c r="M187" s="11">
        <f t="shared" ca="1" si="60"/>
        <v>0</v>
      </c>
    </row>
    <row r="188" spans="1:13" ht="16.5" thickTop="1" thickBot="1" x14ac:dyDescent="0.25">
      <c r="A188" s="24">
        <f t="shared" si="51"/>
        <v>46</v>
      </c>
      <c r="B188" s="18" t="s">
        <v>12</v>
      </c>
      <c r="C188" s="9">
        <f t="shared" ref="C188:C190" ca="1" si="67" xml:space="preserve"> MAX(H188, M188)</f>
        <v>42.527615217499502</v>
      </c>
      <c r="D188" s="12">
        <f ca="1">$P$6 * ($P$15 + ($P$1 * OFFSET($C$3, 4 * INT((ROW() - 7) / 4) + (COLUMN() - 4), 0)))</f>
        <v>0</v>
      </c>
      <c r="E188" s="12">
        <f ca="1">$Q$6 * ($Q$15 + ($P$1 * OFFSET($C$3, 4 * INT((ROW() - 7) / 4) + (COLUMN() - 4), 0)))</f>
        <v>0</v>
      </c>
      <c r="F188" s="12">
        <f ca="1">$R$6 * ($R$15 + ($P$1 * OFFSET($C$3, 4 * INT((ROW() - 7) / 4) + (COLUMN() - 4), 0)))</f>
        <v>42.527615217499502</v>
      </c>
      <c r="G188" s="12">
        <f ca="1">$S$6 * ($S$15 + ($P$1 * OFFSET($C$3, 4 * INT((ROW() - 7) / 4) + (COLUMN() - 4), 0)))</f>
        <v>0</v>
      </c>
      <c r="H188" s="13">
        <f t="shared" ca="1" si="62"/>
        <v>42.527615217499502</v>
      </c>
      <c r="I188" s="12">
        <f ca="1">$P$24 * ($P$33 + ($P$1 * OFFSET($C$3, 4 * INT((ROW() - 7) / 4) + (COLUMN() - 9), 0)))</f>
        <v>0</v>
      </c>
      <c r="J188" s="12">
        <f ca="1">$Q$24 * ($Q$33 + ($P$1 * OFFSET($C$3, 4 * INT((ROW() - 7) / 4) + (COLUMN() - 9), 0)))</f>
        <v>0</v>
      </c>
      <c r="K188" s="12">
        <f ca="1">$R$24 * ($R$33 + ($P$1 * OFFSET($C$3, 4 * INT((ROW() - 7) / 4) + (COLUMN() - 9), 0)))</f>
        <v>42.527615217499502</v>
      </c>
      <c r="L188" s="12">
        <f ca="1">$S$24 * ($S$33 + ($P$1 * OFFSET($C$3, 4 * INT((ROW() - 7) / 4) + (COLUMN() - 9), 0)))</f>
        <v>0</v>
      </c>
      <c r="M188" s="13">
        <f t="shared" ca="1" si="60"/>
        <v>42.527615217499502</v>
      </c>
    </row>
    <row r="189" spans="1:13" ht="16.5" thickTop="1" thickBot="1" x14ac:dyDescent="0.25">
      <c r="A189" s="24">
        <f t="shared" si="51"/>
        <v>46</v>
      </c>
      <c r="B189" s="18" t="s">
        <v>13</v>
      </c>
      <c r="C189" s="9">
        <f t="shared" ca="1" si="67"/>
        <v>78.823747970906979</v>
      </c>
      <c r="D189" s="12">
        <f ca="1">$P$7 * ($P$16 + ($P$1 * OFFSET($C$3, 4 * INT((ROW() - 7) / 4) + (COLUMN() - 4), 0)))</f>
        <v>0</v>
      </c>
      <c r="E189" s="12">
        <f ca="1">$Q$7 * ($Q$16 + ($P$1 * OFFSET($C$3, 4 * INT((ROW() - 7) / 4) + (COLUMN() - 4), 0)))</f>
        <v>19.295058003583716</v>
      </c>
      <c r="F189" s="12">
        <f ca="1">$R$7 * ($R$16 + ($P$1 * OFFSET($C$3, 4 * INT((ROW() - 7) / 4) + (COLUMN() - 4), 0)))</f>
        <v>0</v>
      </c>
      <c r="G189" s="12">
        <f ca="1">$S$7 * ($S$16 + ($P$1 * OFFSET($C$3, 4 * INT((ROW() - 7) / 4) + (COLUMN() - 4), 0)))</f>
        <v>59.52868996732326</v>
      </c>
      <c r="H189" s="13">
        <f t="shared" ca="1" si="62"/>
        <v>78.823747970906979</v>
      </c>
      <c r="I189" s="12">
        <f ca="1">$P$25 * ($P$34 + ($P$1 * OFFSET($C$3, 4 * INT((ROW() - 7) / 4) + (COLUMN() - 9), 0)))</f>
        <v>0</v>
      </c>
      <c r="J189" s="12">
        <f ca="1">$Q$25 * ($Q$34 + ($P$1 * OFFSET($C$3, 4 * INT((ROW() - 7) / 4) + (COLUMN() - 9), 0)))</f>
        <v>19.295058003583716</v>
      </c>
      <c r="K189" s="12">
        <f ca="1">$R$25 * ($R$34 + ($P$1 * OFFSET($C$3, 4 * INT((ROW() - 7) / 4) + (COLUMN() - 9), 0)))</f>
        <v>0</v>
      </c>
      <c r="L189" s="12">
        <f ca="1">$S$25 * ($S$34 + ($P$1 * OFFSET($C$3, 4 * INT((ROW() - 7) / 4) + (COLUMN() - 9), 0)))</f>
        <v>59.52868996732326</v>
      </c>
      <c r="M189" s="13">
        <f t="shared" ca="1" si="60"/>
        <v>78.823747970906979</v>
      </c>
    </row>
    <row r="190" spans="1:13" ht="16.5" thickTop="1" thickBot="1" x14ac:dyDescent="0.25">
      <c r="A190" s="24">
        <f t="shared" si="51"/>
        <v>46</v>
      </c>
      <c r="B190" s="18" t="s">
        <v>14</v>
      </c>
      <c r="C190" s="9">
        <f t="shared" ca="1" si="67"/>
        <v>99.214483278872109</v>
      </c>
      <c r="D190" s="14">
        <f ca="1">$P$8 * ($P$17 + ($P$1 * OFFSET($C$3, 4 * INT((ROW() - 7) / 4) + (COLUMN() - 4), 0)))</f>
        <v>0</v>
      </c>
      <c r="E190" s="14">
        <f ca="1">$Q$8 * ($Q$17 + ($P$1 * OFFSET($C$3, 4 * INT((ROW() - 7) / 4) + (COLUMN() - 4), 0)))</f>
        <v>0</v>
      </c>
      <c r="F190" s="14">
        <f ca="1">$R$8 * ($R$17 + ($P$1 * OFFSET($C$3, 4 * INT((ROW() - 7) / 4) + (COLUMN() - 4), 0)))</f>
        <v>0</v>
      </c>
      <c r="G190" s="14">
        <f ca="1">$S$8 * ($S$17 + ($P$1 * OFFSET($C$3, 4 * INT((ROW() - 7) / 4) + (COLUMN() - 4), 0)))</f>
        <v>99.214483278872109</v>
      </c>
      <c r="H190" s="15">
        <f t="shared" ca="1" si="62"/>
        <v>99.214483278872109</v>
      </c>
      <c r="I190" s="14">
        <f ca="1">$P$26 * ($P$35 + ($P$1 * OFFSET($C$3, 4 * INT((ROW() - 7) / 4) + (COLUMN() - 9), 0)))</f>
        <v>0</v>
      </c>
      <c r="J190" s="14">
        <f ca="1">$Q$26 * ($Q$35 + ($P$1 * OFFSET($C$3, 4 * INT((ROW() - 7) / 4) + (COLUMN() - 9), 0)))</f>
        <v>0</v>
      </c>
      <c r="K190" s="14">
        <f ca="1">$R$26 * ($R$35 + ($P$1 * OFFSET($C$3, 4 * INT((ROW() - 7) / 4) + (COLUMN() - 9), 0)))</f>
        <v>0</v>
      </c>
      <c r="L190" s="14">
        <f ca="1">$S$26 * ($S$35 + ($P$1 * OFFSET($C$3, 4 * INT((ROW() - 7) / 4) + (COLUMN() - 9), 0)))</f>
        <v>99.214483278872109</v>
      </c>
      <c r="M190" s="15">
        <f t="shared" ca="1" si="60"/>
        <v>99.214483278872109</v>
      </c>
    </row>
    <row r="191" spans="1:13" ht="16.5" thickTop="1" thickBot="1" x14ac:dyDescent="0.25">
      <c r="A191" s="25">
        <f t="shared" si="51"/>
        <v>47</v>
      </c>
      <c r="B191" s="19" t="s">
        <v>11</v>
      </c>
      <c r="C191" s="9">
        <f ca="1" xml:space="preserve"> MAX(H191, M191)</f>
        <v>0</v>
      </c>
      <c r="D191" s="10">
        <f ca="1">$P$5 * ($P$14 + ($P$1 * OFFSET($C$3, 4 * INT((ROW() - 7) / 4) + (COLUMN() - 4), 0)))</f>
        <v>0</v>
      </c>
      <c r="E191" s="10">
        <f ca="1">$Q$5 * ($Q$14 + ($P$1 * OFFSET($C$3, 4 * INT((ROW() - 7) / 4) + (COLUMN() - 4), 0)))</f>
        <v>0</v>
      </c>
      <c r="F191" s="10">
        <f ca="1">$R$5 * ($R$14 + ($P$1 * OFFSET($C$3, 4 * INT((ROW() - 7) / 4) + (COLUMN() - 4), 0)))</f>
        <v>0</v>
      </c>
      <c r="G191" s="10">
        <f ca="1">$S$5 * ($S$14 + ($P$1 * OFFSET($C$3, 4 * INT((ROW() - 7) / 4) + (COLUMN() - 4), 0)))</f>
        <v>0</v>
      </c>
      <c r="H191" s="11">
        <f t="shared" ca="1" si="62"/>
        <v>0</v>
      </c>
      <c r="I191" s="10">
        <f ca="1">$P$23 * ($P$32 + ($P$1 * OFFSET($C$3, 4 * INT((ROW() - 7) / 4) + (COLUMN() - 9), 0)))</f>
        <v>0</v>
      </c>
      <c r="J191" s="10">
        <f ca="1">$Q$23 * ($Q$32 + ($P$1 * OFFSET($C$3, 4 * INT((ROW() - 7) / 4) + (COLUMN() - 9), 0)))</f>
        <v>0</v>
      </c>
      <c r="K191" s="10">
        <f ca="1">$R$23 * ($R$32 + ($P$1 * OFFSET($C$3, 4 * INT((ROW() - 7) / 4) + (COLUMN() - 9), 0)))</f>
        <v>0</v>
      </c>
      <c r="L191" s="10">
        <f ca="1">$S$23 * ($S$32 + ($P$1 * OFFSET($C$3, 4 * INT((ROW() - 7) / 4) + (COLUMN() - 9), 0)))</f>
        <v>0</v>
      </c>
      <c r="M191" s="11">
        <f t="shared" ca="1" si="60"/>
        <v>0</v>
      </c>
    </row>
    <row r="192" spans="1:13" ht="16.5" thickTop="1" thickBot="1" x14ac:dyDescent="0.25">
      <c r="A192" s="24">
        <f t="shared" si="51"/>
        <v>47</v>
      </c>
      <c r="B192" s="18" t="s">
        <v>12</v>
      </c>
      <c r="C192" s="9">
        <f t="shared" ref="C192:C194" ca="1" si="68" xml:space="preserve"> MAX(H192, M192)</f>
        <v>42.564823904289774</v>
      </c>
      <c r="D192" s="12">
        <f ca="1">$P$6 * ($P$15 + ($P$1 * OFFSET($C$3, 4 * INT((ROW() - 7) / 4) + (COLUMN() - 4), 0)))</f>
        <v>0</v>
      </c>
      <c r="E192" s="12">
        <f ca="1">$Q$6 * ($Q$15 + ($P$1 * OFFSET($C$3, 4 * INT((ROW() - 7) / 4) + (COLUMN() - 4), 0)))</f>
        <v>0</v>
      </c>
      <c r="F192" s="12">
        <f ca="1">$R$6 * ($R$15 + ($P$1 * OFFSET($C$3, 4 * INT((ROW() - 7) / 4) + (COLUMN() - 4), 0)))</f>
        <v>42.564823904289774</v>
      </c>
      <c r="G192" s="12">
        <f ca="1">$S$6 * ($S$15 + ($P$1 * OFFSET($C$3, 4 * INT((ROW() - 7) / 4) + (COLUMN() - 4), 0)))</f>
        <v>0</v>
      </c>
      <c r="H192" s="13">
        <f t="shared" ca="1" si="62"/>
        <v>42.564823904289774</v>
      </c>
      <c r="I192" s="12">
        <f ca="1">$P$24 * ($P$33 + ($P$1 * OFFSET($C$3, 4 * INT((ROW() - 7) / 4) + (COLUMN() - 9), 0)))</f>
        <v>0</v>
      </c>
      <c r="J192" s="12">
        <f ca="1">$Q$24 * ($Q$33 + ($P$1 * OFFSET($C$3, 4 * INT((ROW() - 7) / 4) + (COLUMN() - 9), 0)))</f>
        <v>0</v>
      </c>
      <c r="K192" s="12">
        <f ca="1">$R$24 * ($R$33 + ($P$1 * OFFSET($C$3, 4 * INT((ROW() - 7) / 4) + (COLUMN() - 9), 0)))</f>
        <v>42.564823904289774</v>
      </c>
      <c r="L192" s="12">
        <f ca="1">$S$24 * ($S$33 + ($P$1 * OFFSET($C$3, 4 * INT((ROW() - 7) / 4) + (COLUMN() - 9), 0)))</f>
        <v>0</v>
      </c>
      <c r="M192" s="13">
        <f t="shared" ca="1" si="60"/>
        <v>42.564823904289774</v>
      </c>
    </row>
    <row r="193" spans="1:13" ht="16.5" thickTop="1" thickBot="1" x14ac:dyDescent="0.25">
      <c r="A193" s="24">
        <f t="shared" si="51"/>
        <v>47</v>
      </c>
      <c r="B193" s="18" t="s">
        <v>13</v>
      </c>
      <c r="C193" s="9">
        <f t="shared" ca="1" si="68"/>
        <v>78.885762448890759</v>
      </c>
      <c r="D193" s="12">
        <f ca="1">$P$7 * ($P$16 + ($P$1 * OFFSET($C$3, 4 * INT((ROW() - 7) / 4) + (COLUMN() - 4), 0)))</f>
        <v>0</v>
      </c>
      <c r="E193" s="12">
        <f ca="1">$Q$7 * ($Q$16 + ($P$1 * OFFSET($C$3, 4 * INT((ROW() - 7) / 4) + (COLUMN() - 4), 0)))</f>
        <v>19.309941478299823</v>
      </c>
      <c r="F193" s="12">
        <f ca="1">$R$7 * ($R$16 + ($P$1 * OFFSET($C$3, 4 * INT((ROW() - 7) / 4) + (COLUMN() - 4), 0)))</f>
        <v>0</v>
      </c>
      <c r="G193" s="12">
        <f ca="1">$S$7 * ($S$16 + ($P$1 * OFFSET($C$3, 4 * INT((ROW() - 7) / 4) + (COLUMN() - 4), 0)))</f>
        <v>59.575820970590939</v>
      </c>
      <c r="H193" s="13">
        <f t="shared" ca="1" si="62"/>
        <v>78.885762448890759</v>
      </c>
      <c r="I193" s="12">
        <f ca="1">$P$25 * ($P$34 + ($P$1 * OFFSET($C$3, 4 * INT((ROW() - 7) / 4) + (COLUMN() - 9), 0)))</f>
        <v>0</v>
      </c>
      <c r="J193" s="12">
        <f ca="1">$Q$25 * ($Q$34 + ($P$1 * OFFSET($C$3, 4 * INT((ROW() - 7) / 4) + (COLUMN() - 9), 0)))</f>
        <v>19.309941478299823</v>
      </c>
      <c r="K193" s="12">
        <f ca="1">$R$25 * ($R$34 + ($P$1 * OFFSET($C$3, 4 * INT((ROW() - 7) / 4) + (COLUMN() - 9), 0)))</f>
        <v>0</v>
      </c>
      <c r="L193" s="12">
        <f ca="1">$S$25 * ($S$34 + ($P$1 * OFFSET($C$3, 4 * INT((ROW() - 7) / 4) + (COLUMN() - 9), 0)))</f>
        <v>59.575820970590939</v>
      </c>
      <c r="M193" s="13">
        <f t="shared" ca="1" si="60"/>
        <v>78.885762448890759</v>
      </c>
    </row>
    <row r="194" spans="1:13" ht="16.5" thickTop="1" thickBot="1" x14ac:dyDescent="0.25">
      <c r="A194" s="24">
        <f t="shared" si="51"/>
        <v>47</v>
      </c>
      <c r="B194" s="18" t="s">
        <v>14</v>
      </c>
      <c r="C194" s="9">
        <f t="shared" ca="1" si="68"/>
        <v>99.293034950984904</v>
      </c>
      <c r="D194" s="14">
        <f ca="1">$P$8 * ($P$17 + ($P$1 * OFFSET($C$3, 4 * INT((ROW() - 7) / 4) + (COLUMN() - 4), 0)))</f>
        <v>0</v>
      </c>
      <c r="E194" s="14">
        <f ca="1">$Q$8 * ($Q$17 + ($P$1 * OFFSET($C$3, 4 * INT((ROW() - 7) / 4) + (COLUMN() - 4), 0)))</f>
        <v>0</v>
      </c>
      <c r="F194" s="14">
        <f ca="1">$R$8 * ($R$17 + ($P$1 * OFFSET($C$3, 4 * INT((ROW() - 7) / 4) + (COLUMN() - 4), 0)))</f>
        <v>0</v>
      </c>
      <c r="G194" s="14">
        <f ca="1">$S$8 * ($S$17 + ($P$1 * OFFSET($C$3, 4 * INT((ROW() - 7) / 4) + (COLUMN() - 4), 0)))</f>
        <v>99.293034950984904</v>
      </c>
      <c r="H194" s="15">
        <f t="shared" ca="1" si="62"/>
        <v>99.293034950984904</v>
      </c>
      <c r="I194" s="14">
        <f ca="1">$P$26 * ($P$35 + ($P$1 * OFFSET($C$3, 4 * INT((ROW() - 7) / 4) + (COLUMN() - 9), 0)))</f>
        <v>0</v>
      </c>
      <c r="J194" s="14">
        <f ca="1">$Q$26 * ($Q$35 + ($P$1 * OFFSET($C$3, 4 * INT((ROW() - 7) / 4) + (COLUMN() - 9), 0)))</f>
        <v>0</v>
      </c>
      <c r="K194" s="14">
        <f ca="1">$R$26 * ($R$35 + ($P$1 * OFFSET($C$3, 4 * INT((ROW() - 7) / 4) + (COLUMN() - 9), 0)))</f>
        <v>0</v>
      </c>
      <c r="L194" s="14">
        <f ca="1">$S$26 * ($S$35 + ($P$1 * OFFSET($C$3, 4 * INT((ROW() - 7) / 4) + (COLUMN() - 9), 0)))</f>
        <v>99.293034950984904</v>
      </c>
      <c r="M194" s="15">
        <f t="shared" ca="1" si="60"/>
        <v>99.293034950984904</v>
      </c>
    </row>
    <row r="195" spans="1:13" ht="16.5" thickTop="1" thickBot="1" x14ac:dyDescent="0.25">
      <c r="A195" s="25">
        <f t="shared" si="51"/>
        <v>48</v>
      </c>
      <c r="B195" s="19" t="s">
        <v>11</v>
      </c>
      <c r="C195" s="9">
        <f ca="1" xml:space="preserve"> MAX(H195, M195)</f>
        <v>0</v>
      </c>
      <c r="D195" s="10">
        <f ca="1">$P$5 * ($P$14 + ($P$1 * OFFSET($C$3, 4 * INT((ROW() - 7) / 4) + (COLUMN() - 4), 0)))</f>
        <v>0</v>
      </c>
      <c r="E195" s="10">
        <f ca="1">$Q$5 * ($Q$14 + ($P$1 * OFFSET($C$3, 4 * INT((ROW() - 7) / 4) + (COLUMN() - 4), 0)))</f>
        <v>0</v>
      </c>
      <c r="F195" s="10">
        <f ca="1">$R$5 * ($R$14 + ($P$1 * OFFSET($C$3, 4 * INT((ROW() - 7) / 4) + (COLUMN() - 4), 0)))</f>
        <v>0</v>
      </c>
      <c r="G195" s="10">
        <f ca="1">$S$5 * ($S$14 + ($P$1 * OFFSET($C$3, 4 * INT((ROW() - 7) / 4) + (COLUMN() - 4), 0)))</f>
        <v>0</v>
      </c>
      <c r="H195" s="11">
        <f t="shared" ca="1" si="62"/>
        <v>0</v>
      </c>
      <c r="I195" s="10">
        <f ca="1">$P$23 * ($P$32 + ($P$1 * OFFSET($C$3, 4 * INT((ROW() - 7) / 4) + (COLUMN() - 9), 0)))</f>
        <v>0</v>
      </c>
      <c r="J195" s="10">
        <f ca="1">$Q$23 * ($Q$32 + ($P$1 * OFFSET($C$3, 4 * INT((ROW() - 7) / 4) + (COLUMN() - 9), 0)))</f>
        <v>0</v>
      </c>
      <c r="K195" s="10">
        <f ca="1">$R$23 * ($R$32 + ($P$1 * OFFSET($C$3, 4 * INT((ROW() - 7) / 4) + (COLUMN() - 9), 0)))</f>
        <v>0</v>
      </c>
      <c r="L195" s="10">
        <f ca="1">$S$23 * ($S$32 + ($P$1 * OFFSET($C$3, 4 * INT((ROW() - 7) / 4) + (COLUMN() - 9), 0)))</f>
        <v>0</v>
      </c>
      <c r="M195" s="11">
        <f t="shared" ca="1" si="60"/>
        <v>0</v>
      </c>
    </row>
    <row r="196" spans="1:13" ht="16.5" thickTop="1" thickBot="1" x14ac:dyDescent="0.25">
      <c r="A196" s="24">
        <f t="shared" si="51"/>
        <v>48</v>
      </c>
      <c r="B196" s="18" t="s">
        <v>12</v>
      </c>
      <c r="C196" s="9">
        <f t="shared" ref="C196:C198" ca="1" si="69" xml:space="preserve"> MAX(H196, M196)</f>
        <v>42.598311722401007</v>
      </c>
      <c r="D196" s="12">
        <f ca="1">$P$6 * ($P$15 + ($P$1 * OFFSET($C$3, 4 * INT((ROW() - 7) / 4) + (COLUMN() - 4), 0)))</f>
        <v>0</v>
      </c>
      <c r="E196" s="12">
        <f ca="1">$Q$6 * ($Q$15 + ($P$1 * OFFSET($C$3, 4 * INT((ROW() - 7) / 4) + (COLUMN() - 4), 0)))</f>
        <v>0</v>
      </c>
      <c r="F196" s="12">
        <f ca="1">$R$6 * ($R$15 + ($P$1 * OFFSET($C$3, 4 * INT((ROW() - 7) / 4) + (COLUMN() - 4), 0)))</f>
        <v>42.598311722401007</v>
      </c>
      <c r="G196" s="12">
        <f ca="1">$S$6 * ($S$15 + ($P$1 * OFFSET($C$3, 4 * INT((ROW() - 7) / 4) + (COLUMN() - 4), 0)))</f>
        <v>0</v>
      </c>
      <c r="H196" s="13">
        <f t="shared" ca="1" si="62"/>
        <v>42.598311722401007</v>
      </c>
      <c r="I196" s="12">
        <f ca="1">$P$24 * ($P$33 + ($P$1 * OFFSET($C$3, 4 * INT((ROW() - 7) / 4) + (COLUMN() - 9), 0)))</f>
        <v>0</v>
      </c>
      <c r="J196" s="12">
        <f ca="1">$Q$24 * ($Q$33 + ($P$1 * OFFSET($C$3, 4 * INT((ROW() - 7) / 4) + (COLUMN() - 9), 0)))</f>
        <v>0</v>
      </c>
      <c r="K196" s="12">
        <f ca="1">$R$24 * ($R$33 + ($P$1 * OFFSET($C$3, 4 * INT((ROW() - 7) / 4) + (COLUMN() - 9), 0)))</f>
        <v>42.598311722401007</v>
      </c>
      <c r="L196" s="12">
        <f ca="1">$S$24 * ($S$33 + ($P$1 * OFFSET($C$3, 4 * INT((ROW() - 7) / 4) + (COLUMN() - 9), 0)))</f>
        <v>0</v>
      </c>
      <c r="M196" s="13">
        <f t="shared" ca="1" si="60"/>
        <v>42.598311722401007</v>
      </c>
    </row>
    <row r="197" spans="1:13" ht="16.5" thickTop="1" thickBot="1" x14ac:dyDescent="0.25">
      <c r="A197" s="24">
        <f t="shared" si="51"/>
        <v>48</v>
      </c>
      <c r="B197" s="18" t="s">
        <v>13</v>
      </c>
      <c r="C197" s="9">
        <f t="shared" ca="1" si="69"/>
        <v>78.941575479076164</v>
      </c>
      <c r="D197" s="12">
        <f ca="1">$P$7 * ($P$16 + ($P$1 * OFFSET($C$3, 4 * INT((ROW() - 7) / 4) + (COLUMN() - 4), 0)))</f>
        <v>0</v>
      </c>
      <c r="E197" s="12">
        <f ca="1">$Q$7 * ($Q$16 + ($P$1 * OFFSET($C$3, 4 * INT((ROW() - 7) / 4) + (COLUMN() - 4), 0)))</f>
        <v>19.32333660554432</v>
      </c>
      <c r="F197" s="12">
        <f ca="1">$R$7 * ($R$16 + ($P$1 * OFFSET($C$3, 4 * INT((ROW() - 7) / 4) + (COLUMN() - 4), 0)))</f>
        <v>0</v>
      </c>
      <c r="G197" s="12">
        <f ca="1">$S$7 * ($S$16 + ($P$1 * OFFSET($C$3, 4 * INT((ROW() - 7) / 4) + (COLUMN() - 4), 0)))</f>
        <v>59.618238873531844</v>
      </c>
      <c r="H197" s="13">
        <f t="shared" ca="1" si="62"/>
        <v>78.941575479076164</v>
      </c>
      <c r="I197" s="12">
        <f ca="1">$P$25 * ($P$34 + ($P$1 * OFFSET($C$3, 4 * INT((ROW() - 7) / 4) + (COLUMN() - 9), 0)))</f>
        <v>0</v>
      </c>
      <c r="J197" s="12">
        <f ca="1">$Q$25 * ($Q$34 + ($P$1 * OFFSET($C$3, 4 * INT((ROW() - 7) / 4) + (COLUMN() - 9), 0)))</f>
        <v>19.32333660554432</v>
      </c>
      <c r="K197" s="12">
        <f ca="1">$R$25 * ($R$34 + ($P$1 * OFFSET($C$3, 4 * INT((ROW() - 7) / 4) + (COLUMN() - 9), 0)))</f>
        <v>0</v>
      </c>
      <c r="L197" s="12">
        <f ca="1">$S$25 * ($S$34 + ($P$1 * OFFSET($C$3, 4 * INT((ROW() - 7) / 4) + (COLUMN() - 9), 0)))</f>
        <v>59.618238873531844</v>
      </c>
      <c r="M197" s="13">
        <f t="shared" ca="1" si="60"/>
        <v>78.941575479076164</v>
      </c>
    </row>
    <row r="198" spans="1:13" ht="16.5" thickTop="1" thickBot="1" x14ac:dyDescent="0.25">
      <c r="A198" s="24">
        <f t="shared" si="51"/>
        <v>48</v>
      </c>
      <c r="B198" s="18" t="s">
        <v>14</v>
      </c>
      <c r="C198" s="9">
        <f t="shared" ca="1" si="69"/>
        <v>99.363731455886409</v>
      </c>
      <c r="D198" s="14">
        <f ca="1">$P$8 * ($P$17 + ($P$1 * OFFSET($C$3, 4 * INT((ROW() - 7) / 4) + (COLUMN() - 4), 0)))</f>
        <v>0</v>
      </c>
      <c r="E198" s="14">
        <f ca="1">$Q$8 * ($Q$17 + ($P$1 * OFFSET($C$3, 4 * INT((ROW() - 7) / 4) + (COLUMN() - 4), 0)))</f>
        <v>0</v>
      </c>
      <c r="F198" s="14">
        <f ca="1">$R$8 * ($R$17 + ($P$1 * OFFSET($C$3, 4 * INT((ROW() - 7) / 4) + (COLUMN() - 4), 0)))</f>
        <v>0</v>
      </c>
      <c r="G198" s="14">
        <f ca="1">$S$8 * ($S$17 + ($P$1 * OFFSET($C$3, 4 * INT((ROW() - 7) / 4) + (COLUMN() - 4), 0)))</f>
        <v>99.363731455886409</v>
      </c>
      <c r="H198" s="15">
        <f t="shared" ca="1" si="62"/>
        <v>99.363731455886409</v>
      </c>
      <c r="I198" s="14">
        <f ca="1">$P$26 * ($P$35 + ($P$1 * OFFSET($C$3, 4 * INT((ROW() - 7) / 4) + (COLUMN() - 9), 0)))</f>
        <v>0</v>
      </c>
      <c r="J198" s="14">
        <f ca="1">$Q$26 * ($Q$35 + ($P$1 * OFFSET($C$3, 4 * INT((ROW() - 7) / 4) + (COLUMN() - 9), 0)))</f>
        <v>0</v>
      </c>
      <c r="K198" s="14">
        <f ca="1">$R$26 * ($R$35 + ($P$1 * OFFSET($C$3, 4 * INT((ROW() - 7) / 4) + (COLUMN() - 9), 0)))</f>
        <v>0</v>
      </c>
      <c r="L198" s="14">
        <f ca="1">$S$26 * ($S$35 + ($P$1 * OFFSET($C$3, 4 * INT((ROW() - 7) / 4) + (COLUMN() - 9), 0)))</f>
        <v>99.363731455886409</v>
      </c>
      <c r="M198" s="15">
        <f t="shared" ca="1" si="60"/>
        <v>99.363731455886409</v>
      </c>
    </row>
    <row r="199" spans="1:13" ht="16.5" thickTop="1" thickBot="1" x14ac:dyDescent="0.25">
      <c r="A199" s="25">
        <f t="shared" ref="A199:A262" si="70">A195+1</f>
        <v>49</v>
      </c>
      <c r="B199" s="19" t="s">
        <v>11</v>
      </c>
      <c r="C199" s="9">
        <f ca="1" xml:space="preserve"> MAX(H199, M199)</f>
        <v>0</v>
      </c>
      <c r="D199" s="10">
        <f ca="1">$P$5 * ($P$14 + ($P$1 * OFFSET($C$3, 4 * INT((ROW() - 7) / 4) + (COLUMN() - 4), 0)))</f>
        <v>0</v>
      </c>
      <c r="E199" s="10">
        <f ca="1">$Q$5 * ($Q$14 + ($P$1 * OFFSET($C$3, 4 * INT((ROW() - 7) / 4) + (COLUMN() - 4), 0)))</f>
        <v>0</v>
      </c>
      <c r="F199" s="10">
        <f ca="1">$R$5 * ($R$14 + ($P$1 * OFFSET($C$3, 4 * INT((ROW() - 7) / 4) + (COLUMN() - 4), 0)))</f>
        <v>0</v>
      </c>
      <c r="G199" s="10">
        <f ca="1">$S$5 * ($S$14 + ($P$1 * OFFSET($C$3, 4 * INT((ROW() - 7) / 4) + (COLUMN() - 4), 0)))</f>
        <v>0</v>
      </c>
      <c r="H199" s="11">
        <f t="shared" ca="1" si="62"/>
        <v>0</v>
      </c>
      <c r="I199" s="10">
        <f ca="1">$P$23 * ($P$32 + ($P$1 * OFFSET($C$3, 4 * INT((ROW() - 7) / 4) + (COLUMN() - 9), 0)))</f>
        <v>0</v>
      </c>
      <c r="J199" s="10">
        <f ca="1">$Q$23 * ($Q$32 + ($P$1 * OFFSET($C$3, 4 * INT((ROW() - 7) / 4) + (COLUMN() - 9), 0)))</f>
        <v>0</v>
      </c>
      <c r="K199" s="10">
        <f ca="1">$R$23 * ($R$32 + ($P$1 * OFFSET($C$3, 4 * INT((ROW() - 7) / 4) + (COLUMN() - 9), 0)))</f>
        <v>0</v>
      </c>
      <c r="L199" s="10">
        <f ca="1">$S$23 * ($S$32 + ($P$1 * OFFSET($C$3, 4 * INT((ROW() - 7) / 4) + (COLUMN() - 9), 0)))</f>
        <v>0</v>
      </c>
      <c r="M199" s="11">
        <f t="shared" ca="1" si="60"/>
        <v>0</v>
      </c>
    </row>
    <row r="200" spans="1:13" ht="16.5" thickTop="1" thickBot="1" x14ac:dyDescent="0.25">
      <c r="A200" s="24">
        <f t="shared" si="70"/>
        <v>49</v>
      </c>
      <c r="B200" s="18" t="s">
        <v>12</v>
      </c>
      <c r="C200" s="9">
        <f t="shared" ref="C200:C202" ca="1" si="71" xml:space="preserve"> MAX(H200, M200)</f>
        <v>42.628450758701128</v>
      </c>
      <c r="D200" s="12">
        <f ca="1">$P$6 * ($P$15 + ($P$1 * OFFSET($C$3, 4 * INT((ROW() - 7) / 4) + (COLUMN() - 4), 0)))</f>
        <v>0</v>
      </c>
      <c r="E200" s="12">
        <f ca="1">$Q$6 * ($Q$15 + ($P$1 * OFFSET($C$3, 4 * INT((ROW() - 7) / 4) + (COLUMN() - 4), 0)))</f>
        <v>0</v>
      </c>
      <c r="F200" s="12">
        <f ca="1">$R$6 * ($R$15 + ($P$1 * OFFSET($C$3, 4 * INT((ROW() - 7) / 4) + (COLUMN() - 4), 0)))</f>
        <v>42.628450758701128</v>
      </c>
      <c r="G200" s="12">
        <f ca="1">$S$6 * ($S$15 + ($P$1 * OFFSET($C$3, 4 * INT((ROW() - 7) / 4) + (COLUMN() - 4), 0)))</f>
        <v>0</v>
      </c>
      <c r="H200" s="13">
        <f t="shared" ca="1" si="62"/>
        <v>42.628450758701128</v>
      </c>
      <c r="I200" s="12">
        <f ca="1">$P$24 * ($P$33 + ($P$1 * OFFSET($C$3, 4 * INT((ROW() - 7) / 4) + (COLUMN() - 9), 0)))</f>
        <v>0</v>
      </c>
      <c r="J200" s="12">
        <f ca="1">$Q$24 * ($Q$33 + ($P$1 * OFFSET($C$3, 4 * INT((ROW() - 7) / 4) + (COLUMN() - 9), 0)))</f>
        <v>0</v>
      </c>
      <c r="K200" s="12">
        <f ca="1">$R$24 * ($R$33 + ($P$1 * OFFSET($C$3, 4 * INT((ROW() - 7) / 4) + (COLUMN() - 9), 0)))</f>
        <v>42.628450758701128</v>
      </c>
      <c r="L200" s="12">
        <f ca="1">$S$24 * ($S$33 + ($P$1 * OFFSET($C$3, 4 * INT((ROW() - 7) / 4) + (COLUMN() - 9), 0)))</f>
        <v>0</v>
      </c>
      <c r="M200" s="13">
        <f t="shared" ca="1" si="60"/>
        <v>42.628450758701128</v>
      </c>
    </row>
    <row r="201" spans="1:13" ht="16.5" thickTop="1" thickBot="1" x14ac:dyDescent="0.25">
      <c r="A201" s="24">
        <f t="shared" si="70"/>
        <v>49</v>
      </c>
      <c r="B201" s="18" t="s">
        <v>13</v>
      </c>
      <c r="C201" s="9">
        <f t="shared" ca="1" si="71"/>
        <v>78.991807206243024</v>
      </c>
      <c r="D201" s="12">
        <f ca="1">$P$7 * ($P$16 + ($P$1 * OFFSET($C$3, 4 * INT((ROW() - 7) / 4) + (COLUMN() - 4), 0)))</f>
        <v>0</v>
      </c>
      <c r="E201" s="12">
        <f ca="1">$Q$7 * ($Q$16 + ($P$1 * OFFSET($C$3, 4 * INT((ROW() - 7) / 4) + (COLUMN() - 4), 0)))</f>
        <v>19.335392220064364</v>
      </c>
      <c r="F201" s="12">
        <f ca="1">$R$7 * ($R$16 + ($P$1 * OFFSET($C$3, 4 * INT((ROW() - 7) / 4) + (COLUMN() - 4), 0)))</f>
        <v>0</v>
      </c>
      <c r="G201" s="12">
        <f ca="1">$S$7 * ($S$16 + ($P$1 * OFFSET($C$3, 4 * INT((ROW() - 7) / 4) + (COLUMN() - 4), 0)))</f>
        <v>59.65641498617866</v>
      </c>
      <c r="H201" s="13">
        <f t="shared" ca="1" si="62"/>
        <v>78.991807206243024</v>
      </c>
      <c r="I201" s="12">
        <f ca="1">$P$25 * ($P$34 + ($P$1 * OFFSET($C$3, 4 * INT((ROW() - 7) / 4) + (COLUMN() - 9), 0)))</f>
        <v>0</v>
      </c>
      <c r="J201" s="12">
        <f ca="1">$Q$25 * ($Q$34 + ($P$1 * OFFSET($C$3, 4 * INT((ROW() - 7) / 4) + (COLUMN() - 9), 0)))</f>
        <v>19.335392220064364</v>
      </c>
      <c r="K201" s="12">
        <f ca="1">$R$25 * ($R$34 + ($P$1 * OFFSET($C$3, 4 * INT((ROW() - 7) / 4) + (COLUMN() - 9), 0)))</f>
        <v>0</v>
      </c>
      <c r="L201" s="12">
        <f ca="1">$S$25 * ($S$34 + ($P$1 * OFFSET($C$3, 4 * INT((ROW() - 7) / 4) + (COLUMN() - 9), 0)))</f>
        <v>59.65641498617866</v>
      </c>
      <c r="M201" s="13">
        <f t="shared" ca="1" si="60"/>
        <v>78.991807206243024</v>
      </c>
    </row>
    <row r="202" spans="1:13" ht="16.5" thickTop="1" thickBot="1" x14ac:dyDescent="0.25">
      <c r="A202" s="24">
        <f t="shared" si="70"/>
        <v>49</v>
      </c>
      <c r="B202" s="18" t="s">
        <v>14</v>
      </c>
      <c r="C202" s="9">
        <f t="shared" ca="1" si="71"/>
        <v>99.427358310297777</v>
      </c>
      <c r="D202" s="14">
        <f ca="1">$P$8 * ($P$17 + ($P$1 * OFFSET($C$3, 4 * INT((ROW() - 7) / 4) + (COLUMN() - 4), 0)))</f>
        <v>0</v>
      </c>
      <c r="E202" s="14">
        <f ca="1">$Q$8 * ($Q$17 + ($P$1 * OFFSET($C$3, 4 * INT((ROW() - 7) / 4) + (COLUMN() - 4), 0)))</f>
        <v>0</v>
      </c>
      <c r="F202" s="14">
        <f ca="1">$R$8 * ($R$17 + ($P$1 * OFFSET($C$3, 4 * INT((ROW() - 7) / 4) + (COLUMN() - 4), 0)))</f>
        <v>0</v>
      </c>
      <c r="G202" s="14">
        <f ca="1">$S$8 * ($S$17 + ($P$1 * OFFSET($C$3, 4 * INT((ROW() - 7) / 4) + (COLUMN() - 4), 0)))</f>
        <v>99.427358310297777</v>
      </c>
      <c r="H202" s="15">
        <f t="shared" ca="1" si="62"/>
        <v>99.427358310297777</v>
      </c>
      <c r="I202" s="14">
        <f ca="1">$P$26 * ($P$35 + ($P$1 * OFFSET($C$3, 4 * INT((ROW() - 7) / 4) + (COLUMN() - 9), 0)))</f>
        <v>0</v>
      </c>
      <c r="J202" s="14">
        <f ca="1">$Q$26 * ($Q$35 + ($P$1 * OFFSET($C$3, 4 * INT((ROW() - 7) / 4) + (COLUMN() - 9), 0)))</f>
        <v>0</v>
      </c>
      <c r="K202" s="14">
        <f ca="1">$R$26 * ($R$35 + ($P$1 * OFFSET($C$3, 4 * INT((ROW() - 7) / 4) + (COLUMN() - 9), 0)))</f>
        <v>0</v>
      </c>
      <c r="L202" s="14">
        <f ca="1">$S$26 * ($S$35 + ($P$1 * OFFSET($C$3, 4 * INT((ROW() - 7) / 4) + (COLUMN() - 9), 0)))</f>
        <v>99.427358310297777</v>
      </c>
      <c r="M202" s="15">
        <f t="shared" ca="1" si="60"/>
        <v>99.427358310297777</v>
      </c>
    </row>
    <row r="203" spans="1:13" ht="16.5" thickTop="1" thickBot="1" x14ac:dyDescent="0.25">
      <c r="A203" s="25">
        <f t="shared" si="70"/>
        <v>50</v>
      </c>
      <c r="B203" s="19" t="s">
        <v>11</v>
      </c>
      <c r="C203" s="9">
        <f ca="1" xml:space="preserve"> MAX(H203, M203)</f>
        <v>0</v>
      </c>
      <c r="D203" s="10">
        <f ca="1">$P$5 * ($P$14 + ($P$1 * OFFSET($C$3, 4 * INT((ROW() - 7) / 4) + (COLUMN() - 4), 0)))</f>
        <v>0</v>
      </c>
      <c r="E203" s="10">
        <f ca="1">$Q$5 * ($Q$14 + ($P$1 * OFFSET($C$3, 4 * INT((ROW() - 7) / 4) + (COLUMN() - 4), 0)))</f>
        <v>0</v>
      </c>
      <c r="F203" s="10">
        <f ca="1">$R$5 * ($R$14 + ($P$1 * OFFSET($C$3, 4 * INT((ROW() - 7) / 4) + (COLUMN() - 4), 0)))</f>
        <v>0</v>
      </c>
      <c r="G203" s="10">
        <f ca="1">$S$5 * ($S$14 + ($P$1 * OFFSET($C$3, 4 * INT((ROW() - 7) / 4) + (COLUMN() - 4), 0)))</f>
        <v>0</v>
      </c>
      <c r="H203" s="11">
        <f t="shared" ca="1" si="62"/>
        <v>0</v>
      </c>
      <c r="I203" s="10">
        <f ca="1">$P$23 * ($P$32 + ($P$1 * OFFSET($C$3, 4 * INT((ROW() - 7) / 4) + (COLUMN() - 9), 0)))</f>
        <v>0</v>
      </c>
      <c r="J203" s="10">
        <f ca="1">$Q$23 * ($Q$32 + ($P$1 * OFFSET($C$3, 4 * INT((ROW() - 7) / 4) + (COLUMN() - 9), 0)))</f>
        <v>0</v>
      </c>
      <c r="K203" s="10">
        <f ca="1">$R$23 * ($R$32 + ($P$1 * OFFSET($C$3, 4 * INT((ROW() - 7) / 4) + (COLUMN() - 9), 0)))</f>
        <v>0</v>
      </c>
      <c r="L203" s="10">
        <f ca="1">$S$23 * ($S$32 + ($P$1 * OFFSET($C$3, 4 * INT((ROW() - 7) / 4) + (COLUMN() - 9), 0)))</f>
        <v>0</v>
      </c>
      <c r="M203" s="11">
        <f t="shared" ca="1" si="60"/>
        <v>0</v>
      </c>
    </row>
    <row r="204" spans="1:13" ht="16.5" thickTop="1" thickBot="1" x14ac:dyDescent="0.25">
      <c r="A204" s="24">
        <f t="shared" si="70"/>
        <v>50</v>
      </c>
      <c r="B204" s="18" t="s">
        <v>12</v>
      </c>
      <c r="C204" s="9">
        <f t="shared" ref="C204:C267" ca="1" si="72" xml:space="preserve"> MAX(H204, M204)</f>
        <v>42.655575891371235</v>
      </c>
      <c r="D204" s="12">
        <f ca="1">$P$6 * ($P$15 + ($P$1 * OFFSET($C$3, 4 * INT((ROW() - 7) / 4) + (COLUMN() - 4), 0)))</f>
        <v>0</v>
      </c>
      <c r="E204" s="12">
        <f ca="1">$Q$6 * ($Q$15 + ($P$1 * OFFSET($C$3, 4 * INT((ROW() - 7) / 4) + (COLUMN() - 4), 0)))</f>
        <v>0</v>
      </c>
      <c r="F204" s="12">
        <f ca="1">$R$6 * ($R$15 + ($P$1 * OFFSET($C$3, 4 * INT((ROW() - 7) / 4) + (COLUMN() - 4), 0)))</f>
        <v>42.655575891371235</v>
      </c>
      <c r="G204" s="12">
        <f ca="1">$S$6 * ($S$15 + ($P$1 * OFFSET($C$3, 4 * INT((ROW() - 7) / 4) + (COLUMN() - 4), 0)))</f>
        <v>0</v>
      </c>
      <c r="H204" s="13">
        <f t="shared" ca="1" si="62"/>
        <v>42.655575891371235</v>
      </c>
      <c r="I204" s="12">
        <f ca="1">$P$24 * ($P$33 + ($P$1 * OFFSET($C$3, 4 * INT((ROW() - 7) / 4) + (COLUMN() - 9), 0)))</f>
        <v>0</v>
      </c>
      <c r="J204" s="12">
        <f ca="1">$Q$24 * ($Q$33 + ($P$1 * OFFSET($C$3, 4 * INT((ROW() - 7) / 4) + (COLUMN() - 9), 0)))</f>
        <v>0</v>
      </c>
      <c r="K204" s="12">
        <f ca="1">$R$24 * ($R$33 + ($P$1 * OFFSET($C$3, 4 * INT((ROW() - 7) / 4) + (COLUMN() - 9), 0)))</f>
        <v>42.655575891371235</v>
      </c>
      <c r="L204" s="12">
        <f ca="1">$S$24 * ($S$33 + ($P$1 * OFFSET($C$3, 4 * INT((ROW() - 7) / 4) + (COLUMN() - 9), 0)))</f>
        <v>0</v>
      </c>
      <c r="M204" s="13">
        <f t="shared" ca="1" si="60"/>
        <v>42.655575891371235</v>
      </c>
    </row>
    <row r="205" spans="1:13" ht="16.5" thickTop="1" thickBot="1" x14ac:dyDescent="0.25">
      <c r="A205" s="24">
        <f t="shared" si="70"/>
        <v>50</v>
      </c>
      <c r="B205" s="18" t="s">
        <v>13</v>
      </c>
      <c r="C205" s="9">
        <f t="shared" ca="1" si="72"/>
        <v>79.037015760693208</v>
      </c>
      <c r="D205" s="12">
        <f ca="1">$P$7 * ($P$16 + ($P$1 * OFFSET($C$3, 4 * INT((ROW() - 7) / 4) + (COLUMN() - 4), 0)))</f>
        <v>0</v>
      </c>
      <c r="E205" s="12">
        <f ca="1">$Q$7 * ($Q$16 + ($P$1 * OFFSET($C$3, 4 * INT((ROW() - 7) / 4) + (COLUMN() - 4), 0)))</f>
        <v>19.346242273132408</v>
      </c>
      <c r="F205" s="12">
        <f ca="1">$R$7 * ($R$16 + ($P$1 * OFFSET($C$3, 4 * INT((ROW() - 7) / 4) + (COLUMN() - 4), 0)))</f>
        <v>0</v>
      </c>
      <c r="G205" s="12">
        <f ca="1">$S$7 * ($S$16 + ($P$1 * OFFSET($C$3, 4 * INT((ROW() - 7) / 4) + (COLUMN() - 4), 0)))</f>
        <v>59.690773487560797</v>
      </c>
      <c r="H205" s="13">
        <f t="shared" ca="1" si="62"/>
        <v>79.037015760693208</v>
      </c>
      <c r="I205" s="12">
        <f ca="1">$P$25 * ($P$34 + ($P$1 * OFFSET($C$3, 4 * INT((ROW() - 7) / 4) + (COLUMN() - 9), 0)))</f>
        <v>0</v>
      </c>
      <c r="J205" s="12">
        <f ca="1">$Q$25 * ($Q$34 + ($P$1 * OFFSET($C$3, 4 * INT((ROW() - 7) / 4) + (COLUMN() - 9), 0)))</f>
        <v>19.346242273132408</v>
      </c>
      <c r="K205" s="12">
        <f ca="1">$R$25 * ($R$34 + ($P$1 * OFFSET($C$3, 4 * INT((ROW() - 7) / 4) + (COLUMN() - 9), 0)))</f>
        <v>0</v>
      </c>
      <c r="L205" s="12">
        <f ca="1">$S$25 * ($S$34 + ($P$1 * OFFSET($C$3, 4 * INT((ROW() - 7) / 4) + (COLUMN() - 9), 0)))</f>
        <v>59.690773487560797</v>
      </c>
      <c r="M205" s="13">
        <f t="shared" ca="1" si="60"/>
        <v>79.037015760693208</v>
      </c>
    </row>
    <row r="206" spans="1:13" ht="16.5" thickTop="1" thickBot="1" x14ac:dyDescent="0.25">
      <c r="A206" s="24">
        <f t="shared" si="70"/>
        <v>50</v>
      </c>
      <c r="B206" s="18" t="s">
        <v>14</v>
      </c>
      <c r="C206" s="9">
        <f t="shared" ca="1" si="72"/>
        <v>99.484622479267998</v>
      </c>
      <c r="D206" s="14">
        <f ca="1">$P$8 * ($P$17 + ($P$1 * OFFSET($C$3, 4 * INT((ROW() - 7) / 4) + (COLUMN() - 4), 0)))</f>
        <v>0</v>
      </c>
      <c r="E206" s="14">
        <f ca="1">$Q$8 * ($Q$17 + ($P$1 * OFFSET($C$3, 4 * INT((ROW() - 7) / 4) + (COLUMN() - 4), 0)))</f>
        <v>0</v>
      </c>
      <c r="F206" s="14">
        <f ca="1">$R$8 * ($R$17 + ($P$1 * OFFSET($C$3, 4 * INT((ROW() - 7) / 4) + (COLUMN() - 4), 0)))</f>
        <v>0</v>
      </c>
      <c r="G206" s="14">
        <f ca="1">$S$8 * ($S$17 + ($P$1 * OFFSET($C$3, 4 * INT((ROW() - 7) / 4) + (COLUMN() - 4), 0)))</f>
        <v>99.484622479267998</v>
      </c>
      <c r="H206" s="15">
        <f t="shared" ca="1" si="62"/>
        <v>99.484622479267998</v>
      </c>
      <c r="I206" s="14">
        <f ca="1">$P$26 * ($P$35 + ($P$1 * OFFSET($C$3, 4 * INT((ROW() - 7) / 4) + (COLUMN() - 9), 0)))</f>
        <v>0</v>
      </c>
      <c r="J206" s="14">
        <f ca="1">$Q$26 * ($Q$35 + ($P$1 * OFFSET($C$3, 4 * INT((ROW() - 7) / 4) + (COLUMN() - 9), 0)))</f>
        <v>0</v>
      </c>
      <c r="K206" s="14">
        <f ca="1">$R$26 * ($R$35 + ($P$1 * OFFSET($C$3, 4 * INT((ROW() - 7) / 4) + (COLUMN() - 9), 0)))</f>
        <v>0</v>
      </c>
      <c r="L206" s="14">
        <f ca="1">$S$26 * ($S$35 + ($P$1 * OFFSET($C$3, 4 * INT((ROW() - 7) / 4) + (COLUMN() - 9), 0)))</f>
        <v>99.484622479267998</v>
      </c>
      <c r="M206" s="15">
        <f t="shared" ca="1" si="60"/>
        <v>99.484622479267998</v>
      </c>
    </row>
    <row r="207" spans="1:13" ht="16.5" thickTop="1" thickBot="1" x14ac:dyDescent="0.25">
      <c r="A207" s="25">
        <f t="shared" si="70"/>
        <v>51</v>
      </c>
      <c r="B207" s="19" t="s">
        <v>11</v>
      </c>
      <c r="C207" s="9">
        <f t="shared" ca="1" si="72"/>
        <v>0</v>
      </c>
      <c r="D207" s="10">
        <f t="shared" ref="D207" ca="1" si="73">$P$5 * ($P$14 + ($P$1 * OFFSET($C$3, 4 * INT((ROW() - 7) / 4) + (COLUMN() - 4), 0)))</f>
        <v>0</v>
      </c>
      <c r="E207" s="10">
        <f t="shared" ref="E207" ca="1" si="74">$Q$5 * ($Q$14 + ($P$1 * OFFSET($C$3, 4 * INT((ROW() - 7) / 4) + (COLUMN() - 4), 0)))</f>
        <v>0</v>
      </c>
      <c r="F207" s="10">
        <f t="shared" ref="F207" ca="1" si="75">$R$5 * ($R$14 + ($P$1 * OFFSET($C$3, 4 * INT((ROW() - 7) / 4) + (COLUMN() - 4), 0)))</f>
        <v>0</v>
      </c>
      <c r="G207" s="10">
        <f t="shared" ref="G207" ca="1" si="76">$S$5 * ($S$14 + ($P$1 * OFFSET($C$3, 4 * INT((ROW() - 7) / 4) + (COLUMN() - 4), 0)))</f>
        <v>0</v>
      </c>
      <c r="H207" s="11">
        <f t="shared" ca="1" si="62"/>
        <v>0</v>
      </c>
      <c r="I207" s="10">
        <f t="shared" ref="I207" ca="1" si="77">$P$23 * ($P$32 + ($P$1 * OFFSET($C$3, 4 * INT((ROW() - 7) / 4) + (COLUMN() - 9), 0)))</f>
        <v>0</v>
      </c>
      <c r="J207" s="10">
        <f t="shared" ref="J207" ca="1" si="78">$Q$23 * ($Q$32 + ($P$1 * OFFSET($C$3, 4 * INT((ROW() - 7) / 4) + (COLUMN() - 9), 0)))</f>
        <v>0</v>
      </c>
      <c r="K207" s="10">
        <f t="shared" ref="K207" ca="1" si="79">$R$23 * ($R$32 + ($P$1 * OFFSET($C$3, 4 * INT((ROW() - 7) / 4) + (COLUMN() - 9), 0)))</f>
        <v>0</v>
      </c>
      <c r="L207" s="10">
        <f t="shared" ref="L207" ca="1" si="80">$S$23 * ($S$32 + ($P$1 * OFFSET($C$3, 4 * INT((ROW() - 7) / 4) + (COLUMN() - 9), 0)))</f>
        <v>0</v>
      </c>
      <c r="M207" s="11">
        <f t="shared" ca="1" si="60"/>
        <v>0</v>
      </c>
    </row>
    <row r="208" spans="1:13" ht="16.5" thickTop="1" thickBot="1" x14ac:dyDescent="0.25">
      <c r="A208" s="24">
        <f t="shared" si="70"/>
        <v>51</v>
      </c>
      <c r="B208" s="18" t="s">
        <v>12</v>
      </c>
      <c r="C208" s="9">
        <f t="shared" ca="1" si="72"/>
        <v>42.679988510774329</v>
      </c>
      <c r="D208" s="12">
        <f t="shared" ref="D208" ca="1" si="81">$P$6 * ($P$15 + ($P$1 * OFFSET($C$3, 4 * INT((ROW() - 7) / 4) + (COLUMN() - 4), 0)))</f>
        <v>0</v>
      </c>
      <c r="E208" s="12">
        <f t="shared" ref="E208" ca="1" si="82">$Q$6 * ($Q$15 + ($P$1 * OFFSET($C$3, 4 * INT((ROW() - 7) / 4) + (COLUMN() - 4), 0)))</f>
        <v>0</v>
      </c>
      <c r="F208" s="12">
        <f t="shared" ref="F208" ca="1" si="83">$R$6 * ($R$15 + ($P$1 * OFFSET($C$3, 4 * INT((ROW() - 7) / 4) + (COLUMN() - 4), 0)))</f>
        <v>42.679988510774329</v>
      </c>
      <c r="G208" s="12">
        <f t="shared" ref="G208" ca="1" si="84">$S$6 * ($S$15 + ($P$1 * OFFSET($C$3, 4 * INT((ROW() - 7) / 4) + (COLUMN() - 4), 0)))</f>
        <v>0</v>
      </c>
      <c r="H208" s="13">
        <f t="shared" ca="1" si="62"/>
        <v>42.679988510774329</v>
      </c>
      <c r="I208" s="12">
        <f t="shared" ref="I208" ca="1" si="85">$P$24 * ($P$33 + ($P$1 * OFFSET($C$3, 4 * INT((ROW() - 7) / 4) + (COLUMN() - 9), 0)))</f>
        <v>0</v>
      </c>
      <c r="J208" s="12">
        <f t="shared" ref="J208" ca="1" si="86">$Q$24 * ($Q$33 + ($P$1 * OFFSET($C$3, 4 * INT((ROW() - 7) / 4) + (COLUMN() - 9), 0)))</f>
        <v>0</v>
      </c>
      <c r="K208" s="12">
        <f t="shared" ref="K208" ca="1" si="87">$R$24 * ($R$33 + ($P$1 * OFFSET($C$3, 4 * INT((ROW() - 7) / 4) + (COLUMN() - 9), 0)))</f>
        <v>42.679988510774329</v>
      </c>
      <c r="L208" s="12">
        <f t="shared" ref="L208" ca="1" si="88">$S$24 * ($S$33 + ($P$1 * OFFSET($C$3, 4 * INT((ROW() - 7) / 4) + (COLUMN() - 9), 0)))</f>
        <v>0</v>
      </c>
      <c r="M208" s="13">
        <f t="shared" ca="1" si="60"/>
        <v>42.679988510774329</v>
      </c>
    </row>
    <row r="209" spans="1:13" ht="16.5" thickTop="1" thickBot="1" x14ac:dyDescent="0.25">
      <c r="A209" s="24">
        <f t="shared" si="70"/>
        <v>51</v>
      </c>
      <c r="B209" s="18" t="s">
        <v>13</v>
      </c>
      <c r="C209" s="9">
        <f t="shared" ca="1" si="72"/>
        <v>79.07770345969837</v>
      </c>
      <c r="D209" s="12">
        <f t="shared" ref="D209" ca="1" si="89">$P$7 * ($P$16 + ($P$1 * OFFSET($C$3, 4 * INT((ROW() - 7) / 4) + (COLUMN() - 4), 0)))</f>
        <v>0</v>
      </c>
      <c r="E209" s="12">
        <f t="shared" ref="E209" ca="1" si="90">$Q$7 * ($Q$16 + ($P$1 * OFFSET($C$3, 4 * INT((ROW() - 7) / 4) + (COLUMN() - 4), 0)))</f>
        <v>19.356007320893646</v>
      </c>
      <c r="F209" s="12">
        <f t="shared" ref="F209" ca="1" si="91">$R$7 * ($R$16 + ($P$1 * OFFSET($C$3, 4 * INT((ROW() - 7) / 4) + (COLUMN() - 4), 0)))</f>
        <v>0</v>
      </c>
      <c r="G209" s="12">
        <f t="shared" ref="G209" ca="1" si="92">$S$7 * ($S$16 + ($P$1 * OFFSET($C$3, 4 * INT((ROW() - 7) / 4) + (COLUMN() - 4), 0)))</f>
        <v>59.721696138804717</v>
      </c>
      <c r="H209" s="13">
        <f t="shared" ca="1" si="62"/>
        <v>79.07770345969837</v>
      </c>
      <c r="I209" s="12">
        <f t="shared" ref="I209" ca="1" si="93">$P$25 * ($P$34 + ($P$1 * OFFSET($C$3, 4 * INT((ROW() - 7) / 4) + (COLUMN() - 9), 0)))</f>
        <v>0</v>
      </c>
      <c r="J209" s="12">
        <f t="shared" ref="J209" ca="1" si="94">$Q$25 * ($Q$34 + ($P$1 * OFFSET($C$3, 4 * INT((ROW() - 7) / 4) + (COLUMN() - 9), 0)))</f>
        <v>19.356007320893646</v>
      </c>
      <c r="K209" s="12">
        <f t="shared" ref="K209" ca="1" si="95">$R$25 * ($R$34 + ($P$1 * OFFSET($C$3, 4 * INT((ROW() - 7) / 4) + (COLUMN() - 9), 0)))</f>
        <v>0</v>
      </c>
      <c r="L209" s="12">
        <f t="shared" ref="L209" ca="1" si="96">$S$25 * ($S$34 + ($P$1 * OFFSET($C$3, 4 * INT((ROW() - 7) / 4) + (COLUMN() - 9), 0)))</f>
        <v>59.721696138804717</v>
      </c>
      <c r="M209" s="13">
        <f t="shared" ca="1" si="60"/>
        <v>79.07770345969837</v>
      </c>
    </row>
    <row r="210" spans="1:13" ht="16.5" thickTop="1" thickBot="1" x14ac:dyDescent="0.25">
      <c r="A210" s="24">
        <f t="shared" si="70"/>
        <v>51</v>
      </c>
      <c r="B210" s="18" t="s">
        <v>14</v>
      </c>
      <c r="C210" s="9">
        <f t="shared" ca="1" si="72"/>
        <v>99.536160231341199</v>
      </c>
      <c r="D210" s="14">
        <f t="shared" ref="D210" ca="1" si="97">$P$8 * ($P$17 + ($P$1 * OFFSET($C$3, 4 * INT((ROW() - 7) / 4) + (COLUMN() - 4), 0)))</f>
        <v>0</v>
      </c>
      <c r="E210" s="14">
        <f t="shared" ref="E210" ca="1" si="98">$Q$8 * ($Q$17 + ($P$1 * OFFSET($C$3, 4 * INT((ROW() - 7) / 4) + (COLUMN() - 4), 0)))</f>
        <v>0</v>
      </c>
      <c r="F210" s="14">
        <f t="shared" ref="F210" ca="1" si="99">$R$8 * ($R$17 + ($P$1 * OFFSET($C$3, 4 * INT((ROW() - 7) / 4) + (COLUMN() - 4), 0)))</f>
        <v>0</v>
      </c>
      <c r="G210" s="14">
        <f t="shared" ref="G210" ca="1" si="100">$S$8 * ($S$17 + ($P$1 * OFFSET($C$3, 4 * INT((ROW() - 7) / 4) + (COLUMN() - 4), 0)))</f>
        <v>99.536160231341199</v>
      </c>
      <c r="H210" s="15">
        <f t="shared" ca="1" si="62"/>
        <v>99.536160231341199</v>
      </c>
      <c r="I210" s="14">
        <f t="shared" ref="I210" ca="1" si="101">$P$26 * ($P$35 + ($P$1 * OFFSET($C$3, 4 * INT((ROW() - 7) / 4) + (COLUMN() - 9), 0)))</f>
        <v>0</v>
      </c>
      <c r="J210" s="14">
        <f t="shared" ref="J210" ca="1" si="102">$Q$26 * ($Q$35 + ($P$1 * OFFSET($C$3, 4 * INT((ROW() - 7) / 4) + (COLUMN() - 9), 0)))</f>
        <v>0</v>
      </c>
      <c r="K210" s="14">
        <f t="shared" ref="K210" ca="1" si="103">$R$26 * ($R$35 + ($P$1 * OFFSET($C$3, 4 * INT((ROW() - 7) / 4) + (COLUMN() - 9), 0)))</f>
        <v>0</v>
      </c>
      <c r="L210" s="14">
        <f t="shared" ref="L210" ca="1" si="104">$S$26 * ($S$35 + ($P$1 * OFFSET($C$3, 4 * INT((ROW() - 7) / 4) + (COLUMN() - 9), 0)))</f>
        <v>99.536160231341199</v>
      </c>
      <c r="M210" s="15">
        <f t="shared" ca="1" si="60"/>
        <v>99.536160231341199</v>
      </c>
    </row>
    <row r="211" spans="1:13" ht="16.5" thickTop="1" thickBot="1" x14ac:dyDescent="0.25">
      <c r="A211" s="25">
        <f t="shared" si="70"/>
        <v>52</v>
      </c>
      <c r="B211" s="19" t="s">
        <v>11</v>
      </c>
      <c r="C211" s="9">
        <f t="shared" ca="1" si="72"/>
        <v>0</v>
      </c>
      <c r="D211" s="10">
        <f t="shared" ref="D211" ca="1" si="105">$P$5 * ($P$14 + ($P$1 * OFFSET($C$3, 4 * INT((ROW() - 7) / 4) + (COLUMN() - 4), 0)))</f>
        <v>0</v>
      </c>
      <c r="E211" s="10">
        <f t="shared" ref="E211" ca="1" si="106">$Q$5 * ($Q$14 + ($P$1 * OFFSET($C$3, 4 * INT((ROW() - 7) / 4) + (COLUMN() - 4), 0)))</f>
        <v>0</v>
      </c>
      <c r="F211" s="10">
        <f t="shared" ref="F211" ca="1" si="107">$R$5 * ($R$14 + ($P$1 * OFFSET($C$3, 4 * INT((ROW() - 7) / 4) + (COLUMN() - 4), 0)))</f>
        <v>0</v>
      </c>
      <c r="G211" s="10">
        <f t="shared" ref="G211" ca="1" si="108">$S$5 * ($S$14 + ($P$1 * OFFSET($C$3, 4 * INT((ROW() - 7) / 4) + (COLUMN() - 4), 0)))</f>
        <v>0</v>
      </c>
      <c r="H211" s="11">
        <f t="shared" ca="1" si="62"/>
        <v>0</v>
      </c>
      <c r="I211" s="10">
        <f t="shared" ref="I211" ca="1" si="109">$P$23 * ($P$32 + ($P$1 * OFFSET($C$3, 4 * INT((ROW() - 7) / 4) + (COLUMN() - 9), 0)))</f>
        <v>0</v>
      </c>
      <c r="J211" s="10">
        <f t="shared" ref="J211" ca="1" si="110">$Q$23 * ($Q$32 + ($P$1 * OFFSET($C$3, 4 * INT((ROW() - 7) / 4) + (COLUMN() - 9), 0)))</f>
        <v>0</v>
      </c>
      <c r="K211" s="10">
        <f t="shared" ref="K211" ca="1" si="111">$R$23 * ($R$32 + ($P$1 * OFFSET($C$3, 4 * INT((ROW() - 7) / 4) + (COLUMN() - 9), 0)))</f>
        <v>0</v>
      </c>
      <c r="L211" s="10">
        <f t="shared" ref="L211" ca="1" si="112">$S$23 * ($S$32 + ($P$1 * OFFSET($C$3, 4 * INT((ROW() - 7) / 4) + (COLUMN() - 9), 0)))</f>
        <v>0</v>
      </c>
      <c r="M211" s="11">
        <f t="shared" ca="1" si="60"/>
        <v>0</v>
      </c>
    </row>
    <row r="212" spans="1:13" ht="16.5" thickTop="1" thickBot="1" x14ac:dyDescent="0.25">
      <c r="A212" s="24">
        <f t="shared" si="70"/>
        <v>52</v>
      </c>
      <c r="B212" s="18" t="s">
        <v>12</v>
      </c>
      <c r="C212" s="9">
        <f t="shared" ca="1" si="72"/>
        <v>42.701959868237118</v>
      </c>
      <c r="D212" s="12">
        <f t="shared" ref="D212" ca="1" si="113">$P$6 * ($P$15 + ($P$1 * OFFSET($C$3, 4 * INT((ROW() - 7) / 4) + (COLUMN() - 4), 0)))</f>
        <v>0</v>
      </c>
      <c r="E212" s="12">
        <f t="shared" ref="E212" ca="1" si="114">$Q$6 * ($Q$15 + ($P$1 * OFFSET($C$3, 4 * INT((ROW() - 7) / 4) + (COLUMN() - 4), 0)))</f>
        <v>0</v>
      </c>
      <c r="F212" s="12">
        <f t="shared" ref="F212" ca="1" si="115">$R$6 * ($R$15 + ($P$1 * OFFSET($C$3, 4 * INT((ROW() - 7) / 4) + (COLUMN() - 4), 0)))</f>
        <v>42.701959868237118</v>
      </c>
      <c r="G212" s="12">
        <f t="shared" ref="G212" ca="1" si="116">$S$6 * ($S$15 + ($P$1 * OFFSET($C$3, 4 * INT((ROW() - 7) / 4) + (COLUMN() - 4), 0)))</f>
        <v>0</v>
      </c>
      <c r="H212" s="13">
        <f t="shared" ca="1" si="62"/>
        <v>42.701959868237118</v>
      </c>
      <c r="I212" s="12">
        <f t="shared" ref="I212" ca="1" si="117">$P$24 * ($P$33 + ($P$1 * OFFSET($C$3, 4 * INT((ROW() - 7) / 4) + (COLUMN() - 9), 0)))</f>
        <v>0</v>
      </c>
      <c r="J212" s="12">
        <f t="shared" ref="J212" ca="1" si="118">$Q$24 * ($Q$33 + ($P$1 * OFFSET($C$3, 4 * INT((ROW() - 7) / 4) + (COLUMN() - 9), 0)))</f>
        <v>0</v>
      </c>
      <c r="K212" s="12">
        <f t="shared" ref="K212" ca="1" si="119">$R$24 * ($R$33 + ($P$1 * OFFSET($C$3, 4 * INT((ROW() - 7) / 4) + (COLUMN() - 9), 0)))</f>
        <v>42.701959868237118</v>
      </c>
      <c r="L212" s="12">
        <f t="shared" ref="L212" ca="1" si="120">$S$24 * ($S$33 + ($P$1 * OFFSET($C$3, 4 * INT((ROW() - 7) / 4) + (COLUMN() - 9), 0)))</f>
        <v>0</v>
      </c>
      <c r="M212" s="13">
        <f t="shared" ca="1" si="60"/>
        <v>42.701959868237118</v>
      </c>
    </row>
    <row r="213" spans="1:13" ht="16.5" thickTop="1" thickBot="1" x14ac:dyDescent="0.25">
      <c r="A213" s="24">
        <f t="shared" si="70"/>
        <v>52</v>
      </c>
      <c r="B213" s="18" t="s">
        <v>13</v>
      </c>
      <c r="C213" s="9">
        <f t="shared" ca="1" si="72"/>
        <v>79.114322388803004</v>
      </c>
      <c r="D213" s="12">
        <f t="shared" ref="D213" ca="1" si="121">$P$7 * ($P$16 + ($P$1 * OFFSET($C$3, 4 * INT((ROW() - 7) / 4) + (COLUMN() - 4), 0)))</f>
        <v>0</v>
      </c>
      <c r="E213" s="12">
        <f t="shared" ref="E213" ca="1" si="122">$Q$7 * ($Q$16 + ($P$1 * OFFSET($C$3, 4 * INT((ROW() - 7) / 4) + (COLUMN() - 4), 0)))</f>
        <v>19.364795863878761</v>
      </c>
      <c r="F213" s="12">
        <f t="shared" ref="F213" ca="1" si="123">$R$7 * ($R$16 + ($P$1 * OFFSET($C$3, 4 * INT((ROW() - 7) / 4) + (COLUMN() - 4), 0)))</f>
        <v>0</v>
      </c>
      <c r="G213" s="12">
        <f t="shared" ref="G213" ca="1" si="124">$S$7 * ($S$16 + ($P$1 * OFFSET($C$3, 4 * INT((ROW() - 7) / 4) + (COLUMN() - 4), 0)))</f>
        <v>59.749526524924249</v>
      </c>
      <c r="H213" s="13">
        <f t="shared" ca="1" si="62"/>
        <v>79.114322388803004</v>
      </c>
      <c r="I213" s="12">
        <f t="shared" ref="I213" ca="1" si="125">$P$25 * ($P$34 + ($P$1 * OFFSET($C$3, 4 * INT((ROW() - 7) / 4) + (COLUMN() - 9), 0)))</f>
        <v>0</v>
      </c>
      <c r="J213" s="12">
        <f t="shared" ref="J213" ca="1" si="126">$Q$25 * ($Q$34 + ($P$1 * OFFSET($C$3, 4 * INT((ROW() - 7) / 4) + (COLUMN() - 9), 0)))</f>
        <v>19.364795863878761</v>
      </c>
      <c r="K213" s="12">
        <f t="shared" ref="K213" ca="1" si="127">$R$25 * ($R$34 + ($P$1 * OFFSET($C$3, 4 * INT((ROW() - 7) / 4) + (COLUMN() - 9), 0)))</f>
        <v>0</v>
      </c>
      <c r="L213" s="12">
        <f t="shared" ref="L213" ca="1" si="128">$S$25 * ($S$34 + ($P$1 * OFFSET($C$3, 4 * INT((ROW() - 7) / 4) + (COLUMN() - 9), 0)))</f>
        <v>59.749526524924249</v>
      </c>
      <c r="M213" s="13">
        <f t="shared" ca="1" si="60"/>
        <v>79.114322388803004</v>
      </c>
    </row>
    <row r="214" spans="1:13" ht="16.5" thickTop="1" thickBot="1" x14ac:dyDescent="0.25">
      <c r="A214" s="24">
        <f t="shared" si="70"/>
        <v>52</v>
      </c>
      <c r="B214" s="18" t="s">
        <v>14</v>
      </c>
      <c r="C214" s="9">
        <f t="shared" ca="1" si="72"/>
        <v>99.582544208207082</v>
      </c>
      <c r="D214" s="14">
        <f t="shared" ref="D214" ca="1" si="129">$P$8 * ($P$17 + ($P$1 * OFFSET($C$3, 4 * INT((ROW() - 7) / 4) + (COLUMN() - 4), 0)))</f>
        <v>0</v>
      </c>
      <c r="E214" s="14">
        <f t="shared" ref="E214" ca="1" si="130">$Q$8 * ($Q$17 + ($P$1 * OFFSET($C$3, 4 * INT((ROW() - 7) / 4) + (COLUMN() - 4), 0)))</f>
        <v>0</v>
      </c>
      <c r="F214" s="14">
        <f t="shared" ref="F214" ca="1" si="131">$R$8 * ($R$17 + ($P$1 * OFFSET($C$3, 4 * INT((ROW() - 7) / 4) + (COLUMN() - 4), 0)))</f>
        <v>0</v>
      </c>
      <c r="G214" s="14">
        <f t="shared" ref="G214" ca="1" si="132">$S$8 * ($S$17 + ($P$1 * OFFSET($C$3, 4 * INT((ROW() - 7) / 4) + (COLUMN() - 4), 0)))</f>
        <v>99.582544208207082</v>
      </c>
      <c r="H214" s="15">
        <f t="shared" ca="1" si="62"/>
        <v>99.582544208207082</v>
      </c>
      <c r="I214" s="14">
        <f t="shared" ref="I214" ca="1" si="133">$P$26 * ($P$35 + ($P$1 * OFFSET($C$3, 4 * INT((ROW() - 7) / 4) + (COLUMN() - 9), 0)))</f>
        <v>0</v>
      </c>
      <c r="J214" s="14">
        <f t="shared" ref="J214" ca="1" si="134">$Q$26 * ($Q$35 + ($P$1 * OFFSET($C$3, 4 * INT((ROW() - 7) / 4) + (COLUMN() - 9), 0)))</f>
        <v>0</v>
      </c>
      <c r="K214" s="14">
        <f t="shared" ref="K214" ca="1" si="135">$R$26 * ($R$35 + ($P$1 * OFFSET($C$3, 4 * INT((ROW() - 7) / 4) + (COLUMN() - 9), 0)))</f>
        <v>0</v>
      </c>
      <c r="L214" s="14">
        <f t="shared" ref="L214" ca="1" si="136">$S$26 * ($S$35 + ($P$1 * OFFSET($C$3, 4 * INT((ROW() - 7) / 4) + (COLUMN() - 9), 0)))</f>
        <v>99.582544208207082</v>
      </c>
      <c r="M214" s="15">
        <f t="shared" ca="1" si="60"/>
        <v>99.582544208207082</v>
      </c>
    </row>
    <row r="215" spans="1:13" ht="16.5" thickTop="1" thickBot="1" x14ac:dyDescent="0.25">
      <c r="A215" s="25">
        <f t="shared" si="70"/>
        <v>53</v>
      </c>
      <c r="B215" s="19" t="s">
        <v>11</v>
      </c>
      <c r="C215" s="9">
        <f t="shared" ca="1" si="72"/>
        <v>0</v>
      </c>
      <c r="D215" s="10">
        <f t="shared" ref="D215" ca="1" si="137">$P$5 * ($P$14 + ($P$1 * OFFSET($C$3, 4 * INT((ROW() - 7) / 4) + (COLUMN() - 4), 0)))</f>
        <v>0</v>
      </c>
      <c r="E215" s="10">
        <f t="shared" ref="E215" ca="1" si="138">$Q$5 * ($Q$14 + ($P$1 * OFFSET($C$3, 4 * INT((ROW() - 7) / 4) + (COLUMN() - 4), 0)))</f>
        <v>0</v>
      </c>
      <c r="F215" s="10">
        <f t="shared" ref="F215" ca="1" si="139">$R$5 * ($R$14 + ($P$1 * OFFSET($C$3, 4 * INT((ROW() - 7) / 4) + (COLUMN() - 4), 0)))</f>
        <v>0</v>
      </c>
      <c r="G215" s="10">
        <f t="shared" ref="G215" ca="1" si="140">$S$5 * ($S$14 + ($P$1 * OFFSET($C$3, 4 * INT((ROW() - 7) / 4) + (COLUMN() - 4), 0)))</f>
        <v>0</v>
      </c>
      <c r="H215" s="11">
        <f t="shared" ca="1" si="62"/>
        <v>0</v>
      </c>
      <c r="I215" s="10">
        <f t="shared" ref="I215" ca="1" si="141">$P$23 * ($P$32 + ($P$1 * OFFSET($C$3, 4 * INT((ROW() - 7) / 4) + (COLUMN() - 9), 0)))</f>
        <v>0</v>
      </c>
      <c r="J215" s="10">
        <f t="shared" ref="J215" ca="1" si="142">$Q$23 * ($Q$32 + ($P$1 * OFFSET($C$3, 4 * INT((ROW() - 7) / 4) + (COLUMN() - 9), 0)))</f>
        <v>0</v>
      </c>
      <c r="K215" s="10">
        <f t="shared" ref="K215" ca="1" si="143">$R$23 * ($R$32 + ($P$1 * OFFSET($C$3, 4 * INT((ROW() - 7) / 4) + (COLUMN() - 9), 0)))</f>
        <v>0</v>
      </c>
      <c r="L215" s="10">
        <f t="shared" ref="L215" ca="1" si="144">$S$23 * ($S$32 + ($P$1 * OFFSET($C$3, 4 * INT((ROW() - 7) / 4) + (COLUMN() - 9), 0)))</f>
        <v>0</v>
      </c>
      <c r="M215" s="11">
        <f t="shared" ca="1" si="60"/>
        <v>0</v>
      </c>
    </row>
    <row r="216" spans="1:13" ht="16.5" thickTop="1" thickBot="1" x14ac:dyDescent="0.25">
      <c r="A216" s="24">
        <f t="shared" si="70"/>
        <v>53</v>
      </c>
      <c r="B216" s="18" t="s">
        <v>12</v>
      </c>
      <c r="C216" s="9">
        <f t="shared" ca="1" si="72"/>
        <v>42.721734089953621</v>
      </c>
      <c r="D216" s="12">
        <f t="shared" ref="D216" ca="1" si="145">$P$6 * ($P$15 + ($P$1 * OFFSET($C$3, 4 * INT((ROW() - 7) / 4) + (COLUMN() - 4), 0)))</f>
        <v>0</v>
      </c>
      <c r="E216" s="12">
        <f t="shared" ref="E216" ca="1" si="146">$Q$6 * ($Q$15 + ($P$1 * OFFSET($C$3, 4 * INT((ROW() - 7) / 4) + (COLUMN() - 4), 0)))</f>
        <v>0</v>
      </c>
      <c r="F216" s="12">
        <f t="shared" ref="F216" ca="1" si="147">$R$6 * ($R$15 + ($P$1 * OFFSET($C$3, 4 * INT((ROW() - 7) / 4) + (COLUMN() - 4), 0)))</f>
        <v>42.721734089953621</v>
      </c>
      <c r="G216" s="12">
        <f t="shared" ref="G216" ca="1" si="148">$S$6 * ($S$15 + ($P$1 * OFFSET($C$3, 4 * INT((ROW() - 7) / 4) + (COLUMN() - 4), 0)))</f>
        <v>0</v>
      </c>
      <c r="H216" s="13">
        <f t="shared" ca="1" si="62"/>
        <v>42.721734089953621</v>
      </c>
      <c r="I216" s="12">
        <f t="shared" ref="I216" ca="1" si="149">$P$24 * ($P$33 + ($P$1 * OFFSET($C$3, 4 * INT((ROW() - 7) / 4) + (COLUMN() - 9), 0)))</f>
        <v>0</v>
      </c>
      <c r="J216" s="12">
        <f t="shared" ref="J216" ca="1" si="150">$Q$24 * ($Q$33 + ($P$1 * OFFSET($C$3, 4 * INT((ROW() - 7) / 4) + (COLUMN() - 9), 0)))</f>
        <v>0</v>
      </c>
      <c r="K216" s="12">
        <f t="shared" ref="K216" ca="1" si="151">$R$24 * ($R$33 + ($P$1 * OFFSET($C$3, 4 * INT((ROW() - 7) / 4) + (COLUMN() - 9), 0)))</f>
        <v>42.721734089953621</v>
      </c>
      <c r="L216" s="12">
        <f t="shared" ref="L216" ca="1" si="152">$S$24 * ($S$33 + ($P$1 * OFFSET($C$3, 4 * INT((ROW() - 7) / 4) + (COLUMN() - 9), 0)))</f>
        <v>0</v>
      </c>
      <c r="M216" s="13">
        <f t="shared" ca="1" si="60"/>
        <v>42.721734089953621</v>
      </c>
    </row>
    <row r="217" spans="1:13" ht="16.5" thickTop="1" thickBot="1" x14ac:dyDescent="0.25">
      <c r="A217" s="24">
        <f t="shared" si="70"/>
        <v>53</v>
      </c>
      <c r="B217" s="18" t="s">
        <v>13</v>
      </c>
      <c r="C217" s="9">
        <f t="shared" ca="1" si="72"/>
        <v>79.14727942499718</v>
      </c>
      <c r="D217" s="12">
        <f t="shared" ref="D217" ca="1" si="153">$P$7 * ($P$16 + ($P$1 * OFFSET($C$3, 4 * INT((ROW() - 7) / 4) + (COLUMN() - 4), 0)))</f>
        <v>0</v>
      </c>
      <c r="E217" s="12">
        <f t="shared" ref="E217" ca="1" si="154">$Q$7 * ($Q$16 + ($P$1 * OFFSET($C$3, 4 * INT((ROW() - 7) / 4) + (COLUMN() - 4), 0)))</f>
        <v>19.372705552565364</v>
      </c>
      <c r="F217" s="12">
        <f t="shared" ref="F217" ca="1" si="155">$R$7 * ($R$16 + ($P$1 * OFFSET($C$3, 4 * INT((ROW() - 7) / 4) + (COLUMN() - 4), 0)))</f>
        <v>0</v>
      </c>
      <c r="G217" s="12">
        <f t="shared" ref="G217" ca="1" si="156">$S$7 * ($S$16 + ($P$1 * OFFSET($C$3, 4 * INT((ROW() - 7) / 4) + (COLUMN() - 4), 0)))</f>
        <v>59.774573872431823</v>
      </c>
      <c r="H217" s="13">
        <f t="shared" ca="1" si="62"/>
        <v>79.14727942499718</v>
      </c>
      <c r="I217" s="12">
        <f t="shared" ref="I217" ca="1" si="157">$P$25 * ($P$34 + ($P$1 * OFFSET($C$3, 4 * INT((ROW() - 7) / 4) + (COLUMN() - 9), 0)))</f>
        <v>0</v>
      </c>
      <c r="J217" s="12">
        <f t="shared" ref="J217" ca="1" si="158">$Q$25 * ($Q$34 + ($P$1 * OFFSET($C$3, 4 * INT((ROW() - 7) / 4) + (COLUMN() - 9), 0)))</f>
        <v>19.372705552565364</v>
      </c>
      <c r="K217" s="12">
        <f t="shared" ref="K217" ca="1" si="159">$R$25 * ($R$34 + ($P$1 * OFFSET($C$3, 4 * INT((ROW() - 7) / 4) + (COLUMN() - 9), 0)))</f>
        <v>0</v>
      </c>
      <c r="L217" s="12">
        <f t="shared" ref="L217" ca="1" si="160">$S$25 * ($S$34 + ($P$1 * OFFSET($C$3, 4 * INT((ROW() - 7) / 4) + (COLUMN() - 9), 0)))</f>
        <v>59.774573872431823</v>
      </c>
      <c r="M217" s="13">
        <f t="shared" ca="1" si="60"/>
        <v>79.14727942499718</v>
      </c>
    </row>
    <row r="218" spans="1:13" ht="16.5" thickTop="1" thickBot="1" x14ac:dyDescent="0.25">
      <c r="A218" s="24">
        <f t="shared" si="70"/>
        <v>53</v>
      </c>
      <c r="B218" s="18" t="s">
        <v>14</v>
      </c>
      <c r="C218" s="9">
        <f t="shared" ca="1" si="72"/>
        <v>99.624289787386374</v>
      </c>
      <c r="D218" s="14">
        <f t="shared" ref="D218" ca="1" si="161">$P$8 * ($P$17 + ($P$1 * OFFSET($C$3, 4 * INT((ROW() - 7) / 4) + (COLUMN() - 4), 0)))</f>
        <v>0</v>
      </c>
      <c r="E218" s="14">
        <f t="shared" ref="E218" ca="1" si="162">$Q$8 * ($Q$17 + ($P$1 * OFFSET($C$3, 4 * INT((ROW() - 7) / 4) + (COLUMN() - 4), 0)))</f>
        <v>0</v>
      </c>
      <c r="F218" s="14">
        <f t="shared" ref="F218" ca="1" si="163">$R$8 * ($R$17 + ($P$1 * OFFSET($C$3, 4 * INT((ROW() - 7) / 4) + (COLUMN() - 4), 0)))</f>
        <v>0</v>
      </c>
      <c r="G218" s="14">
        <f t="shared" ref="G218" ca="1" si="164">$S$8 * ($S$17 + ($P$1 * OFFSET($C$3, 4 * INT((ROW() - 7) / 4) + (COLUMN() - 4), 0)))</f>
        <v>99.624289787386374</v>
      </c>
      <c r="H218" s="15">
        <f t="shared" ca="1" si="62"/>
        <v>99.624289787386374</v>
      </c>
      <c r="I218" s="14">
        <f t="shared" ref="I218" ca="1" si="165">$P$26 * ($P$35 + ($P$1 * OFFSET($C$3, 4 * INT((ROW() - 7) / 4) + (COLUMN() - 9), 0)))</f>
        <v>0</v>
      </c>
      <c r="J218" s="14">
        <f t="shared" ref="J218" ca="1" si="166">$Q$26 * ($Q$35 + ($P$1 * OFFSET($C$3, 4 * INT((ROW() - 7) / 4) + (COLUMN() - 9), 0)))</f>
        <v>0</v>
      </c>
      <c r="K218" s="14">
        <f t="shared" ref="K218" ca="1" si="167">$R$26 * ($R$35 + ($P$1 * OFFSET($C$3, 4 * INT((ROW() - 7) / 4) + (COLUMN() - 9), 0)))</f>
        <v>0</v>
      </c>
      <c r="L218" s="14">
        <f t="shared" ref="L218" ca="1" si="168">$S$26 * ($S$35 + ($P$1 * OFFSET($C$3, 4 * INT((ROW() - 7) / 4) + (COLUMN() - 9), 0)))</f>
        <v>99.624289787386374</v>
      </c>
      <c r="M218" s="15">
        <f t="shared" ca="1" si="60"/>
        <v>99.624289787386374</v>
      </c>
    </row>
    <row r="219" spans="1:13" ht="16.5" thickTop="1" thickBot="1" x14ac:dyDescent="0.25">
      <c r="A219" s="25">
        <f t="shared" si="70"/>
        <v>54</v>
      </c>
      <c r="B219" s="19" t="s">
        <v>11</v>
      </c>
      <c r="C219" s="9">
        <f t="shared" ca="1" si="72"/>
        <v>0</v>
      </c>
      <c r="D219" s="10">
        <f t="shared" ref="D219" ca="1" si="169">$P$5 * ($P$14 + ($P$1 * OFFSET($C$3, 4 * INT((ROW() - 7) / 4) + (COLUMN() - 4), 0)))</f>
        <v>0</v>
      </c>
      <c r="E219" s="10">
        <f t="shared" ref="E219" ca="1" si="170">$Q$5 * ($Q$14 + ($P$1 * OFFSET($C$3, 4 * INT((ROW() - 7) / 4) + (COLUMN() - 4), 0)))</f>
        <v>0</v>
      </c>
      <c r="F219" s="10">
        <f t="shared" ref="F219" ca="1" si="171">$R$5 * ($R$14 + ($P$1 * OFFSET($C$3, 4 * INT((ROW() - 7) / 4) + (COLUMN() - 4), 0)))</f>
        <v>0</v>
      </c>
      <c r="G219" s="10">
        <f t="shared" ref="G219" ca="1" si="172">$S$5 * ($S$14 + ($P$1 * OFFSET($C$3, 4 * INT((ROW() - 7) / 4) + (COLUMN() - 4), 0)))</f>
        <v>0</v>
      </c>
      <c r="H219" s="11">
        <f t="shared" ca="1" si="62"/>
        <v>0</v>
      </c>
      <c r="I219" s="10">
        <f t="shared" ref="I219" ca="1" si="173">$P$23 * ($P$32 + ($P$1 * OFFSET($C$3, 4 * INT((ROW() - 7) / 4) + (COLUMN() - 9), 0)))</f>
        <v>0</v>
      </c>
      <c r="J219" s="10">
        <f t="shared" ref="J219" ca="1" si="174">$Q$23 * ($Q$32 + ($P$1 * OFFSET($C$3, 4 * INT((ROW() - 7) / 4) + (COLUMN() - 9), 0)))</f>
        <v>0</v>
      </c>
      <c r="K219" s="10">
        <f t="shared" ref="K219" ca="1" si="175">$R$23 * ($R$32 + ($P$1 * OFFSET($C$3, 4 * INT((ROW() - 7) / 4) + (COLUMN() - 9), 0)))</f>
        <v>0</v>
      </c>
      <c r="L219" s="10">
        <f t="shared" ref="L219" ca="1" si="176">$S$23 * ($S$32 + ($P$1 * OFFSET($C$3, 4 * INT((ROW() - 7) / 4) + (COLUMN() - 9), 0)))</f>
        <v>0</v>
      </c>
      <c r="M219" s="11">
        <f t="shared" ca="1" si="60"/>
        <v>0</v>
      </c>
    </row>
    <row r="220" spans="1:13" ht="16.5" thickTop="1" thickBot="1" x14ac:dyDescent="0.25">
      <c r="A220" s="24">
        <f t="shared" si="70"/>
        <v>54</v>
      </c>
      <c r="B220" s="18" t="s">
        <v>12</v>
      </c>
      <c r="C220" s="9">
        <f t="shared" ca="1" si="72"/>
        <v>42.739530889498482</v>
      </c>
      <c r="D220" s="12">
        <f t="shared" ref="D220" ca="1" si="177">$P$6 * ($P$15 + ($P$1 * OFFSET($C$3, 4 * INT((ROW() - 7) / 4) + (COLUMN() - 4), 0)))</f>
        <v>0</v>
      </c>
      <c r="E220" s="12">
        <f t="shared" ref="E220" ca="1" si="178">$Q$6 * ($Q$15 + ($P$1 * OFFSET($C$3, 4 * INT((ROW() - 7) / 4) + (COLUMN() - 4), 0)))</f>
        <v>0</v>
      </c>
      <c r="F220" s="12">
        <f t="shared" ref="F220" ca="1" si="179">$R$6 * ($R$15 + ($P$1 * OFFSET($C$3, 4 * INT((ROW() - 7) / 4) + (COLUMN() - 4), 0)))</f>
        <v>42.739530889498482</v>
      </c>
      <c r="G220" s="12">
        <f t="shared" ref="G220" ca="1" si="180">$S$6 * ($S$15 + ($P$1 * OFFSET($C$3, 4 * INT((ROW() - 7) / 4) + (COLUMN() - 4), 0)))</f>
        <v>0</v>
      </c>
      <c r="H220" s="13">
        <f t="shared" ca="1" si="62"/>
        <v>42.739530889498482</v>
      </c>
      <c r="I220" s="12">
        <f t="shared" ref="I220" ca="1" si="181">$P$24 * ($P$33 + ($P$1 * OFFSET($C$3, 4 * INT((ROW() - 7) / 4) + (COLUMN() - 9), 0)))</f>
        <v>0</v>
      </c>
      <c r="J220" s="12">
        <f t="shared" ref="J220" ca="1" si="182">$Q$24 * ($Q$33 + ($P$1 * OFFSET($C$3, 4 * INT((ROW() - 7) / 4) + (COLUMN() - 9), 0)))</f>
        <v>0</v>
      </c>
      <c r="K220" s="12">
        <f t="shared" ref="K220" ca="1" si="183">$R$24 * ($R$33 + ($P$1 * OFFSET($C$3, 4 * INT((ROW() - 7) / 4) + (COLUMN() - 9), 0)))</f>
        <v>42.739530889498482</v>
      </c>
      <c r="L220" s="12">
        <f t="shared" ref="L220" ca="1" si="184">$S$24 * ($S$33 + ($P$1 * OFFSET($C$3, 4 * INT((ROW() - 7) / 4) + (COLUMN() - 9), 0)))</f>
        <v>0</v>
      </c>
      <c r="M220" s="13">
        <f t="shared" ca="1" si="60"/>
        <v>42.739530889498482</v>
      </c>
    </row>
    <row r="221" spans="1:13" ht="16.5" thickTop="1" thickBot="1" x14ac:dyDescent="0.25">
      <c r="A221" s="24">
        <f t="shared" si="70"/>
        <v>54</v>
      </c>
      <c r="B221" s="18" t="s">
        <v>13</v>
      </c>
      <c r="C221" s="9">
        <f t="shared" ca="1" si="72"/>
        <v>79.176940757571941</v>
      </c>
      <c r="D221" s="12">
        <f t="shared" ref="D221" ca="1" si="185">$P$7 * ($P$16 + ($P$1 * OFFSET($C$3, 4 * INT((ROW() - 7) / 4) + (COLUMN() - 4), 0)))</f>
        <v>0</v>
      </c>
      <c r="E221" s="12">
        <f t="shared" ref="E221" ca="1" si="186">$Q$7 * ($Q$16 + ($P$1 * OFFSET($C$3, 4 * INT((ROW() - 7) / 4) + (COLUMN() - 4), 0)))</f>
        <v>19.379824272383303</v>
      </c>
      <c r="F221" s="12">
        <f t="shared" ref="F221" ca="1" si="187">$R$7 * ($R$16 + ($P$1 * OFFSET($C$3, 4 * INT((ROW() - 7) / 4) + (COLUMN() - 4), 0)))</f>
        <v>0</v>
      </c>
      <c r="G221" s="12">
        <f t="shared" ref="G221" ca="1" si="188">$S$7 * ($S$16 + ($P$1 * OFFSET($C$3, 4 * INT((ROW() - 7) / 4) + (COLUMN() - 4), 0)))</f>
        <v>59.797116485188646</v>
      </c>
      <c r="H221" s="13">
        <f t="shared" ca="1" si="62"/>
        <v>79.176940757571941</v>
      </c>
      <c r="I221" s="12">
        <f t="shared" ref="I221" ca="1" si="189">$P$25 * ($P$34 + ($P$1 * OFFSET($C$3, 4 * INT((ROW() - 7) / 4) + (COLUMN() - 9), 0)))</f>
        <v>0</v>
      </c>
      <c r="J221" s="12">
        <f t="shared" ref="J221" ca="1" si="190">$Q$25 * ($Q$34 + ($P$1 * OFFSET($C$3, 4 * INT((ROW() - 7) / 4) + (COLUMN() - 9), 0)))</f>
        <v>19.379824272383303</v>
      </c>
      <c r="K221" s="12">
        <f t="shared" ref="K221" ca="1" si="191">$R$25 * ($R$34 + ($P$1 * OFFSET($C$3, 4 * INT((ROW() - 7) / 4) + (COLUMN() - 9), 0)))</f>
        <v>0</v>
      </c>
      <c r="L221" s="12">
        <f t="shared" ref="L221" ca="1" si="192">$S$25 * ($S$34 + ($P$1 * OFFSET($C$3, 4 * INT((ROW() - 7) / 4) + (COLUMN() - 9), 0)))</f>
        <v>59.797116485188646</v>
      </c>
      <c r="M221" s="13">
        <f t="shared" ca="1" si="60"/>
        <v>79.176940757571941</v>
      </c>
    </row>
    <row r="222" spans="1:13" ht="16.5" thickTop="1" thickBot="1" x14ac:dyDescent="0.25">
      <c r="A222" s="24">
        <f t="shared" si="70"/>
        <v>54</v>
      </c>
      <c r="B222" s="18" t="s">
        <v>14</v>
      </c>
      <c r="C222" s="9">
        <f t="shared" ca="1" si="72"/>
        <v>99.661860808647745</v>
      </c>
      <c r="D222" s="14">
        <f t="shared" ref="D222" ca="1" si="193">$P$8 * ($P$17 + ($P$1 * OFFSET($C$3, 4 * INT((ROW() - 7) / 4) + (COLUMN() - 4), 0)))</f>
        <v>0</v>
      </c>
      <c r="E222" s="14">
        <f t="shared" ref="E222" ca="1" si="194">$Q$8 * ($Q$17 + ($P$1 * OFFSET($C$3, 4 * INT((ROW() - 7) / 4) + (COLUMN() - 4), 0)))</f>
        <v>0</v>
      </c>
      <c r="F222" s="14">
        <f t="shared" ref="F222" ca="1" si="195">$R$8 * ($R$17 + ($P$1 * OFFSET($C$3, 4 * INT((ROW() - 7) / 4) + (COLUMN() - 4), 0)))</f>
        <v>0</v>
      </c>
      <c r="G222" s="14">
        <f t="shared" ref="G222" ca="1" si="196">$S$8 * ($S$17 + ($P$1 * OFFSET($C$3, 4 * INT((ROW() - 7) / 4) + (COLUMN() - 4), 0)))</f>
        <v>99.661860808647745</v>
      </c>
      <c r="H222" s="15">
        <f t="shared" ca="1" si="62"/>
        <v>99.661860808647745</v>
      </c>
      <c r="I222" s="14">
        <f t="shared" ref="I222" ca="1" si="197">$P$26 * ($P$35 + ($P$1 * OFFSET($C$3, 4 * INT((ROW() - 7) / 4) + (COLUMN() - 9), 0)))</f>
        <v>0</v>
      </c>
      <c r="J222" s="14">
        <f t="shared" ref="J222" ca="1" si="198">$Q$26 * ($Q$35 + ($P$1 * OFFSET($C$3, 4 * INT((ROW() - 7) / 4) + (COLUMN() - 9), 0)))</f>
        <v>0</v>
      </c>
      <c r="K222" s="14">
        <f t="shared" ref="K222" ca="1" si="199">$R$26 * ($R$35 + ($P$1 * OFFSET($C$3, 4 * INT((ROW() - 7) / 4) + (COLUMN() - 9), 0)))</f>
        <v>0</v>
      </c>
      <c r="L222" s="14">
        <f t="shared" ref="L222" ca="1" si="200">$S$26 * ($S$35 + ($P$1 * OFFSET($C$3, 4 * INT((ROW() - 7) / 4) + (COLUMN() - 9), 0)))</f>
        <v>99.661860808647745</v>
      </c>
      <c r="M222" s="15">
        <f t="shared" ca="1" si="60"/>
        <v>99.661860808647745</v>
      </c>
    </row>
    <row r="223" spans="1:13" ht="16.5" thickTop="1" thickBot="1" x14ac:dyDescent="0.25">
      <c r="A223" s="25">
        <f t="shared" si="70"/>
        <v>55</v>
      </c>
      <c r="B223" s="19" t="s">
        <v>11</v>
      </c>
      <c r="C223" s="9">
        <f t="shared" ca="1" si="72"/>
        <v>0</v>
      </c>
      <c r="D223" s="10">
        <f t="shared" ref="D223" ca="1" si="201">$P$5 * ($P$14 + ($P$1 * OFFSET($C$3, 4 * INT((ROW() - 7) / 4) + (COLUMN() - 4), 0)))</f>
        <v>0</v>
      </c>
      <c r="E223" s="10">
        <f t="shared" ref="E223" ca="1" si="202">$Q$5 * ($Q$14 + ($P$1 * OFFSET($C$3, 4 * INT((ROW() - 7) / 4) + (COLUMN() - 4), 0)))</f>
        <v>0</v>
      </c>
      <c r="F223" s="10">
        <f t="shared" ref="F223" ca="1" si="203">$R$5 * ($R$14 + ($P$1 * OFFSET($C$3, 4 * INT((ROW() - 7) / 4) + (COLUMN() - 4), 0)))</f>
        <v>0</v>
      </c>
      <c r="G223" s="10">
        <f t="shared" ref="G223" ca="1" si="204">$S$5 * ($S$14 + ($P$1 * OFFSET($C$3, 4 * INT((ROW() - 7) / 4) + (COLUMN() - 4), 0)))</f>
        <v>0</v>
      </c>
      <c r="H223" s="11">
        <f t="shared" ca="1" si="62"/>
        <v>0</v>
      </c>
      <c r="I223" s="10">
        <f t="shared" ref="I223" ca="1" si="205">$P$23 * ($P$32 + ($P$1 * OFFSET($C$3, 4 * INT((ROW() - 7) / 4) + (COLUMN() - 9), 0)))</f>
        <v>0</v>
      </c>
      <c r="J223" s="10">
        <f t="shared" ref="J223" ca="1" si="206">$Q$23 * ($Q$32 + ($P$1 * OFFSET($C$3, 4 * INT((ROW() - 7) / 4) + (COLUMN() - 9), 0)))</f>
        <v>0</v>
      </c>
      <c r="K223" s="10">
        <f t="shared" ref="K223" ca="1" si="207">$R$23 * ($R$32 + ($P$1 * OFFSET($C$3, 4 * INT((ROW() - 7) / 4) + (COLUMN() - 9), 0)))</f>
        <v>0</v>
      </c>
      <c r="L223" s="10">
        <f t="shared" ref="L223" ca="1" si="208">$S$23 * ($S$32 + ($P$1 * OFFSET($C$3, 4 * INT((ROW() - 7) / 4) + (COLUMN() - 9), 0)))</f>
        <v>0</v>
      </c>
      <c r="M223" s="11">
        <f t="shared" ca="1" si="60"/>
        <v>0</v>
      </c>
    </row>
    <row r="224" spans="1:13" ht="16.5" thickTop="1" thickBot="1" x14ac:dyDescent="0.25">
      <c r="A224" s="24">
        <f t="shared" si="70"/>
        <v>55</v>
      </c>
      <c r="B224" s="18" t="s">
        <v>12</v>
      </c>
      <c r="C224" s="9">
        <f t="shared" ca="1" si="72"/>
        <v>42.755548009088848</v>
      </c>
      <c r="D224" s="12">
        <f t="shared" ref="D224" ca="1" si="209">$P$6 * ($P$15 + ($P$1 * OFFSET($C$3, 4 * INT((ROW() - 7) / 4) + (COLUMN() - 4), 0)))</f>
        <v>0</v>
      </c>
      <c r="E224" s="12">
        <f t="shared" ref="E224" ca="1" si="210">$Q$6 * ($Q$15 + ($P$1 * OFFSET($C$3, 4 * INT((ROW() - 7) / 4) + (COLUMN() - 4), 0)))</f>
        <v>0</v>
      </c>
      <c r="F224" s="12">
        <f t="shared" ref="F224" ca="1" si="211">$R$6 * ($R$15 + ($P$1 * OFFSET($C$3, 4 * INT((ROW() - 7) / 4) + (COLUMN() - 4), 0)))</f>
        <v>42.755548009088848</v>
      </c>
      <c r="G224" s="12">
        <f t="shared" ref="G224" ca="1" si="212">$S$6 * ($S$15 + ($P$1 * OFFSET($C$3, 4 * INT((ROW() - 7) / 4) + (COLUMN() - 4), 0)))</f>
        <v>0</v>
      </c>
      <c r="H224" s="13">
        <f t="shared" ca="1" si="62"/>
        <v>42.755548009088848</v>
      </c>
      <c r="I224" s="12">
        <f t="shared" ref="I224" ca="1" si="213">$P$24 * ($P$33 + ($P$1 * OFFSET($C$3, 4 * INT((ROW() - 7) / 4) + (COLUMN() - 9), 0)))</f>
        <v>0</v>
      </c>
      <c r="J224" s="12">
        <f t="shared" ref="J224" ca="1" si="214">$Q$24 * ($Q$33 + ($P$1 * OFFSET($C$3, 4 * INT((ROW() - 7) / 4) + (COLUMN() - 9), 0)))</f>
        <v>0</v>
      </c>
      <c r="K224" s="12">
        <f t="shared" ref="K224" ca="1" si="215">$R$24 * ($R$33 + ($P$1 * OFFSET($C$3, 4 * INT((ROW() - 7) / 4) + (COLUMN() - 9), 0)))</f>
        <v>42.755548009088848</v>
      </c>
      <c r="L224" s="12">
        <f t="shared" ref="L224" ca="1" si="216">$S$24 * ($S$33 + ($P$1 * OFFSET($C$3, 4 * INT((ROW() - 7) / 4) + (COLUMN() - 9), 0)))</f>
        <v>0</v>
      </c>
      <c r="M224" s="13">
        <f t="shared" ca="1" si="60"/>
        <v>42.755548009088848</v>
      </c>
    </row>
    <row r="225" spans="1:13" ht="16.5" thickTop="1" thickBot="1" x14ac:dyDescent="0.25">
      <c r="A225" s="24">
        <f t="shared" si="70"/>
        <v>55</v>
      </c>
      <c r="B225" s="18" t="s">
        <v>13</v>
      </c>
      <c r="C225" s="9">
        <f t="shared" ca="1" si="72"/>
        <v>79.203635956889229</v>
      </c>
      <c r="D225" s="12">
        <f t="shared" ref="D225" ca="1" si="217">$P$7 * ($P$16 + ($P$1 * OFFSET($C$3, 4 * INT((ROW() - 7) / 4) + (COLUMN() - 4), 0)))</f>
        <v>0</v>
      </c>
      <c r="E225" s="12">
        <f t="shared" ref="E225" ca="1" si="218">$Q$7 * ($Q$16 + ($P$1 * OFFSET($C$3, 4 * INT((ROW() - 7) / 4) + (COLUMN() - 4), 0)))</f>
        <v>19.386231120219456</v>
      </c>
      <c r="F225" s="12">
        <f t="shared" ref="F225" ca="1" si="219">$R$7 * ($R$16 + ($P$1 * OFFSET($C$3, 4 * INT((ROW() - 7) / 4) + (COLUMN() - 4), 0)))</f>
        <v>0</v>
      </c>
      <c r="G225" s="12">
        <f t="shared" ref="G225" ca="1" si="220">$S$7 * ($S$16 + ($P$1 * OFFSET($C$3, 4 * INT((ROW() - 7) / 4) + (COLUMN() - 4), 0)))</f>
        <v>59.81740483666978</v>
      </c>
      <c r="H225" s="13">
        <f t="shared" ca="1" si="62"/>
        <v>79.203635956889229</v>
      </c>
      <c r="I225" s="12">
        <f t="shared" ref="I225" ca="1" si="221">$P$25 * ($P$34 + ($P$1 * OFFSET($C$3, 4 * INT((ROW() - 7) / 4) + (COLUMN() - 9), 0)))</f>
        <v>0</v>
      </c>
      <c r="J225" s="12">
        <f t="shared" ref="J225" ca="1" si="222">$Q$25 * ($Q$34 + ($P$1 * OFFSET($C$3, 4 * INT((ROW() - 7) / 4) + (COLUMN() - 9), 0)))</f>
        <v>19.386231120219456</v>
      </c>
      <c r="K225" s="12">
        <f t="shared" ref="K225" ca="1" si="223">$R$25 * ($R$34 + ($P$1 * OFFSET($C$3, 4 * INT((ROW() - 7) / 4) + (COLUMN() - 9), 0)))</f>
        <v>0</v>
      </c>
      <c r="L225" s="12">
        <f t="shared" ref="L225" ca="1" si="224">$S$25 * ($S$34 + ($P$1 * OFFSET($C$3, 4 * INT((ROW() - 7) / 4) + (COLUMN() - 9), 0)))</f>
        <v>59.81740483666978</v>
      </c>
      <c r="M225" s="13">
        <f t="shared" ca="1" si="60"/>
        <v>79.203635956889229</v>
      </c>
    </row>
    <row r="226" spans="1:13" ht="16.5" thickTop="1" thickBot="1" x14ac:dyDescent="0.25">
      <c r="A226" s="24">
        <f t="shared" si="70"/>
        <v>55</v>
      </c>
      <c r="B226" s="18" t="s">
        <v>14</v>
      </c>
      <c r="C226" s="9">
        <f t="shared" ca="1" si="72"/>
        <v>99.695674727782972</v>
      </c>
      <c r="D226" s="14">
        <f t="shared" ref="D226" ca="1" si="225">$P$8 * ($P$17 + ($P$1 * OFFSET($C$3, 4 * INT((ROW() - 7) / 4) + (COLUMN() - 4), 0)))</f>
        <v>0</v>
      </c>
      <c r="E226" s="14">
        <f t="shared" ref="E226" ca="1" si="226">$Q$8 * ($Q$17 + ($P$1 * OFFSET($C$3, 4 * INT((ROW() - 7) / 4) + (COLUMN() - 4), 0)))</f>
        <v>0</v>
      </c>
      <c r="F226" s="14">
        <f t="shared" ref="F226" ca="1" si="227">$R$8 * ($R$17 + ($P$1 * OFFSET($C$3, 4 * INT((ROW() - 7) / 4) + (COLUMN() - 4), 0)))</f>
        <v>0</v>
      </c>
      <c r="G226" s="14">
        <f t="shared" ref="G226" ca="1" si="228">$S$8 * ($S$17 + ($P$1 * OFFSET($C$3, 4 * INT((ROW() - 7) / 4) + (COLUMN() - 4), 0)))</f>
        <v>99.695674727782972</v>
      </c>
      <c r="H226" s="15">
        <f t="shared" ca="1" si="62"/>
        <v>99.695674727782972</v>
      </c>
      <c r="I226" s="14">
        <f t="shared" ref="I226" ca="1" si="229">$P$26 * ($P$35 + ($P$1 * OFFSET($C$3, 4 * INT((ROW() - 7) / 4) + (COLUMN() - 9), 0)))</f>
        <v>0</v>
      </c>
      <c r="J226" s="14">
        <f t="shared" ref="J226" ca="1" si="230">$Q$26 * ($Q$35 + ($P$1 * OFFSET($C$3, 4 * INT((ROW() - 7) / 4) + (COLUMN() - 9), 0)))</f>
        <v>0</v>
      </c>
      <c r="K226" s="14">
        <f t="shared" ref="K226" ca="1" si="231">$R$26 * ($R$35 + ($P$1 * OFFSET($C$3, 4 * INT((ROW() - 7) / 4) + (COLUMN() - 9), 0)))</f>
        <v>0</v>
      </c>
      <c r="L226" s="14">
        <f t="shared" ref="L226" ca="1" si="232">$S$26 * ($S$35 + ($P$1 * OFFSET($C$3, 4 * INT((ROW() - 7) / 4) + (COLUMN() - 9), 0)))</f>
        <v>99.695674727782972</v>
      </c>
      <c r="M226" s="15">
        <f t="shared" ca="1" si="60"/>
        <v>99.695674727782972</v>
      </c>
    </row>
    <row r="227" spans="1:13" ht="16.5" thickTop="1" thickBot="1" x14ac:dyDescent="0.25">
      <c r="A227" s="25">
        <f t="shared" si="70"/>
        <v>56</v>
      </c>
      <c r="B227" s="19" t="s">
        <v>11</v>
      </c>
      <c r="C227" s="9">
        <f t="shared" ca="1" si="72"/>
        <v>0</v>
      </c>
      <c r="D227" s="10">
        <f t="shared" ref="D227" ca="1" si="233">$P$5 * ($P$14 + ($P$1 * OFFSET($C$3, 4 * INT((ROW() - 7) / 4) + (COLUMN() - 4), 0)))</f>
        <v>0</v>
      </c>
      <c r="E227" s="10">
        <f t="shared" ref="E227" ca="1" si="234">$Q$5 * ($Q$14 + ($P$1 * OFFSET($C$3, 4 * INT((ROW() - 7) / 4) + (COLUMN() - 4), 0)))</f>
        <v>0</v>
      </c>
      <c r="F227" s="10">
        <f t="shared" ref="F227" ca="1" si="235">$R$5 * ($R$14 + ($P$1 * OFFSET($C$3, 4 * INT((ROW() - 7) / 4) + (COLUMN() - 4), 0)))</f>
        <v>0</v>
      </c>
      <c r="G227" s="10">
        <f t="shared" ref="G227" ca="1" si="236">$S$5 * ($S$14 + ($P$1 * OFFSET($C$3, 4 * INT((ROW() - 7) / 4) + (COLUMN() - 4), 0)))</f>
        <v>0</v>
      </c>
      <c r="H227" s="11">
        <f t="shared" ca="1" si="62"/>
        <v>0</v>
      </c>
      <c r="I227" s="10">
        <f t="shared" ref="I227" ca="1" si="237">$P$23 * ($P$32 + ($P$1 * OFFSET($C$3, 4 * INT((ROW() - 7) / 4) + (COLUMN() - 9), 0)))</f>
        <v>0</v>
      </c>
      <c r="J227" s="10">
        <f t="shared" ref="J227" ca="1" si="238">$Q$23 * ($Q$32 + ($P$1 * OFFSET($C$3, 4 * INT((ROW() - 7) / 4) + (COLUMN() - 9), 0)))</f>
        <v>0</v>
      </c>
      <c r="K227" s="10">
        <f t="shared" ref="K227" ca="1" si="239">$R$23 * ($R$32 + ($P$1 * OFFSET($C$3, 4 * INT((ROW() - 7) / 4) + (COLUMN() - 9), 0)))</f>
        <v>0</v>
      </c>
      <c r="L227" s="10">
        <f t="shared" ref="L227" ca="1" si="240">$S$23 * ($S$32 + ($P$1 * OFFSET($C$3, 4 * INT((ROW() - 7) / 4) + (COLUMN() - 9), 0)))</f>
        <v>0</v>
      </c>
      <c r="M227" s="11">
        <f t="shared" ca="1" si="60"/>
        <v>0</v>
      </c>
    </row>
    <row r="228" spans="1:13" ht="16.5" thickTop="1" thickBot="1" x14ac:dyDescent="0.25">
      <c r="A228" s="24">
        <f t="shared" si="70"/>
        <v>56</v>
      </c>
      <c r="B228" s="18" t="s">
        <v>12</v>
      </c>
      <c r="C228" s="9">
        <f t="shared" ca="1" si="72"/>
        <v>42.769963416720181</v>
      </c>
      <c r="D228" s="12">
        <f t="shared" ref="D228" ca="1" si="241">$P$6 * ($P$15 + ($P$1 * OFFSET($C$3, 4 * INT((ROW() - 7) / 4) + (COLUMN() - 4), 0)))</f>
        <v>0</v>
      </c>
      <c r="E228" s="12">
        <f t="shared" ref="E228" ca="1" si="242">$Q$6 * ($Q$15 + ($P$1 * OFFSET($C$3, 4 * INT((ROW() - 7) / 4) + (COLUMN() - 4), 0)))</f>
        <v>0</v>
      </c>
      <c r="F228" s="12">
        <f t="shared" ref="F228" ca="1" si="243">$R$6 * ($R$15 + ($P$1 * OFFSET($C$3, 4 * INT((ROW() - 7) / 4) + (COLUMN() - 4), 0)))</f>
        <v>42.769963416720181</v>
      </c>
      <c r="G228" s="12">
        <f t="shared" ref="G228" ca="1" si="244">$S$6 * ($S$15 + ($P$1 * OFFSET($C$3, 4 * INT((ROW() - 7) / 4) + (COLUMN() - 4), 0)))</f>
        <v>0</v>
      </c>
      <c r="H228" s="13">
        <f t="shared" ca="1" si="62"/>
        <v>42.769963416720181</v>
      </c>
      <c r="I228" s="12">
        <f t="shared" ref="I228" ca="1" si="245">$P$24 * ($P$33 + ($P$1 * OFFSET($C$3, 4 * INT((ROW() - 7) / 4) + (COLUMN() - 9), 0)))</f>
        <v>0</v>
      </c>
      <c r="J228" s="12">
        <f t="shared" ref="J228" ca="1" si="246">$Q$24 * ($Q$33 + ($P$1 * OFFSET($C$3, 4 * INT((ROW() - 7) / 4) + (COLUMN() - 9), 0)))</f>
        <v>0</v>
      </c>
      <c r="K228" s="12">
        <f t="shared" ref="K228" ca="1" si="247">$R$24 * ($R$33 + ($P$1 * OFFSET($C$3, 4 * INT((ROW() - 7) / 4) + (COLUMN() - 9), 0)))</f>
        <v>42.769963416720181</v>
      </c>
      <c r="L228" s="12">
        <f t="shared" ref="L228" ca="1" si="248">$S$24 * ($S$33 + ($P$1 * OFFSET($C$3, 4 * INT((ROW() - 7) / 4) + (COLUMN() - 9), 0)))</f>
        <v>0</v>
      </c>
      <c r="M228" s="13">
        <f t="shared" ca="1" si="60"/>
        <v>42.769963416720181</v>
      </c>
    </row>
    <row r="229" spans="1:13" ht="16.5" thickTop="1" thickBot="1" x14ac:dyDescent="0.25">
      <c r="A229" s="24">
        <f t="shared" si="70"/>
        <v>56</v>
      </c>
      <c r="B229" s="18" t="s">
        <v>13</v>
      </c>
      <c r="C229" s="9">
        <f t="shared" ca="1" si="72"/>
        <v>79.227661636274789</v>
      </c>
      <c r="D229" s="12">
        <f t="shared" ref="D229" ca="1" si="249">$P$7 * ($P$16 + ($P$1 * OFFSET($C$3, 4 * INT((ROW() - 7) / 4) + (COLUMN() - 4), 0)))</f>
        <v>0</v>
      </c>
      <c r="E229" s="12">
        <f t="shared" ref="E229" ca="1" si="250">$Q$7 * ($Q$16 + ($P$1 * OFFSET($C$3, 4 * INT((ROW() - 7) / 4) + (COLUMN() - 4), 0)))</f>
        <v>19.391997283271987</v>
      </c>
      <c r="F229" s="12">
        <f t="shared" ref="F229" ca="1" si="251">$R$7 * ($R$16 + ($P$1 * OFFSET($C$3, 4 * INT((ROW() - 7) / 4) + (COLUMN() - 4), 0)))</f>
        <v>0</v>
      </c>
      <c r="G229" s="12">
        <f t="shared" ref="G229" ca="1" si="252">$S$7 * ($S$16 + ($P$1 * OFFSET($C$3, 4 * INT((ROW() - 7) / 4) + (COLUMN() - 4), 0)))</f>
        <v>59.835664353002805</v>
      </c>
      <c r="H229" s="13">
        <f t="shared" ca="1" si="62"/>
        <v>79.227661636274789</v>
      </c>
      <c r="I229" s="12">
        <f t="shared" ref="I229" ca="1" si="253">$P$25 * ($P$34 + ($P$1 * OFFSET($C$3, 4 * INT((ROW() - 7) / 4) + (COLUMN() - 9), 0)))</f>
        <v>0</v>
      </c>
      <c r="J229" s="12">
        <f t="shared" ref="J229" ca="1" si="254">$Q$25 * ($Q$34 + ($P$1 * OFFSET($C$3, 4 * INT((ROW() - 7) / 4) + (COLUMN() - 9), 0)))</f>
        <v>19.391997283271987</v>
      </c>
      <c r="K229" s="12">
        <f t="shared" ref="K229" ca="1" si="255">$R$25 * ($R$34 + ($P$1 * OFFSET($C$3, 4 * INT((ROW() - 7) / 4) + (COLUMN() - 9), 0)))</f>
        <v>0</v>
      </c>
      <c r="L229" s="12">
        <f t="shared" ref="L229" ca="1" si="256">$S$25 * ($S$34 + ($P$1 * OFFSET($C$3, 4 * INT((ROW() - 7) / 4) + (COLUMN() - 9), 0)))</f>
        <v>59.835664353002805</v>
      </c>
      <c r="M229" s="13">
        <f t="shared" ca="1" si="60"/>
        <v>79.227661636274789</v>
      </c>
    </row>
    <row r="230" spans="1:13" ht="16.5" thickTop="1" thickBot="1" x14ac:dyDescent="0.25">
      <c r="A230" s="24">
        <f t="shared" si="70"/>
        <v>56</v>
      </c>
      <c r="B230" s="18" t="s">
        <v>14</v>
      </c>
      <c r="C230" s="9">
        <f t="shared" ca="1" si="72"/>
        <v>99.726107255004678</v>
      </c>
      <c r="D230" s="14">
        <f t="shared" ref="D230" ca="1" si="257">$P$8 * ($P$17 + ($P$1 * OFFSET($C$3, 4 * INT((ROW() - 7) / 4) + (COLUMN() - 4), 0)))</f>
        <v>0</v>
      </c>
      <c r="E230" s="14">
        <f t="shared" ref="E230" ca="1" si="258">$Q$8 * ($Q$17 + ($P$1 * OFFSET($C$3, 4 * INT((ROW() - 7) / 4) + (COLUMN() - 4), 0)))</f>
        <v>0</v>
      </c>
      <c r="F230" s="14">
        <f t="shared" ref="F230" ca="1" si="259">$R$8 * ($R$17 + ($P$1 * OFFSET($C$3, 4 * INT((ROW() - 7) / 4) + (COLUMN() - 4), 0)))</f>
        <v>0</v>
      </c>
      <c r="G230" s="14">
        <f t="shared" ref="G230" ca="1" si="260">$S$8 * ($S$17 + ($P$1 * OFFSET($C$3, 4 * INT((ROW() - 7) / 4) + (COLUMN() - 4), 0)))</f>
        <v>99.726107255004678</v>
      </c>
      <c r="H230" s="15">
        <f t="shared" ca="1" si="62"/>
        <v>99.726107255004678</v>
      </c>
      <c r="I230" s="14">
        <f t="shared" ref="I230" ca="1" si="261">$P$26 * ($P$35 + ($P$1 * OFFSET($C$3, 4 * INT((ROW() - 7) / 4) + (COLUMN() - 9), 0)))</f>
        <v>0</v>
      </c>
      <c r="J230" s="14">
        <f t="shared" ref="J230" ca="1" si="262">$Q$26 * ($Q$35 + ($P$1 * OFFSET($C$3, 4 * INT((ROW() - 7) / 4) + (COLUMN() - 9), 0)))</f>
        <v>0</v>
      </c>
      <c r="K230" s="14">
        <f t="shared" ref="K230" ca="1" si="263">$R$26 * ($R$35 + ($P$1 * OFFSET($C$3, 4 * INT((ROW() - 7) / 4) + (COLUMN() - 9), 0)))</f>
        <v>0</v>
      </c>
      <c r="L230" s="14">
        <f t="shared" ref="L230" ca="1" si="264">$S$26 * ($S$35 + ($P$1 * OFFSET($C$3, 4 * INT((ROW() - 7) / 4) + (COLUMN() - 9), 0)))</f>
        <v>99.726107255004678</v>
      </c>
      <c r="M230" s="15">
        <f t="shared" ca="1" si="60"/>
        <v>99.726107255004678</v>
      </c>
    </row>
    <row r="231" spans="1:13" ht="16.5" thickTop="1" thickBot="1" x14ac:dyDescent="0.25">
      <c r="A231" s="25">
        <f t="shared" si="70"/>
        <v>57</v>
      </c>
      <c r="B231" s="19" t="s">
        <v>11</v>
      </c>
      <c r="C231" s="9">
        <f t="shared" ca="1" si="72"/>
        <v>0</v>
      </c>
      <c r="D231" s="10">
        <f t="shared" ref="D231" ca="1" si="265">$P$5 * ($P$14 + ($P$1 * OFFSET($C$3, 4 * INT((ROW() - 7) / 4) + (COLUMN() - 4), 0)))</f>
        <v>0</v>
      </c>
      <c r="E231" s="10">
        <f t="shared" ref="E231" ca="1" si="266">$Q$5 * ($Q$14 + ($P$1 * OFFSET($C$3, 4 * INT((ROW() - 7) / 4) + (COLUMN() - 4), 0)))</f>
        <v>0</v>
      </c>
      <c r="F231" s="10">
        <f t="shared" ref="F231" ca="1" si="267">$R$5 * ($R$14 + ($P$1 * OFFSET($C$3, 4 * INT((ROW() - 7) / 4) + (COLUMN() - 4), 0)))</f>
        <v>0</v>
      </c>
      <c r="G231" s="10">
        <f t="shared" ref="G231" ca="1" si="268">$S$5 * ($S$14 + ($P$1 * OFFSET($C$3, 4 * INT((ROW() - 7) / 4) + (COLUMN() - 4), 0)))</f>
        <v>0</v>
      </c>
      <c r="H231" s="11">
        <f t="shared" ca="1" si="62"/>
        <v>0</v>
      </c>
      <c r="I231" s="10">
        <f t="shared" ref="I231" ca="1" si="269">$P$23 * ($P$32 + ($P$1 * OFFSET($C$3, 4 * INT((ROW() - 7) / 4) + (COLUMN() - 9), 0)))</f>
        <v>0</v>
      </c>
      <c r="J231" s="10">
        <f t="shared" ref="J231" ca="1" si="270">$Q$23 * ($Q$32 + ($P$1 * OFFSET($C$3, 4 * INT((ROW() - 7) / 4) + (COLUMN() - 9), 0)))</f>
        <v>0</v>
      </c>
      <c r="K231" s="10">
        <f t="shared" ref="K231" ca="1" si="271">$R$23 * ($R$32 + ($P$1 * OFFSET($C$3, 4 * INT((ROW() - 7) / 4) + (COLUMN() - 9), 0)))</f>
        <v>0</v>
      </c>
      <c r="L231" s="10">
        <f t="shared" ref="L231" ca="1" si="272">$S$23 * ($S$32 + ($P$1 * OFFSET($C$3, 4 * INT((ROW() - 7) / 4) + (COLUMN() - 9), 0)))</f>
        <v>0</v>
      </c>
      <c r="M231" s="11">
        <f t="shared" ref="M231:M294" ca="1" si="273">SUM(I231:L231)</f>
        <v>0</v>
      </c>
    </row>
    <row r="232" spans="1:13" ht="16.5" thickTop="1" thickBot="1" x14ac:dyDescent="0.25">
      <c r="A232" s="24">
        <f t="shared" si="70"/>
        <v>57</v>
      </c>
      <c r="B232" s="18" t="s">
        <v>12</v>
      </c>
      <c r="C232" s="9">
        <f t="shared" ca="1" si="72"/>
        <v>42.782937283588389</v>
      </c>
      <c r="D232" s="12">
        <f t="shared" ref="D232" ca="1" si="274">$P$6 * ($P$15 + ($P$1 * OFFSET($C$3, 4 * INT((ROW() - 7) / 4) + (COLUMN() - 4), 0)))</f>
        <v>0</v>
      </c>
      <c r="E232" s="12">
        <f t="shared" ref="E232" ca="1" si="275">$Q$6 * ($Q$15 + ($P$1 * OFFSET($C$3, 4 * INT((ROW() - 7) / 4) + (COLUMN() - 4), 0)))</f>
        <v>0</v>
      </c>
      <c r="F232" s="12">
        <f t="shared" ref="F232" ca="1" si="276">$R$6 * ($R$15 + ($P$1 * OFFSET($C$3, 4 * INT((ROW() - 7) / 4) + (COLUMN() - 4), 0)))</f>
        <v>42.782937283588389</v>
      </c>
      <c r="G232" s="12">
        <f t="shared" ref="G232" ca="1" si="277">$S$6 * ($S$15 + ($P$1 * OFFSET($C$3, 4 * INT((ROW() - 7) / 4) + (COLUMN() - 4), 0)))</f>
        <v>0</v>
      </c>
      <c r="H232" s="13">
        <f t="shared" ca="1" si="62"/>
        <v>42.782937283588389</v>
      </c>
      <c r="I232" s="12">
        <f t="shared" ref="I232" ca="1" si="278">$P$24 * ($P$33 + ($P$1 * OFFSET($C$3, 4 * INT((ROW() - 7) / 4) + (COLUMN() - 9), 0)))</f>
        <v>0</v>
      </c>
      <c r="J232" s="12">
        <f t="shared" ref="J232" ca="1" si="279">$Q$24 * ($Q$33 + ($P$1 * OFFSET($C$3, 4 * INT((ROW() - 7) / 4) + (COLUMN() - 9), 0)))</f>
        <v>0</v>
      </c>
      <c r="K232" s="12">
        <f t="shared" ref="K232" ca="1" si="280">$R$24 * ($R$33 + ($P$1 * OFFSET($C$3, 4 * INT((ROW() - 7) / 4) + (COLUMN() - 9), 0)))</f>
        <v>42.782937283588389</v>
      </c>
      <c r="L232" s="12">
        <f t="shared" ref="L232" ca="1" si="281">$S$24 * ($S$33 + ($P$1 * OFFSET($C$3, 4 * INT((ROW() - 7) / 4) + (COLUMN() - 9), 0)))</f>
        <v>0</v>
      </c>
      <c r="M232" s="13">
        <f t="shared" ca="1" si="273"/>
        <v>42.782937283588389</v>
      </c>
    </row>
    <row r="233" spans="1:13" ht="16.5" thickTop="1" thickBot="1" x14ac:dyDescent="0.25">
      <c r="A233" s="24">
        <f t="shared" si="70"/>
        <v>57</v>
      </c>
      <c r="B233" s="18" t="s">
        <v>13</v>
      </c>
      <c r="C233" s="9">
        <f t="shared" ca="1" si="72"/>
        <v>79.249284747721788</v>
      </c>
      <c r="D233" s="12">
        <f t="shared" ref="D233" ca="1" si="282">$P$7 * ($P$16 + ($P$1 * OFFSET($C$3, 4 * INT((ROW() - 7) / 4) + (COLUMN() - 4), 0)))</f>
        <v>0</v>
      </c>
      <c r="E233" s="12">
        <f t="shared" ref="E233" ca="1" si="283">$Q$7 * ($Q$16 + ($P$1 * OFFSET($C$3, 4 * INT((ROW() - 7) / 4) + (COLUMN() - 4), 0)))</f>
        <v>19.397186830019265</v>
      </c>
      <c r="F233" s="12">
        <f t="shared" ref="F233" ca="1" si="284">$R$7 * ($R$16 + ($P$1 * OFFSET($C$3, 4 * INT((ROW() - 7) / 4) + (COLUMN() - 4), 0)))</f>
        <v>0</v>
      </c>
      <c r="G233" s="12">
        <f t="shared" ref="G233" ca="1" si="285">$S$7 * ($S$16 + ($P$1 * OFFSET($C$3, 4 * INT((ROW() - 7) / 4) + (COLUMN() - 4), 0)))</f>
        <v>59.85209791770253</v>
      </c>
      <c r="H233" s="13">
        <f t="shared" ca="1" si="62"/>
        <v>79.249284747721788</v>
      </c>
      <c r="I233" s="12">
        <f t="shared" ref="I233" ca="1" si="286">$P$25 * ($P$34 + ($P$1 * OFFSET($C$3, 4 * INT((ROW() - 7) / 4) + (COLUMN() - 9), 0)))</f>
        <v>0</v>
      </c>
      <c r="J233" s="12">
        <f t="shared" ref="J233" ca="1" si="287">$Q$25 * ($Q$34 + ($P$1 * OFFSET($C$3, 4 * INT((ROW() - 7) / 4) + (COLUMN() - 9), 0)))</f>
        <v>19.397186830019265</v>
      </c>
      <c r="K233" s="12">
        <f t="shared" ref="K233" ca="1" si="288">$R$25 * ($R$34 + ($P$1 * OFFSET($C$3, 4 * INT((ROW() - 7) / 4) + (COLUMN() - 9), 0)))</f>
        <v>0</v>
      </c>
      <c r="L233" s="12">
        <f t="shared" ref="L233" ca="1" si="289">$S$25 * ($S$34 + ($P$1 * OFFSET($C$3, 4 * INT((ROW() - 7) / 4) + (COLUMN() - 9), 0)))</f>
        <v>59.85209791770253</v>
      </c>
      <c r="M233" s="13">
        <f t="shared" ca="1" si="273"/>
        <v>79.249284747721788</v>
      </c>
    </row>
    <row r="234" spans="1:13" ht="16.5" thickTop="1" thickBot="1" x14ac:dyDescent="0.25">
      <c r="A234" s="24">
        <f t="shared" si="70"/>
        <v>57</v>
      </c>
      <c r="B234" s="18" t="s">
        <v>14</v>
      </c>
      <c r="C234" s="9">
        <f t="shared" ca="1" si="72"/>
        <v>99.753496529504218</v>
      </c>
      <c r="D234" s="14">
        <f t="shared" ref="D234" ca="1" si="290">$P$8 * ($P$17 + ($P$1 * OFFSET($C$3, 4 * INT((ROW() - 7) / 4) + (COLUMN() - 4), 0)))</f>
        <v>0</v>
      </c>
      <c r="E234" s="14">
        <f t="shared" ref="E234" ca="1" si="291">$Q$8 * ($Q$17 + ($P$1 * OFFSET($C$3, 4 * INT((ROW() - 7) / 4) + (COLUMN() - 4), 0)))</f>
        <v>0</v>
      </c>
      <c r="F234" s="14">
        <f t="shared" ref="F234" ca="1" si="292">$R$8 * ($R$17 + ($P$1 * OFFSET($C$3, 4 * INT((ROW() - 7) / 4) + (COLUMN() - 4), 0)))</f>
        <v>0</v>
      </c>
      <c r="G234" s="14">
        <f t="shared" ref="G234" ca="1" si="293">$S$8 * ($S$17 + ($P$1 * OFFSET($C$3, 4 * INT((ROW() - 7) / 4) + (COLUMN() - 4), 0)))</f>
        <v>99.753496529504218</v>
      </c>
      <c r="H234" s="15">
        <f t="shared" ca="1" si="62"/>
        <v>99.753496529504218</v>
      </c>
      <c r="I234" s="14">
        <f t="shared" ref="I234" ca="1" si="294">$P$26 * ($P$35 + ($P$1 * OFFSET($C$3, 4 * INT((ROW() - 7) / 4) + (COLUMN() - 9), 0)))</f>
        <v>0</v>
      </c>
      <c r="J234" s="14">
        <f t="shared" ref="J234" ca="1" si="295">$Q$26 * ($Q$35 + ($P$1 * OFFSET($C$3, 4 * INT((ROW() - 7) / 4) + (COLUMN() - 9), 0)))</f>
        <v>0</v>
      </c>
      <c r="K234" s="14">
        <f t="shared" ref="K234" ca="1" si="296">$R$26 * ($R$35 + ($P$1 * OFFSET($C$3, 4 * INT((ROW() - 7) / 4) + (COLUMN() - 9), 0)))</f>
        <v>0</v>
      </c>
      <c r="L234" s="14">
        <f t="shared" ref="L234" ca="1" si="297">$S$26 * ($S$35 + ($P$1 * OFFSET($C$3, 4 * INT((ROW() - 7) / 4) + (COLUMN() - 9), 0)))</f>
        <v>99.753496529504218</v>
      </c>
      <c r="M234" s="15">
        <f t="shared" ca="1" si="273"/>
        <v>99.753496529504218</v>
      </c>
    </row>
    <row r="235" spans="1:13" ht="16.5" thickTop="1" thickBot="1" x14ac:dyDescent="0.25">
      <c r="A235" s="25">
        <f t="shared" si="70"/>
        <v>58</v>
      </c>
      <c r="B235" s="19" t="s">
        <v>11</v>
      </c>
      <c r="C235" s="9">
        <f t="shared" ca="1" si="72"/>
        <v>0</v>
      </c>
      <c r="D235" s="10">
        <f t="shared" ref="D235" ca="1" si="298">$P$5 * ($P$14 + ($P$1 * OFFSET($C$3, 4 * INT((ROW() - 7) / 4) + (COLUMN() - 4), 0)))</f>
        <v>0</v>
      </c>
      <c r="E235" s="10">
        <f t="shared" ref="E235" ca="1" si="299">$Q$5 * ($Q$14 + ($P$1 * OFFSET($C$3, 4 * INT((ROW() - 7) / 4) + (COLUMN() - 4), 0)))</f>
        <v>0</v>
      </c>
      <c r="F235" s="10">
        <f t="shared" ref="F235" ca="1" si="300">$R$5 * ($R$14 + ($P$1 * OFFSET($C$3, 4 * INT((ROW() - 7) / 4) + (COLUMN() - 4), 0)))</f>
        <v>0</v>
      </c>
      <c r="G235" s="10">
        <f t="shared" ref="G235" ca="1" si="301">$S$5 * ($S$14 + ($P$1 * OFFSET($C$3, 4 * INT((ROW() - 7) / 4) + (COLUMN() - 4), 0)))</f>
        <v>0</v>
      </c>
      <c r="H235" s="11">
        <f t="shared" ref="H235:H298" ca="1" si="302">SUM(D235:G235)</f>
        <v>0</v>
      </c>
      <c r="I235" s="10">
        <f t="shared" ref="I235" ca="1" si="303">$P$23 * ($P$32 + ($P$1 * OFFSET($C$3, 4 * INT((ROW() - 7) / 4) + (COLUMN() - 9), 0)))</f>
        <v>0</v>
      </c>
      <c r="J235" s="10">
        <f t="shared" ref="J235" ca="1" si="304">$Q$23 * ($Q$32 + ($P$1 * OFFSET($C$3, 4 * INT((ROW() - 7) / 4) + (COLUMN() - 9), 0)))</f>
        <v>0</v>
      </c>
      <c r="K235" s="10">
        <f t="shared" ref="K235" ca="1" si="305">$R$23 * ($R$32 + ($P$1 * OFFSET($C$3, 4 * INT((ROW() - 7) / 4) + (COLUMN() - 9), 0)))</f>
        <v>0</v>
      </c>
      <c r="L235" s="10">
        <f t="shared" ref="L235" ca="1" si="306">$S$23 * ($S$32 + ($P$1 * OFFSET($C$3, 4 * INT((ROW() - 7) / 4) + (COLUMN() - 9), 0)))</f>
        <v>0</v>
      </c>
      <c r="M235" s="11">
        <f t="shared" ca="1" si="273"/>
        <v>0</v>
      </c>
    </row>
    <row r="236" spans="1:13" ht="16.5" thickTop="1" thickBot="1" x14ac:dyDescent="0.25">
      <c r="A236" s="24">
        <f t="shared" si="70"/>
        <v>58</v>
      </c>
      <c r="B236" s="18" t="s">
        <v>12</v>
      </c>
      <c r="C236" s="9">
        <f t="shared" ca="1" si="72"/>
        <v>42.794613763769767</v>
      </c>
      <c r="D236" s="12">
        <f t="shared" ref="D236" ca="1" si="307">$P$6 * ($P$15 + ($P$1 * OFFSET($C$3, 4 * INT((ROW() - 7) / 4) + (COLUMN() - 4), 0)))</f>
        <v>0</v>
      </c>
      <c r="E236" s="12">
        <f t="shared" ref="E236" ca="1" si="308">$Q$6 * ($Q$15 + ($P$1 * OFFSET($C$3, 4 * INT((ROW() - 7) / 4) + (COLUMN() - 4), 0)))</f>
        <v>0</v>
      </c>
      <c r="F236" s="12">
        <f t="shared" ref="F236" ca="1" si="309">$R$6 * ($R$15 + ($P$1 * OFFSET($C$3, 4 * INT((ROW() - 7) / 4) + (COLUMN() - 4), 0)))</f>
        <v>42.794613763769767</v>
      </c>
      <c r="G236" s="12">
        <f t="shared" ref="G236" ca="1" si="310">$S$6 * ($S$15 + ($P$1 * OFFSET($C$3, 4 * INT((ROW() - 7) / 4) + (COLUMN() - 4), 0)))</f>
        <v>0</v>
      </c>
      <c r="H236" s="13">
        <f t="shared" ca="1" si="302"/>
        <v>42.794613763769767</v>
      </c>
      <c r="I236" s="12">
        <f t="shared" ref="I236" ca="1" si="311">$P$24 * ($P$33 + ($P$1 * OFFSET($C$3, 4 * INT((ROW() - 7) / 4) + (COLUMN() - 9), 0)))</f>
        <v>0</v>
      </c>
      <c r="J236" s="12">
        <f t="shared" ref="J236" ca="1" si="312">$Q$24 * ($Q$33 + ($P$1 * OFFSET($C$3, 4 * INT((ROW() - 7) / 4) + (COLUMN() - 9), 0)))</f>
        <v>0</v>
      </c>
      <c r="K236" s="12">
        <f t="shared" ref="K236" ca="1" si="313">$R$24 * ($R$33 + ($P$1 * OFFSET($C$3, 4 * INT((ROW() - 7) / 4) + (COLUMN() - 9), 0)))</f>
        <v>42.794613763769767</v>
      </c>
      <c r="L236" s="12">
        <f t="shared" ref="L236" ca="1" si="314">$S$24 * ($S$33 + ($P$1 * OFFSET($C$3, 4 * INT((ROW() - 7) / 4) + (COLUMN() - 9), 0)))</f>
        <v>0</v>
      </c>
      <c r="M236" s="13">
        <f t="shared" ca="1" si="273"/>
        <v>42.794613763769767</v>
      </c>
    </row>
    <row r="237" spans="1:13" ht="16.5" thickTop="1" thickBot="1" x14ac:dyDescent="0.25">
      <c r="A237" s="24">
        <f t="shared" si="70"/>
        <v>58</v>
      </c>
      <c r="B237" s="18" t="s">
        <v>13</v>
      </c>
      <c r="C237" s="9">
        <f t="shared" ca="1" si="72"/>
        <v>79.2687455480241</v>
      </c>
      <c r="D237" s="12">
        <f t="shared" ref="D237" ca="1" si="315">$P$7 * ($P$16 + ($P$1 * OFFSET($C$3, 4 * INT((ROW() - 7) / 4) + (COLUMN() - 4), 0)))</f>
        <v>0</v>
      </c>
      <c r="E237" s="12">
        <f t="shared" ref="E237" ca="1" si="316">$Q$7 * ($Q$16 + ($P$1 * OFFSET($C$3, 4 * INT((ROW() - 7) / 4) + (COLUMN() - 4), 0)))</f>
        <v>19.401857422091823</v>
      </c>
      <c r="F237" s="12">
        <f t="shared" ref="F237" ca="1" si="317">$R$7 * ($R$16 + ($P$1 * OFFSET($C$3, 4 * INT((ROW() - 7) / 4) + (COLUMN() - 4), 0)))</f>
        <v>0</v>
      </c>
      <c r="G237" s="12">
        <f t="shared" ref="G237" ca="1" si="318">$S$7 * ($S$16 + ($P$1 * OFFSET($C$3, 4 * INT((ROW() - 7) / 4) + (COLUMN() - 4), 0)))</f>
        <v>59.866888125932277</v>
      </c>
      <c r="H237" s="13">
        <f t="shared" ca="1" si="302"/>
        <v>79.2687455480241</v>
      </c>
      <c r="I237" s="12">
        <f t="shared" ref="I237" ca="1" si="319">$P$25 * ($P$34 + ($P$1 * OFFSET($C$3, 4 * INT((ROW() - 7) / 4) + (COLUMN() - 9), 0)))</f>
        <v>0</v>
      </c>
      <c r="J237" s="12">
        <f t="shared" ref="J237" ca="1" si="320">$Q$25 * ($Q$34 + ($P$1 * OFFSET($C$3, 4 * INT((ROW() - 7) / 4) + (COLUMN() - 9), 0)))</f>
        <v>19.401857422091823</v>
      </c>
      <c r="K237" s="12">
        <f t="shared" ref="K237" ca="1" si="321">$R$25 * ($R$34 + ($P$1 * OFFSET($C$3, 4 * INT((ROW() - 7) / 4) + (COLUMN() - 9), 0)))</f>
        <v>0</v>
      </c>
      <c r="L237" s="12">
        <f t="shared" ref="L237" ca="1" si="322">$S$25 * ($S$34 + ($P$1 * OFFSET($C$3, 4 * INT((ROW() - 7) / 4) + (COLUMN() - 9), 0)))</f>
        <v>59.866888125932277</v>
      </c>
      <c r="M237" s="13">
        <f t="shared" ca="1" si="273"/>
        <v>79.2687455480241</v>
      </c>
    </row>
    <row r="238" spans="1:13" ht="16.5" thickTop="1" thickBot="1" x14ac:dyDescent="0.25">
      <c r="A238" s="24">
        <f t="shared" si="70"/>
        <v>58</v>
      </c>
      <c r="B238" s="18" t="s">
        <v>14</v>
      </c>
      <c r="C238" s="9">
        <f t="shared" ca="1" si="72"/>
        <v>99.778146876553805</v>
      </c>
      <c r="D238" s="14">
        <f t="shared" ref="D238" ca="1" si="323">$P$8 * ($P$17 + ($P$1 * OFFSET($C$3, 4 * INT((ROW() - 7) / 4) + (COLUMN() - 4), 0)))</f>
        <v>0</v>
      </c>
      <c r="E238" s="14">
        <f t="shared" ref="E238" ca="1" si="324">$Q$8 * ($Q$17 + ($P$1 * OFFSET($C$3, 4 * INT((ROW() - 7) / 4) + (COLUMN() - 4), 0)))</f>
        <v>0</v>
      </c>
      <c r="F238" s="14">
        <f t="shared" ref="F238" ca="1" si="325">$R$8 * ($R$17 + ($P$1 * OFFSET($C$3, 4 * INT((ROW() - 7) / 4) + (COLUMN() - 4), 0)))</f>
        <v>0</v>
      </c>
      <c r="G238" s="14">
        <f t="shared" ref="G238" ca="1" si="326">$S$8 * ($S$17 + ($P$1 * OFFSET($C$3, 4 * INT((ROW() - 7) / 4) + (COLUMN() - 4), 0)))</f>
        <v>99.778146876553805</v>
      </c>
      <c r="H238" s="15">
        <f t="shared" ca="1" si="302"/>
        <v>99.778146876553805</v>
      </c>
      <c r="I238" s="14">
        <f t="shared" ref="I238" ca="1" si="327">$P$26 * ($P$35 + ($P$1 * OFFSET($C$3, 4 * INT((ROW() - 7) / 4) + (COLUMN() - 9), 0)))</f>
        <v>0</v>
      </c>
      <c r="J238" s="14">
        <f t="shared" ref="J238" ca="1" si="328">$Q$26 * ($Q$35 + ($P$1 * OFFSET($C$3, 4 * INT((ROW() - 7) / 4) + (COLUMN() - 9), 0)))</f>
        <v>0</v>
      </c>
      <c r="K238" s="14">
        <f t="shared" ref="K238" ca="1" si="329">$R$26 * ($R$35 + ($P$1 * OFFSET($C$3, 4 * INT((ROW() - 7) / 4) + (COLUMN() - 9), 0)))</f>
        <v>0</v>
      </c>
      <c r="L238" s="14">
        <f t="shared" ref="L238" ca="1" si="330">$S$26 * ($S$35 + ($P$1 * OFFSET($C$3, 4 * INT((ROW() - 7) / 4) + (COLUMN() - 9), 0)))</f>
        <v>99.778146876553805</v>
      </c>
      <c r="M238" s="15">
        <f t="shared" ca="1" si="273"/>
        <v>99.778146876553805</v>
      </c>
    </row>
    <row r="239" spans="1:13" ht="16.5" thickTop="1" thickBot="1" x14ac:dyDescent="0.25">
      <c r="A239" s="25">
        <f t="shared" si="70"/>
        <v>59</v>
      </c>
      <c r="B239" s="19" t="s">
        <v>11</v>
      </c>
      <c r="C239" s="9">
        <f t="shared" ca="1" si="72"/>
        <v>0</v>
      </c>
      <c r="D239" s="10">
        <f t="shared" ref="D239" ca="1" si="331">$P$5 * ($P$14 + ($P$1 * OFFSET($C$3, 4 * INT((ROW() - 7) / 4) + (COLUMN() - 4), 0)))</f>
        <v>0</v>
      </c>
      <c r="E239" s="10">
        <f t="shared" ref="E239" ca="1" si="332">$Q$5 * ($Q$14 + ($P$1 * OFFSET($C$3, 4 * INT((ROW() - 7) / 4) + (COLUMN() - 4), 0)))</f>
        <v>0</v>
      </c>
      <c r="F239" s="10">
        <f t="shared" ref="F239" ca="1" si="333">$R$5 * ($R$14 + ($P$1 * OFFSET($C$3, 4 * INT((ROW() - 7) / 4) + (COLUMN() - 4), 0)))</f>
        <v>0</v>
      </c>
      <c r="G239" s="10">
        <f t="shared" ref="G239" ca="1" si="334">$S$5 * ($S$14 + ($P$1 * OFFSET($C$3, 4 * INT((ROW() - 7) / 4) + (COLUMN() - 4), 0)))</f>
        <v>0</v>
      </c>
      <c r="H239" s="11">
        <f t="shared" ca="1" si="302"/>
        <v>0</v>
      </c>
      <c r="I239" s="10">
        <f t="shared" ref="I239" ca="1" si="335">$P$23 * ($P$32 + ($P$1 * OFFSET($C$3, 4 * INT((ROW() - 7) / 4) + (COLUMN() - 9), 0)))</f>
        <v>0</v>
      </c>
      <c r="J239" s="10">
        <f t="shared" ref="J239" ca="1" si="336">$Q$23 * ($Q$32 + ($P$1 * OFFSET($C$3, 4 * INT((ROW() - 7) / 4) + (COLUMN() - 9), 0)))</f>
        <v>0</v>
      </c>
      <c r="K239" s="10">
        <f t="shared" ref="K239" ca="1" si="337">$R$23 * ($R$32 + ($P$1 * OFFSET($C$3, 4 * INT((ROW() - 7) / 4) + (COLUMN() - 9), 0)))</f>
        <v>0</v>
      </c>
      <c r="L239" s="10">
        <f t="shared" ref="L239" ca="1" si="338">$S$23 * ($S$32 + ($P$1 * OFFSET($C$3, 4 * INT((ROW() - 7) / 4) + (COLUMN() - 9), 0)))</f>
        <v>0</v>
      </c>
      <c r="M239" s="11">
        <f t="shared" ca="1" si="273"/>
        <v>0</v>
      </c>
    </row>
    <row r="240" spans="1:13" ht="16.5" thickTop="1" thickBot="1" x14ac:dyDescent="0.25">
      <c r="A240" s="24">
        <f t="shared" si="70"/>
        <v>59</v>
      </c>
      <c r="B240" s="18" t="s">
        <v>12</v>
      </c>
      <c r="C240" s="9">
        <f t="shared" ca="1" si="72"/>
        <v>42.805122595933014</v>
      </c>
      <c r="D240" s="12">
        <f t="shared" ref="D240" ca="1" si="339">$P$6 * ($P$15 + ($P$1 * OFFSET($C$3, 4 * INT((ROW() - 7) / 4) + (COLUMN() - 4), 0)))</f>
        <v>0</v>
      </c>
      <c r="E240" s="12">
        <f t="shared" ref="E240" ca="1" si="340">$Q$6 * ($Q$15 + ($P$1 * OFFSET($C$3, 4 * INT((ROW() - 7) / 4) + (COLUMN() - 4), 0)))</f>
        <v>0</v>
      </c>
      <c r="F240" s="12">
        <f t="shared" ref="F240" ca="1" si="341">$R$6 * ($R$15 + ($P$1 * OFFSET($C$3, 4 * INT((ROW() - 7) / 4) + (COLUMN() - 4), 0)))</f>
        <v>42.805122595933014</v>
      </c>
      <c r="G240" s="12">
        <f t="shared" ref="G240" ca="1" si="342">$S$6 * ($S$15 + ($P$1 * OFFSET($C$3, 4 * INT((ROW() - 7) / 4) + (COLUMN() - 4), 0)))</f>
        <v>0</v>
      </c>
      <c r="H240" s="13">
        <f t="shared" ca="1" si="302"/>
        <v>42.805122595933014</v>
      </c>
      <c r="I240" s="12">
        <f t="shared" ref="I240" ca="1" si="343">$P$24 * ($P$33 + ($P$1 * OFFSET($C$3, 4 * INT((ROW() - 7) / 4) + (COLUMN() - 9), 0)))</f>
        <v>0</v>
      </c>
      <c r="J240" s="12">
        <f t="shared" ref="J240" ca="1" si="344">$Q$24 * ($Q$33 + ($P$1 * OFFSET($C$3, 4 * INT((ROW() - 7) / 4) + (COLUMN() - 9), 0)))</f>
        <v>0</v>
      </c>
      <c r="K240" s="12">
        <f t="shared" ref="K240" ca="1" si="345">$R$24 * ($R$33 + ($P$1 * OFFSET($C$3, 4 * INT((ROW() - 7) / 4) + (COLUMN() - 9), 0)))</f>
        <v>42.805122595933014</v>
      </c>
      <c r="L240" s="12">
        <f t="shared" ref="L240" ca="1" si="346">$S$24 * ($S$33 + ($P$1 * OFFSET($C$3, 4 * INT((ROW() - 7) / 4) + (COLUMN() - 9), 0)))</f>
        <v>0</v>
      </c>
      <c r="M240" s="13">
        <f t="shared" ca="1" si="273"/>
        <v>42.805122595933014</v>
      </c>
    </row>
    <row r="241" spans="1:13" ht="16.5" thickTop="1" thickBot="1" x14ac:dyDescent="0.25">
      <c r="A241" s="24">
        <f t="shared" si="70"/>
        <v>59</v>
      </c>
      <c r="B241" s="18" t="s">
        <v>13</v>
      </c>
      <c r="C241" s="9">
        <f t="shared" ca="1" si="72"/>
        <v>79.286260268296161</v>
      </c>
      <c r="D241" s="12">
        <f t="shared" ref="D241" ca="1" si="347">$P$7 * ($P$16 + ($P$1 * OFFSET($C$3, 4 * INT((ROW() - 7) / 4) + (COLUMN() - 4), 0)))</f>
        <v>0</v>
      </c>
      <c r="E241" s="12">
        <f t="shared" ref="E241" ca="1" si="348">$Q$7 * ($Q$16 + ($P$1 * OFFSET($C$3, 4 * INT((ROW() - 7) / 4) + (COLUMN() - 4), 0)))</f>
        <v>19.406060954957116</v>
      </c>
      <c r="F241" s="12">
        <f t="shared" ref="F241" ca="1" si="349">$R$7 * ($R$16 + ($P$1 * OFFSET($C$3, 4 * INT((ROW() - 7) / 4) + (COLUMN() - 4), 0)))</f>
        <v>0</v>
      </c>
      <c r="G241" s="12">
        <f t="shared" ref="G241" ca="1" si="350">$S$7 * ($S$16 + ($P$1 * OFFSET($C$3, 4 * INT((ROW() - 7) / 4) + (COLUMN() - 4), 0)))</f>
        <v>59.880199313339048</v>
      </c>
      <c r="H241" s="13">
        <f t="shared" ca="1" si="302"/>
        <v>79.286260268296161</v>
      </c>
      <c r="I241" s="12">
        <f t="shared" ref="I241" ca="1" si="351">$P$25 * ($P$34 + ($P$1 * OFFSET($C$3, 4 * INT((ROW() - 7) / 4) + (COLUMN() - 9), 0)))</f>
        <v>0</v>
      </c>
      <c r="J241" s="12">
        <f t="shared" ref="J241" ca="1" si="352">$Q$25 * ($Q$34 + ($P$1 * OFFSET($C$3, 4 * INT((ROW() - 7) / 4) + (COLUMN() - 9), 0)))</f>
        <v>19.406060954957116</v>
      </c>
      <c r="K241" s="12">
        <f t="shared" ref="K241" ca="1" si="353">$R$25 * ($R$34 + ($P$1 * OFFSET($C$3, 4 * INT((ROW() - 7) / 4) + (COLUMN() - 9), 0)))</f>
        <v>0</v>
      </c>
      <c r="L241" s="12">
        <f t="shared" ref="L241" ca="1" si="354">$S$25 * ($S$34 + ($P$1 * OFFSET($C$3, 4 * INT((ROW() - 7) / 4) + (COLUMN() - 9), 0)))</f>
        <v>59.880199313339048</v>
      </c>
      <c r="M241" s="13">
        <f t="shared" ca="1" si="273"/>
        <v>79.286260268296161</v>
      </c>
    </row>
    <row r="242" spans="1:13" ht="16.5" thickTop="1" thickBot="1" x14ac:dyDescent="0.25">
      <c r="A242" s="24">
        <f t="shared" si="70"/>
        <v>59</v>
      </c>
      <c r="B242" s="18" t="s">
        <v>14</v>
      </c>
      <c r="C242" s="9">
        <f t="shared" ca="1" si="72"/>
        <v>99.800332188898423</v>
      </c>
      <c r="D242" s="14">
        <f t="shared" ref="D242" ca="1" si="355">$P$8 * ($P$17 + ($P$1 * OFFSET($C$3, 4 * INT((ROW() - 7) / 4) + (COLUMN() - 4), 0)))</f>
        <v>0</v>
      </c>
      <c r="E242" s="14">
        <f t="shared" ref="E242" ca="1" si="356">$Q$8 * ($Q$17 + ($P$1 * OFFSET($C$3, 4 * INT((ROW() - 7) / 4) + (COLUMN() - 4), 0)))</f>
        <v>0</v>
      </c>
      <c r="F242" s="14">
        <f t="shared" ref="F242" ca="1" si="357">$R$8 * ($R$17 + ($P$1 * OFFSET($C$3, 4 * INT((ROW() - 7) / 4) + (COLUMN() - 4), 0)))</f>
        <v>0</v>
      </c>
      <c r="G242" s="14">
        <f t="shared" ref="G242" ca="1" si="358">$S$8 * ($S$17 + ($P$1 * OFFSET($C$3, 4 * INT((ROW() - 7) / 4) + (COLUMN() - 4), 0)))</f>
        <v>99.800332188898423</v>
      </c>
      <c r="H242" s="15">
        <f t="shared" ca="1" si="302"/>
        <v>99.800332188898423</v>
      </c>
      <c r="I242" s="14">
        <f t="shared" ref="I242" ca="1" si="359">$P$26 * ($P$35 + ($P$1 * OFFSET($C$3, 4 * INT((ROW() - 7) / 4) + (COLUMN() - 9), 0)))</f>
        <v>0</v>
      </c>
      <c r="J242" s="14">
        <f t="shared" ref="J242" ca="1" si="360">$Q$26 * ($Q$35 + ($P$1 * OFFSET($C$3, 4 * INT((ROW() - 7) / 4) + (COLUMN() - 9), 0)))</f>
        <v>0</v>
      </c>
      <c r="K242" s="14">
        <f t="shared" ref="K242" ca="1" si="361">$R$26 * ($R$35 + ($P$1 * OFFSET($C$3, 4 * INT((ROW() - 7) / 4) + (COLUMN() - 9), 0)))</f>
        <v>0</v>
      </c>
      <c r="L242" s="14">
        <f t="shared" ref="L242" ca="1" si="362">$S$26 * ($S$35 + ($P$1 * OFFSET($C$3, 4 * INT((ROW() - 7) / 4) + (COLUMN() - 9), 0)))</f>
        <v>99.800332188898423</v>
      </c>
      <c r="M242" s="15">
        <f t="shared" ca="1" si="273"/>
        <v>99.800332188898423</v>
      </c>
    </row>
    <row r="243" spans="1:13" ht="16.5" thickTop="1" thickBot="1" x14ac:dyDescent="0.25">
      <c r="A243" s="25">
        <f t="shared" si="70"/>
        <v>60</v>
      </c>
      <c r="B243" s="19" t="s">
        <v>11</v>
      </c>
      <c r="C243" s="9">
        <f t="shared" ca="1" si="72"/>
        <v>0</v>
      </c>
      <c r="D243" s="10">
        <f t="shared" ref="D243" ca="1" si="363">$P$5 * ($P$14 + ($P$1 * OFFSET($C$3, 4 * INT((ROW() - 7) / 4) + (COLUMN() - 4), 0)))</f>
        <v>0</v>
      </c>
      <c r="E243" s="10">
        <f t="shared" ref="E243" ca="1" si="364">$Q$5 * ($Q$14 + ($P$1 * OFFSET($C$3, 4 * INT((ROW() - 7) / 4) + (COLUMN() - 4), 0)))</f>
        <v>0</v>
      </c>
      <c r="F243" s="10">
        <f t="shared" ref="F243" ca="1" si="365">$R$5 * ($R$14 + ($P$1 * OFFSET($C$3, 4 * INT((ROW() - 7) / 4) + (COLUMN() - 4), 0)))</f>
        <v>0</v>
      </c>
      <c r="G243" s="10">
        <f t="shared" ref="G243" ca="1" si="366">$S$5 * ($S$14 + ($P$1 * OFFSET($C$3, 4 * INT((ROW() - 7) / 4) + (COLUMN() - 4), 0)))</f>
        <v>0</v>
      </c>
      <c r="H243" s="11">
        <f t="shared" ca="1" si="302"/>
        <v>0</v>
      </c>
      <c r="I243" s="10">
        <f t="shared" ref="I243" ca="1" si="367">$P$23 * ($P$32 + ($P$1 * OFFSET($C$3, 4 * INT((ROW() - 7) / 4) + (COLUMN() - 9), 0)))</f>
        <v>0</v>
      </c>
      <c r="J243" s="10">
        <f t="shared" ref="J243" ca="1" si="368">$Q$23 * ($Q$32 + ($P$1 * OFFSET($C$3, 4 * INT((ROW() - 7) / 4) + (COLUMN() - 9), 0)))</f>
        <v>0</v>
      </c>
      <c r="K243" s="10">
        <f t="shared" ref="K243" ca="1" si="369">$R$23 * ($R$32 + ($P$1 * OFFSET($C$3, 4 * INT((ROW() - 7) / 4) + (COLUMN() - 9), 0)))</f>
        <v>0</v>
      </c>
      <c r="L243" s="10">
        <f t="shared" ref="L243" ca="1" si="370">$S$23 * ($S$32 + ($P$1 * OFFSET($C$3, 4 * INT((ROW() - 7) / 4) + (COLUMN() - 9), 0)))</f>
        <v>0</v>
      </c>
      <c r="M243" s="11">
        <f t="shared" ca="1" si="273"/>
        <v>0</v>
      </c>
    </row>
    <row r="244" spans="1:13" ht="16.5" thickTop="1" thickBot="1" x14ac:dyDescent="0.25">
      <c r="A244" s="24">
        <f t="shared" si="70"/>
        <v>60</v>
      </c>
      <c r="B244" s="18" t="s">
        <v>12</v>
      </c>
      <c r="C244" s="9">
        <f t="shared" ca="1" si="72"/>
        <v>42.814580544879924</v>
      </c>
      <c r="D244" s="12">
        <f t="shared" ref="D244" ca="1" si="371">$P$6 * ($P$15 + ($P$1 * OFFSET($C$3, 4 * INT((ROW() - 7) / 4) + (COLUMN() - 4), 0)))</f>
        <v>0</v>
      </c>
      <c r="E244" s="12">
        <f t="shared" ref="E244" ca="1" si="372">$Q$6 * ($Q$15 + ($P$1 * OFFSET($C$3, 4 * INT((ROW() - 7) / 4) + (COLUMN() - 4), 0)))</f>
        <v>0</v>
      </c>
      <c r="F244" s="12">
        <f t="shared" ref="F244" ca="1" si="373">$R$6 * ($R$15 + ($P$1 * OFFSET($C$3, 4 * INT((ROW() - 7) / 4) + (COLUMN() - 4), 0)))</f>
        <v>42.814580544879924</v>
      </c>
      <c r="G244" s="12">
        <f t="shared" ref="G244" ca="1" si="374">$S$6 * ($S$15 + ($P$1 * OFFSET($C$3, 4 * INT((ROW() - 7) / 4) + (COLUMN() - 4), 0)))</f>
        <v>0</v>
      </c>
      <c r="H244" s="13">
        <f t="shared" ca="1" si="302"/>
        <v>42.814580544879924</v>
      </c>
      <c r="I244" s="12">
        <f t="shared" ref="I244" ca="1" si="375">$P$24 * ($P$33 + ($P$1 * OFFSET($C$3, 4 * INT((ROW() - 7) / 4) + (COLUMN() - 9), 0)))</f>
        <v>0</v>
      </c>
      <c r="J244" s="12">
        <f t="shared" ref="J244" ca="1" si="376">$Q$24 * ($Q$33 + ($P$1 * OFFSET($C$3, 4 * INT((ROW() - 7) / 4) + (COLUMN() - 9), 0)))</f>
        <v>0</v>
      </c>
      <c r="K244" s="12">
        <f t="shared" ref="K244" ca="1" si="377">$R$24 * ($R$33 + ($P$1 * OFFSET($C$3, 4 * INT((ROW() - 7) / 4) + (COLUMN() - 9), 0)))</f>
        <v>42.814580544879924</v>
      </c>
      <c r="L244" s="12">
        <f t="shared" ref="L244" ca="1" si="378">$S$24 * ($S$33 + ($P$1 * OFFSET($C$3, 4 * INT((ROW() - 7) / 4) + (COLUMN() - 9), 0)))</f>
        <v>0</v>
      </c>
      <c r="M244" s="13">
        <f t="shared" ca="1" si="273"/>
        <v>42.814580544879924</v>
      </c>
    </row>
    <row r="245" spans="1:13" ht="16.5" thickTop="1" thickBot="1" x14ac:dyDescent="0.25">
      <c r="A245" s="24">
        <f t="shared" si="70"/>
        <v>60</v>
      </c>
      <c r="B245" s="18" t="s">
        <v>13</v>
      </c>
      <c r="C245" s="9">
        <f t="shared" ca="1" si="72"/>
        <v>79.302023516541027</v>
      </c>
      <c r="D245" s="12">
        <f t="shared" ref="D245" ca="1" si="379">$P$7 * ($P$16 + ($P$1 * OFFSET($C$3, 4 * INT((ROW() - 7) / 4) + (COLUMN() - 4), 0)))</f>
        <v>0</v>
      </c>
      <c r="E245" s="12">
        <f t="shared" ref="E245" ca="1" si="380">$Q$7 * ($Q$16 + ($P$1 * OFFSET($C$3, 4 * INT((ROW() - 7) / 4) + (COLUMN() - 4), 0)))</f>
        <v>19.409844134535888</v>
      </c>
      <c r="F245" s="12">
        <f t="shared" ref="F245" ca="1" si="381">$R$7 * ($R$16 + ($P$1 * OFFSET($C$3, 4 * INT((ROW() - 7) / 4) + (COLUMN() - 4), 0)))</f>
        <v>0</v>
      </c>
      <c r="G245" s="12">
        <f t="shared" ref="G245" ca="1" si="382">$S$7 * ($S$16 + ($P$1 * OFFSET($C$3, 4 * INT((ROW() - 7) / 4) + (COLUMN() - 4), 0)))</f>
        <v>59.892179382005146</v>
      </c>
      <c r="H245" s="13">
        <f t="shared" ca="1" si="302"/>
        <v>79.302023516541027</v>
      </c>
      <c r="I245" s="12">
        <f t="shared" ref="I245" ca="1" si="383">$P$25 * ($P$34 + ($P$1 * OFFSET($C$3, 4 * INT((ROW() - 7) / 4) + (COLUMN() - 9), 0)))</f>
        <v>0</v>
      </c>
      <c r="J245" s="12">
        <f t="shared" ref="J245" ca="1" si="384">$Q$25 * ($Q$34 + ($P$1 * OFFSET($C$3, 4 * INT((ROW() - 7) / 4) + (COLUMN() - 9), 0)))</f>
        <v>19.409844134535888</v>
      </c>
      <c r="K245" s="12">
        <f t="shared" ref="K245" ca="1" si="385">$R$25 * ($R$34 + ($P$1 * OFFSET($C$3, 4 * INT((ROW() - 7) / 4) + (COLUMN() - 9), 0)))</f>
        <v>0</v>
      </c>
      <c r="L245" s="12">
        <f t="shared" ref="L245" ca="1" si="386">$S$25 * ($S$34 + ($P$1 * OFFSET($C$3, 4 * INT((ROW() - 7) / 4) + (COLUMN() - 9), 0)))</f>
        <v>59.892179382005146</v>
      </c>
      <c r="M245" s="13">
        <f t="shared" ca="1" si="273"/>
        <v>79.302023516541027</v>
      </c>
    </row>
    <row r="246" spans="1:13" ht="16.5" thickTop="1" thickBot="1" x14ac:dyDescent="0.25">
      <c r="A246" s="24">
        <f t="shared" si="70"/>
        <v>60</v>
      </c>
      <c r="B246" s="18" t="s">
        <v>14</v>
      </c>
      <c r="C246" s="9">
        <f t="shared" ca="1" si="72"/>
        <v>99.820298970008579</v>
      </c>
      <c r="D246" s="14">
        <f t="shared" ref="D246" ca="1" si="387">$P$8 * ($P$17 + ($P$1 * OFFSET($C$3, 4 * INT((ROW() - 7) / 4) + (COLUMN() - 4), 0)))</f>
        <v>0</v>
      </c>
      <c r="E246" s="14">
        <f t="shared" ref="E246" ca="1" si="388">$Q$8 * ($Q$17 + ($P$1 * OFFSET($C$3, 4 * INT((ROW() - 7) / 4) + (COLUMN() - 4), 0)))</f>
        <v>0</v>
      </c>
      <c r="F246" s="14">
        <f t="shared" ref="F246" ca="1" si="389">$R$8 * ($R$17 + ($P$1 * OFFSET($C$3, 4 * INT((ROW() - 7) / 4) + (COLUMN() - 4), 0)))</f>
        <v>0</v>
      </c>
      <c r="G246" s="14">
        <f t="shared" ref="G246" ca="1" si="390">$S$8 * ($S$17 + ($P$1 * OFFSET($C$3, 4 * INT((ROW() - 7) / 4) + (COLUMN() - 4), 0)))</f>
        <v>99.820298970008579</v>
      </c>
      <c r="H246" s="15">
        <f t="shared" ca="1" si="302"/>
        <v>99.820298970008579</v>
      </c>
      <c r="I246" s="14">
        <f t="shared" ref="I246" ca="1" si="391">$P$26 * ($P$35 + ($P$1 * OFFSET($C$3, 4 * INT((ROW() - 7) / 4) + (COLUMN() - 9), 0)))</f>
        <v>0</v>
      </c>
      <c r="J246" s="14">
        <f t="shared" ref="J246" ca="1" si="392">$Q$26 * ($Q$35 + ($P$1 * OFFSET($C$3, 4 * INT((ROW() - 7) / 4) + (COLUMN() - 9), 0)))</f>
        <v>0</v>
      </c>
      <c r="K246" s="14">
        <f t="shared" ref="K246" ca="1" si="393">$R$26 * ($R$35 + ($P$1 * OFFSET($C$3, 4 * INT((ROW() - 7) / 4) + (COLUMN() - 9), 0)))</f>
        <v>0</v>
      </c>
      <c r="L246" s="14">
        <f t="shared" ref="L246" ca="1" si="394">$S$26 * ($S$35 + ($P$1 * OFFSET($C$3, 4 * INT((ROW() - 7) / 4) + (COLUMN() - 9), 0)))</f>
        <v>99.820298970008579</v>
      </c>
      <c r="M246" s="15">
        <f t="shared" ca="1" si="273"/>
        <v>99.820298970008579</v>
      </c>
    </row>
    <row r="247" spans="1:13" ht="16.5" thickTop="1" thickBot="1" x14ac:dyDescent="0.25">
      <c r="A247" s="25">
        <f t="shared" si="70"/>
        <v>61</v>
      </c>
      <c r="B247" s="19" t="s">
        <v>11</v>
      </c>
      <c r="C247" s="9">
        <f t="shared" ca="1" si="72"/>
        <v>0</v>
      </c>
      <c r="D247" s="10">
        <f t="shared" ref="D247" ca="1" si="395">$P$5 * ($P$14 + ($P$1 * OFFSET($C$3, 4 * INT((ROW() - 7) / 4) + (COLUMN() - 4), 0)))</f>
        <v>0</v>
      </c>
      <c r="E247" s="10">
        <f t="shared" ref="E247" ca="1" si="396">$Q$5 * ($Q$14 + ($P$1 * OFFSET($C$3, 4 * INT((ROW() - 7) / 4) + (COLUMN() - 4), 0)))</f>
        <v>0</v>
      </c>
      <c r="F247" s="10">
        <f t="shared" ref="F247" ca="1" si="397">$R$5 * ($R$14 + ($P$1 * OFFSET($C$3, 4 * INT((ROW() - 7) / 4) + (COLUMN() - 4), 0)))</f>
        <v>0</v>
      </c>
      <c r="G247" s="10">
        <f t="shared" ref="G247" ca="1" si="398">$S$5 * ($S$14 + ($P$1 * OFFSET($C$3, 4 * INT((ROW() - 7) / 4) + (COLUMN() - 4), 0)))</f>
        <v>0</v>
      </c>
      <c r="H247" s="11">
        <f t="shared" ca="1" si="302"/>
        <v>0</v>
      </c>
      <c r="I247" s="10">
        <f t="shared" ref="I247" ca="1" si="399">$P$23 * ($P$32 + ($P$1 * OFFSET($C$3, 4 * INT((ROW() - 7) / 4) + (COLUMN() - 9), 0)))</f>
        <v>0</v>
      </c>
      <c r="J247" s="10">
        <f t="shared" ref="J247" ca="1" si="400">$Q$23 * ($Q$32 + ($P$1 * OFFSET($C$3, 4 * INT((ROW() - 7) / 4) + (COLUMN() - 9), 0)))</f>
        <v>0</v>
      </c>
      <c r="K247" s="10">
        <f t="shared" ref="K247" ca="1" si="401">$R$23 * ($R$32 + ($P$1 * OFFSET($C$3, 4 * INT((ROW() - 7) / 4) + (COLUMN() - 9), 0)))</f>
        <v>0</v>
      </c>
      <c r="L247" s="10">
        <f t="shared" ref="L247" ca="1" si="402">$S$23 * ($S$32 + ($P$1 * OFFSET($C$3, 4 * INT((ROW() - 7) / 4) + (COLUMN() - 9), 0)))</f>
        <v>0</v>
      </c>
      <c r="M247" s="11">
        <f t="shared" ca="1" si="273"/>
        <v>0</v>
      </c>
    </row>
    <row r="248" spans="1:13" ht="16.5" thickTop="1" thickBot="1" x14ac:dyDescent="0.25">
      <c r="A248" s="24">
        <f t="shared" si="70"/>
        <v>61</v>
      </c>
      <c r="B248" s="18" t="s">
        <v>12</v>
      </c>
      <c r="C248" s="9">
        <f t="shared" ca="1" si="72"/>
        <v>42.82309269893215</v>
      </c>
      <c r="D248" s="12">
        <f t="shared" ref="D248" ca="1" si="403">$P$6 * ($P$15 + ($P$1 * OFFSET($C$3, 4 * INT((ROW() - 7) / 4) + (COLUMN() - 4), 0)))</f>
        <v>0</v>
      </c>
      <c r="E248" s="12">
        <f t="shared" ref="E248" ca="1" si="404">$Q$6 * ($Q$15 + ($P$1 * OFFSET($C$3, 4 * INT((ROW() - 7) / 4) + (COLUMN() - 4), 0)))</f>
        <v>0</v>
      </c>
      <c r="F248" s="12">
        <f t="shared" ref="F248" ca="1" si="405">$R$6 * ($R$15 + ($P$1 * OFFSET($C$3, 4 * INT((ROW() - 7) / 4) + (COLUMN() - 4), 0)))</f>
        <v>42.82309269893215</v>
      </c>
      <c r="G248" s="12">
        <f t="shared" ref="G248" ca="1" si="406">$S$6 * ($S$15 + ($P$1 * OFFSET($C$3, 4 * INT((ROW() - 7) / 4) + (COLUMN() - 4), 0)))</f>
        <v>0</v>
      </c>
      <c r="H248" s="13">
        <f t="shared" ca="1" si="302"/>
        <v>42.82309269893215</v>
      </c>
      <c r="I248" s="12">
        <f t="shared" ref="I248" ca="1" si="407">$P$24 * ($P$33 + ($P$1 * OFFSET($C$3, 4 * INT((ROW() - 7) / 4) + (COLUMN() - 9), 0)))</f>
        <v>0</v>
      </c>
      <c r="J248" s="12">
        <f t="shared" ref="J248" ca="1" si="408">$Q$24 * ($Q$33 + ($P$1 * OFFSET($C$3, 4 * INT((ROW() - 7) / 4) + (COLUMN() - 9), 0)))</f>
        <v>0</v>
      </c>
      <c r="K248" s="12">
        <f t="shared" ref="K248" ca="1" si="409">$R$24 * ($R$33 + ($P$1 * OFFSET($C$3, 4 * INT((ROW() - 7) / 4) + (COLUMN() - 9), 0)))</f>
        <v>42.82309269893215</v>
      </c>
      <c r="L248" s="12">
        <f t="shared" ref="L248" ca="1" si="410">$S$24 * ($S$33 + ($P$1 * OFFSET($C$3, 4 * INT((ROW() - 7) / 4) + (COLUMN() - 9), 0)))</f>
        <v>0</v>
      </c>
      <c r="M248" s="13">
        <f t="shared" ca="1" si="273"/>
        <v>42.82309269893215</v>
      </c>
    </row>
    <row r="249" spans="1:13" ht="16.5" thickTop="1" thickBot="1" x14ac:dyDescent="0.25">
      <c r="A249" s="24">
        <f t="shared" si="70"/>
        <v>61</v>
      </c>
      <c r="B249" s="18" t="s">
        <v>13</v>
      </c>
      <c r="C249" s="9">
        <f t="shared" ca="1" si="72"/>
        <v>79.316210439961395</v>
      </c>
      <c r="D249" s="12">
        <f t="shared" ref="D249" ca="1" si="411">$P$7 * ($P$16 + ($P$1 * OFFSET($C$3, 4 * INT((ROW() - 7) / 4) + (COLUMN() - 4), 0)))</f>
        <v>0</v>
      </c>
      <c r="E249" s="12">
        <f t="shared" ref="E249" ca="1" si="412">$Q$7 * ($Q$16 + ($P$1 * OFFSET($C$3, 4 * INT((ROW() - 7) / 4) + (COLUMN() - 4), 0)))</f>
        <v>19.413248996156774</v>
      </c>
      <c r="F249" s="12">
        <f t="shared" ref="F249" ca="1" si="413">$R$7 * ($R$16 + ($P$1 * OFFSET($C$3, 4 * INT((ROW() - 7) / 4) + (COLUMN() - 4), 0)))</f>
        <v>0</v>
      </c>
      <c r="G249" s="12">
        <f t="shared" ref="G249" ca="1" si="414">$S$7 * ($S$16 + ($P$1 * OFFSET($C$3, 4 * INT((ROW() - 7) / 4) + (COLUMN() - 4), 0)))</f>
        <v>59.902961443804628</v>
      </c>
      <c r="H249" s="13">
        <f t="shared" ca="1" si="302"/>
        <v>79.316210439961395</v>
      </c>
      <c r="I249" s="12">
        <f t="shared" ref="I249" ca="1" si="415">$P$25 * ($P$34 + ($P$1 * OFFSET($C$3, 4 * INT((ROW() - 7) / 4) + (COLUMN() - 9), 0)))</f>
        <v>0</v>
      </c>
      <c r="J249" s="12">
        <f t="shared" ref="J249" ca="1" si="416">$Q$25 * ($Q$34 + ($P$1 * OFFSET($C$3, 4 * INT((ROW() - 7) / 4) + (COLUMN() - 9), 0)))</f>
        <v>19.413248996156774</v>
      </c>
      <c r="K249" s="12">
        <f t="shared" ref="K249" ca="1" si="417">$R$25 * ($R$34 + ($P$1 * OFFSET($C$3, 4 * INT((ROW() - 7) / 4) + (COLUMN() - 9), 0)))</f>
        <v>0</v>
      </c>
      <c r="L249" s="12">
        <f t="shared" ref="L249" ca="1" si="418">$S$25 * ($S$34 + ($P$1 * OFFSET($C$3, 4 * INT((ROW() - 7) / 4) + (COLUMN() - 9), 0)))</f>
        <v>59.902961443804628</v>
      </c>
      <c r="M249" s="13">
        <f t="shared" ca="1" si="273"/>
        <v>79.316210439961395</v>
      </c>
    </row>
    <row r="250" spans="1:13" ht="16.5" thickTop="1" thickBot="1" x14ac:dyDescent="0.25">
      <c r="A250" s="24">
        <f t="shared" si="70"/>
        <v>61</v>
      </c>
      <c r="B250" s="18" t="s">
        <v>14</v>
      </c>
      <c r="C250" s="9">
        <f t="shared" ca="1" si="72"/>
        <v>99.838269073007723</v>
      </c>
      <c r="D250" s="14">
        <f t="shared" ref="D250" ca="1" si="419">$P$8 * ($P$17 + ($P$1 * OFFSET($C$3, 4 * INT((ROW() - 7) / 4) + (COLUMN() - 4), 0)))</f>
        <v>0</v>
      </c>
      <c r="E250" s="14">
        <f t="shared" ref="E250" ca="1" si="420">$Q$8 * ($Q$17 + ($P$1 * OFFSET($C$3, 4 * INT((ROW() - 7) / 4) + (COLUMN() - 4), 0)))</f>
        <v>0</v>
      </c>
      <c r="F250" s="14">
        <f t="shared" ref="F250" ca="1" si="421">$R$8 * ($R$17 + ($P$1 * OFFSET($C$3, 4 * INT((ROW() - 7) / 4) + (COLUMN() - 4), 0)))</f>
        <v>0</v>
      </c>
      <c r="G250" s="14">
        <f t="shared" ref="G250" ca="1" si="422">$S$8 * ($S$17 + ($P$1 * OFFSET($C$3, 4 * INT((ROW() - 7) / 4) + (COLUMN() - 4), 0)))</f>
        <v>99.838269073007723</v>
      </c>
      <c r="H250" s="15">
        <f t="shared" ca="1" si="302"/>
        <v>99.838269073007723</v>
      </c>
      <c r="I250" s="14">
        <f t="shared" ref="I250" ca="1" si="423">$P$26 * ($P$35 + ($P$1 * OFFSET($C$3, 4 * INT((ROW() - 7) / 4) + (COLUMN() - 9), 0)))</f>
        <v>0</v>
      </c>
      <c r="J250" s="14">
        <f t="shared" ref="J250" ca="1" si="424">$Q$26 * ($Q$35 + ($P$1 * OFFSET($C$3, 4 * INT((ROW() - 7) / 4) + (COLUMN() - 9), 0)))</f>
        <v>0</v>
      </c>
      <c r="K250" s="14">
        <f t="shared" ref="K250" ca="1" si="425">$R$26 * ($R$35 + ($P$1 * OFFSET($C$3, 4 * INT((ROW() - 7) / 4) + (COLUMN() - 9), 0)))</f>
        <v>0</v>
      </c>
      <c r="L250" s="14">
        <f t="shared" ref="L250" ca="1" si="426">$S$26 * ($S$35 + ($P$1 * OFFSET($C$3, 4 * INT((ROW() - 7) / 4) + (COLUMN() - 9), 0)))</f>
        <v>99.838269073007723</v>
      </c>
      <c r="M250" s="15">
        <f t="shared" ca="1" si="273"/>
        <v>99.838269073007723</v>
      </c>
    </row>
    <row r="251" spans="1:13" ht="16.5" thickTop="1" thickBot="1" x14ac:dyDescent="0.25">
      <c r="A251" s="25">
        <f t="shared" si="70"/>
        <v>62</v>
      </c>
      <c r="B251" s="19" t="s">
        <v>11</v>
      </c>
      <c r="C251" s="9">
        <f t="shared" ca="1" si="72"/>
        <v>0</v>
      </c>
      <c r="D251" s="10">
        <f t="shared" ref="D251" ca="1" si="427">$P$5 * ($P$14 + ($P$1 * OFFSET($C$3, 4 * INT((ROW() - 7) / 4) + (COLUMN() - 4), 0)))</f>
        <v>0</v>
      </c>
      <c r="E251" s="10">
        <f t="shared" ref="E251" ca="1" si="428">$Q$5 * ($Q$14 + ($P$1 * OFFSET($C$3, 4 * INT((ROW() - 7) / 4) + (COLUMN() - 4), 0)))</f>
        <v>0</v>
      </c>
      <c r="F251" s="10">
        <f t="shared" ref="F251" ca="1" si="429">$R$5 * ($R$14 + ($P$1 * OFFSET($C$3, 4 * INT((ROW() - 7) / 4) + (COLUMN() - 4), 0)))</f>
        <v>0</v>
      </c>
      <c r="G251" s="10">
        <f t="shared" ref="G251" ca="1" si="430">$S$5 * ($S$14 + ($P$1 * OFFSET($C$3, 4 * INT((ROW() - 7) / 4) + (COLUMN() - 4), 0)))</f>
        <v>0</v>
      </c>
      <c r="H251" s="11">
        <f t="shared" ca="1" si="302"/>
        <v>0</v>
      </c>
      <c r="I251" s="10">
        <f t="shared" ref="I251" ca="1" si="431">$P$23 * ($P$32 + ($P$1 * OFFSET($C$3, 4 * INT((ROW() - 7) / 4) + (COLUMN() - 9), 0)))</f>
        <v>0</v>
      </c>
      <c r="J251" s="10">
        <f t="shared" ref="J251" ca="1" si="432">$Q$23 * ($Q$32 + ($P$1 * OFFSET($C$3, 4 * INT((ROW() - 7) / 4) + (COLUMN() - 9), 0)))</f>
        <v>0</v>
      </c>
      <c r="K251" s="10">
        <f t="shared" ref="K251" ca="1" si="433">$R$23 * ($R$32 + ($P$1 * OFFSET($C$3, 4 * INT((ROW() - 7) / 4) + (COLUMN() - 9), 0)))</f>
        <v>0</v>
      </c>
      <c r="L251" s="10">
        <f t="shared" ref="L251" ca="1" si="434">$S$23 * ($S$32 + ($P$1 * OFFSET($C$3, 4 * INT((ROW() - 7) / 4) + (COLUMN() - 9), 0)))</f>
        <v>0</v>
      </c>
      <c r="M251" s="11">
        <f t="shared" ca="1" si="273"/>
        <v>0</v>
      </c>
    </row>
    <row r="252" spans="1:13" ht="16.5" thickTop="1" thickBot="1" x14ac:dyDescent="0.25">
      <c r="A252" s="24">
        <f t="shared" si="70"/>
        <v>62</v>
      </c>
      <c r="B252" s="18" t="s">
        <v>12</v>
      </c>
      <c r="C252" s="9">
        <f t="shared" ca="1" si="72"/>
        <v>42.830753637579157</v>
      </c>
      <c r="D252" s="12">
        <f t="shared" ref="D252" ca="1" si="435">$P$6 * ($P$15 + ($P$1 * OFFSET($C$3, 4 * INT((ROW() - 7) / 4) + (COLUMN() - 4), 0)))</f>
        <v>0</v>
      </c>
      <c r="E252" s="12">
        <f t="shared" ref="E252" ca="1" si="436">$Q$6 * ($Q$15 + ($P$1 * OFFSET($C$3, 4 * INT((ROW() - 7) / 4) + (COLUMN() - 4), 0)))</f>
        <v>0</v>
      </c>
      <c r="F252" s="12">
        <f t="shared" ref="F252" ca="1" si="437">$R$6 * ($R$15 + ($P$1 * OFFSET($C$3, 4 * INT((ROW() - 7) / 4) + (COLUMN() - 4), 0)))</f>
        <v>42.830753637579157</v>
      </c>
      <c r="G252" s="12">
        <f t="shared" ref="G252" ca="1" si="438">$S$6 * ($S$15 + ($P$1 * OFFSET($C$3, 4 * INT((ROW() - 7) / 4) + (COLUMN() - 4), 0)))</f>
        <v>0</v>
      </c>
      <c r="H252" s="13">
        <f t="shared" ca="1" si="302"/>
        <v>42.830753637579157</v>
      </c>
      <c r="I252" s="12">
        <f t="shared" ref="I252" ca="1" si="439">$P$24 * ($P$33 + ($P$1 * OFFSET($C$3, 4 * INT((ROW() - 7) / 4) + (COLUMN() - 9), 0)))</f>
        <v>0</v>
      </c>
      <c r="J252" s="12">
        <f t="shared" ref="J252" ca="1" si="440">$Q$24 * ($Q$33 + ($P$1 * OFFSET($C$3, 4 * INT((ROW() - 7) / 4) + (COLUMN() - 9), 0)))</f>
        <v>0</v>
      </c>
      <c r="K252" s="12">
        <f t="shared" ref="K252" ca="1" si="441">$R$24 * ($R$33 + ($P$1 * OFFSET($C$3, 4 * INT((ROW() - 7) / 4) + (COLUMN() - 9), 0)))</f>
        <v>42.830753637579157</v>
      </c>
      <c r="L252" s="12">
        <f t="shared" ref="L252" ca="1" si="442">$S$24 * ($S$33 + ($P$1 * OFFSET($C$3, 4 * INT((ROW() - 7) / 4) + (COLUMN() - 9), 0)))</f>
        <v>0</v>
      </c>
      <c r="M252" s="13">
        <f t="shared" ca="1" si="273"/>
        <v>42.830753637579157</v>
      </c>
    </row>
    <row r="253" spans="1:13" ht="16.5" thickTop="1" thickBot="1" x14ac:dyDescent="0.25">
      <c r="A253" s="24">
        <f t="shared" si="70"/>
        <v>62</v>
      </c>
      <c r="B253" s="18" t="s">
        <v>13</v>
      </c>
      <c r="C253" s="9">
        <f t="shared" ca="1" si="72"/>
        <v>79.328978671039749</v>
      </c>
      <c r="D253" s="12">
        <f t="shared" ref="D253" ca="1" si="443">$P$7 * ($P$16 + ($P$1 * OFFSET($C$3, 4 * INT((ROW() - 7) / 4) + (COLUMN() - 4), 0)))</f>
        <v>0</v>
      </c>
      <c r="E253" s="12">
        <f t="shared" ref="E253" ca="1" si="444">$Q$7 * ($Q$16 + ($P$1 * OFFSET($C$3, 4 * INT((ROW() - 7) / 4) + (COLUMN() - 4), 0)))</f>
        <v>19.416313371615576</v>
      </c>
      <c r="F253" s="12">
        <f t="shared" ref="F253" ca="1" si="445">$R$7 * ($R$16 + ($P$1 * OFFSET($C$3, 4 * INT((ROW() - 7) / 4) + (COLUMN() - 4), 0)))</f>
        <v>0</v>
      </c>
      <c r="G253" s="12">
        <f t="shared" ref="G253" ca="1" si="446">$S$7 * ($S$16 + ($P$1 * OFFSET($C$3, 4 * INT((ROW() - 7) / 4) + (COLUMN() - 4), 0)))</f>
        <v>59.91266529942417</v>
      </c>
      <c r="H253" s="13">
        <f t="shared" ca="1" si="302"/>
        <v>79.328978671039749</v>
      </c>
      <c r="I253" s="12">
        <f t="shared" ref="I253" ca="1" si="447">$P$25 * ($P$34 + ($P$1 * OFFSET($C$3, 4 * INT((ROW() - 7) / 4) + (COLUMN() - 9), 0)))</f>
        <v>0</v>
      </c>
      <c r="J253" s="12">
        <f t="shared" ref="J253" ca="1" si="448">$Q$25 * ($Q$34 + ($P$1 * OFFSET($C$3, 4 * INT((ROW() - 7) / 4) + (COLUMN() - 9), 0)))</f>
        <v>19.416313371615576</v>
      </c>
      <c r="K253" s="12">
        <f t="shared" ref="K253" ca="1" si="449">$R$25 * ($R$34 + ($P$1 * OFFSET($C$3, 4 * INT((ROW() - 7) / 4) + (COLUMN() - 9), 0)))</f>
        <v>0</v>
      </c>
      <c r="L253" s="12">
        <f t="shared" ref="L253" ca="1" si="450">$S$25 * ($S$34 + ($P$1 * OFFSET($C$3, 4 * INT((ROW() - 7) / 4) + (COLUMN() - 9), 0)))</f>
        <v>59.91266529942417</v>
      </c>
      <c r="M253" s="13">
        <f t="shared" ca="1" si="273"/>
        <v>79.328978671039749</v>
      </c>
    </row>
    <row r="254" spans="1:13" ht="16.5" thickTop="1" thickBot="1" x14ac:dyDescent="0.25">
      <c r="A254" s="24">
        <f t="shared" si="70"/>
        <v>62</v>
      </c>
      <c r="B254" s="18" t="s">
        <v>14</v>
      </c>
      <c r="C254" s="9">
        <f t="shared" ca="1" si="72"/>
        <v>99.854442165706956</v>
      </c>
      <c r="D254" s="14">
        <f t="shared" ref="D254" ca="1" si="451">$P$8 * ($P$17 + ($P$1 * OFFSET($C$3, 4 * INT((ROW() - 7) / 4) + (COLUMN() - 4), 0)))</f>
        <v>0</v>
      </c>
      <c r="E254" s="14">
        <f t="shared" ref="E254" ca="1" si="452">$Q$8 * ($Q$17 + ($P$1 * OFFSET($C$3, 4 * INT((ROW() - 7) / 4) + (COLUMN() - 4), 0)))</f>
        <v>0</v>
      </c>
      <c r="F254" s="14">
        <f t="shared" ref="F254" ca="1" si="453">$R$8 * ($R$17 + ($P$1 * OFFSET($C$3, 4 * INT((ROW() - 7) / 4) + (COLUMN() - 4), 0)))</f>
        <v>0</v>
      </c>
      <c r="G254" s="14">
        <f t="shared" ref="G254" ca="1" si="454">$S$8 * ($S$17 + ($P$1 * OFFSET($C$3, 4 * INT((ROW() - 7) / 4) + (COLUMN() - 4), 0)))</f>
        <v>99.854442165706956</v>
      </c>
      <c r="H254" s="15">
        <f t="shared" ca="1" si="302"/>
        <v>99.854442165706956</v>
      </c>
      <c r="I254" s="14">
        <f t="shared" ref="I254" ca="1" si="455">$P$26 * ($P$35 + ($P$1 * OFFSET($C$3, 4 * INT((ROW() - 7) / 4) + (COLUMN() - 9), 0)))</f>
        <v>0</v>
      </c>
      <c r="J254" s="14">
        <f t="shared" ref="J254" ca="1" si="456">$Q$26 * ($Q$35 + ($P$1 * OFFSET($C$3, 4 * INT((ROW() - 7) / 4) + (COLUMN() - 9), 0)))</f>
        <v>0</v>
      </c>
      <c r="K254" s="14">
        <f t="shared" ref="K254" ca="1" si="457">$R$26 * ($R$35 + ($P$1 * OFFSET($C$3, 4 * INT((ROW() - 7) / 4) + (COLUMN() - 9), 0)))</f>
        <v>0</v>
      </c>
      <c r="L254" s="14">
        <f t="shared" ref="L254" ca="1" si="458">$S$26 * ($S$35 + ($P$1 * OFFSET($C$3, 4 * INT((ROW() - 7) / 4) + (COLUMN() - 9), 0)))</f>
        <v>99.854442165706956</v>
      </c>
      <c r="M254" s="15">
        <f t="shared" ca="1" si="273"/>
        <v>99.854442165706956</v>
      </c>
    </row>
    <row r="255" spans="1:13" ht="16.5" thickTop="1" thickBot="1" x14ac:dyDescent="0.25">
      <c r="A255" s="25">
        <f t="shared" si="70"/>
        <v>63</v>
      </c>
      <c r="B255" s="19" t="s">
        <v>11</v>
      </c>
      <c r="C255" s="9">
        <f t="shared" ca="1" si="72"/>
        <v>0</v>
      </c>
      <c r="D255" s="10">
        <f t="shared" ref="D255" ca="1" si="459">$P$5 * ($P$14 + ($P$1 * OFFSET($C$3, 4 * INT((ROW() - 7) / 4) + (COLUMN() - 4), 0)))</f>
        <v>0</v>
      </c>
      <c r="E255" s="10">
        <f t="shared" ref="E255" ca="1" si="460">$Q$5 * ($Q$14 + ($P$1 * OFFSET($C$3, 4 * INT((ROW() - 7) / 4) + (COLUMN() - 4), 0)))</f>
        <v>0</v>
      </c>
      <c r="F255" s="10">
        <f t="shared" ref="F255" ca="1" si="461">$R$5 * ($R$14 + ($P$1 * OFFSET($C$3, 4 * INT((ROW() - 7) / 4) + (COLUMN() - 4), 0)))</f>
        <v>0</v>
      </c>
      <c r="G255" s="10">
        <f t="shared" ref="G255" ca="1" si="462">$S$5 * ($S$14 + ($P$1 * OFFSET($C$3, 4 * INT((ROW() - 7) / 4) + (COLUMN() - 4), 0)))</f>
        <v>0</v>
      </c>
      <c r="H255" s="11">
        <f t="shared" ca="1" si="302"/>
        <v>0</v>
      </c>
      <c r="I255" s="10">
        <f t="shared" ref="I255" ca="1" si="463">$P$23 * ($P$32 + ($P$1 * OFFSET($C$3, 4 * INT((ROW() - 7) / 4) + (COLUMN() - 9), 0)))</f>
        <v>0</v>
      </c>
      <c r="J255" s="10">
        <f t="shared" ref="J255" ca="1" si="464">$Q$23 * ($Q$32 + ($P$1 * OFFSET($C$3, 4 * INT((ROW() - 7) / 4) + (COLUMN() - 9), 0)))</f>
        <v>0</v>
      </c>
      <c r="K255" s="10">
        <f t="shared" ref="K255" ca="1" si="465">$R$23 * ($R$32 + ($P$1 * OFFSET($C$3, 4 * INT((ROW() - 7) / 4) + (COLUMN() - 9), 0)))</f>
        <v>0</v>
      </c>
      <c r="L255" s="10">
        <f t="shared" ref="L255" ca="1" si="466">$S$23 * ($S$32 + ($P$1 * OFFSET($C$3, 4 * INT((ROW() - 7) / 4) + (COLUMN() - 9), 0)))</f>
        <v>0</v>
      </c>
      <c r="M255" s="11">
        <f t="shared" ca="1" si="273"/>
        <v>0</v>
      </c>
    </row>
    <row r="256" spans="1:13" ht="16.5" thickTop="1" thickBot="1" x14ac:dyDescent="0.25">
      <c r="A256" s="24">
        <f t="shared" si="70"/>
        <v>63</v>
      </c>
      <c r="B256" s="18" t="s">
        <v>12</v>
      </c>
      <c r="C256" s="9">
        <f t="shared" ca="1" si="72"/>
        <v>42.837648482361466</v>
      </c>
      <c r="D256" s="12">
        <f t="shared" ref="D256" ca="1" si="467">$P$6 * ($P$15 + ($P$1 * OFFSET($C$3, 4 * INT((ROW() - 7) / 4) + (COLUMN() - 4), 0)))</f>
        <v>0</v>
      </c>
      <c r="E256" s="12">
        <f t="shared" ref="E256" ca="1" si="468">$Q$6 * ($Q$15 + ($P$1 * OFFSET($C$3, 4 * INT((ROW() - 7) / 4) + (COLUMN() - 4), 0)))</f>
        <v>0</v>
      </c>
      <c r="F256" s="12">
        <f t="shared" ref="F256" ca="1" si="469">$R$6 * ($R$15 + ($P$1 * OFFSET($C$3, 4 * INT((ROW() - 7) / 4) + (COLUMN() - 4), 0)))</f>
        <v>42.837648482361466</v>
      </c>
      <c r="G256" s="12">
        <f t="shared" ref="G256" ca="1" si="470">$S$6 * ($S$15 + ($P$1 * OFFSET($C$3, 4 * INT((ROW() - 7) / 4) + (COLUMN() - 4), 0)))</f>
        <v>0</v>
      </c>
      <c r="H256" s="13">
        <f t="shared" ca="1" si="302"/>
        <v>42.837648482361466</v>
      </c>
      <c r="I256" s="12">
        <f t="shared" ref="I256" ca="1" si="471">$P$24 * ($P$33 + ($P$1 * OFFSET($C$3, 4 * INT((ROW() - 7) / 4) + (COLUMN() - 9), 0)))</f>
        <v>0</v>
      </c>
      <c r="J256" s="12">
        <f t="shared" ref="J256" ca="1" si="472">$Q$24 * ($Q$33 + ($P$1 * OFFSET($C$3, 4 * INT((ROW() - 7) / 4) + (COLUMN() - 9), 0)))</f>
        <v>0</v>
      </c>
      <c r="K256" s="12">
        <f t="shared" ref="K256" ca="1" si="473">$R$24 * ($R$33 + ($P$1 * OFFSET($C$3, 4 * INT((ROW() - 7) / 4) + (COLUMN() - 9), 0)))</f>
        <v>42.837648482361466</v>
      </c>
      <c r="L256" s="12">
        <f t="shared" ref="L256" ca="1" si="474">$S$24 * ($S$33 + ($P$1 * OFFSET($C$3, 4 * INT((ROW() - 7) / 4) + (COLUMN() - 9), 0)))</f>
        <v>0</v>
      </c>
      <c r="M256" s="13">
        <f t="shared" ca="1" si="273"/>
        <v>42.837648482361466</v>
      </c>
    </row>
    <row r="257" spans="1:13" ht="16.5" thickTop="1" thickBot="1" x14ac:dyDescent="0.25">
      <c r="A257" s="24">
        <f t="shared" si="70"/>
        <v>63</v>
      </c>
      <c r="B257" s="18" t="s">
        <v>13</v>
      </c>
      <c r="C257" s="9">
        <f t="shared" ca="1" si="72"/>
        <v>79.340470079010259</v>
      </c>
      <c r="D257" s="12">
        <f t="shared" ref="D257" ca="1" si="475">$P$7 * ($P$16 + ($P$1 * OFFSET($C$3, 4 * INT((ROW() - 7) / 4) + (COLUMN() - 4), 0)))</f>
        <v>0</v>
      </c>
      <c r="E257" s="12">
        <f t="shared" ref="E257" ca="1" si="476">$Q$7 * ($Q$16 + ($P$1 * OFFSET($C$3, 4 * INT((ROW() - 7) / 4) + (COLUMN() - 4), 0)))</f>
        <v>19.419071309528498</v>
      </c>
      <c r="F257" s="12">
        <f t="shared" ref="F257" ca="1" si="477">$R$7 * ($R$16 + ($P$1 * OFFSET($C$3, 4 * INT((ROW() - 7) / 4) + (COLUMN() - 4), 0)))</f>
        <v>0</v>
      </c>
      <c r="G257" s="12">
        <f t="shared" ref="G257" ca="1" si="478">$S$7 * ($S$16 + ($P$1 * OFFSET($C$3, 4 * INT((ROW() - 7) / 4) + (COLUMN() - 4), 0)))</f>
        <v>59.921398769481755</v>
      </c>
      <c r="H257" s="13">
        <f t="shared" ca="1" si="302"/>
        <v>79.340470079010259</v>
      </c>
      <c r="I257" s="12">
        <f t="shared" ref="I257" ca="1" si="479">$P$25 * ($P$34 + ($P$1 * OFFSET($C$3, 4 * INT((ROW() - 7) / 4) + (COLUMN() - 9), 0)))</f>
        <v>0</v>
      </c>
      <c r="J257" s="12">
        <f t="shared" ref="J257" ca="1" si="480">$Q$25 * ($Q$34 + ($P$1 * OFFSET($C$3, 4 * INT((ROW() - 7) / 4) + (COLUMN() - 9), 0)))</f>
        <v>19.419071309528498</v>
      </c>
      <c r="K257" s="12">
        <f t="shared" ref="K257" ca="1" si="481">$R$25 * ($R$34 + ($P$1 * OFFSET($C$3, 4 * INT((ROW() - 7) / 4) + (COLUMN() - 9), 0)))</f>
        <v>0</v>
      </c>
      <c r="L257" s="12">
        <f t="shared" ref="L257" ca="1" si="482">$S$25 * ($S$34 + ($P$1 * OFFSET($C$3, 4 * INT((ROW() - 7) / 4) + (COLUMN() - 9), 0)))</f>
        <v>59.921398769481755</v>
      </c>
      <c r="M257" s="13">
        <f t="shared" ca="1" si="273"/>
        <v>79.340470079010259</v>
      </c>
    </row>
    <row r="258" spans="1:13" ht="16.5" thickTop="1" thickBot="1" x14ac:dyDescent="0.25">
      <c r="A258" s="24">
        <f t="shared" si="70"/>
        <v>63</v>
      </c>
      <c r="B258" s="18" t="s">
        <v>14</v>
      </c>
      <c r="C258" s="9">
        <f t="shared" ca="1" si="72"/>
        <v>99.868997949136258</v>
      </c>
      <c r="D258" s="14">
        <f t="shared" ref="D258" ca="1" si="483">$P$8 * ($P$17 + ($P$1 * OFFSET($C$3, 4 * INT((ROW() - 7) / 4) + (COLUMN() - 4), 0)))</f>
        <v>0</v>
      </c>
      <c r="E258" s="14">
        <f t="shared" ref="E258" ca="1" si="484">$Q$8 * ($Q$17 + ($P$1 * OFFSET($C$3, 4 * INT((ROW() - 7) / 4) + (COLUMN() - 4), 0)))</f>
        <v>0</v>
      </c>
      <c r="F258" s="14">
        <f t="shared" ref="F258" ca="1" si="485">$R$8 * ($R$17 + ($P$1 * OFFSET($C$3, 4 * INT((ROW() - 7) / 4) + (COLUMN() - 4), 0)))</f>
        <v>0</v>
      </c>
      <c r="G258" s="14">
        <f t="shared" ref="G258" ca="1" si="486">$S$8 * ($S$17 + ($P$1 * OFFSET($C$3, 4 * INT((ROW() - 7) / 4) + (COLUMN() - 4), 0)))</f>
        <v>99.868997949136258</v>
      </c>
      <c r="H258" s="15">
        <f t="shared" ca="1" si="302"/>
        <v>99.868997949136258</v>
      </c>
      <c r="I258" s="14">
        <f t="shared" ref="I258" ca="1" si="487">$P$26 * ($P$35 + ($P$1 * OFFSET($C$3, 4 * INT((ROW() - 7) / 4) + (COLUMN() - 9), 0)))</f>
        <v>0</v>
      </c>
      <c r="J258" s="14">
        <f t="shared" ref="J258" ca="1" si="488">$Q$26 * ($Q$35 + ($P$1 * OFFSET($C$3, 4 * INT((ROW() - 7) / 4) + (COLUMN() - 9), 0)))</f>
        <v>0</v>
      </c>
      <c r="K258" s="14">
        <f t="shared" ref="K258" ca="1" si="489">$R$26 * ($R$35 + ($P$1 * OFFSET($C$3, 4 * INT((ROW() - 7) / 4) + (COLUMN() - 9), 0)))</f>
        <v>0</v>
      </c>
      <c r="L258" s="14">
        <f t="shared" ref="L258" ca="1" si="490">$S$26 * ($S$35 + ($P$1 * OFFSET($C$3, 4 * INT((ROW() - 7) / 4) + (COLUMN() - 9), 0)))</f>
        <v>99.868997949136258</v>
      </c>
      <c r="M258" s="15">
        <f t="shared" ca="1" si="273"/>
        <v>99.868997949136258</v>
      </c>
    </row>
    <row r="259" spans="1:13" ht="16.5" thickTop="1" thickBot="1" x14ac:dyDescent="0.25">
      <c r="A259" s="25">
        <f t="shared" si="70"/>
        <v>64</v>
      </c>
      <c r="B259" s="19" t="s">
        <v>11</v>
      </c>
      <c r="C259" s="9">
        <f t="shared" ca="1" si="72"/>
        <v>0</v>
      </c>
      <c r="D259" s="10">
        <f t="shared" ref="D259" ca="1" si="491">$P$5 * ($P$14 + ($P$1 * OFFSET($C$3, 4 * INT((ROW() - 7) / 4) + (COLUMN() - 4), 0)))</f>
        <v>0</v>
      </c>
      <c r="E259" s="10">
        <f t="shared" ref="E259" ca="1" si="492">$Q$5 * ($Q$14 + ($P$1 * OFFSET($C$3, 4 * INT((ROW() - 7) / 4) + (COLUMN() - 4), 0)))</f>
        <v>0</v>
      </c>
      <c r="F259" s="10">
        <f t="shared" ref="F259" ca="1" si="493">$R$5 * ($R$14 + ($P$1 * OFFSET($C$3, 4 * INT((ROW() - 7) / 4) + (COLUMN() - 4), 0)))</f>
        <v>0</v>
      </c>
      <c r="G259" s="10">
        <f t="shared" ref="G259" ca="1" si="494">$S$5 * ($S$14 + ($P$1 * OFFSET($C$3, 4 * INT((ROW() - 7) / 4) + (COLUMN() - 4), 0)))</f>
        <v>0</v>
      </c>
      <c r="H259" s="11">
        <f t="shared" ca="1" si="302"/>
        <v>0</v>
      </c>
      <c r="I259" s="10">
        <f t="shared" ref="I259" ca="1" si="495">$P$23 * ($P$32 + ($P$1 * OFFSET($C$3, 4 * INT((ROW() - 7) / 4) + (COLUMN() - 9), 0)))</f>
        <v>0</v>
      </c>
      <c r="J259" s="10">
        <f t="shared" ref="J259" ca="1" si="496">$Q$23 * ($Q$32 + ($P$1 * OFFSET($C$3, 4 * INT((ROW() - 7) / 4) + (COLUMN() - 9), 0)))</f>
        <v>0</v>
      </c>
      <c r="K259" s="10">
        <f t="shared" ref="K259" ca="1" si="497">$R$23 * ($R$32 + ($P$1 * OFFSET($C$3, 4 * INT((ROW() - 7) / 4) + (COLUMN() - 9), 0)))</f>
        <v>0</v>
      </c>
      <c r="L259" s="10">
        <f t="shared" ref="L259" ca="1" si="498">$S$23 * ($S$32 + ($P$1 * OFFSET($C$3, 4 * INT((ROW() - 7) / 4) + (COLUMN() - 9), 0)))</f>
        <v>0</v>
      </c>
      <c r="M259" s="11">
        <f t="shared" ca="1" si="273"/>
        <v>0</v>
      </c>
    </row>
    <row r="260" spans="1:13" ht="16.5" thickTop="1" thickBot="1" x14ac:dyDescent="0.25">
      <c r="A260" s="24">
        <f t="shared" si="70"/>
        <v>64</v>
      </c>
      <c r="B260" s="18" t="s">
        <v>12</v>
      </c>
      <c r="C260" s="9">
        <f t="shared" ca="1" si="72"/>
        <v>42.843853842665538</v>
      </c>
      <c r="D260" s="12">
        <f t="shared" ref="D260" ca="1" si="499">$P$6 * ($P$15 + ($P$1 * OFFSET($C$3, 4 * INT((ROW() - 7) / 4) + (COLUMN() - 4), 0)))</f>
        <v>0</v>
      </c>
      <c r="E260" s="12">
        <f t="shared" ref="E260" ca="1" si="500">$Q$6 * ($Q$15 + ($P$1 * OFFSET($C$3, 4 * INT((ROW() - 7) / 4) + (COLUMN() - 4), 0)))</f>
        <v>0</v>
      </c>
      <c r="F260" s="12">
        <f t="shared" ref="F260" ca="1" si="501">$R$6 * ($R$15 + ($P$1 * OFFSET($C$3, 4 * INT((ROW() - 7) / 4) + (COLUMN() - 4), 0)))</f>
        <v>42.843853842665538</v>
      </c>
      <c r="G260" s="12">
        <f t="shared" ref="G260" ca="1" si="502">$S$6 * ($S$15 + ($P$1 * OFFSET($C$3, 4 * INT((ROW() - 7) / 4) + (COLUMN() - 4), 0)))</f>
        <v>0</v>
      </c>
      <c r="H260" s="13">
        <f t="shared" ca="1" si="302"/>
        <v>42.843853842665538</v>
      </c>
      <c r="I260" s="12">
        <f t="shared" ref="I260" ca="1" si="503">$P$24 * ($P$33 + ($P$1 * OFFSET($C$3, 4 * INT((ROW() - 7) / 4) + (COLUMN() - 9), 0)))</f>
        <v>0</v>
      </c>
      <c r="J260" s="12">
        <f t="shared" ref="J260" ca="1" si="504">$Q$24 * ($Q$33 + ($P$1 * OFFSET($C$3, 4 * INT((ROW() - 7) / 4) + (COLUMN() - 9), 0)))</f>
        <v>0</v>
      </c>
      <c r="K260" s="12">
        <f t="shared" ref="K260" ca="1" si="505">$R$24 * ($R$33 + ($P$1 * OFFSET($C$3, 4 * INT((ROW() - 7) / 4) + (COLUMN() - 9), 0)))</f>
        <v>42.843853842665538</v>
      </c>
      <c r="L260" s="12">
        <f t="shared" ref="L260" ca="1" si="506">$S$24 * ($S$33 + ($P$1 * OFFSET($C$3, 4 * INT((ROW() - 7) / 4) + (COLUMN() - 9), 0)))</f>
        <v>0</v>
      </c>
      <c r="M260" s="13">
        <f t="shared" ca="1" si="273"/>
        <v>42.843853842665538</v>
      </c>
    </row>
    <row r="261" spans="1:13" ht="16.5" thickTop="1" thickBot="1" x14ac:dyDescent="0.25">
      <c r="A261" s="24">
        <f t="shared" si="70"/>
        <v>64</v>
      </c>
      <c r="B261" s="18" t="s">
        <v>13</v>
      </c>
      <c r="C261" s="9">
        <f t="shared" ca="1" si="72"/>
        <v>79.350812346183702</v>
      </c>
      <c r="D261" s="12">
        <f t="shared" ref="D261" ca="1" si="507">$P$7 * ($P$16 + ($P$1 * OFFSET($C$3, 4 * INT((ROW() - 7) / 4) + (COLUMN() - 4), 0)))</f>
        <v>0</v>
      </c>
      <c r="E261" s="12">
        <f t="shared" ref="E261" ca="1" si="508">$Q$7 * ($Q$16 + ($P$1 * OFFSET($C$3, 4 * INT((ROW() - 7) / 4) + (COLUMN() - 4), 0)))</f>
        <v>19.42155345365013</v>
      </c>
      <c r="F261" s="12">
        <f t="shared" ref="F261" ca="1" si="509">$R$7 * ($R$16 + ($P$1 * OFFSET($C$3, 4 * INT((ROW() - 7) / 4) + (COLUMN() - 4), 0)))</f>
        <v>0</v>
      </c>
      <c r="G261" s="12">
        <f t="shared" ref="G261" ca="1" si="510">$S$7 * ($S$16 + ($P$1 * OFFSET($C$3, 4 * INT((ROW() - 7) / 4) + (COLUMN() - 4), 0)))</f>
        <v>59.929258892533575</v>
      </c>
      <c r="H261" s="13">
        <f t="shared" ca="1" si="302"/>
        <v>79.350812346183702</v>
      </c>
      <c r="I261" s="12">
        <f t="shared" ref="I261" ca="1" si="511">$P$25 * ($P$34 + ($P$1 * OFFSET($C$3, 4 * INT((ROW() - 7) / 4) + (COLUMN() - 9), 0)))</f>
        <v>0</v>
      </c>
      <c r="J261" s="12">
        <f t="shared" ref="J261" ca="1" si="512">$Q$25 * ($Q$34 + ($P$1 * OFFSET($C$3, 4 * INT((ROW() - 7) / 4) + (COLUMN() - 9), 0)))</f>
        <v>19.42155345365013</v>
      </c>
      <c r="K261" s="12">
        <f t="shared" ref="K261" ca="1" si="513">$R$25 * ($R$34 + ($P$1 * OFFSET($C$3, 4 * INT((ROW() - 7) / 4) + (COLUMN() - 9), 0)))</f>
        <v>0</v>
      </c>
      <c r="L261" s="12">
        <f t="shared" ref="L261" ca="1" si="514">$S$25 * ($S$34 + ($P$1 * OFFSET($C$3, 4 * INT((ROW() - 7) / 4) + (COLUMN() - 9), 0)))</f>
        <v>59.929258892533575</v>
      </c>
      <c r="M261" s="13">
        <f t="shared" ca="1" si="273"/>
        <v>79.350812346183702</v>
      </c>
    </row>
    <row r="262" spans="1:13" ht="16.5" thickTop="1" thickBot="1" x14ac:dyDescent="0.25">
      <c r="A262" s="24">
        <f t="shared" si="70"/>
        <v>64</v>
      </c>
      <c r="B262" s="18" t="s">
        <v>14</v>
      </c>
      <c r="C262" s="9">
        <f t="shared" ca="1" si="72"/>
        <v>99.882098154222632</v>
      </c>
      <c r="D262" s="14">
        <f t="shared" ref="D262" ca="1" si="515">$P$8 * ($P$17 + ($P$1 * OFFSET($C$3, 4 * INT((ROW() - 7) / 4) + (COLUMN() - 4), 0)))</f>
        <v>0</v>
      </c>
      <c r="E262" s="14">
        <f t="shared" ref="E262" ca="1" si="516">$Q$8 * ($Q$17 + ($P$1 * OFFSET($C$3, 4 * INT((ROW() - 7) / 4) + (COLUMN() - 4), 0)))</f>
        <v>0</v>
      </c>
      <c r="F262" s="14">
        <f t="shared" ref="F262" ca="1" si="517">$R$8 * ($R$17 + ($P$1 * OFFSET($C$3, 4 * INT((ROW() - 7) / 4) + (COLUMN() - 4), 0)))</f>
        <v>0</v>
      </c>
      <c r="G262" s="14">
        <f t="shared" ref="G262" ca="1" si="518">$S$8 * ($S$17 + ($P$1 * OFFSET($C$3, 4 * INT((ROW() - 7) / 4) + (COLUMN() - 4), 0)))</f>
        <v>99.882098154222632</v>
      </c>
      <c r="H262" s="15">
        <f t="shared" ca="1" si="302"/>
        <v>99.882098154222632</v>
      </c>
      <c r="I262" s="14">
        <f t="shared" ref="I262" ca="1" si="519">$P$26 * ($P$35 + ($P$1 * OFFSET($C$3, 4 * INT((ROW() - 7) / 4) + (COLUMN() - 9), 0)))</f>
        <v>0</v>
      </c>
      <c r="J262" s="14">
        <f t="shared" ref="J262" ca="1" si="520">$Q$26 * ($Q$35 + ($P$1 * OFFSET($C$3, 4 * INT((ROW() - 7) / 4) + (COLUMN() - 9), 0)))</f>
        <v>0</v>
      </c>
      <c r="K262" s="14">
        <f t="shared" ref="K262" ca="1" si="521">$R$26 * ($R$35 + ($P$1 * OFFSET($C$3, 4 * INT((ROW() - 7) / 4) + (COLUMN() - 9), 0)))</f>
        <v>0</v>
      </c>
      <c r="L262" s="14">
        <f t="shared" ref="L262" ca="1" si="522">$S$26 * ($S$35 + ($P$1 * OFFSET($C$3, 4 * INT((ROW() - 7) / 4) + (COLUMN() - 9), 0)))</f>
        <v>99.882098154222632</v>
      </c>
      <c r="M262" s="15">
        <f t="shared" ca="1" si="273"/>
        <v>99.882098154222632</v>
      </c>
    </row>
    <row r="263" spans="1:13" ht="16.5" thickTop="1" thickBot="1" x14ac:dyDescent="0.25">
      <c r="A263" s="25">
        <f t="shared" ref="A263:A326" si="523">A259+1</f>
        <v>65</v>
      </c>
      <c r="B263" s="19" t="s">
        <v>11</v>
      </c>
      <c r="C263" s="9">
        <f t="shared" ca="1" si="72"/>
        <v>0</v>
      </c>
      <c r="D263" s="10">
        <f t="shared" ref="D263" ca="1" si="524">$P$5 * ($P$14 + ($P$1 * OFFSET($C$3, 4 * INT((ROW() - 7) / 4) + (COLUMN() - 4), 0)))</f>
        <v>0</v>
      </c>
      <c r="E263" s="10">
        <f t="shared" ref="E263" ca="1" si="525">$Q$5 * ($Q$14 + ($P$1 * OFFSET($C$3, 4 * INT((ROW() - 7) / 4) + (COLUMN() - 4), 0)))</f>
        <v>0</v>
      </c>
      <c r="F263" s="10">
        <f t="shared" ref="F263" ca="1" si="526">$R$5 * ($R$14 + ($P$1 * OFFSET($C$3, 4 * INT((ROW() - 7) / 4) + (COLUMN() - 4), 0)))</f>
        <v>0</v>
      </c>
      <c r="G263" s="10">
        <f t="shared" ref="G263" ca="1" si="527">$S$5 * ($S$14 + ($P$1 * OFFSET($C$3, 4 * INT((ROW() - 7) / 4) + (COLUMN() - 4), 0)))</f>
        <v>0</v>
      </c>
      <c r="H263" s="11">
        <f t="shared" ca="1" si="302"/>
        <v>0</v>
      </c>
      <c r="I263" s="10">
        <f t="shared" ref="I263" ca="1" si="528">$P$23 * ($P$32 + ($P$1 * OFFSET($C$3, 4 * INT((ROW() - 7) / 4) + (COLUMN() - 9), 0)))</f>
        <v>0</v>
      </c>
      <c r="J263" s="10">
        <f t="shared" ref="J263" ca="1" si="529">$Q$23 * ($Q$32 + ($P$1 * OFFSET($C$3, 4 * INT((ROW() - 7) / 4) + (COLUMN() - 9), 0)))</f>
        <v>0</v>
      </c>
      <c r="K263" s="10">
        <f t="shared" ref="K263" ca="1" si="530">$R$23 * ($R$32 + ($P$1 * OFFSET($C$3, 4 * INT((ROW() - 7) / 4) + (COLUMN() - 9), 0)))</f>
        <v>0</v>
      </c>
      <c r="L263" s="10">
        <f t="shared" ref="L263" ca="1" si="531">$S$23 * ($S$32 + ($P$1 * OFFSET($C$3, 4 * INT((ROW() - 7) / 4) + (COLUMN() - 9), 0)))</f>
        <v>0</v>
      </c>
      <c r="M263" s="11">
        <f t="shared" ca="1" si="273"/>
        <v>0</v>
      </c>
    </row>
    <row r="264" spans="1:13" ht="16.5" thickTop="1" thickBot="1" x14ac:dyDescent="0.25">
      <c r="A264" s="24">
        <f t="shared" si="523"/>
        <v>65</v>
      </c>
      <c r="B264" s="18" t="s">
        <v>12</v>
      </c>
      <c r="C264" s="9">
        <f t="shared" ca="1" si="72"/>
        <v>42.8494386669392</v>
      </c>
      <c r="D264" s="12">
        <f t="shared" ref="D264" ca="1" si="532">$P$6 * ($P$15 + ($P$1 * OFFSET($C$3, 4 * INT((ROW() - 7) / 4) + (COLUMN() - 4), 0)))</f>
        <v>0</v>
      </c>
      <c r="E264" s="12">
        <f t="shared" ref="E264" ca="1" si="533">$Q$6 * ($Q$15 + ($P$1 * OFFSET($C$3, 4 * INT((ROW() - 7) / 4) + (COLUMN() - 4), 0)))</f>
        <v>0</v>
      </c>
      <c r="F264" s="12">
        <f t="shared" ref="F264" ca="1" si="534">$R$6 * ($R$15 + ($P$1 * OFFSET($C$3, 4 * INT((ROW() - 7) / 4) + (COLUMN() - 4), 0)))</f>
        <v>42.8494386669392</v>
      </c>
      <c r="G264" s="12">
        <f t="shared" ref="G264" ca="1" si="535">$S$6 * ($S$15 + ($P$1 * OFFSET($C$3, 4 * INT((ROW() - 7) / 4) + (COLUMN() - 4), 0)))</f>
        <v>0</v>
      </c>
      <c r="H264" s="13">
        <f t="shared" ca="1" si="302"/>
        <v>42.8494386669392</v>
      </c>
      <c r="I264" s="12">
        <f t="shared" ref="I264" ca="1" si="536">$P$24 * ($P$33 + ($P$1 * OFFSET($C$3, 4 * INT((ROW() - 7) / 4) + (COLUMN() - 9), 0)))</f>
        <v>0</v>
      </c>
      <c r="J264" s="12">
        <f t="shared" ref="J264" ca="1" si="537">$Q$24 * ($Q$33 + ($P$1 * OFFSET($C$3, 4 * INT((ROW() - 7) / 4) + (COLUMN() - 9), 0)))</f>
        <v>0</v>
      </c>
      <c r="K264" s="12">
        <f t="shared" ref="K264" ca="1" si="538">$R$24 * ($R$33 + ($P$1 * OFFSET($C$3, 4 * INT((ROW() - 7) / 4) + (COLUMN() - 9), 0)))</f>
        <v>42.8494386669392</v>
      </c>
      <c r="L264" s="12">
        <f t="shared" ref="L264" ca="1" si="539">$S$24 * ($S$33 + ($P$1 * OFFSET($C$3, 4 * INT((ROW() - 7) / 4) + (COLUMN() - 9), 0)))</f>
        <v>0</v>
      </c>
      <c r="M264" s="13">
        <f t="shared" ca="1" si="273"/>
        <v>42.8494386669392</v>
      </c>
    </row>
    <row r="265" spans="1:13" ht="16.5" thickTop="1" thickBot="1" x14ac:dyDescent="0.25">
      <c r="A265" s="24">
        <f t="shared" si="523"/>
        <v>65</v>
      </c>
      <c r="B265" s="18" t="s">
        <v>13</v>
      </c>
      <c r="C265" s="9">
        <f t="shared" ca="1" si="72"/>
        <v>79.360120386639807</v>
      </c>
      <c r="D265" s="12">
        <f t="shared" ref="D265" ca="1" si="540">$P$7 * ($P$16 + ($P$1 * OFFSET($C$3, 4 * INT((ROW() - 7) / 4) + (COLUMN() - 4), 0)))</f>
        <v>0</v>
      </c>
      <c r="E265" s="12">
        <f t="shared" ref="E265" ca="1" si="541">$Q$7 * ($Q$16 + ($P$1 * OFFSET($C$3, 4 * INT((ROW() - 7) / 4) + (COLUMN() - 4), 0)))</f>
        <v>19.423787383359596</v>
      </c>
      <c r="F265" s="12">
        <f t="shared" ref="F265" ca="1" si="542">$R$7 * ($R$16 + ($P$1 * OFFSET($C$3, 4 * INT((ROW() - 7) / 4) + (COLUMN() - 4), 0)))</f>
        <v>0</v>
      </c>
      <c r="G265" s="12">
        <f t="shared" ref="G265" ca="1" si="543">$S$7 * ($S$16 + ($P$1 * OFFSET($C$3, 4 * INT((ROW() - 7) / 4) + (COLUMN() - 4), 0)))</f>
        <v>59.936333003280218</v>
      </c>
      <c r="H265" s="13">
        <f t="shared" ca="1" si="302"/>
        <v>79.360120386639807</v>
      </c>
      <c r="I265" s="12">
        <f t="shared" ref="I265" ca="1" si="544">$P$25 * ($P$34 + ($P$1 * OFFSET($C$3, 4 * INT((ROW() - 7) / 4) + (COLUMN() - 9), 0)))</f>
        <v>0</v>
      </c>
      <c r="J265" s="12">
        <f t="shared" ref="J265" ca="1" si="545">$Q$25 * ($Q$34 + ($P$1 * OFFSET($C$3, 4 * INT((ROW() - 7) / 4) + (COLUMN() - 9), 0)))</f>
        <v>19.423787383359596</v>
      </c>
      <c r="K265" s="12">
        <f t="shared" ref="K265" ca="1" si="546">$R$25 * ($R$34 + ($P$1 * OFFSET($C$3, 4 * INT((ROW() - 7) / 4) + (COLUMN() - 9), 0)))</f>
        <v>0</v>
      </c>
      <c r="L265" s="12">
        <f t="shared" ref="L265" ca="1" si="547">$S$25 * ($S$34 + ($P$1 * OFFSET($C$3, 4 * INT((ROW() - 7) / 4) + (COLUMN() - 9), 0)))</f>
        <v>59.936333003280218</v>
      </c>
      <c r="M265" s="13">
        <f t="shared" ca="1" si="273"/>
        <v>79.360120386639807</v>
      </c>
    </row>
    <row r="266" spans="1:13" ht="16.5" thickTop="1" thickBot="1" x14ac:dyDescent="0.25">
      <c r="A266" s="24">
        <f t="shared" si="523"/>
        <v>65</v>
      </c>
      <c r="B266" s="18" t="s">
        <v>14</v>
      </c>
      <c r="C266" s="9">
        <f t="shared" ca="1" si="72"/>
        <v>99.893888338800366</v>
      </c>
      <c r="D266" s="14">
        <f t="shared" ref="D266" ca="1" si="548">$P$8 * ($P$17 + ($P$1 * OFFSET($C$3, 4 * INT((ROW() - 7) / 4) + (COLUMN() - 4), 0)))</f>
        <v>0</v>
      </c>
      <c r="E266" s="14">
        <f t="shared" ref="E266" ca="1" si="549">$Q$8 * ($Q$17 + ($P$1 * OFFSET($C$3, 4 * INT((ROW() - 7) / 4) + (COLUMN() - 4), 0)))</f>
        <v>0</v>
      </c>
      <c r="F266" s="14">
        <f t="shared" ref="F266" ca="1" si="550">$R$8 * ($R$17 + ($P$1 * OFFSET($C$3, 4 * INT((ROW() - 7) / 4) + (COLUMN() - 4), 0)))</f>
        <v>0</v>
      </c>
      <c r="G266" s="14">
        <f t="shared" ref="G266" ca="1" si="551">$S$8 * ($S$17 + ($P$1 * OFFSET($C$3, 4 * INT((ROW() - 7) / 4) + (COLUMN() - 4), 0)))</f>
        <v>99.893888338800366</v>
      </c>
      <c r="H266" s="15">
        <f t="shared" ca="1" si="302"/>
        <v>99.893888338800366</v>
      </c>
      <c r="I266" s="14">
        <f t="shared" ref="I266" ca="1" si="552">$P$26 * ($P$35 + ($P$1 * OFFSET($C$3, 4 * INT((ROW() - 7) / 4) + (COLUMN() - 9), 0)))</f>
        <v>0</v>
      </c>
      <c r="J266" s="14">
        <f t="shared" ref="J266" ca="1" si="553">$Q$26 * ($Q$35 + ($P$1 * OFFSET($C$3, 4 * INT((ROW() - 7) / 4) + (COLUMN() - 9), 0)))</f>
        <v>0</v>
      </c>
      <c r="K266" s="14">
        <f t="shared" ref="K266" ca="1" si="554">$R$26 * ($R$35 + ($P$1 * OFFSET($C$3, 4 * INT((ROW() - 7) / 4) + (COLUMN() - 9), 0)))</f>
        <v>0</v>
      </c>
      <c r="L266" s="14">
        <f t="shared" ref="L266" ca="1" si="555">$S$26 * ($S$35 + ($P$1 * OFFSET($C$3, 4 * INT((ROW() - 7) / 4) + (COLUMN() - 9), 0)))</f>
        <v>99.893888338800366</v>
      </c>
      <c r="M266" s="15">
        <f t="shared" ca="1" si="273"/>
        <v>99.893888338800366</v>
      </c>
    </row>
    <row r="267" spans="1:13" ht="16.5" thickTop="1" thickBot="1" x14ac:dyDescent="0.25">
      <c r="A267" s="25">
        <f t="shared" si="523"/>
        <v>66</v>
      </c>
      <c r="B267" s="19" t="s">
        <v>11</v>
      </c>
      <c r="C267" s="9">
        <f t="shared" ca="1" si="72"/>
        <v>0</v>
      </c>
      <c r="D267" s="10">
        <f t="shared" ref="D267" ca="1" si="556">$P$5 * ($P$14 + ($P$1 * OFFSET($C$3, 4 * INT((ROW() - 7) / 4) + (COLUMN() - 4), 0)))</f>
        <v>0</v>
      </c>
      <c r="E267" s="10">
        <f t="shared" ref="E267" ca="1" si="557">$Q$5 * ($Q$14 + ($P$1 * OFFSET($C$3, 4 * INT((ROW() - 7) / 4) + (COLUMN() - 4), 0)))</f>
        <v>0</v>
      </c>
      <c r="F267" s="10">
        <f t="shared" ref="F267" ca="1" si="558">$R$5 * ($R$14 + ($P$1 * OFFSET($C$3, 4 * INT((ROW() - 7) / 4) + (COLUMN() - 4), 0)))</f>
        <v>0</v>
      </c>
      <c r="G267" s="10">
        <f t="shared" ref="G267" ca="1" si="559">$S$5 * ($S$14 + ($P$1 * OFFSET($C$3, 4 * INT((ROW() - 7) / 4) + (COLUMN() - 4), 0)))</f>
        <v>0</v>
      </c>
      <c r="H267" s="11">
        <f t="shared" ca="1" si="302"/>
        <v>0</v>
      </c>
      <c r="I267" s="10">
        <f t="shared" ref="I267" ca="1" si="560">$P$23 * ($P$32 + ($P$1 * OFFSET($C$3, 4 * INT((ROW() - 7) / 4) + (COLUMN() - 9), 0)))</f>
        <v>0</v>
      </c>
      <c r="J267" s="10">
        <f t="shared" ref="J267" ca="1" si="561">$Q$23 * ($Q$32 + ($P$1 * OFFSET($C$3, 4 * INT((ROW() - 7) / 4) + (COLUMN() - 9), 0)))</f>
        <v>0</v>
      </c>
      <c r="K267" s="10">
        <f t="shared" ref="K267" ca="1" si="562">$R$23 * ($R$32 + ($P$1 * OFFSET($C$3, 4 * INT((ROW() - 7) / 4) + (COLUMN() - 9), 0)))</f>
        <v>0</v>
      </c>
      <c r="L267" s="10">
        <f t="shared" ref="L267" ca="1" si="563">$S$23 * ($S$32 + ($P$1 * OFFSET($C$3, 4 * INT((ROW() - 7) / 4) + (COLUMN() - 9), 0)))</f>
        <v>0</v>
      </c>
      <c r="M267" s="11">
        <f t="shared" ca="1" si="273"/>
        <v>0</v>
      </c>
    </row>
    <row r="268" spans="1:13" ht="16.5" thickTop="1" thickBot="1" x14ac:dyDescent="0.25">
      <c r="A268" s="24">
        <f t="shared" si="523"/>
        <v>66</v>
      </c>
      <c r="B268" s="18" t="s">
        <v>12</v>
      </c>
      <c r="C268" s="9">
        <f t="shared" ref="C268:C331" ca="1" si="564" xml:space="preserve"> MAX(H268, M268)</f>
        <v>42.854465008785496</v>
      </c>
      <c r="D268" s="12">
        <f t="shared" ref="D268" ca="1" si="565">$P$6 * ($P$15 + ($P$1 * OFFSET($C$3, 4 * INT((ROW() - 7) / 4) + (COLUMN() - 4), 0)))</f>
        <v>0</v>
      </c>
      <c r="E268" s="12">
        <f t="shared" ref="E268" ca="1" si="566">$Q$6 * ($Q$15 + ($P$1 * OFFSET($C$3, 4 * INT((ROW() - 7) / 4) + (COLUMN() - 4), 0)))</f>
        <v>0</v>
      </c>
      <c r="F268" s="12">
        <f t="shared" ref="F268" ca="1" si="567">$R$6 * ($R$15 + ($P$1 * OFFSET($C$3, 4 * INT((ROW() - 7) / 4) + (COLUMN() - 4), 0)))</f>
        <v>42.854465008785496</v>
      </c>
      <c r="G268" s="12">
        <f t="shared" ref="G268" ca="1" si="568">$S$6 * ($S$15 + ($P$1 * OFFSET($C$3, 4 * INT((ROW() - 7) / 4) + (COLUMN() - 4), 0)))</f>
        <v>0</v>
      </c>
      <c r="H268" s="13">
        <f t="shared" ca="1" si="302"/>
        <v>42.854465008785496</v>
      </c>
      <c r="I268" s="12">
        <f t="shared" ref="I268" ca="1" si="569">$P$24 * ($P$33 + ($P$1 * OFFSET($C$3, 4 * INT((ROW() - 7) / 4) + (COLUMN() - 9), 0)))</f>
        <v>0</v>
      </c>
      <c r="J268" s="12">
        <f t="shared" ref="J268" ca="1" si="570">$Q$24 * ($Q$33 + ($P$1 * OFFSET($C$3, 4 * INT((ROW() - 7) / 4) + (COLUMN() - 9), 0)))</f>
        <v>0</v>
      </c>
      <c r="K268" s="12">
        <f t="shared" ref="K268" ca="1" si="571">$R$24 * ($R$33 + ($P$1 * OFFSET($C$3, 4 * INT((ROW() - 7) / 4) + (COLUMN() - 9), 0)))</f>
        <v>42.854465008785496</v>
      </c>
      <c r="L268" s="12">
        <f t="shared" ref="L268" ca="1" si="572">$S$24 * ($S$33 + ($P$1 * OFFSET($C$3, 4 * INT((ROW() - 7) / 4) + (COLUMN() - 9), 0)))</f>
        <v>0</v>
      </c>
      <c r="M268" s="13">
        <f t="shared" ca="1" si="273"/>
        <v>42.854465008785496</v>
      </c>
    </row>
    <row r="269" spans="1:13" ht="16.5" thickTop="1" thickBot="1" x14ac:dyDescent="0.25">
      <c r="A269" s="24">
        <f t="shared" si="523"/>
        <v>66</v>
      </c>
      <c r="B269" s="18" t="s">
        <v>13</v>
      </c>
      <c r="C269" s="9">
        <f t="shared" ca="1" si="564"/>
        <v>79.368497623050303</v>
      </c>
      <c r="D269" s="12">
        <f t="shared" ref="D269" ca="1" si="573">$P$7 * ($P$16 + ($P$1 * OFFSET($C$3, 4 * INT((ROW() - 7) / 4) + (COLUMN() - 4), 0)))</f>
        <v>0</v>
      </c>
      <c r="E269" s="12">
        <f t="shared" ref="E269" ca="1" si="574">$Q$7 * ($Q$16 + ($P$1 * OFFSET($C$3, 4 * INT((ROW() - 7) / 4) + (COLUMN() - 4), 0)))</f>
        <v>19.425797920098113</v>
      </c>
      <c r="F269" s="12">
        <f t="shared" ref="F269" ca="1" si="575">$R$7 * ($R$16 + ($P$1 * OFFSET($C$3, 4 * INT((ROW() - 7) / 4) + (COLUMN() - 4), 0)))</f>
        <v>0</v>
      </c>
      <c r="G269" s="12">
        <f t="shared" ref="G269" ca="1" si="576">$S$7 * ($S$16 + ($P$1 * OFFSET($C$3, 4 * INT((ROW() - 7) / 4) + (COLUMN() - 4), 0)))</f>
        <v>59.942699702952197</v>
      </c>
      <c r="H269" s="13">
        <f t="shared" ca="1" si="302"/>
        <v>79.368497623050303</v>
      </c>
      <c r="I269" s="12">
        <f t="shared" ref="I269" ca="1" si="577">$P$25 * ($P$34 + ($P$1 * OFFSET($C$3, 4 * INT((ROW() - 7) / 4) + (COLUMN() - 9), 0)))</f>
        <v>0</v>
      </c>
      <c r="J269" s="12">
        <f t="shared" ref="J269" ca="1" si="578">$Q$25 * ($Q$34 + ($P$1 * OFFSET($C$3, 4 * INT((ROW() - 7) / 4) + (COLUMN() - 9), 0)))</f>
        <v>19.425797920098113</v>
      </c>
      <c r="K269" s="12">
        <f t="shared" ref="K269" ca="1" si="579">$R$25 * ($R$34 + ($P$1 * OFFSET($C$3, 4 * INT((ROW() - 7) / 4) + (COLUMN() - 9), 0)))</f>
        <v>0</v>
      </c>
      <c r="L269" s="12">
        <f t="shared" ref="L269" ca="1" si="580">$S$25 * ($S$34 + ($P$1 * OFFSET($C$3, 4 * INT((ROW() - 7) / 4) + (COLUMN() - 9), 0)))</f>
        <v>59.942699702952197</v>
      </c>
      <c r="M269" s="13">
        <f t="shared" ca="1" si="273"/>
        <v>79.368497623050303</v>
      </c>
    </row>
    <row r="270" spans="1:13" ht="16.5" thickTop="1" thickBot="1" x14ac:dyDescent="0.25">
      <c r="A270" s="24">
        <f t="shared" si="523"/>
        <v>66</v>
      </c>
      <c r="B270" s="18" t="s">
        <v>14</v>
      </c>
      <c r="C270" s="9">
        <f t="shared" ca="1" si="564"/>
        <v>99.904499504920338</v>
      </c>
      <c r="D270" s="14">
        <f t="shared" ref="D270" ca="1" si="581">$P$8 * ($P$17 + ($P$1 * OFFSET($C$3, 4 * INT((ROW() - 7) / 4) + (COLUMN() - 4), 0)))</f>
        <v>0</v>
      </c>
      <c r="E270" s="14">
        <f t="shared" ref="E270" ca="1" si="582">$Q$8 * ($Q$17 + ($P$1 * OFFSET($C$3, 4 * INT((ROW() - 7) / 4) + (COLUMN() - 4), 0)))</f>
        <v>0</v>
      </c>
      <c r="F270" s="14">
        <f t="shared" ref="F270" ca="1" si="583">$R$8 * ($R$17 + ($P$1 * OFFSET($C$3, 4 * INT((ROW() - 7) / 4) + (COLUMN() - 4), 0)))</f>
        <v>0</v>
      </c>
      <c r="G270" s="14">
        <f t="shared" ref="G270" ca="1" si="584">$S$8 * ($S$17 + ($P$1 * OFFSET($C$3, 4 * INT((ROW() - 7) / 4) + (COLUMN() - 4), 0)))</f>
        <v>99.904499504920338</v>
      </c>
      <c r="H270" s="15">
        <f t="shared" ca="1" si="302"/>
        <v>99.904499504920338</v>
      </c>
      <c r="I270" s="14">
        <f t="shared" ref="I270" ca="1" si="585">$P$26 * ($P$35 + ($P$1 * OFFSET($C$3, 4 * INT((ROW() - 7) / 4) + (COLUMN() - 9), 0)))</f>
        <v>0</v>
      </c>
      <c r="J270" s="14">
        <f t="shared" ref="J270" ca="1" si="586">$Q$26 * ($Q$35 + ($P$1 * OFFSET($C$3, 4 * INT((ROW() - 7) / 4) + (COLUMN() - 9), 0)))</f>
        <v>0</v>
      </c>
      <c r="K270" s="14">
        <f t="shared" ref="K270" ca="1" si="587">$R$26 * ($R$35 + ($P$1 * OFFSET($C$3, 4 * INT((ROW() - 7) / 4) + (COLUMN() - 9), 0)))</f>
        <v>0</v>
      </c>
      <c r="L270" s="14">
        <f t="shared" ref="L270" ca="1" si="588">$S$26 * ($S$35 + ($P$1 * OFFSET($C$3, 4 * INT((ROW() - 7) / 4) + (COLUMN() - 9), 0)))</f>
        <v>99.904499504920338</v>
      </c>
      <c r="M270" s="15">
        <f t="shared" ca="1" si="273"/>
        <v>99.904499504920338</v>
      </c>
    </row>
    <row r="271" spans="1:13" ht="16.5" thickTop="1" thickBot="1" x14ac:dyDescent="0.25">
      <c r="A271" s="25">
        <f t="shared" si="523"/>
        <v>67</v>
      </c>
      <c r="B271" s="19" t="s">
        <v>11</v>
      </c>
      <c r="C271" s="9">
        <f t="shared" ca="1" si="564"/>
        <v>0</v>
      </c>
      <c r="D271" s="10">
        <f t="shared" ref="D271" ca="1" si="589">$P$5 * ($P$14 + ($P$1 * OFFSET($C$3, 4 * INT((ROW() - 7) / 4) + (COLUMN() - 4), 0)))</f>
        <v>0</v>
      </c>
      <c r="E271" s="10">
        <f t="shared" ref="E271" ca="1" si="590">$Q$5 * ($Q$14 + ($P$1 * OFFSET($C$3, 4 * INT((ROW() - 7) / 4) + (COLUMN() - 4), 0)))</f>
        <v>0</v>
      </c>
      <c r="F271" s="10">
        <f t="shared" ref="F271" ca="1" si="591">$R$5 * ($R$14 + ($P$1 * OFFSET($C$3, 4 * INT((ROW() - 7) / 4) + (COLUMN() - 4), 0)))</f>
        <v>0</v>
      </c>
      <c r="G271" s="10">
        <f t="shared" ref="G271" ca="1" si="592">$S$5 * ($S$14 + ($P$1 * OFFSET($C$3, 4 * INT((ROW() - 7) / 4) + (COLUMN() - 4), 0)))</f>
        <v>0</v>
      </c>
      <c r="H271" s="11">
        <f t="shared" ca="1" si="302"/>
        <v>0</v>
      </c>
      <c r="I271" s="10">
        <f t="shared" ref="I271" ca="1" si="593">$P$23 * ($P$32 + ($P$1 * OFFSET($C$3, 4 * INT((ROW() - 7) / 4) + (COLUMN() - 9), 0)))</f>
        <v>0</v>
      </c>
      <c r="J271" s="10">
        <f t="shared" ref="J271" ca="1" si="594">$Q$23 * ($Q$32 + ($P$1 * OFFSET($C$3, 4 * INT((ROW() - 7) / 4) + (COLUMN() - 9), 0)))</f>
        <v>0</v>
      </c>
      <c r="K271" s="10">
        <f t="shared" ref="K271" ca="1" si="595">$R$23 * ($R$32 + ($P$1 * OFFSET($C$3, 4 * INT((ROW() - 7) / 4) + (COLUMN() - 9), 0)))</f>
        <v>0</v>
      </c>
      <c r="L271" s="10">
        <f t="shared" ref="L271" ca="1" si="596">$S$23 * ($S$32 + ($P$1 * OFFSET($C$3, 4 * INT((ROW() - 7) / 4) + (COLUMN() - 9), 0)))</f>
        <v>0</v>
      </c>
      <c r="M271" s="11">
        <f t="shared" ca="1" si="273"/>
        <v>0</v>
      </c>
    </row>
    <row r="272" spans="1:13" ht="16.5" thickTop="1" thickBot="1" x14ac:dyDescent="0.25">
      <c r="A272" s="24">
        <f t="shared" si="523"/>
        <v>67</v>
      </c>
      <c r="B272" s="18" t="s">
        <v>12</v>
      </c>
      <c r="C272" s="9">
        <f t="shared" ca="1" si="564"/>
        <v>42.858988716447165</v>
      </c>
      <c r="D272" s="12">
        <f t="shared" ref="D272" ca="1" si="597">$P$6 * ($P$15 + ($P$1 * OFFSET($C$3, 4 * INT((ROW() - 7) / 4) + (COLUMN() - 4), 0)))</f>
        <v>0</v>
      </c>
      <c r="E272" s="12">
        <f t="shared" ref="E272" ca="1" si="598">$Q$6 * ($Q$15 + ($P$1 * OFFSET($C$3, 4 * INT((ROW() - 7) / 4) + (COLUMN() - 4), 0)))</f>
        <v>0</v>
      </c>
      <c r="F272" s="12">
        <f t="shared" ref="F272" ca="1" si="599">$R$6 * ($R$15 + ($P$1 * OFFSET($C$3, 4 * INT((ROW() - 7) / 4) + (COLUMN() - 4), 0)))</f>
        <v>42.858988716447165</v>
      </c>
      <c r="G272" s="12">
        <f t="shared" ref="G272" ca="1" si="600">$S$6 * ($S$15 + ($P$1 * OFFSET($C$3, 4 * INT((ROW() - 7) / 4) + (COLUMN() - 4), 0)))</f>
        <v>0</v>
      </c>
      <c r="H272" s="13">
        <f t="shared" ca="1" si="302"/>
        <v>42.858988716447165</v>
      </c>
      <c r="I272" s="12">
        <f t="shared" ref="I272" ca="1" si="601">$P$24 * ($P$33 + ($P$1 * OFFSET($C$3, 4 * INT((ROW() - 7) / 4) + (COLUMN() - 9), 0)))</f>
        <v>0</v>
      </c>
      <c r="J272" s="12">
        <f t="shared" ref="J272" ca="1" si="602">$Q$24 * ($Q$33 + ($P$1 * OFFSET($C$3, 4 * INT((ROW() - 7) / 4) + (COLUMN() - 9), 0)))</f>
        <v>0</v>
      </c>
      <c r="K272" s="12">
        <f t="shared" ref="K272" ca="1" si="603">$R$24 * ($R$33 + ($P$1 * OFFSET($C$3, 4 * INT((ROW() - 7) / 4) + (COLUMN() - 9), 0)))</f>
        <v>42.858988716447165</v>
      </c>
      <c r="L272" s="12">
        <f t="shared" ref="L272" ca="1" si="604">$S$24 * ($S$33 + ($P$1 * OFFSET($C$3, 4 * INT((ROW() - 7) / 4) + (COLUMN() - 9), 0)))</f>
        <v>0</v>
      </c>
      <c r="M272" s="13">
        <f t="shared" ca="1" si="273"/>
        <v>42.858988716447165</v>
      </c>
    </row>
    <row r="273" spans="1:13" ht="16.5" thickTop="1" thickBot="1" x14ac:dyDescent="0.25">
      <c r="A273" s="24">
        <f t="shared" si="523"/>
        <v>67</v>
      </c>
      <c r="B273" s="18" t="s">
        <v>13</v>
      </c>
      <c r="C273" s="9">
        <f t="shared" ca="1" si="564"/>
        <v>79.376037135819757</v>
      </c>
      <c r="D273" s="12">
        <f t="shared" ref="D273" ca="1" si="605">$P$7 * ($P$16 + ($P$1 * OFFSET($C$3, 4 * INT((ROW() - 7) / 4) + (COLUMN() - 4), 0)))</f>
        <v>0</v>
      </c>
      <c r="E273" s="12">
        <f t="shared" ref="E273" ca="1" si="606">$Q$7 * ($Q$16 + ($P$1 * OFFSET($C$3, 4 * INT((ROW() - 7) / 4) + (COLUMN() - 4), 0)))</f>
        <v>19.427607403162781</v>
      </c>
      <c r="F273" s="12">
        <f t="shared" ref="F273" ca="1" si="607">$R$7 * ($R$16 + ($P$1 * OFFSET($C$3, 4 * INT((ROW() - 7) / 4) + (COLUMN() - 4), 0)))</f>
        <v>0</v>
      </c>
      <c r="G273" s="12">
        <f t="shared" ref="G273" ca="1" si="608">$S$7 * ($S$16 + ($P$1 * OFFSET($C$3, 4 * INT((ROW() - 7) / 4) + (COLUMN() - 4), 0)))</f>
        <v>59.948429732656976</v>
      </c>
      <c r="H273" s="13">
        <f t="shared" ca="1" si="302"/>
        <v>79.376037135819757</v>
      </c>
      <c r="I273" s="12">
        <f t="shared" ref="I273" ca="1" si="609">$P$25 * ($P$34 + ($P$1 * OFFSET($C$3, 4 * INT((ROW() - 7) / 4) + (COLUMN() - 9), 0)))</f>
        <v>0</v>
      </c>
      <c r="J273" s="12">
        <f t="shared" ref="J273" ca="1" si="610">$Q$25 * ($Q$34 + ($P$1 * OFFSET($C$3, 4 * INT((ROW() - 7) / 4) + (COLUMN() - 9), 0)))</f>
        <v>19.427607403162781</v>
      </c>
      <c r="K273" s="12">
        <f t="shared" ref="K273" ca="1" si="611">$R$25 * ($R$34 + ($P$1 * OFFSET($C$3, 4 * INT((ROW() - 7) / 4) + (COLUMN() - 9), 0)))</f>
        <v>0</v>
      </c>
      <c r="L273" s="12">
        <f t="shared" ref="L273" ca="1" si="612">$S$25 * ($S$34 + ($P$1 * OFFSET($C$3, 4 * INT((ROW() - 7) / 4) + (COLUMN() - 9), 0)))</f>
        <v>59.948429732656976</v>
      </c>
      <c r="M273" s="13">
        <f t="shared" ca="1" si="273"/>
        <v>79.376037135819757</v>
      </c>
    </row>
    <row r="274" spans="1:13" ht="16.5" thickTop="1" thickBot="1" x14ac:dyDescent="0.25">
      <c r="A274" s="24">
        <f t="shared" si="523"/>
        <v>67</v>
      </c>
      <c r="B274" s="18" t="s">
        <v>14</v>
      </c>
      <c r="C274" s="9">
        <f t="shared" ca="1" si="564"/>
        <v>99.914049554428303</v>
      </c>
      <c r="D274" s="14">
        <f t="shared" ref="D274" ca="1" si="613">$P$8 * ($P$17 + ($P$1 * OFFSET($C$3, 4 * INT((ROW() - 7) / 4) + (COLUMN() - 4), 0)))</f>
        <v>0</v>
      </c>
      <c r="E274" s="14">
        <f t="shared" ref="E274" ca="1" si="614">$Q$8 * ($Q$17 + ($P$1 * OFFSET($C$3, 4 * INT((ROW() - 7) / 4) + (COLUMN() - 4), 0)))</f>
        <v>0</v>
      </c>
      <c r="F274" s="14">
        <f t="shared" ref="F274" ca="1" si="615">$R$8 * ($R$17 + ($P$1 * OFFSET($C$3, 4 * INT((ROW() - 7) / 4) + (COLUMN() - 4), 0)))</f>
        <v>0</v>
      </c>
      <c r="G274" s="14">
        <f t="shared" ref="G274" ca="1" si="616">$S$8 * ($S$17 + ($P$1 * OFFSET($C$3, 4 * INT((ROW() - 7) / 4) + (COLUMN() - 4), 0)))</f>
        <v>99.914049554428303</v>
      </c>
      <c r="H274" s="15">
        <f t="shared" ca="1" si="302"/>
        <v>99.914049554428303</v>
      </c>
      <c r="I274" s="14">
        <f t="shared" ref="I274" ca="1" si="617">$P$26 * ($P$35 + ($P$1 * OFFSET($C$3, 4 * INT((ROW() - 7) / 4) + (COLUMN() - 9), 0)))</f>
        <v>0</v>
      </c>
      <c r="J274" s="14">
        <f t="shared" ref="J274" ca="1" si="618">$Q$26 * ($Q$35 + ($P$1 * OFFSET($C$3, 4 * INT((ROW() - 7) / 4) + (COLUMN() - 9), 0)))</f>
        <v>0</v>
      </c>
      <c r="K274" s="14">
        <f t="shared" ref="K274" ca="1" si="619">$R$26 * ($R$35 + ($P$1 * OFFSET($C$3, 4 * INT((ROW() - 7) / 4) + (COLUMN() - 9), 0)))</f>
        <v>0</v>
      </c>
      <c r="L274" s="14">
        <f t="shared" ref="L274" ca="1" si="620">$S$26 * ($S$35 + ($P$1 * OFFSET($C$3, 4 * INT((ROW() - 7) / 4) + (COLUMN() - 9), 0)))</f>
        <v>99.914049554428303</v>
      </c>
      <c r="M274" s="15">
        <f t="shared" ca="1" si="273"/>
        <v>99.914049554428303</v>
      </c>
    </row>
    <row r="275" spans="1:13" ht="16.5" thickTop="1" thickBot="1" x14ac:dyDescent="0.25">
      <c r="A275" s="25">
        <f t="shared" si="523"/>
        <v>68</v>
      </c>
      <c r="B275" s="19" t="s">
        <v>11</v>
      </c>
      <c r="C275" s="9">
        <f t="shared" ca="1" si="564"/>
        <v>0</v>
      </c>
      <c r="D275" s="10">
        <f t="shared" ref="D275" ca="1" si="621">$P$5 * ($P$14 + ($P$1 * OFFSET($C$3, 4 * INT((ROW() - 7) / 4) + (COLUMN() - 4), 0)))</f>
        <v>0</v>
      </c>
      <c r="E275" s="10">
        <f t="shared" ref="E275" ca="1" si="622">$Q$5 * ($Q$14 + ($P$1 * OFFSET($C$3, 4 * INT((ROW() - 7) / 4) + (COLUMN() - 4), 0)))</f>
        <v>0</v>
      </c>
      <c r="F275" s="10">
        <f t="shared" ref="F275" ca="1" si="623">$R$5 * ($R$14 + ($P$1 * OFFSET($C$3, 4 * INT((ROW() - 7) / 4) + (COLUMN() - 4), 0)))</f>
        <v>0</v>
      </c>
      <c r="G275" s="10">
        <f t="shared" ref="G275" ca="1" si="624">$S$5 * ($S$14 + ($P$1 * OFFSET($C$3, 4 * INT((ROW() - 7) / 4) + (COLUMN() - 4), 0)))</f>
        <v>0</v>
      </c>
      <c r="H275" s="11">
        <f t="shared" ca="1" si="302"/>
        <v>0</v>
      </c>
      <c r="I275" s="10">
        <f t="shared" ref="I275" ca="1" si="625">$P$23 * ($P$32 + ($P$1 * OFFSET($C$3, 4 * INT((ROW() - 7) / 4) + (COLUMN() - 9), 0)))</f>
        <v>0</v>
      </c>
      <c r="J275" s="10">
        <f t="shared" ref="J275" ca="1" si="626">$Q$23 * ($Q$32 + ($P$1 * OFFSET($C$3, 4 * INT((ROW() - 7) / 4) + (COLUMN() - 9), 0)))</f>
        <v>0</v>
      </c>
      <c r="K275" s="10">
        <f t="shared" ref="K275" ca="1" si="627">$R$23 * ($R$32 + ($P$1 * OFFSET($C$3, 4 * INT((ROW() - 7) / 4) + (COLUMN() - 9), 0)))</f>
        <v>0</v>
      </c>
      <c r="L275" s="10">
        <f t="shared" ref="L275" ca="1" si="628">$S$23 * ($S$32 + ($P$1 * OFFSET($C$3, 4 * INT((ROW() - 7) / 4) + (COLUMN() - 9), 0)))</f>
        <v>0</v>
      </c>
      <c r="M275" s="11">
        <f t="shared" ca="1" si="273"/>
        <v>0</v>
      </c>
    </row>
    <row r="276" spans="1:13" ht="16.5" thickTop="1" thickBot="1" x14ac:dyDescent="0.25">
      <c r="A276" s="24">
        <f t="shared" si="523"/>
        <v>68</v>
      </c>
      <c r="B276" s="18" t="s">
        <v>12</v>
      </c>
      <c r="C276" s="9">
        <f t="shared" ca="1" si="564"/>
        <v>42.863060053342664</v>
      </c>
      <c r="D276" s="12">
        <f t="shared" ref="D276" ca="1" si="629">$P$6 * ($P$15 + ($P$1 * OFFSET($C$3, 4 * INT((ROW() - 7) / 4) + (COLUMN() - 4), 0)))</f>
        <v>0</v>
      </c>
      <c r="E276" s="12">
        <f t="shared" ref="E276" ca="1" si="630">$Q$6 * ($Q$15 + ($P$1 * OFFSET($C$3, 4 * INT((ROW() - 7) / 4) + (COLUMN() - 4), 0)))</f>
        <v>0</v>
      </c>
      <c r="F276" s="12">
        <f t="shared" ref="F276" ca="1" si="631">$R$6 * ($R$15 + ($P$1 * OFFSET($C$3, 4 * INT((ROW() - 7) / 4) + (COLUMN() - 4), 0)))</f>
        <v>42.863060053342664</v>
      </c>
      <c r="G276" s="12">
        <f t="shared" ref="G276" ca="1" si="632">$S$6 * ($S$15 + ($P$1 * OFFSET($C$3, 4 * INT((ROW() - 7) / 4) + (COLUMN() - 4), 0)))</f>
        <v>0</v>
      </c>
      <c r="H276" s="13">
        <f t="shared" ca="1" si="302"/>
        <v>42.863060053342664</v>
      </c>
      <c r="I276" s="12">
        <f t="shared" ref="I276" ca="1" si="633">$P$24 * ($P$33 + ($P$1 * OFFSET($C$3, 4 * INT((ROW() - 7) / 4) + (COLUMN() - 9), 0)))</f>
        <v>0</v>
      </c>
      <c r="J276" s="12">
        <f t="shared" ref="J276" ca="1" si="634">$Q$24 * ($Q$33 + ($P$1 * OFFSET($C$3, 4 * INT((ROW() - 7) / 4) + (COLUMN() - 9), 0)))</f>
        <v>0</v>
      </c>
      <c r="K276" s="12">
        <f t="shared" ref="K276" ca="1" si="635">$R$24 * ($R$33 + ($P$1 * OFFSET($C$3, 4 * INT((ROW() - 7) / 4) + (COLUMN() - 9), 0)))</f>
        <v>42.863060053342664</v>
      </c>
      <c r="L276" s="12">
        <f t="shared" ref="L276" ca="1" si="636">$S$24 * ($S$33 + ($P$1 * OFFSET($C$3, 4 * INT((ROW() - 7) / 4) + (COLUMN() - 9), 0)))</f>
        <v>0</v>
      </c>
      <c r="M276" s="13">
        <f t="shared" ca="1" si="273"/>
        <v>42.863060053342664</v>
      </c>
    </row>
    <row r="277" spans="1:13" ht="16.5" thickTop="1" thickBot="1" x14ac:dyDescent="0.25">
      <c r="A277" s="24">
        <f t="shared" si="523"/>
        <v>68</v>
      </c>
      <c r="B277" s="18" t="s">
        <v>13</v>
      </c>
      <c r="C277" s="9">
        <f t="shared" ca="1" si="564"/>
        <v>79.382822697312264</v>
      </c>
      <c r="D277" s="12">
        <f t="shared" ref="D277" ca="1" si="637">$P$7 * ($P$16 + ($P$1 * OFFSET($C$3, 4 * INT((ROW() - 7) / 4) + (COLUMN() - 4), 0)))</f>
        <v>0</v>
      </c>
      <c r="E277" s="12">
        <f t="shared" ref="E277" ca="1" si="638">$Q$7 * ($Q$16 + ($P$1 * OFFSET($C$3, 4 * INT((ROW() - 7) / 4) + (COLUMN() - 4), 0)))</f>
        <v>19.429235937920978</v>
      </c>
      <c r="F277" s="12">
        <f t="shared" ref="F277" ca="1" si="639">$R$7 * ($R$16 + ($P$1 * OFFSET($C$3, 4 * INT((ROW() - 7) / 4) + (COLUMN() - 4), 0)))</f>
        <v>0</v>
      </c>
      <c r="G277" s="12">
        <f t="shared" ref="G277" ca="1" si="640">$S$7 * ($S$16 + ($P$1 * OFFSET($C$3, 4 * INT((ROW() - 7) / 4) + (COLUMN() - 4), 0)))</f>
        <v>59.953586759391278</v>
      </c>
      <c r="H277" s="13">
        <f t="shared" ca="1" si="302"/>
        <v>79.382822697312264</v>
      </c>
      <c r="I277" s="12">
        <f t="shared" ref="I277" ca="1" si="641">$P$25 * ($P$34 + ($P$1 * OFFSET($C$3, 4 * INT((ROW() - 7) / 4) + (COLUMN() - 9), 0)))</f>
        <v>0</v>
      </c>
      <c r="J277" s="12">
        <f t="shared" ref="J277" ca="1" si="642">$Q$25 * ($Q$34 + ($P$1 * OFFSET($C$3, 4 * INT((ROW() - 7) / 4) + (COLUMN() - 9), 0)))</f>
        <v>19.429235937920978</v>
      </c>
      <c r="K277" s="12">
        <f t="shared" ref="K277" ca="1" si="643">$R$25 * ($R$34 + ($P$1 * OFFSET($C$3, 4 * INT((ROW() - 7) / 4) + (COLUMN() - 9), 0)))</f>
        <v>0</v>
      </c>
      <c r="L277" s="12">
        <f t="shared" ref="L277" ca="1" si="644">$S$25 * ($S$34 + ($P$1 * OFFSET($C$3, 4 * INT((ROW() - 7) / 4) + (COLUMN() - 9), 0)))</f>
        <v>59.953586759391278</v>
      </c>
      <c r="M277" s="13">
        <f t="shared" ca="1" si="273"/>
        <v>79.382822697312264</v>
      </c>
    </row>
    <row r="278" spans="1:13" ht="16.5" thickTop="1" thickBot="1" x14ac:dyDescent="0.25">
      <c r="A278" s="24">
        <f t="shared" si="523"/>
        <v>68</v>
      </c>
      <c r="B278" s="18" t="s">
        <v>14</v>
      </c>
      <c r="C278" s="9">
        <f t="shared" ca="1" si="564"/>
        <v>99.922644598985471</v>
      </c>
      <c r="D278" s="14">
        <f t="shared" ref="D278" ca="1" si="645">$P$8 * ($P$17 + ($P$1 * OFFSET($C$3, 4 * INT((ROW() - 7) / 4) + (COLUMN() - 4), 0)))</f>
        <v>0</v>
      </c>
      <c r="E278" s="14">
        <f t="shared" ref="E278" ca="1" si="646">$Q$8 * ($Q$17 + ($P$1 * OFFSET($C$3, 4 * INT((ROW() - 7) / 4) + (COLUMN() - 4), 0)))</f>
        <v>0</v>
      </c>
      <c r="F278" s="14">
        <f t="shared" ref="F278" ca="1" si="647">$R$8 * ($R$17 + ($P$1 * OFFSET($C$3, 4 * INT((ROW() - 7) / 4) + (COLUMN() - 4), 0)))</f>
        <v>0</v>
      </c>
      <c r="G278" s="14">
        <f t="shared" ref="G278" ca="1" si="648">$S$8 * ($S$17 + ($P$1 * OFFSET($C$3, 4 * INT((ROW() - 7) / 4) + (COLUMN() - 4), 0)))</f>
        <v>99.922644598985471</v>
      </c>
      <c r="H278" s="15">
        <f t="shared" ca="1" si="302"/>
        <v>99.922644598985471</v>
      </c>
      <c r="I278" s="14">
        <f t="shared" ref="I278" ca="1" si="649">$P$26 * ($P$35 + ($P$1 * OFFSET($C$3, 4 * INT((ROW() - 7) / 4) + (COLUMN() - 9), 0)))</f>
        <v>0</v>
      </c>
      <c r="J278" s="14">
        <f t="shared" ref="J278" ca="1" si="650">$Q$26 * ($Q$35 + ($P$1 * OFFSET($C$3, 4 * INT((ROW() - 7) / 4) + (COLUMN() - 9), 0)))</f>
        <v>0</v>
      </c>
      <c r="K278" s="14">
        <f t="shared" ref="K278" ca="1" si="651">$R$26 * ($R$35 + ($P$1 * OFFSET($C$3, 4 * INT((ROW() - 7) / 4) + (COLUMN() - 9), 0)))</f>
        <v>0</v>
      </c>
      <c r="L278" s="14">
        <f t="shared" ref="L278" ca="1" si="652">$S$26 * ($S$35 + ($P$1 * OFFSET($C$3, 4 * INT((ROW() - 7) / 4) + (COLUMN() - 9), 0)))</f>
        <v>99.922644598985471</v>
      </c>
      <c r="M278" s="15">
        <f t="shared" ca="1" si="273"/>
        <v>99.922644598985471</v>
      </c>
    </row>
    <row r="279" spans="1:13" ht="16.5" thickTop="1" thickBot="1" x14ac:dyDescent="0.25">
      <c r="A279" s="25">
        <f t="shared" si="523"/>
        <v>69</v>
      </c>
      <c r="B279" s="19" t="s">
        <v>11</v>
      </c>
      <c r="C279" s="9">
        <f t="shared" ca="1" si="564"/>
        <v>0</v>
      </c>
      <c r="D279" s="10">
        <f t="shared" ref="D279" ca="1" si="653">$P$5 * ($P$14 + ($P$1 * OFFSET($C$3, 4 * INT((ROW() - 7) / 4) + (COLUMN() - 4), 0)))</f>
        <v>0</v>
      </c>
      <c r="E279" s="10">
        <f t="shared" ref="E279" ca="1" si="654">$Q$5 * ($Q$14 + ($P$1 * OFFSET($C$3, 4 * INT((ROW() - 7) / 4) + (COLUMN() - 4), 0)))</f>
        <v>0</v>
      </c>
      <c r="F279" s="10">
        <f t="shared" ref="F279" ca="1" si="655">$R$5 * ($R$14 + ($P$1 * OFFSET($C$3, 4 * INT((ROW() - 7) / 4) + (COLUMN() - 4), 0)))</f>
        <v>0</v>
      </c>
      <c r="G279" s="10">
        <f t="shared" ref="G279" ca="1" si="656">$S$5 * ($S$14 + ($P$1 * OFFSET($C$3, 4 * INT((ROW() - 7) / 4) + (COLUMN() - 4), 0)))</f>
        <v>0</v>
      </c>
      <c r="H279" s="11">
        <f t="shared" ca="1" si="302"/>
        <v>0</v>
      </c>
      <c r="I279" s="10">
        <f t="shared" ref="I279" ca="1" si="657">$P$23 * ($P$32 + ($P$1 * OFFSET($C$3, 4 * INT((ROW() - 7) / 4) + (COLUMN() - 9), 0)))</f>
        <v>0</v>
      </c>
      <c r="J279" s="10">
        <f t="shared" ref="J279" ca="1" si="658">$Q$23 * ($Q$32 + ($P$1 * OFFSET($C$3, 4 * INT((ROW() - 7) / 4) + (COLUMN() - 9), 0)))</f>
        <v>0</v>
      </c>
      <c r="K279" s="10">
        <f t="shared" ref="K279" ca="1" si="659">$R$23 * ($R$32 + ($P$1 * OFFSET($C$3, 4 * INT((ROW() - 7) / 4) + (COLUMN() - 9), 0)))</f>
        <v>0</v>
      </c>
      <c r="L279" s="10">
        <f t="shared" ref="L279" ca="1" si="660">$S$23 * ($S$32 + ($P$1 * OFFSET($C$3, 4 * INT((ROW() - 7) / 4) + (COLUMN() - 9), 0)))</f>
        <v>0</v>
      </c>
      <c r="M279" s="11">
        <f t="shared" ca="1" si="273"/>
        <v>0</v>
      </c>
    </row>
    <row r="280" spans="1:13" ht="16.5" thickTop="1" thickBot="1" x14ac:dyDescent="0.25">
      <c r="A280" s="24">
        <f t="shared" si="523"/>
        <v>69</v>
      </c>
      <c r="B280" s="18" t="s">
        <v>12</v>
      </c>
      <c r="C280" s="9">
        <f t="shared" ca="1" si="564"/>
        <v>42.866724256548629</v>
      </c>
      <c r="D280" s="12">
        <f t="shared" ref="D280" ca="1" si="661">$P$6 * ($P$15 + ($P$1 * OFFSET($C$3, 4 * INT((ROW() - 7) / 4) + (COLUMN() - 4), 0)))</f>
        <v>0</v>
      </c>
      <c r="E280" s="12">
        <f t="shared" ref="E280" ca="1" si="662">$Q$6 * ($Q$15 + ($P$1 * OFFSET($C$3, 4 * INT((ROW() - 7) / 4) + (COLUMN() - 4), 0)))</f>
        <v>0</v>
      </c>
      <c r="F280" s="12">
        <f t="shared" ref="F280" ca="1" si="663">$R$6 * ($R$15 + ($P$1 * OFFSET($C$3, 4 * INT((ROW() - 7) / 4) + (COLUMN() - 4), 0)))</f>
        <v>42.866724256548629</v>
      </c>
      <c r="G280" s="12">
        <f t="shared" ref="G280" ca="1" si="664">$S$6 * ($S$15 + ($P$1 * OFFSET($C$3, 4 * INT((ROW() - 7) / 4) + (COLUMN() - 4), 0)))</f>
        <v>0</v>
      </c>
      <c r="H280" s="13">
        <f t="shared" ca="1" si="302"/>
        <v>42.866724256548629</v>
      </c>
      <c r="I280" s="12">
        <f t="shared" ref="I280" ca="1" si="665">$P$24 * ($P$33 + ($P$1 * OFFSET($C$3, 4 * INT((ROW() - 7) / 4) + (COLUMN() - 9), 0)))</f>
        <v>0</v>
      </c>
      <c r="J280" s="12">
        <f t="shared" ref="J280" ca="1" si="666">$Q$24 * ($Q$33 + ($P$1 * OFFSET($C$3, 4 * INT((ROW() - 7) / 4) + (COLUMN() - 9), 0)))</f>
        <v>0</v>
      </c>
      <c r="K280" s="12">
        <f t="shared" ref="K280" ca="1" si="667">$R$24 * ($R$33 + ($P$1 * OFFSET($C$3, 4 * INT((ROW() - 7) / 4) + (COLUMN() - 9), 0)))</f>
        <v>42.866724256548629</v>
      </c>
      <c r="L280" s="12">
        <f t="shared" ref="L280" ca="1" si="668">$S$24 * ($S$33 + ($P$1 * OFFSET($C$3, 4 * INT((ROW() - 7) / 4) + (COLUMN() - 9), 0)))</f>
        <v>0</v>
      </c>
      <c r="M280" s="13">
        <f t="shared" ca="1" si="273"/>
        <v>42.866724256548629</v>
      </c>
    </row>
    <row r="281" spans="1:13" ht="16.5" thickTop="1" thickBot="1" x14ac:dyDescent="0.25">
      <c r="A281" s="24">
        <f t="shared" si="523"/>
        <v>69</v>
      </c>
      <c r="B281" s="18" t="s">
        <v>13</v>
      </c>
      <c r="C281" s="9">
        <f t="shared" ca="1" si="564"/>
        <v>79.388929702655503</v>
      </c>
      <c r="D281" s="12">
        <f t="shared" ref="D281" ca="1" si="669">$P$7 * ($P$16 + ($P$1 * OFFSET($C$3, 4 * INT((ROW() - 7) / 4) + (COLUMN() - 4), 0)))</f>
        <v>0</v>
      </c>
      <c r="E281" s="12">
        <f t="shared" ref="E281" ca="1" si="670">$Q$7 * ($Q$16 + ($P$1 * OFFSET($C$3, 4 * INT((ROW() - 7) / 4) + (COLUMN() - 4), 0)))</f>
        <v>19.430701619203361</v>
      </c>
      <c r="F281" s="12">
        <f t="shared" ref="F281" ca="1" si="671">$R$7 * ($R$16 + ($P$1 * OFFSET($C$3, 4 * INT((ROW() - 7) / 4) + (COLUMN() - 4), 0)))</f>
        <v>0</v>
      </c>
      <c r="G281" s="12">
        <f t="shared" ref="G281" ca="1" si="672">$S$7 * ($S$16 + ($P$1 * OFFSET($C$3, 4 * INT((ROW() - 7) / 4) + (COLUMN() - 4), 0)))</f>
        <v>59.958228083452148</v>
      </c>
      <c r="H281" s="13">
        <f t="shared" ca="1" si="302"/>
        <v>79.388929702655503</v>
      </c>
      <c r="I281" s="12">
        <f t="shared" ref="I281" ca="1" si="673">$P$25 * ($P$34 + ($P$1 * OFFSET($C$3, 4 * INT((ROW() - 7) / 4) + (COLUMN() - 9), 0)))</f>
        <v>0</v>
      </c>
      <c r="J281" s="12">
        <f t="shared" ref="J281" ca="1" si="674">$Q$25 * ($Q$34 + ($P$1 * OFFSET($C$3, 4 * INT((ROW() - 7) / 4) + (COLUMN() - 9), 0)))</f>
        <v>19.430701619203361</v>
      </c>
      <c r="K281" s="12">
        <f t="shared" ref="K281" ca="1" si="675">$R$25 * ($R$34 + ($P$1 * OFFSET($C$3, 4 * INT((ROW() - 7) / 4) + (COLUMN() - 9), 0)))</f>
        <v>0</v>
      </c>
      <c r="L281" s="12">
        <f t="shared" ref="L281" ca="1" si="676">$S$25 * ($S$34 + ($P$1 * OFFSET($C$3, 4 * INT((ROW() - 7) / 4) + (COLUMN() - 9), 0)))</f>
        <v>59.958228083452148</v>
      </c>
      <c r="M281" s="13">
        <f t="shared" ca="1" si="273"/>
        <v>79.388929702655503</v>
      </c>
    </row>
    <row r="282" spans="1:13" ht="16.5" thickTop="1" thickBot="1" x14ac:dyDescent="0.25">
      <c r="A282" s="24">
        <f t="shared" si="523"/>
        <v>69</v>
      </c>
      <c r="B282" s="18" t="s">
        <v>14</v>
      </c>
      <c r="C282" s="9">
        <f t="shared" ca="1" si="564"/>
        <v>99.930380139086921</v>
      </c>
      <c r="D282" s="14">
        <f t="shared" ref="D282" ca="1" si="677">$P$8 * ($P$17 + ($P$1 * OFFSET($C$3, 4 * INT((ROW() - 7) / 4) + (COLUMN() - 4), 0)))</f>
        <v>0</v>
      </c>
      <c r="E282" s="14">
        <f t="shared" ref="E282" ca="1" si="678">$Q$8 * ($Q$17 + ($P$1 * OFFSET($C$3, 4 * INT((ROW() - 7) / 4) + (COLUMN() - 4), 0)))</f>
        <v>0</v>
      </c>
      <c r="F282" s="14">
        <f t="shared" ref="F282" ca="1" si="679">$R$8 * ($R$17 + ($P$1 * OFFSET($C$3, 4 * INT((ROW() - 7) / 4) + (COLUMN() - 4), 0)))</f>
        <v>0</v>
      </c>
      <c r="G282" s="14">
        <f t="shared" ref="G282" ca="1" si="680">$S$8 * ($S$17 + ($P$1 * OFFSET($C$3, 4 * INT((ROW() - 7) / 4) + (COLUMN() - 4), 0)))</f>
        <v>99.930380139086921</v>
      </c>
      <c r="H282" s="15">
        <f t="shared" ca="1" si="302"/>
        <v>99.930380139086921</v>
      </c>
      <c r="I282" s="14">
        <f t="shared" ref="I282" ca="1" si="681">$P$26 * ($P$35 + ($P$1 * OFFSET($C$3, 4 * INT((ROW() - 7) / 4) + (COLUMN() - 9), 0)))</f>
        <v>0</v>
      </c>
      <c r="J282" s="14">
        <f t="shared" ref="J282" ca="1" si="682">$Q$26 * ($Q$35 + ($P$1 * OFFSET($C$3, 4 * INT((ROW() - 7) / 4) + (COLUMN() - 9), 0)))</f>
        <v>0</v>
      </c>
      <c r="K282" s="14">
        <f t="shared" ref="K282" ca="1" si="683">$R$26 * ($R$35 + ($P$1 * OFFSET($C$3, 4 * INT((ROW() - 7) / 4) + (COLUMN() - 9), 0)))</f>
        <v>0</v>
      </c>
      <c r="L282" s="14">
        <f t="shared" ref="L282" ca="1" si="684">$S$26 * ($S$35 + ($P$1 * OFFSET($C$3, 4 * INT((ROW() - 7) / 4) + (COLUMN() - 9), 0)))</f>
        <v>99.930380139086921</v>
      </c>
      <c r="M282" s="15">
        <f t="shared" ca="1" si="273"/>
        <v>99.930380139086921</v>
      </c>
    </row>
    <row r="283" spans="1:13" ht="16.5" thickTop="1" thickBot="1" x14ac:dyDescent="0.25">
      <c r="A283" s="25">
        <f t="shared" si="523"/>
        <v>70</v>
      </c>
      <c r="B283" s="19" t="s">
        <v>11</v>
      </c>
      <c r="C283" s="9">
        <f t="shared" ca="1" si="564"/>
        <v>0</v>
      </c>
      <c r="D283" s="10">
        <f t="shared" ref="D283" ca="1" si="685">$P$5 * ($P$14 + ($P$1 * OFFSET($C$3, 4 * INT((ROW() - 7) / 4) + (COLUMN() - 4), 0)))</f>
        <v>0</v>
      </c>
      <c r="E283" s="10">
        <f t="shared" ref="E283" ca="1" si="686">$Q$5 * ($Q$14 + ($P$1 * OFFSET($C$3, 4 * INT((ROW() - 7) / 4) + (COLUMN() - 4), 0)))</f>
        <v>0</v>
      </c>
      <c r="F283" s="10">
        <f t="shared" ref="F283" ca="1" si="687">$R$5 * ($R$14 + ($P$1 * OFFSET($C$3, 4 * INT((ROW() - 7) / 4) + (COLUMN() - 4), 0)))</f>
        <v>0</v>
      </c>
      <c r="G283" s="10">
        <f t="shared" ref="G283" ca="1" si="688">$S$5 * ($S$14 + ($P$1 * OFFSET($C$3, 4 * INT((ROW() - 7) / 4) + (COLUMN() - 4), 0)))</f>
        <v>0</v>
      </c>
      <c r="H283" s="11">
        <f t="shared" ca="1" si="302"/>
        <v>0</v>
      </c>
      <c r="I283" s="10">
        <f t="shared" ref="I283" ca="1" si="689">$P$23 * ($P$32 + ($P$1 * OFFSET($C$3, 4 * INT((ROW() - 7) / 4) + (COLUMN() - 9), 0)))</f>
        <v>0</v>
      </c>
      <c r="J283" s="10">
        <f t="shared" ref="J283" ca="1" si="690">$Q$23 * ($Q$32 + ($P$1 * OFFSET($C$3, 4 * INT((ROW() - 7) / 4) + (COLUMN() - 9), 0)))</f>
        <v>0</v>
      </c>
      <c r="K283" s="10">
        <f t="shared" ref="K283" ca="1" si="691">$R$23 * ($R$32 + ($P$1 * OFFSET($C$3, 4 * INT((ROW() - 7) / 4) + (COLUMN() - 9), 0)))</f>
        <v>0</v>
      </c>
      <c r="L283" s="10">
        <f t="shared" ref="L283" ca="1" si="692">$S$23 * ($S$32 + ($P$1 * OFFSET($C$3, 4 * INT((ROW() - 7) / 4) + (COLUMN() - 9), 0)))</f>
        <v>0</v>
      </c>
      <c r="M283" s="11">
        <f t="shared" ca="1" si="273"/>
        <v>0</v>
      </c>
    </row>
    <row r="284" spans="1:13" ht="16.5" thickTop="1" thickBot="1" x14ac:dyDescent="0.25">
      <c r="A284" s="24">
        <f t="shared" si="523"/>
        <v>70</v>
      </c>
      <c r="B284" s="18" t="s">
        <v>12</v>
      </c>
      <c r="C284" s="9">
        <f t="shared" ca="1" si="564"/>
        <v>42.870022039433977</v>
      </c>
      <c r="D284" s="12">
        <f t="shared" ref="D284" ca="1" si="693">$P$6 * ($P$15 + ($P$1 * OFFSET($C$3, 4 * INT((ROW() - 7) / 4) + (COLUMN() - 4), 0)))</f>
        <v>0</v>
      </c>
      <c r="E284" s="12">
        <f t="shared" ref="E284" ca="1" si="694">$Q$6 * ($Q$15 + ($P$1 * OFFSET($C$3, 4 * INT((ROW() - 7) / 4) + (COLUMN() - 4), 0)))</f>
        <v>0</v>
      </c>
      <c r="F284" s="12">
        <f t="shared" ref="F284" ca="1" si="695">$R$6 * ($R$15 + ($P$1 * OFFSET($C$3, 4 * INT((ROW() - 7) / 4) + (COLUMN() - 4), 0)))</f>
        <v>42.870022039433977</v>
      </c>
      <c r="G284" s="12">
        <f t="shared" ref="G284" ca="1" si="696">$S$6 * ($S$15 + ($P$1 * OFFSET($C$3, 4 * INT((ROW() - 7) / 4) + (COLUMN() - 4), 0)))</f>
        <v>0</v>
      </c>
      <c r="H284" s="13">
        <f t="shared" ca="1" si="302"/>
        <v>42.870022039433977</v>
      </c>
      <c r="I284" s="12">
        <f t="shared" ref="I284" ca="1" si="697">$P$24 * ($P$33 + ($P$1 * OFFSET($C$3, 4 * INT((ROW() - 7) / 4) + (COLUMN() - 9), 0)))</f>
        <v>0</v>
      </c>
      <c r="J284" s="12">
        <f t="shared" ref="J284" ca="1" si="698">$Q$24 * ($Q$33 + ($P$1 * OFFSET($C$3, 4 * INT((ROW() - 7) / 4) + (COLUMN() - 9), 0)))</f>
        <v>0</v>
      </c>
      <c r="K284" s="12">
        <f t="shared" ref="K284" ca="1" si="699">$R$24 * ($R$33 + ($P$1 * OFFSET($C$3, 4 * INT((ROW() - 7) / 4) + (COLUMN() - 9), 0)))</f>
        <v>42.870022039433977</v>
      </c>
      <c r="L284" s="12">
        <f t="shared" ref="L284" ca="1" si="700">$S$24 * ($S$33 + ($P$1 * OFFSET($C$3, 4 * INT((ROW() - 7) / 4) + (COLUMN() - 9), 0)))</f>
        <v>0</v>
      </c>
      <c r="M284" s="13">
        <f t="shared" ca="1" si="273"/>
        <v>42.870022039433977</v>
      </c>
    </row>
    <row r="285" spans="1:13" ht="16.5" thickTop="1" thickBot="1" x14ac:dyDescent="0.25">
      <c r="A285" s="24">
        <f t="shared" si="523"/>
        <v>70</v>
      </c>
      <c r="B285" s="18" t="s">
        <v>13</v>
      </c>
      <c r="C285" s="9">
        <f t="shared" ca="1" si="564"/>
        <v>79.394426007464446</v>
      </c>
      <c r="D285" s="12">
        <f t="shared" ref="D285" ca="1" si="701">$P$7 * ($P$16 + ($P$1 * OFFSET($C$3, 4 * INT((ROW() - 7) / 4) + (COLUMN() - 4), 0)))</f>
        <v>0</v>
      </c>
      <c r="E285" s="12">
        <f t="shared" ref="E285" ca="1" si="702">$Q$7 * ($Q$16 + ($P$1 * OFFSET($C$3, 4 * INT((ROW() - 7) / 4) + (COLUMN() - 4), 0)))</f>
        <v>19.432020732357508</v>
      </c>
      <c r="F285" s="12">
        <f t="shared" ref="F285" ca="1" si="703">$R$7 * ($R$16 + ($P$1 * OFFSET($C$3, 4 * INT((ROW() - 7) / 4) + (COLUMN() - 4), 0)))</f>
        <v>0</v>
      </c>
      <c r="G285" s="12">
        <f t="shared" ref="G285" ca="1" si="704">$S$7 * ($S$16 + ($P$1 * OFFSET($C$3, 4 * INT((ROW() - 7) / 4) + (COLUMN() - 4), 0)))</f>
        <v>59.962405275106939</v>
      </c>
      <c r="H285" s="13">
        <f t="shared" ca="1" si="302"/>
        <v>79.394426007464446</v>
      </c>
      <c r="I285" s="12">
        <f t="shared" ref="I285" ca="1" si="705">$P$25 * ($P$34 + ($P$1 * OFFSET($C$3, 4 * INT((ROW() - 7) / 4) + (COLUMN() - 9), 0)))</f>
        <v>0</v>
      </c>
      <c r="J285" s="12">
        <f t="shared" ref="J285" ca="1" si="706">$Q$25 * ($Q$34 + ($P$1 * OFFSET($C$3, 4 * INT((ROW() - 7) / 4) + (COLUMN() - 9), 0)))</f>
        <v>19.432020732357508</v>
      </c>
      <c r="K285" s="12">
        <f t="shared" ref="K285" ca="1" si="707">$R$25 * ($R$34 + ($P$1 * OFFSET($C$3, 4 * INT((ROW() - 7) / 4) + (COLUMN() - 9), 0)))</f>
        <v>0</v>
      </c>
      <c r="L285" s="12">
        <f t="shared" ref="L285" ca="1" si="708">$S$25 * ($S$34 + ($P$1 * OFFSET($C$3, 4 * INT((ROW() - 7) / 4) + (COLUMN() - 9), 0)))</f>
        <v>59.962405275106939</v>
      </c>
      <c r="M285" s="13">
        <f t="shared" ca="1" si="273"/>
        <v>79.394426007464446</v>
      </c>
    </row>
    <row r="286" spans="1:13" ht="16.5" thickTop="1" thickBot="1" x14ac:dyDescent="0.25">
      <c r="A286" s="24">
        <f t="shared" si="523"/>
        <v>70</v>
      </c>
      <c r="B286" s="18" t="s">
        <v>14</v>
      </c>
      <c r="C286" s="9">
        <f t="shared" ca="1" si="564"/>
        <v>99.937342125178233</v>
      </c>
      <c r="D286" s="14">
        <f t="shared" ref="D286" ca="1" si="709">$P$8 * ($P$17 + ($P$1 * OFFSET($C$3, 4 * INT((ROW() - 7) / 4) + (COLUMN() - 4), 0)))</f>
        <v>0</v>
      </c>
      <c r="E286" s="14">
        <f t="shared" ref="E286" ca="1" si="710">$Q$8 * ($Q$17 + ($P$1 * OFFSET($C$3, 4 * INT((ROW() - 7) / 4) + (COLUMN() - 4), 0)))</f>
        <v>0</v>
      </c>
      <c r="F286" s="14">
        <f t="shared" ref="F286" ca="1" si="711">$R$8 * ($R$17 + ($P$1 * OFFSET($C$3, 4 * INT((ROW() - 7) / 4) + (COLUMN() - 4), 0)))</f>
        <v>0</v>
      </c>
      <c r="G286" s="14">
        <f t="shared" ref="G286" ca="1" si="712">$S$8 * ($S$17 + ($P$1 * OFFSET($C$3, 4 * INT((ROW() - 7) / 4) + (COLUMN() - 4), 0)))</f>
        <v>99.937342125178233</v>
      </c>
      <c r="H286" s="15">
        <f t="shared" ca="1" si="302"/>
        <v>99.937342125178233</v>
      </c>
      <c r="I286" s="14">
        <f t="shared" ref="I286" ca="1" si="713">$P$26 * ($P$35 + ($P$1 * OFFSET($C$3, 4 * INT((ROW() - 7) / 4) + (COLUMN() - 9), 0)))</f>
        <v>0</v>
      </c>
      <c r="J286" s="14">
        <f t="shared" ref="J286" ca="1" si="714">$Q$26 * ($Q$35 + ($P$1 * OFFSET($C$3, 4 * INT((ROW() - 7) / 4) + (COLUMN() - 9), 0)))</f>
        <v>0</v>
      </c>
      <c r="K286" s="14">
        <f t="shared" ref="K286" ca="1" si="715">$R$26 * ($R$35 + ($P$1 * OFFSET($C$3, 4 * INT((ROW() - 7) / 4) + (COLUMN() - 9), 0)))</f>
        <v>0</v>
      </c>
      <c r="L286" s="14">
        <f t="shared" ref="L286" ca="1" si="716">$S$26 * ($S$35 + ($P$1 * OFFSET($C$3, 4 * INT((ROW() - 7) / 4) + (COLUMN() - 9), 0)))</f>
        <v>99.937342125178233</v>
      </c>
      <c r="M286" s="15">
        <f t="shared" ca="1" si="273"/>
        <v>99.937342125178233</v>
      </c>
    </row>
    <row r="287" spans="1:13" ht="16.5" thickTop="1" thickBot="1" x14ac:dyDescent="0.25">
      <c r="A287" s="25">
        <f t="shared" si="523"/>
        <v>71</v>
      </c>
      <c r="B287" s="19" t="s">
        <v>11</v>
      </c>
      <c r="C287" s="9">
        <f t="shared" ca="1" si="564"/>
        <v>0</v>
      </c>
      <c r="D287" s="10">
        <f t="shared" ref="D287" ca="1" si="717">$P$5 * ($P$14 + ($P$1 * OFFSET($C$3, 4 * INT((ROW() - 7) / 4) + (COLUMN() - 4), 0)))</f>
        <v>0</v>
      </c>
      <c r="E287" s="10">
        <f t="shared" ref="E287" ca="1" si="718">$Q$5 * ($Q$14 + ($P$1 * OFFSET($C$3, 4 * INT((ROW() - 7) / 4) + (COLUMN() - 4), 0)))</f>
        <v>0</v>
      </c>
      <c r="F287" s="10">
        <f t="shared" ref="F287" ca="1" si="719">$R$5 * ($R$14 + ($P$1 * OFFSET($C$3, 4 * INT((ROW() - 7) / 4) + (COLUMN() - 4), 0)))</f>
        <v>0</v>
      </c>
      <c r="G287" s="10">
        <f t="shared" ref="G287" ca="1" si="720">$S$5 * ($S$14 + ($P$1 * OFFSET($C$3, 4 * INT((ROW() - 7) / 4) + (COLUMN() - 4), 0)))</f>
        <v>0</v>
      </c>
      <c r="H287" s="11">
        <f t="shared" ca="1" si="302"/>
        <v>0</v>
      </c>
      <c r="I287" s="10">
        <f t="shared" ref="I287" ca="1" si="721">$P$23 * ($P$32 + ($P$1 * OFFSET($C$3, 4 * INT((ROW() - 7) / 4) + (COLUMN() - 9), 0)))</f>
        <v>0</v>
      </c>
      <c r="J287" s="10">
        <f t="shared" ref="J287" ca="1" si="722">$Q$23 * ($Q$32 + ($P$1 * OFFSET($C$3, 4 * INT((ROW() - 7) / 4) + (COLUMN() - 9), 0)))</f>
        <v>0</v>
      </c>
      <c r="K287" s="10">
        <f t="shared" ref="K287" ca="1" si="723">$R$23 * ($R$32 + ($P$1 * OFFSET($C$3, 4 * INT((ROW() - 7) / 4) + (COLUMN() - 9), 0)))</f>
        <v>0</v>
      </c>
      <c r="L287" s="10">
        <f t="shared" ref="L287" ca="1" si="724">$S$23 * ($S$32 + ($P$1 * OFFSET($C$3, 4 * INT((ROW() - 7) / 4) + (COLUMN() - 9), 0)))</f>
        <v>0</v>
      </c>
      <c r="M287" s="11">
        <f t="shared" ca="1" si="273"/>
        <v>0</v>
      </c>
    </row>
    <row r="288" spans="1:13" ht="16.5" thickTop="1" thickBot="1" x14ac:dyDescent="0.25">
      <c r="A288" s="24">
        <f t="shared" si="523"/>
        <v>71</v>
      </c>
      <c r="B288" s="18" t="s">
        <v>12</v>
      </c>
      <c r="C288" s="9">
        <f t="shared" ca="1" si="564"/>
        <v>42.8729900440308</v>
      </c>
      <c r="D288" s="12">
        <f t="shared" ref="D288" ca="1" si="725">$P$6 * ($P$15 + ($P$1 * OFFSET($C$3, 4 * INT((ROW() - 7) / 4) + (COLUMN() - 4), 0)))</f>
        <v>0</v>
      </c>
      <c r="E288" s="12">
        <f t="shared" ref="E288" ca="1" si="726">$Q$6 * ($Q$15 + ($P$1 * OFFSET($C$3, 4 * INT((ROW() - 7) / 4) + (COLUMN() - 4), 0)))</f>
        <v>0</v>
      </c>
      <c r="F288" s="12">
        <f t="shared" ref="F288" ca="1" si="727">$R$6 * ($R$15 + ($P$1 * OFFSET($C$3, 4 * INT((ROW() - 7) / 4) + (COLUMN() - 4), 0)))</f>
        <v>42.8729900440308</v>
      </c>
      <c r="G288" s="12">
        <f t="shared" ref="G288" ca="1" si="728">$S$6 * ($S$15 + ($P$1 * OFFSET($C$3, 4 * INT((ROW() - 7) / 4) + (COLUMN() - 4), 0)))</f>
        <v>0</v>
      </c>
      <c r="H288" s="13">
        <f t="shared" ca="1" si="302"/>
        <v>42.8729900440308</v>
      </c>
      <c r="I288" s="12">
        <f t="shared" ref="I288" ca="1" si="729">$P$24 * ($P$33 + ($P$1 * OFFSET($C$3, 4 * INT((ROW() - 7) / 4) + (COLUMN() - 9), 0)))</f>
        <v>0</v>
      </c>
      <c r="J288" s="12">
        <f t="shared" ref="J288" ca="1" si="730">$Q$24 * ($Q$33 + ($P$1 * OFFSET($C$3, 4 * INT((ROW() - 7) / 4) + (COLUMN() - 9), 0)))</f>
        <v>0</v>
      </c>
      <c r="K288" s="12">
        <f t="shared" ref="K288" ca="1" si="731">$R$24 * ($R$33 + ($P$1 * OFFSET($C$3, 4 * INT((ROW() - 7) / 4) + (COLUMN() - 9), 0)))</f>
        <v>42.8729900440308</v>
      </c>
      <c r="L288" s="12">
        <f t="shared" ref="L288" ca="1" si="732">$S$24 * ($S$33 + ($P$1 * OFFSET($C$3, 4 * INT((ROW() - 7) / 4) + (COLUMN() - 9), 0)))</f>
        <v>0</v>
      </c>
      <c r="M288" s="13">
        <f t="shared" ca="1" si="273"/>
        <v>42.8729900440308</v>
      </c>
    </row>
    <row r="289" spans="1:13" ht="16.5" thickTop="1" thickBot="1" x14ac:dyDescent="0.25">
      <c r="A289" s="24">
        <f t="shared" si="523"/>
        <v>71</v>
      </c>
      <c r="B289" s="18" t="s">
        <v>13</v>
      </c>
      <c r="C289" s="9">
        <f t="shared" ca="1" si="564"/>
        <v>79.399372681792471</v>
      </c>
      <c r="D289" s="12">
        <f t="shared" ref="D289" ca="1" si="733">$P$7 * ($P$16 + ($P$1 * OFFSET($C$3, 4 * INT((ROW() - 7) / 4) + (COLUMN() - 4), 0)))</f>
        <v>0</v>
      </c>
      <c r="E289" s="12">
        <f t="shared" ref="E289" ca="1" si="734">$Q$7 * ($Q$16 + ($P$1 * OFFSET($C$3, 4 * INT((ROW() - 7) / 4) + (COLUMN() - 4), 0)))</f>
        <v>19.433207934196233</v>
      </c>
      <c r="F289" s="12">
        <f t="shared" ref="F289" ca="1" si="735">$R$7 * ($R$16 + ($P$1 * OFFSET($C$3, 4 * INT((ROW() - 7) / 4) + (COLUMN() - 4), 0)))</f>
        <v>0</v>
      </c>
      <c r="G289" s="12">
        <f t="shared" ref="G289" ca="1" si="736">$S$7 * ($S$16 + ($P$1 * OFFSET($C$3, 4 * INT((ROW() - 7) / 4) + (COLUMN() - 4), 0)))</f>
        <v>59.966164747596245</v>
      </c>
      <c r="H289" s="13">
        <f t="shared" ca="1" si="302"/>
        <v>79.399372681792471</v>
      </c>
      <c r="I289" s="12">
        <f t="shared" ref="I289" ca="1" si="737">$P$25 * ($P$34 + ($P$1 * OFFSET($C$3, 4 * INT((ROW() - 7) / 4) + (COLUMN() - 9), 0)))</f>
        <v>0</v>
      </c>
      <c r="J289" s="12">
        <f t="shared" ref="J289" ca="1" si="738">$Q$25 * ($Q$34 + ($P$1 * OFFSET($C$3, 4 * INT((ROW() - 7) / 4) + (COLUMN() - 9), 0)))</f>
        <v>19.433207934196233</v>
      </c>
      <c r="K289" s="12">
        <f t="shared" ref="K289" ca="1" si="739">$R$25 * ($R$34 + ($P$1 * OFFSET($C$3, 4 * INT((ROW() - 7) / 4) + (COLUMN() - 9), 0)))</f>
        <v>0</v>
      </c>
      <c r="L289" s="12">
        <f t="shared" ref="L289" ca="1" si="740">$S$25 * ($S$34 + ($P$1 * OFFSET($C$3, 4 * INT((ROW() - 7) / 4) + (COLUMN() - 9), 0)))</f>
        <v>59.966164747596245</v>
      </c>
      <c r="M289" s="13">
        <f t="shared" ca="1" si="273"/>
        <v>79.399372681792471</v>
      </c>
    </row>
    <row r="290" spans="1:13" ht="16.5" thickTop="1" thickBot="1" x14ac:dyDescent="0.25">
      <c r="A290" s="24">
        <f t="shared" si="523"/>
        <v>71</v>
      </c>
      <c r="B290" s="18" t="s">
        <v>14</v>
      </c>
      <c r="C290" s="9">
        <f t="shared" ca="1" si="564"/>
        <v>99.943607912660411</v>
      </c>
      <c r="D290" s="14">
        <f t="shared" ref="D290" ca="1" si="741">$P$8 * ($P$17 + ($P$1 * OFFSET($C$3, 4 * INT((ROW() - 7) / 4) + (COLUMN() - 4), 0)))</f>
        <v>0</v>
      </c>
      <c r="E290" s="14">
        <f t="shared" ref="E290" ca="1" si="742">$Q$8 * ($Q$17 + ($P$1 * OFFSET($C$3, 4 * INT((ROW() - 7) / 4) + (COLUMN() - 4), 0)))</f>
        <v>0</v>
      </c>
      <c r="F290" s="14">
        <f t="shared" ref="F290" ca="1" si="743">$R$8 * ($R$17 + ($P$1 * OFFSET($C$3, 4 * INT((ROW() - 7) / 4) + (COLUMN() - 4), 0)))</f>
        <v>0</v>
      </c>
      <c r="G290" s="14">
        <f t="shared" ref="G290" ca="1" si="744">$S$8 * ($S$17 + ($P$1 * OFFSET($C$3, 4 * INT((ROW() - 7) / 4) + (COLUMN() - 4), 0)))</f>
        <v>99.943607912660411</v>
      </c>
      <c r="H290" s="15">
        <f t="shared" ca="1" si="302"/>
        <v>99.943607912660411</v>
      </c>
      <c r="I290" s="14">
        <f t="shared" ref="I290" ca="1" si="745">$P$26 * ($P$35 + ($P$1 * OFFSET($C$3, 4 * INT((ROW() - 7) / 4) + (COLUMN() - 9), 0)))</f>
        <v>0</v>
      </c>
      <c r="J290" s="14">
        <f t="shared" ref="J290" ca="1" si="746">$Q$26 * ($Q$35 + ($P$1 * OFFSET($C$3, 4 * INT((ROW() - 7) / 4) + (COLUMN() - 9), 0)))</f>
        <v>0</v>
      </c>
      <c r="K290" s="14">
        <f t="shared" ref="K290" ca="1" si="747">$R$26 * ($R$35 + ($P$1 * OFFSET($C$3, 4 * INT((ROW() - 7) / 4) + (COLUMN() - 9), 0)))</f>
        <v>0</v>
      </c>
      <c r="L290" s="14">
        <f t="shared" ref="L290" ca="1" si="748">$S$26 * ($S$35 + ($P$1 * OFFSET($C$3, 4 * INT((ROW() - 7) / 4) + (COLUMN() - 9), 0)))</f>
        <v>99.943607912660411</v>
      </c>
      <c r="M290" s="15">
        <f t="shared" ca="1" si="273"/>
        <v>99.943607912660411</v>
      </c>
    </row>
    <row r="291" spans="1:13" ht="16.5" thickTop="1" thickBot="1" x14ac:dyDescent="0.25">
      <c r="A291" s="25">
        <f t="shared" si="523"/>
        <v>72</v>
      </c>
      <c r="B291" s="19" t="s">
        <v>11</v>
      </c>
      <c r="C291" s="9">
        <f t="shared" ca="1" si="564"/>
        <v>0</v>
      </c>
      <c r="D291" s="10">
        <f t="shared" ref="D291" ca="1" si="749">$P$5 * ($P$14 + ($P$1 * OFFSET($C$3, 4 * INT((ROW() - 7) / 4) + (COLUMN() - 4), 0)))</f>
        <v>0</v>
      </c>
      <c r="E291" s="10">
        <f t="shared" ref="E291" ca="1" si="750">$Q$5 * ($Q$14 + ($P$1 * OFFSET($C$3, 4 * INT((ROW() - 7) / 4) + (COLUMN() - 4), 0)))</f>
        <v>0</v>
      </c>
      <c r="F291" s="10">
        <f t="shared" ref="F291" ca="1" si="751">$R$5 * ($R$14 + ($P$1 * OFFSET($C$3, 4 * INT((ROW() - 7) / 4) + (COLUMN() - 4), 0)))</f>
        <v>0</v>
      </c>
      <c r="G291" s="10">
        <f t="shared" ref="G291" ca="1" si="752">$S$5 * ($S$14 + ($P$1 * OFFSET($C$3, 4 * INT((ROW() - 7) / 4) + (COLUMN() - 4), 0)))</f>
        <v>0</v>
      </c>
      <c r="H291" s="11">
        <f t="shared" ca="1" si="302"/>
        <v>0</v>
      </c>
      <c r="I291" s="10">
        <f t="shared" ref="I291" ca="1" si="753">$P$23 * ($P$32 + ($P$1 * OFFSET($C$3, 4 * INT((ROW() - 7) / 4) + (COLUMN() - 9), 0)))</f>
        <v>0</v>
      </c>
      <c r="J291" s="10">
        <f t="shared" ref="J291" ca="1" si="754">$Q$23 * ($Q$32 + ($P$1 * OFFSET($C$3, 4 * INT((ROW() - 7) / 4) + (COLUMN() - 9), 0)))</f>
        <v>0</v>
      </c>
      <c r="K291" s="10">
        <f t="shared" ref="K291" ca="1" si="755">$R$23 * ($R$32 + ($P$1 * OFFSET($C$3, 4 * INT((ROW() - 7) / 4) + (COLUMN() - 9), 0)))</f>
        <v>0</v>
      </c>
      <c r="L291" s="10">
        <f t="shared" ref="L291" ca="1" si="756">$S$23 * ($S$32 + ($P$1 * OFFSET($C$3, 4 * INT((ROW() - 7) / 4) + (COLUMN() - 9), 0)))</f>
        <v>0</v>
      </c>
      <c r="M291" s="11">
        <f t="shared" ca="1" si="273"/>
        <v>0</v>
      </c>
    </row>
    <row r="292" spans="1:13" ht="16.5" thickTop="1" thickBot="1" x14ac:dyDescent="0.25">
      <c r="A292" s="24">
        <f t="shared" si="523"/>
        <v>72</v>
      </c>
      <c r="B292" s="18" t="s">
        <v>12</v>
      </c>
      <c r="C292" s="9">
        <f t="shared" ca="1" si="564"/>
        <v>42.87566124816793</v>
      </c>
      <c r="D292" s="12">
        <f t="shared" ref="D292" ca="1" si="757">$P$6 * ($P$15 + ($P$1 * OFFSET($C$3, 4 * INT((ROW() - 7) / 4) + (COLUMN() - 4), 0)))</f>
        <v>0</v>
      </c>
      <c r="E292" s="12">
        <f t="shared" ref="E292" ca="1" si="758">$Q$6 * ($Q$15 + ($P$1 * OFFSET($C$3, 4 * INT((ROW() - 7) / 4) + (COLUMN() - 4), 0)))</f>
        <v>0</v>
      </c>
      <c r="F292" s="12">
        <f t="shared" ref="F292" ca="1" si="759">$R$6 * ($R$15 + ($P$1 * OFFSET($C$3, 4 * INT((ROW() - 7) / 4) + (COLUMN() - 4), 0)))</f>
        <v>42.87566124816793</v>
      </c>
      <c r="G292" s="12">
        <f t="shared" ref="G292" ca="1" si="760">$S$6 * ($S$15 + ($P$1 * OFFSET($C$3, 4 * INT((ROW() - 7) / 4) + (COLUMN() - 4), 0)))</f>
        <v>0</v>
      </c>
      <c r="H292" s="13">
        <f t="shared" ca="1" si="302"/>
        <v>42.87566124816793</v>
      </c>
      <c r="I292" s="12">
        <f t="shared" ref="I292" ca="1" si="761">$P$24 * ($P$33 + ($P$1 * OFFSET($C$3, 4 * INT((ROW() - 7) / 4) + (COLUMN() - 9), 0)))</f>
        <v>0</v>
      </c>
      <c r="J292" s="12">
        <f t="shared" ref="J292" ca="1" si="762">$Q$24 * ($Q$33 + ($P$1 * OFFSET($C$3, 4 * INT((ROW() - 7) / 4) + (COLUMN() - 9), 0)))</f>
        <v>0</v>
      </c>
      <c r="K292" s="12">
        <f t="shared" ref="K292" ca="1" si="763">$R$24 * ($R$33 + ($P$1 * OFFSET($C$3, 4 * INT((ROW() - 7) / 4) + (COLUMN() - 9), 0)))</f>
        <v>42.87566124816793</v>
      </c>
      <c r="L292" s="12">
        <f t="shared" ref="L292" ca="1" si="764">$S$24 * ($S$33 + ($P$1 * OFFSET($C$3, 4 * INT((ROW() - 7) / 4) + (COLUMN() - 9), 0)))</f>
        <v>0</v>
      </c>
      <c r="M292" s="13">
        <f t="shared" ca="1" si="273"/>
        <v>42.87566124816793</v>
      </c>
    </row>
    <row r="293" spans="1:13" ht="16.5" thickTop="1" thickBot="1" x14ac:dyDescent="0.25">
      <c r="A293" s="24">
        <f t="shared" si="523"/>
        <v>72</v>
      </c>
      <c r="B293" s="18" t="s">
        <v>13</v>
      </c>
      <c r="C293" s="9">
        <f t="shared" ca="1" si="564"/>
        <v>79.403824688687706</v>
      </c>
      <c r="D293" s="12">
        <f t="shared" ref="D293" ca="1" si="765">$P$7 * ($P$16 + ($P$1 * OFFSET($C$3, 4 * INT((ROW() - 7) / 4) + (COLUMN() - 4), 0)))</f>
        <v>0</v>
      </c>
      <c r="E293" s="12">
        <f t="shared" ref="E293" ca="1" si="766">$Q$7 * ($Q$16 + ($P$1 * OFFSET($C$3, 4 * INT((ROW() - 7) / 4) + (COLUMN() - 4), 0)))</f>
        <v>19.434276415851087</v>
      </c>
      <c r="F293" s="12">
        <f t="shared" ref="F293" ca="1" si="767">$R$7 * ($R$16 + ($P$1 * OFFSET($C$3, 4 * INT((ROW() - 7) / 4) + (COLUMN() - 4), 0)))</f>
        <v>0</v>
      </c>
      <c r="G293" s="12">
        <f t="shared" ref="G293" ca="1" si="768">$S$7 * ($S$16 + ($P$1 * OFFSET($C$3, 4 * INT((ROW() - 7) / 4) + (COLUMN() - 4), 0)))</f>
        <v>59.969548272836626</v>
      </c>
      <c r="H293" s="13">
        <f t="shared" ca="1" si="302"/>
        <v>79.403824688687706</v>
      </c>
      <c r="I293" s="12">
        <f t="shared" ref="I293" ca="1" si="769">$P$25 * ($P$34 + ($P$1 * OFFSET($C$3, 4 * INT((ROW() - 7) / 4) + (COLUMN() - 9), 0)))</f>
        <v>0</v>
      </c>
      <c r="J293" s="12">
        <f t="shared" ref="J293" ca="1" si="770">$Q$25 * ($Q$34 + ($P$1 * OFFSET($C$3, 4 * INT((ROW() - 7) / 4) + (COLUMN() - 9), 0)))</f>
        <v>19.434276415851087</v>
      </c>
      <c r="K293" s="12">
        <f t="shared" ref="K293" ca="1" si="771">$R$25 * ($R$34 + ($P$1 * OFFSET($C$3, 4 * INT((ROW() - 7) / 4) + (COLUMN() - 9), 0)))</f>
        <v>0</v>
      </c>
      <c r="L293" s="12">
        <f t="shared" ref="L293" ca="1" si="772">$S$25 * ($S$34 + ($P$1 * OFFSET($C$3, 4 * INT((ROW() - 7) / 4) + (COLUMN() - 9), 0)))</f>
        <v>59.969548272836626</v>
      </c>
      <c r="M293" s="13">
        <f t="shared" ca="1" si="273"/>
        <v>79.403824688687706</v>
      </c>
    </row>
    <row r="294" spans="1:13" ht="16.5" thickTop="1" thickBot="1" x14ac:dyDescent="0.25">
      <c r="A294" s="24">
        <f t="shared" si="523"/>
        <v>72</v>
      </c>
      <c r="B294" s="18" t="s">
        <v>14</v>
      </c>
      <c r="C294" s="9">
        <f t="shared" ca="1" si="564"/>
        <v>99.949247121394379</v>
      </c>
      <c r="D294" s="14">
        <f t="shared" ref="D294" ca="1" si="773">$P$8 * ($P$17 + ($P$1 * OFFSET($C$3, 4 * INT((ROW() - 7) / 4) + (COLUMN() - 4), 0)))</f>
        <v>0</v>
      </c>
      <c r="E294" s="14">
        <f t="shared" ref="E294" ca="1" si="774">$Q$8 * ($Q$17 + ($P$1 * OFFSET($C$3, 4 * INT((ROW() - 7) / 4) + (COLUMN() - 4), 0)))</f>
        <v>0</v>
      </c>
      <c r="F294" s="14">
        <f t="shared" ref="F294" ca="1" si="775">$R$8 * ($R$17 + ($P$1 * OFFSET($C$3, 4 * INT((ROW() - 7) / 4) + (COLUMN() - 4), 0)))</f>
        <v>0</v>
      </c>
      <c r="G294" s="14">
        <f t="shared" ref="G294" ca="1" si="776">$S$8 * ($S$17 + ($P$1 * OFFSET($C$3, 4 * INT((ROW() - 7) / 4) + (COLUMN() - 4), 0)))</f>
        <v>99.949247121394379</v>
      </c>
      <c r="H294" s="15">
        <f t="shared" ca="1" si="302"/>
        <v>99.949247121394379</v>
      </c>
      <c r="I294" s="14">
        <f t="shared" ref="I294" ca="1" si="777">$P$26 * ($P$35 + ($P$1 * OFFSET($C$3, 4 * INT((ROW() - 7) / 4) + (COLUMN() - 9), 0)))</f>
        <v>0</v>
      </c>
      <c r="J294" s="14">
        <f t="shared" ref="J294" ca="1" si="778">$Q$26 * ($Q$35 + ($P$1 * OFFSET($C$3, 4 * INT((ROW() - 7) / 4) + (COLUMN() - 9), 0)))</f>
        <v>0</v>
      </c>
      <c r="K294" s="14">
        <f t="shared" ref="K294" ca="1" si="779">$R$26 * ($R$35 + ($P$1 * OFFSET($C$3, 4 * INT((ROW() - 7) / 4) + (COLUMN() - 9), 0)))</f>
        <v>0</v>
      </c>
      <c r="L294" s="14">
        <f t="shared" ref="L294" ca="1" si="780">$S$26 * ($S$35 + ($P$1 * OFFSET($C$3, 4 * INT((ROW() - 7) / 4) + (COLUMN() - 9), 0)))</f>
        <v>99.949247121394379</v>
      </c>
      <c r="M294" s="15">
        <f t="shared" ca="1" si="273"/>
        <v>99.949247121394379</v>
      </c>
    </row>
    <row r="295" spans="1:13" ht="16.5" thickTop="1" thickBot="1" x14ac:dyDescent="0.25">
      <c r="A295" s="25">
        <f t="shared" si="523"/>
        <v>73</v>
      </c>
      <c r="B295" s="19" t="s">
        <v>11</v>
      </c>
      <c r="C295" s="9">
        <f t="shared" ca="1" si="564"/>
        <v>0</v>
      </c>
      <c r="D295" s="10">
        <f t="shared" ref="D295" ca="1" si="781">$P$5 * ($P$14 + ($P$1 * OFFSET($C$3, 4 * INT((ROW() - 7) / 4) + (COLUMN() - 4), 0)))</f>
        <v>0</v>
      </c>
      <c r="E295" s="10">
        <f t="shared" ref="E295" ca="1" si="782">$Q$5 * ($Q$14 + ($P$1 * OFFSET($C$3, 4 * INT((ROW() - 7) / 4) + (COLUMN() - 4), 0)))</f>
        <v>0</v>
      </c>
      <c r="F295" s="10">
        <f t="shared" ref="F295" ca="1" si="783">$R$5 * ($R$14 + ($P$1 * OFFSET($C$3, 4 * INT((ROW() - 7) / 4) + (COLUMN() - 4), 0)))</f>
        <v>0</v>
      </c>
      <c r="G295" s="10">
        <f t="shared" ref="G295" ca="1" si="784">$S$5 * ($S$14 + ($P$1 * OFFSET($C$3, 4 * INT((ROW() - 7) / 4) + (COLUMN() - 4), 0)))</f>
        <v>0</v>
      </c>
      <c r="H295" s="11">
        <f t="shared" ca="1" si="302"/>
        <v>0</v>
      </c>
      <c r="I295" s="10">
        <f t="shared" ref="I295" ca="1" si="785">$P$23 * ($P$32 + ($P$1 * OFFSET($C$3, 4 * INT((ROW() - 7) / 4) + (COLUMN() - 9), 0)))</f>
        <v>0</v>
      </c>
      <c r="J295" s="10">
        <f t="shared" ref="J295" ca="1" si="786">$Q$23 * ($Q$32 + ($P$1 * OFFSET($C$3, 4 * INT((ROW() - 7) / 4) + (COLUMN() - 9), 0)))</f>
        <v>0</v>
      </c>
      <c r="K295" s="10">
        <f t="shared" ref="K295" ca="1" si="787">$R$23 * ($R$32 + ($P$1 * OFFSET($C$3, 4 * INT((ROW() - 7) / 4) + (COLUMN() - 9), 0)))</f>
        <v>0</v>
      </c>
      <c r="L295" s="10">
        <f t="shared" ref="L295" ca="1" si="788">$S$23 * ($S$32 + ($P$1 * OFFSET($C$3, 4 * INT((ROW() - 7) / 4) + (COLUMN() - 9), 0)))</f>
        <v>0</v>
      </c>
      <c r="M295" s="11">
        <f t="shared" ref="M295:M358" ca="1" si="789">SUM(I295:L295)</f>
        <v>0</v>
      </c>
    </row>
    <row r="296" spans="1:13" ht="16.5" thickTop="1" thickBot="1" x14ac:dyDescent="0.25">
      <c r="A296" s="24">
        <f t="shared" si="523"/>
        <v>73</v>
      </c>
      <c r="B296" s="18" t="s">
        <v>12</v>
      </c>
      <c r="C296" s="9">
        <f t="shared" ca="1" si="564"/>
        <v>42.878065331891364</v>
      </c>
      <c r="D296" s="12">
        <f t="shared" ref="D296" ca="1" si="790">$P$6 * ($P$15 + ($P$1 * OFFSET($C$3, 4 * INT((ROW() - 7) / 4) + (COLUMN() - 4), 0)))</f>
        <v>0</v>
      </c>
      <c r="E296" s="12">
        <f t="shared" ref="E296" ca="1" si="791">$Q$6 * ($Q$15 + ($P$1 * OFFSET($C$3, 4 * INT((ROW() - 7) / 4) + (COLUMN() - 4), 0)))</f>
        <v>0</v>
      </c>
      <c r="F296" s="12">
        <f t="shared" ref="F296" ca="1" si="792">$R$6 * ($R$15 + ($P$1 * OFFSET($C$3, 4 * INT((ROW() - 7) / 4) + (COLUMN() - 4), 0)))</f>
        <v>42.878065331891364</v>
      </c>
      <c r="G296" s="12">
        <f t="shared" ref="G296" ca="1" si="793">$S$6 * ($S$15 + ($P$1 * OFFSET($C$3, 4 * INT((ROW() - 7) / 4) + (COLUMN() - 4), 0)))</f>
        <v>0</v>
      </c>
      <c r="H296" s="13">
        <f t="shared" ca="1" si="302"/>
        <v>42.878065331891364</v>
      </c>
      <c r="I296" s="12">
        <f t="shared" ref="I296" ca="1" si="794">$P$24 * ($P$33 + ($P$1 * OFFSET($C$3, 4 * INT((ROW() - 7) / 4) + (COLUMN() - 9), 0)))</f>
        <v>0</v>
      </c>
      <c r="J296" s="12">
        <f t="shared" ref="J296" ca="1" si="795">$Q$24 * ($Q$33 + ($P$1 * OFFSET($C$3, 4 * INT((ROW() - 7) / 4) + (COLUMN() - 9), 0)))</f>
        <v>0</v>
      </c>
      <c r="K296" s="12">
        <f t="shared" ref="K296" ca="1" si="796">$R$24 * ($R$33 + ($P$1 * OFFSET($C$3, 4 * INT((ROW() - 7) / 4) + (COLUMN() - 9), 0)))</f>
        <v>42.878065331891364</v>
      </c>
      <c r="L296" s="12">
        <f t="shared" ref="L296" ca="1" si="797">$S$24 * ($S$33 + ($P$1 * OFFSET($C$3, 4 * INT((ROW() - 7) / 4) + (COLUMN() - 9), 0)))</f>
        <v>0</v>
      </c>
      <c r="M296" s="13">
        <f t="shared" ca="1" si="789"/>
        <v>42.878065331891364</v>
      </c>
    </row>
    <row r="297" spans="1:13" ht="16.5" thickTop="1" thickBot="1" x14ac:dyDescent="0.25">
      <c r="A297" s="24">
        <f t="shared" si="523"/>
        <v>73</v>
      </c>
      <c r="B297" s="18" t="s">
        <v>13</v>
      </c>
      <c r="C297" s="9">
        <f t="shared" ca="1" si="564"/>
        <v>79.407831494893415</v>
      </c>
      <c r="D297" s="12">
        <f t="shared" ref="D297" ca="1" si="798">$P$7 * ($P$16 + ($P$1 * OFFSET($C$3, 4 * INT((ROW() - 7) / 4) + (COLUMN() - 4), 0)))</f>
        <v>0</v>
      </c>
      <c r="E297" s="12">
        <f t="shared" ref="E297" ca="1" si="799">$Q$7 * ($Q$16 + ($P$1 * OFFSET($C$3, 4 * INT((ROW() - 7) / 4) + (COLUMN() - 4), 0)))</f>
        <v>19.435238049340455</v>
      </c>
      <c r="F297" s="12">
        <f t="shared" ref="F297" ca="1" si="800">$R$7 * ($R$16 + ($P$1 * OFFSET($C$3, 4 * INT((ROW() - 7) / 4) + (COLUMN() - 4), 0)))</f>
        <v>0</v>
      </c>
      <c r="G297" s="12">
        <f t="shared" ref="G297" ca="1" si="801">$S$7 * ($S$16 + ($P$1 * OFFSET($C$3, 4 * INT((ROW() - 7) / 4) + (COLUMN() - 4), 0)))</f>
        <v>59.97259344555296</v>
      </c>
      <c r="H297" s="13">
        <f t="shared" ca="1" si="302"/>
        <v>79.407831494893415</v>
      </c>
      <c r="I297" s="12">
        <f t="shared" ref="I297" ca="1" si="802">$P$25 * ($P$34 + ($P$1 * OFFSET($C$3, 4 * INT((ROW() - 7) / 4) + (COLUMN() - 9), 0)))</f>
        <v>0</v>
      </c>
      <c r="J297" s="12">
        <f t="shared" ref="J297" ca="1" si="803">$Q$25 * ($Q$34 + ($P$1 * OFFSET($C$3, 4 * INT((ROW() - 7) / 4) + (COLUMN() - 9), 0)))</f>
        <v>19.435238049340455</v>
      </c>
      <c r="K297" s="12">
        <f t="shared" ref="K297" ca="1" si="804">$R$25 * ($R$34 + ($P$1 * OFFSET($C$3, 4 * INT((ROW() - 7) / 4) + (COLUMN() - 9), 0)))</f>
        <v>0</v>
      </c>
      <c r="L297" s="12">
        <f t="shared" ref="L297" ca="1" si="805">$S$25 * ($S$34 + ($P$1 * OFFSET($C$3, 4 * INT((ROW() - 7) / 4) + (COLUMN() - 9), 0)))</f>
        <v>59.97259344555296</v>
      </c>
      <c r="M297" s="13">
        <f t="shared" ca="1" si="789"/>
        <v>79.407831494893415</v>
      </c>
    </row>
    <row r="298" spans="1:13" ht="16.5" thickTop="1" thickBot="1" x14ac:dyDescent="0.25">
      <c r="A298" s="24">
        <f t="shared" si="523"/>
        <v>73</v>
      </c>
      <c r="B298" s="18" t="s">
        <v>14</v>
      </c>
      <c r="C298" s="9">
        <f t="shared" ca="1" si="564"/>
        <v>99.954322409254942</v>
      </c>
      <c r="D298" s="14">
        <f t="shared" ref="D298" ca="1" si="806">$P$8 * ($P$17 + ($P$1 * OFFSET($C$3, 4 * INT((ROW() - 7) / 4) + (COLUMN() - 4), 0)))</f>
        <v>0</v>
      </c>
      <c r="E298" s="14">
        <f t="shared" ref="E298" ca="1" si="807">$Q$8 * ($Q$17 + ($P$1 * OFFSET($C$3, 4 * INT((ROW() - 7) / 4) + (COLUMN() - 4), 0)))</f>
        <v>0</v>
      </c>
      <c r="F298" s="14">
        <f t="shared" ref="F298" ca="1" si="808">$R$8 * ($R$17 + ($P$1 * OFFSET($C$3, 4 * INT((ROW() - 7) / 4) + (COLUMN() - 4), 0)))</f>
        <v>0</v>
      </c>
      <c r="G298" s="14">
        <f t="shared" ref="G298" ca="1" si="809">$S$8 * ($S$17 + ($P$1 * OFFSET($C$3, 4 * INT((ROW() - 7) / 4) + (COLUMN() - 4), 0)))</f>
        <v>99.954322409254942</v>
      </c>
      <c r="H298" s="15">
        <f t="shared" ca="1" si="302"/>
        <v>99.954322409254942</v>
      </c>
      <c r="I298" s="14">
        <f t="shared" ref="I298" ca="1" si="810">$P$26 * ($P$35 + ($P$1 * OFFSET($C$3, 4 * INT((ROW() - 7) / 4) + (COLUMN() - 9), 0)))</f>
        <v>0</v>
      </c>
      <c r="J298" s="14">
        <f t="shared" ref="J298" ca="1" si="811">$Q$26 * ($Q$35 + ($P$1 * OFFSET($C$3, 4 * INT((ROW() - 7) / 4) + (COLUMN() - 9), 0)))</f>
        <v>0</v>
      </c>
      <c r="K298" s="14">
        <f t="shared" ref="K298" ca="1" si="812">$R$26 * ($R$35 + ($P$1 * OFFSET($C$3, 4 * INT((ROW() - 7) / 4) + (COLUMN() - 9), 0)))</f>
        <v>0</v>
      </c>
      <c r="L298" s="14">
        <f t="shared" ref="L298" ca="1" si="813">$S$26 * ($S$35 + ($P$1 * OFFSET($C$3, 4 * INT((ROW() - 7) / 4) + (COLUMN() - 9), 0)))</f>
        <v>99.954322409254942</v>
      </c>
      <c r="M298" s="15">
        <f t="shared" ca="1" si="789"/>
        <v>99.954322409254942</v>
      </c>
    </row>
    <row r="299" spans="1:13" ht="16.5" thickTop="1" thickBot="1" x14ac:dyDescent="0.25">
      <c r="A299" s="25">
        <f t="shared" si="523"/>
        <v>74</v>
      </c>
      <c r="B299" s="19" t="s">
        <v>11</v>
      </c>
      <c r="C299" s="9">
        <f t="shared" ca="1" si="564"/>
        <v>0</v>
      </c>
      <c r="D299" s="10">
        <f t="shared" ref="D299" ca="1" si="814">$P$5 * ($P$14 + ($P$1 * OFFSET($C$3, 4 * INT((ROW() - 7) / 4) + (COLUMN() - 4), 0)))</f>
        <v>0</v>
      </c>
      <c r="E299" s="10">
        <f t="shared" ref="E299" ca="1" si="815">$Q$5 * ($Q$14 + ($P$1 * OFFSET($C$3, 4 * INT((ROW() - 7) / 4) + (COLUMN() - 4), 0)))</f>
        <v>0</v>
      </c>
      <c r="F299" s="10">
        <f t="shared" ref="F299" ca="1" si="816">$R$5 * ($R$14 + ($P$1 * OFFSET($C$3, 4 * INT((ROW() - 7) / 4) + (COLUMN() - 4), 0)))</f>
        <v>0</v>
      </c>
      <c r="G299" s="10">
        <f t="shared" ref="G299" ca="1" si="817">$S$5 * ($S$14 + ($P$1 * OFFSET($C$3, 4 * INT((ROW() - 7) / 4) + (COLUMN() - 4), 0)))</f>
        <v>0</v>
      </c>
      <c r="H299" s="11">
        <f t="shared" ref="H299:H362" ca="1" si="818">SUM(D299:G299)</f>
        <v>0</v>
      </c>
      <c r="I299" s="10">
        <f t="shared" ref="I299" ca="1" si="819">$P$23 * ($P$32 + ($P$1 * OFFSET($C$3, 4 * INT((ROW() - 7) / 4) + (COLUMN() - 9), 0)))</f>
        <v>0</v>
      </c>
      <c r="J299" s="10">
        <f t="shared" ref="J299" ca="1" si="820">$Q$23 * ($Q$32 + ($P$1 * OFFSET($C$3, 4 * INT((ROW() - 7) / 4) + (COLUMN() - 9), 0)))</f>
        <v>0</v>
      </c>
      <c r="K299" s="10">
        <f t="shared" ref="K299" ca="1" si="821">$R$23 * ($R$32 + ($P$1 * OFFSET($C$3, 4 * INT((ROW() - 7) / 4) + (COLUMN() - 9), 0)))</f>
        <v>0</v>
      </c>
      <c r="L299" s="10">
        <f t="shared" ref="L299" ca="1" si="822">$S$23 * ($S$32 + ($P$1 * OFFSET($C$3, 4 * INT((ROW() - 7) / 4) + (COLUMN() - 9), 0)))</f>
        <v>0</v>
      </c>
      <c r="M299" s="11">
        <f t="shared" ca="1" si="789"/>
        <v>0</v>
      </c>
    </row>
    <row r="300" spans="1:13" ht="16.5" thickTop="1" thickBot="1" x14ac:dyDescent="0.25">
      <c r="A300" s="24">
        <f t="shared" si="523"/>
        <v>74</v>
      </c>
      <c r="B300" s="18" t="s">
        <v>12</v>
      </c>
      <c r="C300" s="9">
        <f t="shared" ca="1" si="564"/>
        <v>42.880229007242448</v>
      </c>
      <c r="D300" s="12">
        <f t="shared" ref="D300" ca="1" si="823">$P$6 * ($P$15 + ($P$1 * OFFSET($C$3, 4 * INT((ROW() - 7) / 4) + (COLUMN() - 4), 0)))</f>
        <v>0</v>
      </c>
      <c r="E300" s="12">
        <f t="shared" ref="E300" ca="1" si="824">$Q$6 * ($Q$15 + ($P$1 * OFFSET($C$3, 4 * INT((ROW() - 7) / 4) + (COLUMN() - 4), 0)))</f>
        <v>0</v>
      </c>
      <c r="F300" s="12">
        <f t="shared" ref="F300" ca="1" si="825">$R$6 * ($R$15 + ($P$1 * OFFSET($C$3, 4 * INT((ROW() - 7) / 4) + (COLUMN() - 4), 0)))</f>
        <v>42.880229007242448</v>
      </c>
      <c r="G300" s="12">
        <f t="shared" ref="G300" ca="1" si="826">$S$6 * ($S$15 + ($P$1 * OFFSET($C$3, 4 * INT((ROW() - 7) / 4) + (COLUMN() - 4), 0)))</f>
        <v>0</v>
      </c>
      <c r="H300" s="13">
        <f t="shared" ca="1" si="818"/>
        <v>42.880229007242448</v>
      </c>
      <c r="I300" s="12">
        <f t="shared" ref="I300" ca="1" si="827">$P$24 * ($P$33 + ($P$1 * OFFSET($C$3, 4 * INT((ROW() - 7) / 4) + (COLUMN() - 9), 0)))</f>
        <v>0</v>
      </c>
      <c r="J300" s="12">
        <f t="shared" ref="J300" ca="1" si="828">$Q$24 * ($Q$33 + ($P$1 * OFFSET($C$3, 4 * INT((ROW() - 7) / 4) + (COLUMN() - 9), 0)))</f>
        <v>0</v>
      </c>
      <c r="K300" s="12">
        <f t="shared" ref="K300" ca="1" si="829">$R$24 * ($R$33 + ($P$1 * OFFSET($C$3, 4 * INT((ROW() - 7) / 4) + (COLUMN() - 9), 0)))</f>
        <v>42.880229007242448</v>
      </c>
      <c r="L300" s="12">
        <f t="shared" ref="L300" ca="1" si="830">$S$24 * ($S$33 + ($P$1 * OFFSET($C$3, 4 * INT((ROW() - 7) / 4) + (COLUMN() - 9), 0)))</f>
        <v>0</v>
      </c>
      <c r="M300" s="13">
        <f t="shared" ca="1" si="789"/>
        <v>42.880229007242448</v>
      </c>
    </row>
    <row r="301" spans="1:13" ht="16.5" thickTop="1" thickBot="1" x14ac:dyDescent="0.25">
      <c r="A301" s="24">
        <f t="shared" si="523"/>
        <v>74</v>
      </c>
      <c r="B301" s="18" t="s">
        <v>13</v>
      </c>
      <c r="C301" s="9">
        <f t="shared" ca="1" si="564"/>
        <v>79.411437620478551</v>
      </c>
      <c r="D301" s="12">
        <f t="shared" ref="D301" ca="1" si="831">$P$7 * ($P$16 + ($P$1 * OFFSET($C$3, 4 * INT((ROW() - 7) / 4) + (COLUMN() - 4), 0)))</f>
        <v>0</v>
      </c>
      <c r="E301" s="12">
        <f t="shared" ref="E301" ca="1" si="832">$Q$7 * ($Q$16 + ($P$1 * OFFSET($C$3, 4 * INT((ROW() - 7) / 4) + (COLUMN() - 4), 0)))</f>
        <v>19.436103519480895</v>
      </c>
      <c r="F301" s="12">
        <f t="shared" ref="F301" ca="1" si="833">$R$7 * ($R$16 + ($P$1 * OFFSET($C$3, 4 * INT((ROW() - 7) / 4) + (COLUMN() - 4), 0)))</f>
        <v>0</v>
      </c>
      <c r="G301" s="12">
        <f t="shared" ref="G301" ca="1" si="834">$S$7 * ($S$16 + ($P$1 * OFFSET($C$3, 4 * INT((ROW() - 7) / 4) + (COLUMN() - 4), 0)))</f>
        <v>59.975334100997664</v>
      </c>
      <c r="H301" s="13">
        <f t="shared" ca="1" si="818"/>
        <v>79.411437620478551</v>
      </c>
      <c r="I301" s="12">
        <f t="shared" ref="I301" ca="1" si="835">$P$25 * ($P$34 + ($P$1 * OFFSET($C$3, 4 * INT((ROW() - 7) / 4) + (COLUMN() - 9), 0)))</f>
        <v>0</v>
      </c>
      <c r="J301" s="12">
        <f t="shared" ref="J301" ca="1" si="836">$Q$25 * ($Q$34 + ($P$1 * OFFSET($C$3, 4 * INT((ROW() - 7) / 4) + (COLUMN() - 9), 0)))</f>
        <v>19.436103519480895</v>
      </c>
      <c r="K301" s="12">
        <f t="shared" ref="K301" ca="1" si="837">$R$25 * ($R$34 + ($P$1 * OFFSET($C$3, 4 * INT((ROW() - 7) / 4) + (COLUMN() - 9), 0)))</f>
        <v>0</v>
      </c>
      <c r="L301" s="12">
        <f t="shared" ref="L301" ca="1" si="838">$S$25 * ($S$34 + ($P$1 * OFFSET($C$3, 4 * INT((ROW() - 7) / 4) + (COLUMN() - 9), 0)))</f>
        <v>59.975334100997664</v>
      </c>
      <c r="M301" s="13">
        <f t="shared" ca="1" si="789"/>
        <v>79.411437620478551</v>
      </c>
    </row>
    <row r="302" spans="1:13" ht="16.5" thickTop="1" thickBot="1" x14ac:dyDescent="0.25">
      <c r="A302" s="24">
        <f t="shared" si="523"/>
        <v>74</v>
      </c>
      <c r="B302" s="18" t="s">
        <v>14</v>
      </c>
      <c r="C302" s="9">
        <f t="shared" ca="1" si="564"/>
        <v>99.958890168329447</v>
      </c>
      <c r="D302" s="14">
        <f t="shared" ref="D302" ca="1" si="839">$P$8 * ($P$17 + ($P$1 * OFFSET($C$3, 4 * INT((ROW() - 7) / 4) + (COLUMN() - 4), 0)))</f>
        <v>0</v>
      </c>
      <c r="E302" s="14">
        <f t="shared" ref="E302" ca="1" si="840">$Q$8 * ($Q$17 + ($P$1 * OFFSET($C$3, 4 * INT((ROW() - 7) / 4) + (COLUMN() - 4), 0)))</f>
        <v>0</v>
      </c>
      <c r="F302" s="14">
        <f t="shared" ref="F302" ca="1" si="841">$R$8 * ($R$17 + ($P$1 * OFFSET($C$3, 4 * INT((ROW() - 7) / 4) + (COLUMN() - 4), 0)))</f>
        <v>0</v>
      </c>
      <c r="G302" s="14">
        <f t="shared" ref="G302" ca="1" si="842">$S$8 * ($S$17 + ($P$1 * OFFSET($C$3, 4 * INT((ROW() - 7) / 4) + (COLUMN() - 4), 0)))</f>
        <v>99.958890168329447</v>
      </c>
      <c r="H302" s="15">
        <f t="shared" ca="1" si="818"/>
        <v>99.958890168329447</v>
      </c>
      <c r="I302" s="14">
        <f t="shared" ref="I302" ca="1" si="843">$P$26 * ($P$35 + ($P$1 * OFFSET($C$3, 4 * INT((ROW() - 7) / 4) + (COLUMN() - 9), 0)))</f>
        <v>0</v>
      </c>
      <c r="J302" s="14">
        <f t="shared" ref="J302" ca="1" si="844">$Q$26 * ($Q$35 + ($P$1 * OFFSET($C$3, 4 * INT((ROW() - 7) / 4) + (COLUMN() - 9), 0)))</f>
        <v>0</v>
      </c>
      <c r="K302" s="14">
        <f t="shared" ref="K302" ca="1" si="845">$R$26 * ($R$35 + ($P$1 * OFFSET($C$3, 4 * INT((ROW() - 7) / 4) + (COLUMN() - 9), 0)))</f>
        <v>0</v>
      </c>
      <c r="L302" s="14">
        <f t="shared" ref="L302" ca="1" si="846">$S$26 * ($S$35 + ($P$1 * OFFSET($C$3, 4 * INT((ROW() - 7) / 4) + (COLUMN() - 9), 0)))</f>
        <v>99.958890168329447</v>
      </c>
      <c r="M302" s="15">
        <f t="shared" ca="1" si="789"/>
        <v>99.958890168329447</v>
      </c>
    </row>
    <row r="303" spans="1:13" ht="16.5" thickTop="1" thickBot="1" x14ac:dyDescent="0.25">
      <c r="A303" s="25">
        <f t="shared" si="523"/>
        <v>75</v>
      </c>
      <c r="B303" s="19" t="s">
        <v>11</v>
      </c>
      <c r="C303" s="9">
        <f t="shared" ca="1" si="564"/>
        <v>0</v>
      </c>
      <c r="D303" s="10">
        <f t="shared" ref="D303" ca="1" si="847">$P$5 * ($P$14 + ($P$1 * OFFSET($C$3, 4 * INT((ROW() - 7) / 4) + (COLUMN() - 4), 0)))</f>
        <v>0</v>
      </c>
      <c r="E303" s="10">
        <f t="shared" ref="E303" ca="1" si="848">$Q$5 * ($Q$14 + ($P$1 * OFFSET($C$3, 4 * INT((ROW() - 7) / 4) + (COLUMN() - 4), 0)))</f>
        <v>0</v>
      </c>
      <c r="F303" s="10">
        <f t="shared" ref="F303" ca="1" si="849">$R$5 * ($R$14 + ($P$1 * OFFSET($C$3, 4 * INT((ROW() - 7) / 4) + (COLUMN() - 4), 0)))</f>
        <v>0</v>
      </c>
      <c r="G303" s="10">
        <f t="shared" ref="G303" ca="1" si="850">$S$5 * ($S$14 + ($P$1 * OFFSET($C$3, 4 * INT((ROW() - 7) / 4) + (COLUMN() - 4), 0)))</f>
        <v>0</v>
      </c>
      <c r="H303" s="11">
        <f t="shared" ca="1" si="818"/>
        <v>0</v>
      </c>
      <c r="I303" s="10">
        <f t="shared" ref="I303" ca="1" si="851">$P$23 * ($P$32 + ($P$1 * OFFSET($C$3, 4 * INT((ROW() - 7) / 4) + (COLUMN() - 9), 0)))</f>
        <v>0</v>
      </c>
      <c r="J303" s="10">
        <f t="shared" ref="J303" ca="1" si="852">$Q$23 * ($Q$32 + ($P$1 * OFFSET($C$3, 4 * INT((ROW() - 7) / 4) + (COLUMN() - 9), 0)))</f>
        <v>0</v>
      </c>
      <c r="K303" s="10">
        <f t="shared" ref="K303" ca="1" si="853">$R$23 * ($R$32 + ($P$1 * OFFSET($C$3, 4 * INT((ROW() - 7) / 4) + (COLUMN() - 9), 0)))</f>
        <v>0</v>
      </c>
      <c r="L303" s="10">
        <f t="shared" ref="L303" ca="1" si="854">$S$23 * ($S$32 + ($P$1 * OFFSET($C$3, 4 * INT((ROW() - 7) / 4) + (COLUMN() - 9), 0)))</f>
        <v>0</v>
      </c>
      <c r="M303" s="11">
        <f t="shared" ca="1" si="789"/>
        <v>0</v>
      </c>
    </row>
    <row r="304" spans="1:13" ht="16.5" thickTop="1" thickBot="1" x14ac:dyDescent="0.25">
      <c r="A304" s="24">
        <f t="shared" si="523"/>
        <v>75</v>
      </c>
      <c r="B304" s="18" t="s">
        <v>12</v>
      </c>
      <c r="C304" s="9">
        <f t="shared" ca="1" si="564"/>
        <v>42.882176315058416</v>
      </c>
      <c r="D304" s="12">
        <f t="shared" ref="D304" ca="1" si="855">$P$6 * ($P$15 + ($P$1 * OFFSET($C$3, 4 * INT((ROW() - 7) / 4) + (COLUMN() - 4), 0)))</f>
        <v>0</v>
      </c>
      <c r="E304" s="12">
        <f t="shared" ref="E304" ca="1" si="856">$Q$6 * ($Q$15 + ($P$1 * OFFSET($C$3, 4 * INT((ROW() - 7) / 4) + (COLUMN() - 4), 0)))</f>
        <v>0</v>
      </c>
      <c r="F304" s="12">
        <f t="shared" ref="F304" ca="1" si="857">$R$6 * ($R$15 + ($P$1 * OFFSET($C$3, 4 * INT((ROW() - 7) / 4) + (COLUMN() - 4), 0)))</f>
        <v>42.882176315058416</v>
      </c>
      <c r="G304" s="12">
        <f t="shared" ref="G304" ca="1" si="858">$S$6 * ($S$15 + ($P$1 * OFFSET($C$3, 4 * INT((ROW() - 7) / 4) + (COLUMN() - 4), 0)))</f>
        <v>0</v>
      </c>
      <c r="H304" s="13">
        <f t="shared" ca="1" si="818"/>
        <v>42.882176315058416</v>
      </c>
      <c r="I304" s="12">
        <f t="shared" ref="I304" ca="1" si="859">$P$24 * ($P$33 + ($P$1 * OFFSET($C$3, 4 * INT((ROW() - 7) / 4) + (COLUMN() - 9), 0)))</f>
        <v>0</v>
      </c>
      <c r="J304" s="12">
        <f t="shared" ref="J304" ca="1" si="860">$Q$24 * ($Q$33 + ($P$1 * OFFSET($C$3, 4 * INT((ROW() - 7) / 4) + (COLUMN() - 9), 0)))</f>
        <v>0</v>
      </c>
      <c r="K304" s="12">
        <f t="shared" ref="K304" ca="1" si="861">$R$24 * ($R$33 + ($P$1 * OFFSET($C$3, 4 * INT((ROW() - 7) / 4) + (COLUMN() - 9), 0)))</f>
        <v>42.882176315058416</v>
      </c>
      <c r="L304" s="12">
        <f t="shared" ref="L304" ca="1" si="862">$S$24 * ($S$33 + ($P$1 * OFFSET($C$3, 4 * INT((ROW() - 7) / 4) + (COLUMN() - 9), 0)))</f>
        <v>0</v>
      </c>
      <c r="M304" s="13">
        <f t="shared" ca="1" si="789"/>
        <v>42.882176315058416</v>
      </c>
    </row>
    <row r="305" spans="1:13" ht="16.5" thickTop="1" thickBot="1" x14ac:dyDescent="0.25">
      <c r="A305" s="24">
        <f t="shared" si="523"/>
        <v>75</v>
      </c>
      <c r="B305" s="18" t="s">
        <v>13</v>
      </c>
      <c r="C305" s="9">
        <f t="shared" ca="1" si="564"/>
        <v>79.414683133505179</v>
      </c>
      <c r="D305" s="12">
        <f t="shared" ref="D305" ca="1" si="863">$P$7 * ($P$16 + ($P$1 * OFFSET($C$3, 4 * INT((ROW() - 7) / 4) + (COLUMN() - 4), 0)))</f>
        <v>0</v>
      </c>
      <c r="E305" s="12">
        <f t="shared" ref="E305" ca="1" si="864">$Q$7 * ($Q$16 + ($P$1 * OFFSET($C$3, 4 * INT((ROW() - 7) / 4) + (COLUMN() - 4), 0)))</f>
        <v>19.436882442607285</v>
      </c>
      <c r="F305" s="12">
        <f t="shared" ref="F305" ca="1" si="865">$R$7 * ($R$16 + ($P$1 * OFFSET($C$3, 4 * INT((ROW() - 7) / 4) + (COLUMN() - 4), 0)))</f>
        <v>0</v>
      </c>
      <c r="G305" s="12">
        <f t="shared" ref="G305" ca="1" si="866">$S$7 * ($S$16 + ($P$1 * OFFSET($C$3, 4 * INT((ROW() - 7) / 4) + (COLUMN() - 4), 0)))</f>
        <v>59.977800690897894</v>
      </c>
      <c r="H305" s="13">
        <f t="shared" ca="1" si="818"/>
        <v>79.414683133505179</v>
      </c>
      <c r="I305" s="12">
        <f t="shared" ref="I305" ca="1" si="867">$P$25 * ($P$34 + ($P$1 * OFFSET($C$3, 4 * INT((ROW() - 7) / 4) + (COLUMN() - 9), 0)))</f>
        <v>0</v>
      </c>
      <c r="J305" s="12">
        <f t="shared" ref="J305" ca="1" si="868">$Q$25 * ($Q$34 + ($P$1 * OFFSET($C$3, 4 * INT((ROW() - 7) / 4) + (COLUMN() - 9), 0)))</f>
        <v>19.436882442607285</v>
      </c>
      <c r="K305" s="12">
        <f t="shared" ref="K305" ca="1" si="869">$R$25 * ($R$34 + ($P$1 * OFFSET($C$3, 4 * INT((ROW() - 7) / 4) + (COLUMN() - 9), 0)))</f>
        <v>0</v>
      </c>
      <c r="L305" s="12">
        <f t="shared" ref="L305" ca="1" si="870">$S$25 * ($S$34 + ($P$1 * OFFSET($C$3, 4 * INT((ROW() - 7) / 4) + (COLUMN() - 9), 0)))</f>
        <v>59.977800690897894</v>
      </c>
      <c r="M305" s="13">
        <f t="shared" ca="1" si="789"/>
        <v>79.414683133505179</v>
      </c>
    </row>
    <row r="306" spans="1:13" ht="16.5" thickTop="1" thickBot="1" x14ac:dyDescent="0.25">
      <c r="A306" s="24">
        <f t="shared" si="523"/>
        <v>75</v>
      </c>
      <c r="B306" s="18" t="s">
        <v>14</v>
      </c>
      <c r="C306" s="9">
        <f t="shared" ca="1" si="564"/>
        <v>99.963001151496499</v>
      </c>
      <c r="D306" s="14">
        <f t="shared" ref="D306" ca="1" si="871">$P$8 * ($P$17 + ($P$1 * OFFSET($C$3, 4 * INT((ROW() - 7) / 4) + (COLUMN() - 4), 0)))</f>
        <v>0</v>
      </c>
      <c r="E306" s="14">
        <f t="shared" ref="E306" ca="1" si="872">$Q$8 * ($Q$17 + ($P$1 * OFFSET($C$3, 4 * INT((ROW() - 7) / 4) + (COLUMN() - 4), 0)))</f>
        <v>0</v>
      </c>
      <c r="F306" s="14">
        <f t="shared" ref="F306" ca="1" si="873">$R$8 * ($R$17 + ($P$1 * OFFSET($C$3, 4 * INT((ROW() - 7) / 4) + (COLUMN() - 4), 0)))</f>
        <v>0</v>
      </c>
      <c r="G306" s="14">
        <f t="shared" ref="G306" ca="1" si="874">$S$8 * ($S$17 + ($P$1 * OFFSET($C$3, 4 * INT((ROW() - 7) / 4) + (COLUMN() - 4), 0)))</f>
        <v>99.963001151496499</v>
      </c>
      <c r="H306" s="15">
        <f t="shared" ca="1" si="818"/>
        <v>99.963001151496499</v>
      </c>
      <c r="I306" s="14">
        <f t="shared" ref="I306" ca="1" si="875">$P$26 * ($P$35 + ($P$1 * OFFSET($C$3, 4 * INT((ROW() - 7) / 4) + (COLUMN() - 9), 0)))</f>
        <v>0</v>
      </c>
      <c r="J306" s="14">
        <f t="shared" ref="J306" ca="1" si="876">$Q$26 * ($Q$35 + ($P$1 * OFFSET($C$3, 4 * INT((ROW() - 7) / 4) + (COLUMN() - 9), 0)))</f>
        <v>0</v>
      </c>
      <c r="K306" s="14">
        <f t="shared" ref="K306" ca="1" si="877">$R$26 * ($R$35 + ($P$1 * OFFSET($C$3, 4 * INT((ROW() - 7) / 4) + (COLUMN() - 9), 0)))</f>
        <v>0</v>
      </c>
      <c r="L306" s="14">
        <f t="shared" ref="L306" ca="1" si="878">$S$26 * ($S$35 + ($P$1 * OFFSET($C$3, 4 * INT((ROW() - 7) / 4) + (COLUMN() - 9), 0)))</f>
        <v>99.963001151496499</v>
      </c>
      <c r="M306" s="15">
        <f t="shared" ca="1" si="789"/>
        <v>99.963001151496499</v>
      </c>
    </row>
    <row r="307" spans="1:13" ht="16.5" thickTop="1" thickBot="1" x14ac:dyDescent="0.25">
      <c r="A307" s="25">
        <f t="shared" si="523"/>
        <v>76</v>
      </c>
      <c r="B307" s="19" t="s">
        <v>11</v>
      </c>
      <c r="C307" s="9">
        <f t="shared" ca="1" si="564"/>
        <v>0</v>
      </c>
      <c r="D307" s="10">
        <f t="shared" ref="D307" ca="1" si="879">$P$5 * ($P$14 + ($P$1 * OFFSET($C$3, 4 * INT((ROW() - 7) / 4) + (COLUMN() - 4), 0)))</f>
        <v>0</v>
      </c>
      <c r="E307" s="10">
        <f t="shared" ref="E307" ca="1" si="880">$Q$5 * ($Q$14 + ($P$1 * OFFSET($C$3, 4 * INT((ROW() - 7) / 4) + (COLUMN() - 4), 0)))</f>
        <v>0</v>
      </c>
      <c r="F307" s="10">
        <f t="shared" ref="F307" ca="1" si="881">$R$5 * ($R$14 + ($P$1 * OFFSET($C$3, 4 * INT((ROW() - 7) / 4) + (COLUMN() - 4), 0)))</f>
        <v>0</v>
      </c>
      <c r="G307" s="10">
        <f t="shared" ref="G307" ca="1" si="882">$S$5 * ($S$14 + ($P$1 * OFFSET($C$3, 4 * INT((ROW() - 7) / 4) + (COLUMN() - 4), 0)))</f>
        <v>0</v>
      </c>
      <c r="H307" s="11">
        <f t="shared" ca="1" si="818"/>
        <v>0</v>
      </c>
      <c r="I307" s="10">
        <f t="shared" ref="I307" ca="1" si="883">$P$23 * ($P$32 + ($P$1 * OFFSET($C$3, 4 * INT((ROW() - 7) / 4) + (COLUMN() - 9), 0)))</f>
        <v>0</v>
      </c>
      <c r="J307" s="10">
        <f t="shared" ref="J307" ca="1" si="884">$Q$23 * ($Q$32 + ($P$1 * OFFSET($C$3, 4 * INT((ROW() - 7) / 4) + (COLUMN() - 9), 0)))</f>
        <v>0</v>
      </c>
      <c r="K307" s="10">
        <f t="shared" ref="K307" ca="1" si="885">$R$23 * ($R$32 + ($P$1 * OFFSET($C$3, 4 * INT((ROW() - 7) / 4) + (COLUMN() - 9), 0)))</f>
        <v>0</v>
      </c>
      <c r="L307" s="10">
        <f t="shared" ref="L307" ca="1" si="886">$S$23 * ($S$32 + ($P$1 * OFFSET($C$3, 4 * INT((ROW() - 7) / 4) + (COLUMN() - 9), 0)))</f>
        <v>0</v>
      </c>
      <c r="M307" s="11">
        <f t="shared" ca="1" si="789"/>
        <v>0</v>
      </c>
    </row>
    <row r="308" spans="1:13" ht="16.5" thickTop="1" thickBot="1" x14ac:dyDescent="0.25">
      <c r="A308" s="24">
        <f t="shared" si="523"/>
        <v>76</v>
      </c>
      <c r="B308" s="18" t="s">
        <v>12</v>
      </c>
      <c r="C308" s="9">
        <f t="shared" ca="1" si="564"/>
        <v>42.883928892092797</v>
      </c>
      <c r="D308" s="12">
        <f t="shared" ref="D308" ca="1" si="887">$P$6 * ($P$15 + ($P$1 * OFFSET($C$3, 4 * INT((ROW() - 7) / 4) + (COLUMN() - 4), 0)))</f>
        <v>0</v>
      </c>
      <c r="E308" s="12">
        <f t="shared" ref="E308" ca="1" si="888">$Q$6 * ($Q$15 + ($P$1 * OFFSET($C$3, 4 * INT((ROW() - 7) / 4) + (COLUMN() - 4), 0)))</f>
        <v>0</v>
      </c>
      <c r="F308" s="12">
        <f t="shared" ref="F308" ca="1" si="889">$R$6 * ($R$15 + ($P$1 * OFFSET($C$3, 4 * INT((ROW() - 7) / 4) + (COLUMN() - 4), 0)))</f>
        <v>42.883928892092797</v>
      </c>
      <c r="G308" s="12">
        <f t="shared" ref="G308" ca="1" si="890">$S$6 * ($S$15 + ($P$1 * OFFSET($C$3, 4 * INT((ROW() - 7) / 4) + (COLUMN() - 4), 0)))</f>
        <v>0</v>
      </c>
      <c r="H308" s="13">
        <f t="shared" ca="1" si="818"/>
        <v>42.883928892092797</v>
      </c>
      <c r="I308" s="12">
        <f t="shared" ref="I308" ca="1" si="891">$P$24 * ($P$33 + ($P$1 * OFFSET($C$3, 4 * INT((ROW() - 7) / 4) + (COLUMN() - 9), 0)))</f>
        <v>0</v>
      </c>
      <c r="J308" s="12">
        <f t="shared" ref="J308" ca="1" si="892">$Q$24 * ($Q$33 + ($P$1 * OFFSET($C$3, 4 * INT((ROW() - 7) / 4) + (COLUMN() - 9), 0)))</f>
        <v>0</v>
      </c>
      <c r="K308" s="12">
        <f t="shared" ref="K308" ca="1" si="893">$R$24 * ($R$33 + ($P$1 * OFFSET($C$3, 4 * INT((ROW() - 7) / 4) + (COLUMN() - 9), 0)))</f>
        <v>42.883928892092797</v>
      </c>
      <c r="L308" s="12">
        <f t="shared" ref="L308" ca="1" si="894">$S$24 * ($S$33 + ($P$1 * OFFSET($C$3, 4 * INT((ROW() - 7) / 4) + (COLUMN() - 9), 0)))</f>
        <v>0</v>
      </c>
      <c r="M308" s="13">
        <f t="shared" ca="1" si="789"/>
        <v>42.883928892092797</v>
      </c>
    </row>
    <row r="309" spans="1:13" ht="16.5" thickTop="1" thickBot="1" x14ac:dyDescent="0.25">
      <c r="A309" s="24">
        <f t="shared" si="523"/>
        <v>76</v>
      </c>
      <c r="B309" s="18" t="s">
        <v>13</v>
      </c>
      <c r="C309" s="9">
        <f t="shared" ca="1" si="564"/>
        <v>79.417604095229137</v>
      </c>
      <c r="D309" s="12">
        <f t="shared" ref="D309" ca="1" si="895">$P$7 * ($P$16 + ($P$1 * OFFSET($C$3, 4 * INT((ROW() - 7) / 4) + (COLUMN() - 4), 0)))</f>
        <v>0</v>
      </c>
      <c r="E309" s="12">
        <f t="shared" ref="E309" ca="1" si="896">$Q$7 * ($Q$16 + ($P$1 * OFFSET($C$3, 4 * INT((ROW() - 7) / 4) + (COLUMN() - 4), 0)))</f>
        <v>19.437583473421032</v>
      </c>
      <c r="F309" s="12">
        <f t="shared" ref="F309" ca="1" si="897">$R$7 * ($R$16 + ($P$1 * OFFSET($C$3, 4 * INT((ROW() - 7) / 4) + (COLUMN() - 4), 0)))</f>
        <v>0</v>
      </c>
      <c r="G309" s="12">
        <f t="shared" ref="G309" ca="1" si="898">$S$7 * ($S$16 + ($P$1 * OFFSET($C$3, 4 * INT((ROW() - 7) / 4) + (COLUMN() - 4), 0)))</f>
        <v>59.980020621808109</v>
      </c>
      <c r="H309" s="13">
        <f t="shared" ca="1" si="818"/>
        <v>79.417604095229137</v>
      </c>
      <c r="I309" s="12">
        <f t="shared" ref="I309" ca="1" si="899">$P$25 * ($P$34 + ($P$1 * OFFSET($C$3, 4 * INT((ROW() - 7) / 4) + (COLUMN() - 9), 0)))</f>
        <v>0</v>
      </c>
      <c r="J309" s="12">
        <f t="shared" ref="J309" ca="1" si="900">$Q$25 * ($Q$34 + ($P$1 * OFFSET($C$3, 4 * INT((ROW() - 7) / 4) + (COLUMN() - 9), 0)))</f>
        <v>19.437583473421032</v>
      </c>
      <c r="K309" s="12">
        <f t="shared" ref="K309" ca="1" si="901">$R$25 * ($R$34 + ($P$1 * OFFSET($C$3, 4 * INT((ROW() - 7) / 4) + (COLUMN() - 9), 0)))</f>
        <v>0</v>
      </c>
      <c r="L309" s="12">
        <f t="shared" ref="L309" ca="1" si="902">$S$25 * ($S$34 + ($P$1 * OFFSET($C$3, 4 * INT((ROW() - 7) / 4) + (COLUMN() - 9), 0)))</f>
        <v>59.980020621808109</v>
      </c>
      <c r="M309" s="13">
        <f t="shared" ca="1" si="789"/>
        <v>79.417604095229137</v>
      </c>
    </row>
    <row r="310" spans="1:13" ht="16.5" thickTop="1" thickBot="1" x14ac:dyDescent="0.25">
      <c r="A310" s="24">
        <f t="shared" si="523"/>
        <v>76</v>
      </c>
      <c r="B310" s="18" t="s">
        <v>14</v>
      </c>
      <c r="C310" s="9">
        <f t="shared" ca="1" si="564"/>
        <v>99.966701036346848</v>
      </c>
      <c r="D310" s="14">
        <f t="shared" ref="D310" ca="1" si="903">$P$8 * ($P$17 + ($P$1 * OFFSET($C$3, 4 * INT((ROW() - 7) / 4) + (COLUMN() - 4), 0)))</f>
        <v>0</v>
      </c>
      <c r="E310" s="14">
        <f t="shared" ref="E310" ca="1" si="904">$Q$8 * ($Q$17 + ($P$1 * OFFSET($C$3, 4 * INT((ROW() - 7) / 4) + (COLUMN() - 4), 0)))</f>
        <v>0</v>
      </c>
      <c r="F310" s="14">
        <f t="shared" ref="F310" ca="1" si="905">$R$8 * ($R$17 + ($P$1 * OFFSET($C$3, 4 * INT((ROW() - 7) / 4) + (COLUMN() - 4), 0)))</f>
        <v>0</v>
      </c>
      <c r="G310" s="14">
        <f t="shared" ref="G310" ca="1" si="906">$S$8 * ($S$17 + ($P$1 * OFFSET($C$3, 4 * INT((ROW() - 7) / 4) + (COLUMN() - 4), 0)))</f>
        <v>99.966701036346848</v>
      </c>
      <c r="H310" s="15">
        <f t="shared" ca="1" si="818"/>
        <v>99.966701036346848</v>
      </c>
      <c r="I310" s="14">
        <f t="shared" ref="I310" ca="1" si="907">$P$26 * ($P$35 + ($P$1 * OFFSET($C$3, 4 * INT((ROW() - 7) / 4) + (COLUMN() - 9), 0)))</f>
        <v>0</v>
      </c>
      <c r="J310" s="14">
        <f t="shared" ref="J310" ca="1" si="908">$Q$26 * ($Q$35 + ($P$1 * OFFSET($C$3, 4 * INT((ROW() - 7) / 4) + (COLUMN() - 9), 0)))</f>
        <v>0</v>
      </c>
      <c r="K310" s="14">
        <f t="shared" ref="K310" ca="1" si="909">$R$26 * ($R$35 + ($P$1 * OFFSET($C$3, 4 * INT((ROW() - 7) / 4) + (COLUMN() - 9), 0)))</f>
        <v>0</v>
      </c>
      <c r="L310" s="14">
        <f t="shared" ref="L310" ca="1" si="910">$S$26 * ($S$35 + ($P$1 * OFFSET($C$3, 4 * INT((ROW() - 7) / 4) + (COLUMN() - 9), 0)))</f>
        <v>99.966701036346848</v>
      </c>
      <c r="M310" s="15">
        <f t="shared" ca="1" si="789"/>
        <v>99.966701036346848</v>
      </c>
    </row>
    <row r="311" spans="1:13" ht="16.5" thickTop="1" thickBot="1" x14ac:dyDescent="0.25">
      <c r="A311" s="25">
        <f t="shared" si="523"/>
        <v>77</v>
      </c>
      <c r="B311" s="19" t="s">
        <v>11</v>
      </c>
      <c r="C311" s="9">
        <f t="shared" ca="1" si="564"/>
        <v>0</v>
      </c>
      <c r="D311" s="10">
        <f t="shared" ref="D311" ca="1" si="911">$P$5 * ($P$14 + ($P$1 * OFFSET($C$3, 4 * INT((ROW() - 7) / 4) + (COLUMN() - 4), 0)))</f>
        <v>0</v>
      </c>
      <c r="E311" s="10">
        <f t="shared" ref="E311" ca="1" si="912">$Q$5 * ($Q$14 + ($P$1 * OFFSET($C$3, 4 * INT((ROW() - 7) / 4) + (COLUMN() - 4), 0)))</f>
        <v>0</v>
      </c>
      <c r="F311" s="10">
        <f t="shared" ref="F311" ca="1" si="913">$R$5 * ($R$14 + ($P$1 * OFFSET($C$3, 4 * INT((ROW() - 7) / 4) + (COLUMN() - 4), 0)))</f>
        <v>0</v>
      </c>
      <c r="G311" s="10">
        <f t="shared" ref="G311" ca="1" si="914">$S$5 * ($S$14 + ($P$1 * OFFSET($C$3, 4 * INT((ROW() - 7) / 4) + (COLUMN() - 4), 0)))</f>
        <v>0</v>
      </c>
      <c r="H311" s="11">
        <f t="shared" ca="1" si="818"/>
        <v>0</v>
      </c>
      <c r="I311" s="10">
        <f t="shared" ref="I311" ca="1" si="915">$P$23 * ($P$32 + ($P$1 * OFFSET($C$3, 4 * INT((ROW() - 7) / 4) + (COLUMN() - 9), 0)))</f>
        <v>0</v>
      </c>
      <c r="J311" s="10">
        <f t="shared" ref="J311" ca="1" si="916">$Q$23 * ($Q$32 + ($P$1 * OFFSET($C$3, 4 * INT((ROW() - 7) / 4) + (COLUMN() - 9), 0)))</f>
        <v>0</v>
      </c>
      <c r="K311" s="10">
        <f t="shared" ref="K311" ca="1" si="917">$R$23 * ($R$32 + ($P$1 * OFFSET($C$3, 4 * INT((ROW() - 7) / 4) + (COLUMN() - 9), 0)))</f>
        <v>0</v>
      </c>
      <c r="L311" s="10">
        <f t="shared" ref="L311" ca="1" si="918">$S$23 * ($S$32 + ($P$1 * OFFSET($C$3, 4 * INT((ROW() - 7) / 4) + (COLUMN() - 9), 0)))</f>
        <v>0</v>
      </c>
      <c r="M311" s="11">
        <f t="shared" ca="1" si="789"/>
        <v>0</v>
      </c>
    </row>
    <row r="312" spans="1:13" ht="16.5" thickTop="1" thickBot="1" x14ac:dyDescent="0.25">
      <c r="A312" s="24">
        <f t="shared" si="523"/>
        <v>77</v>
      </c>
      <c r="B312" s="18" t="s">
        <v>12</v>
      </c>
      <c r="C312" s="9">
        <f t="shared" ca="1" si="564"/>
        <v>42.885506211423731</v>
      </c>
      <c r="D312" s="12">
        <f t="shared" ref="D312" ca="1" si="919">$P$6 * ($P$15 + ($P$1 * OFFSET($C$3, 4 * INT((ROW() - 7) / 4) + (COLUMN() - 4), 0)))</f>
        <v>0</v>
      </c>
      <c r="E312" s="12">
        <f t="shared" ref="E312" ca="1" si="920">$Q$6 * ($Q$15 + ($P$1 * OFFSET($C$3, 4 * INT((ROW() - 7) / 4) + (COLUMN() - 4), 0)))</f>
        <v>0</v>
      </c>
      <c r="F312" s="12">
        <f t="shared" ref="F312" ca="1" si="921">$R$6 * ($R$15 + ($P$1 * OFFSET($C$3, 4 * INT((ROW() - 7) / 4) + (COLUMN() - 4), 0)))</f>
        <v>42.885506211423731</v>
      </c>
      <c r="G312" s="12">
        <f t="shared" ref="G312" ca="1" si="922">$S$6 * ($S$15 + ($P$1 * OFFSET($C$3, 4 * INT((ROW() - 7) / 4) + (COLUMN() - 4), 0)))</f>
        <v>0</v>
      </c>
      <c r="H312" s="13">
        <f t="shared" ca="1" si="818"/>
        <v>42.885506211423731</v>
      </c>
      <c r="I312" s="12">
        <f t="shared" ref="I312" ca="1" si="923">$P$24 * ($P$33 + ($P$1 * OFFSET($C$3, 4 * INT((ROW() - 7) / 4) + (COLUMN() - 9), 0)))</f>
        <v>0</v>
      </c>
      <c r="J312" s="12">
        <f t="shared" ref="J312" ca="1" si="924">$Q$24 * ($Q$33 + ($P$1 * OFFSET($C$3, 4 * INT((ROW() - 7) / 4) + (COLUMN() - 9), 0)))</f>
        <v>0</v>
      </c>
      <c r="K312" s="12">
        <f t="shared" ref="K312" ca="1" si="925">$R$24 * ($R$33 + ($P$1 * OFFSET($C$3, 4 * INT((ROW() - 7) / 4) + (COLUMN() - 9), 0)))</f>
        <v>42.885506211423731</v>
      </c>
      <c r="L312" s="12">
        <f t="shared" ref="L312" ca="1" si="926">$S$24 * ($S$33 + ($P$1 * OFFSET($C$3, 4 * INT((ROW() - 7) / 4) + (COLUMN() - 9), 0)))</f>
        <v>0</v>
      </c>
      <c r="M312" s="13">
        <f t="shared" ca="1" si="789"/>
        <v>42.885506211423731</v>
      </c>
    </row>
    <row r="313" spans="1:13" ht="16.5" thickTop="1" thickBot="1" x14ac:dyDescent="0.25">
      <c r="A313" s="24">
        <f t="shared" si="523"/>
        <v>77</v>
      </c>
      <c r="B313" s="18" t="s">
        <v>13</v>
      </c>
      <c r="C313" s="9">
        <f t="shared" ca="1" si="564"/>
        <v>79.420232960780709</v>
      </c>
      <c r="D313" s="12">
        <f t="shared" ref="D313" ca="1" si="927">$P$7 * ($P$16 + ($P$1 * OFFSET($C$3, 4 * INT((ROW() - 7) / 4) + (COLUMN() - 4), 0)))</f>
        <v>0</v>
      </c>
      <c r="E313" s="12">
        <f t="shared" ref="E313" ca="1" si="928">$Q$7 * ($Q$16 + ($P$1 * OFFSET($C$3, 4 * INT((ROW() - 7) / 4) + (COLUMN() - 4), 0)))</f>
        <v>19.438214401153409</v>
      </c>
      <c r="F313" s="12">
        <f t="shared" ref="F313" ca="1" si="929">$R$7 * ($R$16 + ($P$1 * OFFSET($C$3, 4 * INT((ROW() - 7) / 4) + (COLUMN() - 4), 0)))</f>
        <v>0</v>
      </c>
      <c r="G313" s="12">
        <f t="shared" ref="G313" ca="1" si="930">$S$7 * ($S$16 + ($P$1 * OFFSET($C$3, 4 * INT((ROW() - 7) / 4) + (COLUMN() - 4), 0)))</f>
        <v>59.982018559627292</v>
      </c>
      <c r="H313" s="13">
        <f t="shared" ca="1" si="818"/>
        <v>79.420232960780709</v>
      </c>
      <c r="I313" s="12">
        <f t="shared" ref="I313" ca="1" si="931">$P$25 * ($P$34 + ($P$1 * OFFSET($C$3, 4 * INT((ROW() - 7) / 4) + (COLUMN() - 9), 0)))</f>
        <v>0</v>
      </c>
      <c r="J313" s="12">
        <f t="shared" ref="J313" ca="1" si="932">$Q$25 * ($Q$34 + ($P$1 * OFFSET($C$3, 4 * INT((ROW() - 7) / 4) + (COLUMN() - 9), 0)))</f>
        <v>19.438214401153409</v>
      </c>
      <c r="K313" s="12">
        <f t="shared" ref="K313" ca="1" si="933">$R$25 * ($R$34 + ($P$1 * OFFSET($C$3, 4 * INT((ROW() - 7) / 4) + (COLUMN() - 9), 0)))</f>
        <v>0</v>
      </c>
      <c r="L313" s="12">
        <f t="shared" ref="L313" ca="1" si="934">$S$25 * ($S$34 + ($P$1 * OFFSET($C$3, 4 * INT((ROW() - 7) / 4) + (COLUMN() - 9), 0)))</f>
        <v>59.982018559627292</v>
      </c>
      <c r="M313" s="13">
        <f t="shared" ca="1" si="789"/>
        <v>79.420232960780709</v>
      </c>
    </row>
    <row r="314" spans="1:13" ht="16.5" thickTop="1" thickBot="1" x14ac:dyDescent="0.25">
      <c r="A314" s="24">
        <f t="shared" si="523"/>
        <v>77</v>
      </c>
      <c r="B314" s="18" t="s">
        <v>14</v>
      </c>
      <c r="C314" s="9">
        <f t="shared" ca="1" si="564"/>
        <v>99.970030932712163</v>
      </c>
      <c r="D314" s="14">
        <f t="shared" ref="D314" ca="1" si="935">$P$8 * ($P$17 + ($P$1 * OFFSET($C$3, 4 * INT((ROW() - 7) / 4) + (COLUMN() - 4), 0)))</f>
        <v>0</v>
      </c>
      <c r="E314" s="14">
        <f t="shared" ref="E314" ca="1" si="936">$Q$8 * ($Q$17 + ($P$1 * OFFSET($C$3, 4 * INT((ROW() - 7) / 4) + (COLUMN() - 4), 0)))</f>
        <v>0</v>
      </c>
      <c r="F314" s="14">
        <f t="shared" ref="F314" ca="1" si="937">$R$8 * ($R$17 + ($P$1 * OFFSET($C$3, 4 * INT((ROW() - 7) / 4) + (COLUMN() - 4), 0)))</f>
        <v>0</v>
      </c>
      <c r="G314" s="14">
        <f t="shared" ref="G314" ca="1" si="938">$S$8 * ($S$17 + ($P$1 * OFFSET($C$3, 4 * INT((ROW() - 7) / 4) + (COLUMN() - 4), 0)))</f>
        <v>99.970030932712163</v>
      </c>
      <c r="H314" s="15">
        <f t="shared" ca="1" si="818"/>
        <v>99.970030932712163</v>
      </c>
      <c r="I314" s="14">
        <f t="shared" ref="I314" ca="1" si="939">$P$26 * ($P$35 + ($P$1 * OFFSET($C$3, 4 * INT((ROW() - 7) / 4) + (COLUMN() - 9), 0)))</f>
        <v>0</v>
      </c>
      <c r="J314" s="14">
        <f t="shared" ref="J314" ca="1" si="940">$Q$26 * ($Q$35 + ($P$1 * OFFSET($C$3, 4 * INT((ROW() - 7) / 4) + (COLUMN() - 9), 0)))</f>
        <v>0</v>
      </c>
      <c r="K314" s="14">
        <f t="shared" ref="K314" ca="1" si="941">$R$26 * ($R$35 + ($P$1 * OFFSET($C$3, 4 * INT((ROW() - 7) / 4) + (COLUMN() - 9), 0)))</f>
        <v>0</v>
      </c>
      <c r="L314" s="14">
        <f t="shared" ref="L314" ca="1" si="942">$S$26 * ($S$35 + ($P$1 * OFFSET($C$3, 4 * INT((ROW() - 7) / 4) + (COLUMN() - 9), 0)))</f>
        <v>99.970030932712163</v>
      </c>
      <c r="M314" s="15">
        <f t="shared" ca="1" si="789"/>
        <v>99.970030932712163</v>
      </c>
    </row>
    <row r="315" spans="1:13" ht="16.5" thickTop="1" thickBot="1" x14ac:dyDescent="0.25">
      <c r="A315" s="25">
        <f t="shared" si="523"/>
        <v>78</v>
      </c>
      <c r="B315" s="19" t="s">
        <v>11</v>
      </c>
      <c r="C315" s="9">
        <f t="shared" ca="1" si="564"/>
        <v>0</v>
      </c>
      <c r="D315" s="10">
        <f t="shared" ref="D315" ca="1" si="943">$P$5 * ($P$14 + ($P$1 * OFFSET($C$3, 4 * INT((ROW() - 7) / 4) + (COLUMN() - 4), 0)))</f>
        <v>0</v>
      </c>
      <c r="E315" s="10">
        <f t="shared" ref="E315" ca="1" si="944">$Q$5 * ($Q$14 + ($P$1 * OFFSET($C$3, 4 * INT((ROW() - 7) / 4) + (COLUMN() - 4), 0)))</f>
        <v>0</v>
      </c>
      <c r="F315" s="10">
        <f t="shared" ref="F315" ca="1" si="945">$R$5 * ($R$14 + ($P$1 * OFFSET($C$3, 4 * INT((ROW() - 7) / 4) + (COLUMN() - 4), 0)))</f>
        <v>0</v>
      </c>
      <c r="G315" s="10">
        <f t="shared" ref="G315" ca="1" si="946">$S$5 * ($S$14 + ($P$1 * OFFSET($C$3, 4 * INT((ROW() - 7) / 4) + (COLUMN() - 4), 0)))</f>
        <v>0</v>
      </c>
      <c r="H315" s="11">
        <f t="shared" ca="1" si="818"/>
        <v>0</v>
      </c>
      <c r="I315" s="10">
        <f t="shared" ref="I315" ca="1" si="947">$P$23 * ($P$32 + ($P$1 * OFFSET($C$3, 4 * INT((ROW() - 7) / 4) + (COLUMN() - 9), 0)))</f>
        <v>0</v>
      </c>
      <c r="J315" s="10">
        <f t="shared" ref="J315" ca="1" si="948">$Q$23 * ($Q$32 + ($P$1 * OFFSET($C$3, 4 * INT((ROW() - 7) / 4) + (COLUMN() - 9), 0)))</f>
        <v>0</v>
      </c>
      <c r="K315" s="10">
        <f t="shared" ref="K315" ca="1" si="949">$R$23 * ($R$32 + ($P$1 * OFFSET($C$3, 4 * INT((ROW() - 7) / 4) + (COLUMN() - 9), 0)))</f>
        <v>0</v>
      </c>
      <c r="L315" s="10">
        <f t="shared" ref="L315" ca="1" si="950">$S$23 * ($S$32 + ($P$1 * OFFSET($C$3, 4 * INT((ROW() - 7) / 4) + (COLUMN() - 9), 0)))</f>
        <v>0</v>
      </c>
      <c r="M315" s="11">
        <f t="shared" ca="1" si="789"/>
        <v>0</v>
      </c>
    </row>
    <row r="316" spans="1:13" ht="16.5" thickTop="1" thickBot="1" x14ac:dyDescent="0.25">
      <c r="A316" s="24">
        <f t="shared" si="523"/>
        <v>78</v>
      </c>
      <c r="B316" s="18" t="s">
        <v>12</v>
      </c>
      <c r="C316" s="9">
        <f t="shared" ca="1" si="564"/>
        <v>42.886925798821586</v>
      </c>
      <c r="D316" s="12">
        <f t="shared" ref="D316" ca="1" si="951">$P$6 * ($P$15 + ($P$1 * OFFSET($C$3, 4 * INT((ROW() - 7) / 4) + (COLUMN() - 4), 0)))</f>
        <v>0</v>
      </c>
      <c r="E316" s="12">
        <f t="shared" ref="E316" ca="1" si="952">$Q$6 * ($Q$15 + ($P$1 * OFFSET($C$3, 4 * INT((ROW() - 7) / 4) + (COLUMN() - 4), 0)))</f>
        <v>0</v>
      </c>
      <c r="F316" s="12">
        <f t="shared" ref="F316" ca="1" si="953">$R$6 * ($R$15 + ($P$1 * OFFSET($C$3, 4 * INT((ROW() - 7) / 4) + (COLUMN() - 4), 0)))</f>
        <v>42.886925798821586</v>
      </c>
      <c r="G316" s="12">
        <f t="shared" ref="G316" ca="1" si="954">$S$6 * ($S$15 + ($P$1 * OFFSET($C$3, 4 * INT((ROW() - 7) / 4) + (COLUMN() - 4), 0)))</f>
        <v>0</v>
      </c>
      <c r="H316" s="13">
        <f t="shared" ca="1" si="818"/>
        <v>42.886925798821586</v>
      </c>
      <c r="I316" s="12">
        <f t="shared" ref="I316" ca="1" si="955">$P$24 * ($P$33 + ($P$1 * OFFSET($C$3, 4 * INT((ROW() - 7) / 4) + (COLUMN() - 9), 0)))</f>
        <v>0</v>
      </c>
      <c r="J316" s="12">
        <f t="shared" ref="J316" ca="1" si="956">$Q$24 * ($Q$33 + ($P$1 * OFFSET($C$3, 4 * INT((ROW() - 7) / 4) + (COLUMN() - 9), 0)))</f>
        <v>0</v>
      </c>
      <c r="K316" s="12">
        <f t="shared" ref="K316" ca="1" si="957">$R$24 * ($R$33 + ($P$1 * OFFSET($C$3, 4 * INT((ROW() - 7) / 4) + (COLUMN() - 9), 0)))</f>
        <v>42.886925798821586</v>
      </c>
      <c r="L316" s="12">
        <f t="shared" ref="L316" ca="1" si="958">$S$24 * ($S$33 + ($P$1 * OFFSET($C$3, 4 * INT((ROW() - 7) / 4) + (COLUMN() - 9), 0)))</f>
        <v>0</v>
      </c>
      <c r="M316" s="13">
        <f t="shared" ca="1" si="789"/>
        <v>42.886925798821586</v>
      </c>
    </row>
    <row r="317" spans="1:13" ht="16.5" thickTop="1" thickBot="1" x14ac:dyDescent="0.25">
      <c r="A317" s="24">
        <f t="shared" si="523"/>
        <v>78</v>
      </c>
      <c r="B317" s="18" t="s">
        <v>13</v>
      </c>
      <c r="C317" s="9">
        <f t="shared" ca="1" si="564"/>
        <v>79.422598939777117</v>
      </c>
      <c r="D317" s="12">
        <f t="shared" ref="D317" ca="1" si="959">$P$7 * ($P$16 + ($P$1 * OFFSET($C$3, 4 * INT((ROW() - 7) / 4) + (COLUMN() - 4), 0)))</f>
        <v>0</v>
      </c>
      <c r="E317" s="12">
        <f t="shared" ref="E317" ca="1" si="960">$Q$7 * ($Q$16 + ($P$1 * OFFSET($C$3, 4 * INT((ROW() - 7) / 4) + (COLUMN() - 4), 0)))</f>
        <v>19.438782236112544</v>
      </c>
      <c r="F317" s="12">
        <f t="shared" ref="F317" ca="1" si="961">$R$7 * ($R$16 + ($P$1 * OFFSET($C$3, 4 * INT((ROW() - 7) / 4) + (COLUMN() - 4), 0)))</f>
        <v>0</v>
      </c>
      <c r="G317" s="12">
        <f t="shared" ref="G317" ca="1" si="962">$S$7 * ($S$16 + ($P$1 * OFFSET($C$3, 4 * INT((ROW() - 7) / 4) + (COLUMN() - 4), 0)))</f>
        <v>59.983816703664566</v>
      </c>
      <c r="H317" s="13">
        <f t="shared" ca="1" si="818"/>
        <v>79.422598939777117</v>
      </c>
      <c r="I317" s="12">
        <f t="shared" ref="I317" ca="1" si="963">$P$25 * ($P$34 + ($P$1 * OFFSET($C$3, 4 * INT((ROW() - 7) / 4) + (COLUMN() - 9), 0)))</f>
        <v>0</v>
      </c>
      <c r="J317" s="12">
        <f t="shared" ref="J317" ca="1" si="964">$Q$25 * ($Q$34 + ($P$1 * OFFSET($C$3, 4 * INT((ROW() - 7) / 4) + (COLUMN() - 9), 0)))</f>
        <v>19.438782236112544</v>
      </c>
      <c r="K317" s="12">
        <f t="shared" ref="K317" ca="1" si="965">$R$25 * ($R$34 + ($P$1 * OFFSET($C$3, 4 * INT((ROW() - 7) / 4) + (COLUMN() - 9), 0)))</f>
        <v>0</v>
      </c>
      <c r="L317" s="12">
        <f t="shared" ref="L317" ca="1" si="966">$S$25 * ($S$34 + ($P$1 * OFFSET($C$3, 4 * INT((ROW() - 7) / 4) + (COLUMN() - 9), 0)))</f>
        <v>59.983816703664566</v>
      </c>
      <c r="M317" s="13">
        <f t="shared" ca="1" si="789"/>
        <v>79.422598939777117</v>
      </c>
    </row>
    <row r="318" spans="1:13" ht="16.5" thickTop="1" thickBot="1" x14ac:dyDescent="0.25">
      <c r="A318" s="24">
        <f t="shared" si="523"/>
        <v>78</v>
      </c>
      <c r="B318" s="18" t="s">
        <v>14</v>
      </c>
      <c r="C318" s="9">
        <f t="shared" ca="1" si="564"/>
        <v>99.973027839440945</v>
      </c>
      <c r="D318" s="14">
        <f t="shared" ref="D318" ca="1" si="967">$P$8 * ($P$17 + ($P$1 * OFFSET($C$3, 4 * INT((ROW() - 7) / 4) + (COLUMN() - 4), 0)))</f>
        <v>0</v>
      </c>
      <c r="E318" s="14">
        <f t="shared" ref="E318" ca="1" si="968">$Q$8 * ($Q$17 + ($P$1 * OFFSET($C$3, 4 * INT((ROW() - 7) / 4) + (COLUMN() - 4), 0)))</f>
        <v>0</v>
      </c>
      <c r="F318" s="14">
        <f t="shared" ref="F318" ca="1" si="969">$R$8 * ($R$17 + ($P$1 * OFFSET($C$3, 4 * INT((ROW() - 7) / 4) + (COLUMN() - 4), 0)))</f>
        <v>0</v>
      </c>
      <c r="G318" s="14">
        <f t="shared" ref="G318" ca="1" si="970">$S$8 * ($S$17 + ($P$1 * OFFSET($C$3, 4 * INT((ROW() - 7) / 4) + (COLUMN() - 4), 0)))</f>
        <v>99.973027839440945</v>
      </c>
      <c r="H318" s="15">
        <f t="shared" ca="1" si="818"/>
        <v>99.973027839440945</v>
      </c>
      <c r="I318" s="14">
        <f t="shared" ref="I318" ca="1" si="971">$P$26 * ($P$35 + ($P$1 * OFFSET($C$3, 4 * INT((ROW() - 7) / 4) + (COLUMN() - 9), 0)))</f>
        <v>0</v>
      </c>
      <c r="J318" s="14">
        <f t="shared" ref="J318" ca="1" si="972">$Q$26 * ($Q$35 + ($P$1 * OFFSET($C$3, 4 * INT((ROW() - 7) / 4) + (COLUMN() - 9), 0)))</f>
        <v>0</v>
      </c>
      <c r="K318" s="14">
        <f t="shared" ref="K318" ca="1" si="973">$R$26 * ($R$35 + ($P$1 * OFFSET($C$3, 4 * INT((ROW() - 7) / 4) + (COLUMN() - 9), 0)))</f>
        <v>0</v>
      </c>
      <c r="L318" s="14">
        <f t="shared" ref="L318" ca="1" si="974">$S$26 * ($S$35 + ($P$1 * OFFSET($C$3, 4 * INT((ROW() - 7) / 4) + (COLUMN() - 9), 0)))</f>
        <v>99.973027839440945</v>
      </c>
      <c r="M318" s="15">
        <f t="shared" ca="1" si="789"/>
        <v>99.973027839440945</v>
      </c>
    </row>
    <row r="319" spans="1:13" ht="16.5" thickTop="1" thickBot="1" x14ac:dyDescent="0.25">
      <c r="A319" s="25">
        <f t="shared" si="523"/>
        <v>79</v>
      </c>
      <c r="B319" s="19" t="s">
        <v>11</v>
      </c>
      <c r="C319" s="9">
        <f t="shared" ca="1" si="564"/>
        <v>0</v>
      </c>
      <c r="D319" s="10">
        <f t="shared" ref="D319" ca="1" si="975">$P$5 * ($P$14 + ($P$1 * OFFSET($C$3, 4 * INT((ROW() - 7) / 4) + (COLUMN() - 4), 0)))</f>
        <v>0</v>
      </c>
      <c r="E319" s="10">
        <f t="shared" ref="E319" ca="1" si="976">$Q$5 * ($Q$14 + ($P$1 * OFFSET($C$3, 4 * INT((ROW() - 7) / 4) + (COLUMN() - 4), 0)))</f>
        <v>0</v>
      </c>
      <c r="F319" s="10">
        <f t="shared" ref="F319" ca="1" si="977">$R$5 * ($R$14 + ($P$1 * OFFSET($C$3, 4 * INT((ROW() - 7) / 4) + (COLUMN() - 4), 0)))</f>
        <v>0</v>
      </c>
      <c r="G319" s="10">
        <f t="shared" ref="G319" ca="1" si="978">$S$5 * ($S$14 + ($P$1 * OFFSET($C$3, 4 * INT((ROW() - 7) / 4) + (COLUMN() - 4), 0)))</f>
        <v>0</v>
      </c>
      <c r="H319" s="11">
        <f t="shared" ca="1" si="818"/>
        <v>0</v>
      </c>
      <c r="I319" s="10">
        <f t="shared" ref="I319" ca="1" si="979">$P$23 * ($P$32 + ($P$1 * OFFSET($C$3, 4 * INT((ROW() - 7) / 4) + (COLUMN() - 9), 0)))</f>
        <v>0</v>
      </c>
      <c r="J319" s="10">
        <f t="shared" ref="J319" ca="1" si="980">$Q$23 * ($Q$32 + ($P$1 * OFFSET($C$3, 4 * INT((ROW() - 7) / 4) + (COLUMN() - 9), 0)))</f>
        <v>0</v>
      </c>
      <c r="K319" s="10">
        <f t="shared" ref="K319" ca="1" si="981">$R$23 * ($R$32 + ($P$1 * OFFSET($C$3, 4 * INT((ROW() - 7) / 4) + (COLUMN() - 9), 0)))</f>
        <v>0</v>
      </c>
      <c r="L319" s="10">
        <f t="shared" ref="L319" ca="1" si="982">$S$23 * ($S$32 + ($P$1 * OFFSET($C$3, 4 * INT((ROW() - 7) / 4) + (COLUMN() - 9), 0)))</f>
        <v>0</v>
      </c>
      <c r="M319" s="11">
        <f t="shared" ca="1" si="789"/>
        <v>0</v>
      </c>
    </row>
    <row r="320" spans="1:13" ht="16.5" thickTop="1" thickBot="1" x14ac:dyDescent="0.25">
      <c r="A320" s="24">
        <f t="shared" si="523"/>
        <v>79</v>
      </c>
      <c r="B320" s="18" t="s">
        <v>12</v>
      </c>
      <c r="C320" s="9">
        <f t="shared" ca="1" si="564"/>
        <v>42.888203427479645</v>
      </c>
      <c r="D320" s="12">
        <f t="shared" ref="D320" ca="1" si="983">$P$6 * ($P$15 + ($P$1 * OFFSET($C$3, 4 * INT((ROW() - 7) / 4) + (COLUMN() - 4), 0)))</f>
        <v>0</v>
      </c>
      <c r="E320" s="12">
        <f t="shared" ref="E320" ca="1" si="984">$Q$6 * ($Q$15 + ($P$1 * OFFSET($C$3, 4 * INT((ROW() - 7) / 4) + (COLUMN() - 4), 0)))</f>
        <v>0</v>
      </c>
      <c r="F320" s="12">
        <f t="shared" ref="F320" ca="1" si="985">$R$6 * ($R$15 + ($P$1 * OFFSET($C$3, 4 * INT((ROW() - 7) / 4) + (COLUMN() - 4), 0)))</f>
        <v>42.888203427479645</v>
      </c>
      <c r="G320" s="12">
        <f t="shared" ref="G320" ca="1" si="986">$S$6 * ($S$15 + ($P$1 * OFFSET($C$3, 4 * INT((ROW() - 7) / 4) + (COLUMN() - 4), 0)))</f>
        <v>0</v>
      </c>
      <c r="H320" s="13">
        <f t="shared" ca="1" si="818"/>
        <v>42.888203427479645</v>
      </c>
      <c r="I320" s="12">
        <f t="shared" ref="I320" ca="1" si="987">$P$24 * ($P$33 + ($P$1 * OFFSET($C$3, 4 * INT((ROW() - 7) / 4) + (COLUMN() - 9), 0)))</f>
        <v>0</v>
      </c>
      <c r="J320" s="12">
        <f t="shared" ref="J320" ca="1" si="988">$Q$24 * ($Q$33 + ($P$1 * OFFSET($C$3, 4 * INT((ROW() - 7) / 4) + (COLUMN() - 9), 0)))</f>
        <v>0</v>
      </c>
      <c r="K320" s="12">
        <f t="shared" ref="K320" ca="1" si="989">$R$24 * ($R$33 + ($P$1 * OFFSET($C$3, 4 * INT((ROW() - 7) / 4) + (COLUMN() - 9), 0)))</f>
        <v>42.888203427479645</v>
      </c>
      <c r="L320" s="12">
        <f t="shared" ref="L320" ca="1" si="990">$S$24 * ($S$33 + ($P$1 * OFFSET($C$3, 4 * INT((ROW() - 7) / 4) + (COLUMN() - 9), 0)))</f>
        <v>0</v>
      </c>
      <c r="M320" s="13">
        <f t="shared" ca="1" si="789"/>
        <v>42.888203427479645</v>
      </c>
    </row>
    <row r="321" spans="1:13" ht="16.5" thickTop="1" thickBot="1" x14ac:dyDescent="0.25">
      <c r="A321" s="24">
        <f t="shared" si="523"/>
        <v>79</v>
      </c>
      <c r="B321" s="18" t="s">
        <v>13</v>
      </c>
      <c r="C321" s="9">
        <f t="shared" ca="1" si="564"/>
        <v>79.424728320873882</v>
      </c>
      <c r="D321" s="12">
        <f t="shared" ref="D321" ca="1" si="991">$P$7 * ($P$16 + ($P$1 * OFFSET($C$3, 4 * INT((ROW() - 7) / 4) + (COLUMN() - 4), 0)))</f>
        <v>0</v>
      </c>
      <c r="E321" s="12">
        <f t="shared" ref="E321" ca="1" si="992">$Q$7 * ($Q$16 + ($P$1 * OFFSET($C$3, 4 * INT((ROW() - 7) / 4) + (COLUMN() - 4), 0)))</f>
        <v>19.439293287575772</v>
      </c>
      <c r="F321" s="12">
        <f t="shared" ref="F321" ca="1" si="993">$R$7 * ($R$16 + ($P$1 * OFFSET($C$3, 4 * INT((ROW() - 7) / 4) + (COLUMN() - 4), 0)))</f>
        <v>0</v>
      </c>
      <c r="G321" s="12">
        <f t="shared" ref="G321" ca="1" si="994">$S$7 * ($S$16 + ($P$1 * OFFSET($C$3, 4 * INT((ROW() - 7) / 4) + (COLUMN() - 4), 0)))</f>
        <v>59.98543503329811</v>
      </c>
      <c r="H321" s="13">
        <f t="shared" ca="1" si="818"/>
        <v>79.424728320873882</v>
      </c>
      <c r="I321" s="12">
        <f t="shared" ref="I321" ca="1" si="995">$P$25 * ($P$34 + ($P$1 * OFFSET($C$3, 4 * INT((ROW() - 7) / 4) + (COLUMN() - 9), 0)))</f>
        <v>0</v>
      </c>
      <c r="J321" s="12">
        <f t="shared" ref="J321" ca="1" si="996">$Q$25 * ($Q$34 + ($P$1 * OFFSET($C$3, 4 * INT((ROW() - 7) / 4) + (COLUMN() - 9), 0)))</f>
        <v>19.439293287575772</v>
      </c>
      <c r="K321" s="12">
        <f t="shared" ref="K321" ca="1" si="997">$R$25 * ($R$34 + ($P$1 * OFFSET($C$3, 4 * INT((ROW() - 7) / 4) + (COLUMN() - 9), 0)))</f>
        <v>0</v>
      </c>
      <c r="L321" s="12">
        <f t="shared" ref="L321" ca="1" si="998">$S$25 * ($S$34 + ($P$1 * OFFSET($C$3, 4 * INT((ROW() - 7) / 4) + (COLUMN() - 9), 0)))</f>
        <v>59.98543503329811</v>
      </c>
      <c r="M321" s="13">
        <f t="shared" ca="1" si="789"/>
        <v>79.424728320873882</v>
      </c>
    </row>
    <row r="322" spans="1:13" ht="16.5" thickTop="1" thickBot="1" x14ac:dyDescent="0.25">
      <c r="A322" s="24">
        <f t="shared" si="523"/>
        <v>79</v>
      </c>
      <c r="B322" s="18" t="s">
        <v>14</v>
      </c>
      <c r="C322" s="9">
        <f t="shared" ca="1" si="564"/>
        <v>99.975725055496852</v>
      </c>
      <c r="D322" s="14">
        <f t="shared" ref="D322" ca="1" si="999">$P$8 * ($P$17 + ($P$1 * OFFSET($C$3, 4 * INT((ROW() - 7) / 4) + (COLUMN() - 4), 0)))</f>
        <v>0</v>
      </c>
      <c r="E322" s="14">
        <f t="shared" ref="E322" ca="1" si="1000">$Q$8 * ($Q$17 + ($P$1 * OFFSET($C$3, 4 * INT((ROW() - 7) / 4) + (COLUMN() - 4), 0)))</f>
        <v>0</v>
      </c>
      <c r="F322" s="14">
        <f t="shared" ref="F322" ca="1" si="1001">$R$8 * ($R$17 + ($P$1 * OFFSET($C$3, 4 * INT((ROW() - 7) / 4) + (COLUMN() - 4), 0)))</f>
        <v>0</v>
      </c>
      <c r="G322" s="14">
        <f t="shared" ref="G322" ca="1" si="1002">$S$8 * ($S$17 + ($P$1 * OFFSET($C$3, 4 * INT((ROW() - 7) / 4) + (COLUMN() - 4), 0)))</f>
        <v>99.975725055496852</v>
      </c>
      <c r="H322" s="15">
        <f t="shared" ca="1" si="818"/>
        <v>99.975725055496852</v>
      </c>
      <c r="I322" s="14">
        <f t="shared" ref="I322" ca="1" si="1003">$P$26 * ($P$35 + ($P$1 * OFFSET($C$3, 4 * INT((ROW() - 7) / 4) + (COLUMN() - 9), 0)))</f>
        <v>0</v>
      </c>
      <c r="J322" s="14">
        <f t="shared" ref="J322" ca="1" si="1004">$Q$26 * ($Q$35 + ($P$1 * OFFSET($C$3, 4 * INT((ROW() - 7) / 4) + (COLUMN() - 9), 0)))</f>
        <v>0</v>
      </c>
      <c r="K322" s="14">
        <f t="shared" ref="K322" ca="1" si="1005">$R$26 * ($R$35 + ($P$1 * OFFSET($C$3, 4 * INT((ROW() - 7) / 4) + (COLUMN() - 9), 0)))</f>
        <v>0</v>
      </c>
      <c r="L322" s="14">
        <f t="shared" ref="L322" ca="1" si="1006">$S$26 * ($S$35 + ($P$1 * OFFSET($C$3, 4 * INT((ROW() - 7) / 4) + (COLUMN() - 9), 0)))</f>
        <v>99.975725055496852</v>
      </c>
      <c r="M322" s="15">
        <f t="shared" ca="1" si="789"/>
        <v>99.975725055496852</v>
      </c>
    </row>
    <row r="323" spans="1:13" ht="16.5" thickTop="1" thickBot="1" x14ac:dyDescent="0.25">
      <c r="A323" s="25">
        <f t="shared" si="523"/>
        <v>80</v>
      </c>
      <c r="B323" s="19" t="s">
        <v>11</v>
      </c>
      <c r="C323" s="9">
        <f t="shared" ca="1" si="564"/>
        <v>0</v>
      </c>
      <c r="D323" s="10">
        <f t="shared" ref="D323" ca="1" si="1007">$P$5 * ($P$14 + ($P$1 * OFFSET($C$3, 4 * INT((ROW() - 7) / 4) + (COLUMN() - 4), 0)))</f>
        <v>0</v>
      </c>
      <c r="E323" s="10">
        <f t="shared" ref="E323" ca="1" si="1008">$Q$5 * ($Q$14 + ($P$1 * OFFSET($C$3, 4 * INT((ROW() - 7) / 4) + (COLUMN() - 4), 0)))</f>
        <v>0</v>
      </c>
      <c r="F323" s="10">
        <f t="shared" ref="F323" ca="1" si="1009">$R$5 * ($R$14 + ($P$1 * OFFSET($C$3, 4 * INT((ROW() - 7) / 4) + (COLUMN() - 4), 0)))</f>
        <v>0</v>
      </c>
      <c r="G323" s="10">
        <f t="shared" ref="G323" ca="1" si="1010">$S$5 * ($S$14 + ($P$1 * OFFSET($C$3, 4 * INT((ROW() - 7) / 4) + (COLUMN() - 4), 0)))</f>
        <v>0</v>
      </c>
      <c r="H323" s="11">
        <f t="shared" ca="1" si="818"/>
        <v>0</v>
      </c>
      <c r="I323" s="10">
        <f t="shared" ref="I323" ca="1" si="1011">$P$23 * ($P$32 + ($P$1 * OFFSET($C$3, 4 * INT((ROW() - 7) / 4) + (COLUMN() - 9), 0)))</f>
        <v>0</v>
      </c>
      <c r="J323" s="10">
        <f t="shared" ref="J323" ca="1" si="1012">$Q$23 * ($Q$32 + ($P$1 * OFFSET($C$3, 4 * INT((ROW() - 7) / 4) + (COLUMN() - 9), 0)))</f>
        <v>0</v>
      </c>
      <c r="K323" s="10">
        <f t="shared" ref="K323" ca="1" si="1013">$R$23 * ($R$32 + ($P$1 * OFFSET($C$3, 4 * INT((ROW() - 7) / 4) + (COLUMN() - 9), 0)))</f>
        <v>0</v>
      </c>
      <c r="L323" s="10">
        <f t="shared" ref="L323" ca="1" si="1014">$S$23 * ($S$32 + ($P$1 * OFFSET($C$3, 4 * INT((ROW() - 7) / 4) + (COLUMN() - 9), 0)))</f>
        <v>0</v>
      </c>
      <c r="M323" s="11">
        <f t="shared" ca="1" si="789"/>
        <v>0</v>
      </c>
    </row>
    <row r="324" spans="1:13" ht="16.5" thickTop="1" thickBot="1" x14ac:dyDescent="0.25">
      <c r="A324" s="24">
        <f t="shared" si="523"/>
        <v>80</v>
      </c>
      <c r="B324" s="18" t="s">
        <v>12</v>
      </c>
      <c r="C324" s="9">
        <f t="shared" ca="1" si="564"/>
        <v>42.889353293271895</v>
      </c>
      <c r="D324" s="12">
        <f t="shared" ref="D324" ca="1" si="1015">$P$6 * ($P$15 + ($P$1 * OFFSET($C$3, 4 * INT((ROW() - 7) / 4) + (COLUMN() - 4), 0)))</f>
        <v>0</v>
      </c>
      <c r="E324" s="12">
        <f t="shared" ref="E324" ca="1" si="1016">$Q$6 * ($Q$15 + ($P$1 * OFFSET($C$3, 4 * INT((ROW() - 7) / 4) + (COLUMN() - 4), 0)))</f>
        <v>0</v>
      </c>
      <c r="F324" s="12">
        <f t="shared" ref="F324" ca="1" si="1017">$R$6 * ($R$15 + ($P$1 * OFFSET($C$3, 4 * INT((ROW() - 7) / 4) + (COLUMN() - 4), 0)))</f>
        <v>42.889353293271895</v>
      </c>
      <c r="G324" s="12">
        <f t="shared" ref="G324" ca="1" si="1018">$S$6 * ($S$15 + ($P$1 * OFFSET($C$3, 4 * INT((ROW() - 7) / 4) + (COLUMN() - 4), 0)))</f>
        <v>0</v>
      </c>
      <c r="H324" s="13">
        <f t="shared" ca="1" si="818"/>
        <v>42.889353293271895</v>
      </c>
      <c r="I324" s="12">
        <f t="shared" ref="I324" ca="1" si="1019">$P$24 * ($P$33 + ($P$1 * OFFSET($C$3, 4 * INT((ROW() - 7) / 4) + (COLUMN() - 9), 0)))</f>
        <v>0</v>
      </c>
      <c r="J324" s="12">
        <f t="shared" ref="J324" ca="1" si="1020">$Q$24 * ($Q$33 + ($P$1 * OFFSET($C$3, 4 * INT((ROW() - 7) / 4) + (COLUMN() - 9), 0)))</f>
        <v>0</v>
      </c>
      <c r="K324" s="12">
        <f t="shared" ref="K324" ca="1" si="1021">$R$24 * ($R$33 + ($P$1 * OFFSET($C$3, 4 * INT((ROW() - 7) / 4) + (COLUMN() - 9), 0)))</f>
        <v>42.889353293271895</v>
      </c>
      <c r="L324" s="12">
        <f t="shared" ref="L324" ca="1" si="1022">$S$24 * ($S$33 + ($P$1 * OFFSET($C$3, 4 * INT((ROW() - 7) / 4) + (COLUMN() - 9), 0)))</f>
        <v>0</v>
      </c>
      <c r="M324" s="13">
        <f t="shared" ca="1" si="789"/>
        <v>42.889353293271895</v>
      </c>
    </row>
    <row r="325" spans="1:13" ht="16.5" thickTop="1" thickBot="1" x14ac:dyDescent="0.25">
      <c r="A325" s="24">
        <f t="shared" si="523"/>
        <v>80</v>
      </c>
      <c r="B325" s="18" t="s">
        <v>13</v>
      </c>
      <c r="C325" s="9">
        <f t="shared" ca="1" si="564"/>
        <v>79.426644763860963</v>
      </c>
      <c r="D325" s="12">
        <f t="shared" ref="D325" ca="1" si="1023">$P$7 * ($P$16 + ($P$1 * OFFSET($C$3, 4 * INT((ROW() - 7) / 4) + (COLUMN() - 4), 0)))</f>
        <v>0</v>
      </c>
      <c r="E325" s="12">
        <f t="shared" ref="E325" ca="1" si="1024">$Q$7 * ($Q$16 + ($P$1 * OFFSET($C$3, 4 * INT((ROW() - 7) / 4) + (COLUMN() - 4), 0)))</f>
        <v>19.439753233892674</v>
      </c>
      <c r="F325" s="12">
        <f t="shared" ref="F325" ca="1" si="1025">$R$7 * ($R$16 + ($P$1 * OFFSET($C$3, 4 * INT((ROW() - 7) / 4) + (COLUMN() - 4), 0)))</f>
        <v>0</v>
      </c>
      <c r="G325" s="12">
        <f t="shared" ref="G325" ca="1" si="1026">$S$7 * ($S$16 + ($P$1 * OFFSET($C$3, 4 * INT((ROW() - 7) / 4) + (COLUMN() - 4), 0)))</f>
        <v>59.986891529968297</v>
      </c>
      <c r="H325" s="13">
        <f t="shared" ca="1" si="818"/>
        <v>79.426644763860963</v>
      </c>
      <c r="I325" s="12">
        <f t="shared" ref="I325" ca="1" si="1027">$P$25 * ($P$34 + ($P$1 * OFFSET($C$3, 4 * INT((ROW() - 7) / 4) + (COLUMN() - 9), 0)))</f>
        <v>0</v>
      </c>
      <c r="J325" s="12">
        <f t="shared" ref="J325" ca="1" si="1028">$Q$25 * ($Q$34 + ($P$1 * OFFSET($C$3, 4 * INT((ROW() - 7) / 4) + (COLUMN() - 9), 0)))</f>
        <v>19.439753233892674</v>
      </c>
      <c r="K325" s="12">
        <f t="shared" ref="K325" ca="1" si="1029">$R$25 * ($R$34 + ($P$1 * OFFSET($C$3, 4 * INT((ROW() - 7) / 4) + (COLUMN() - 9), 0)))</f>
        <v>0</v>
      </c>
      <c r="L325" s="12">
        <f t="shared" ref="L325" ca="1" si="1030">$S$25 * ($S$34 + ($P$1 * OFFSET($C$3, 4 * INT((ROW() - 7) / 4) + (COLUMN() - 9), 0)))</f>
        <v>59.986891529968297</v>
      </c>
      <c r="M325" s="13">
        <f t="shared" ca="1" si="789"/>
        <v>79.426644763860963</v>
      </c>
    </row>
    <row r="326" spans="1:13" ht="16.5" thickTop="1" thickBot="1" x14ac:dyDescent="0.25">
      <c r="A326" s="24">
        <f t="shared" si="523"/>
        <v>80</v>
      </c>
      <c r="B326" s="18" t="s">
        <v>14</v>
      </c>
      <c r="C326" s="9">
        <f t="shared" ca="1" si="564"/>
        <v>99.978152549947168</v>
      </c>
      <c r="D326" s="14">
        <f t="shared" ref="D326" ca="1" si="1031">$P$8 * ($P$17 + ($P$1 * OFFSET($C$3, 4 * INT((ROW() - 7) / 4) + (COLUMN() - 4), 0)))</f>
        <v>0</v>
      </c>
      <c r="E326" s="14">
        <f t="shared" ref="E326" ca="1" si="1032">$Q$8 * ($Q$17 + ($P$1 * OFFSET($C$3, 4 * INT((ROW() - 7) / 4) + (COLUMN() - 4), 0)))</f>
        <v>0</v>
      </c>
      <c r="F326" s="14">
        <f t="shared" ref="F326" ca="1" si="1033">$R$8 * ($R$17 + ($P$1 * OFFSET($C$3, 4 * INT((ROW() - 7) / 4) + (COLUMN() - 4), 0)))</f>
        <v>0</v>
      </c>
      <c r="G326" s="14">
        <f t="shared" ref="G326" ca="1" si="1034">$S$8 * ($S$17 + ($P$1 * OFFSET($C$3, 4 * INT((ROW() - 7) / 4) + (COLUMN() - 4), 0)))</f>
        <v>99.978152549947168</v>
      </c>
      <c r="H326" s="15">
        <f t="shared" ca="1" si="818"/>
        <v>99.978152549947168</v>
      </c>
      <c r="I326" s="14">
        <f t="shared" ref="I326" ca="1" si="1035">$P$26 * ($P$35 + ($P$1 * OFFSET($C$3, 4 * INT((ROW() - 7) / 4) + (COLUMN() - 9), 0)))</f>
        <v>0</v>
      </c>
      <c r="J326" s="14">
        <f t="shared" ref="J326" ca="1" si="1036">$Q$26 * ($Q$35 + ($P$1 * OFFSET($C$3, 4 * INT((ROW() - 7) / 4) + (COLUMN() - 9), 0)))</f>
        <v>0</v>
      </c>
      <c r="K326" s="14">
        <f t="shared" ref="K326" ca="1" si="1037">$R$26 * ($R$35 + ($P$1 * OFFSET($C$3, 4 * INT((ROW() - 7) / 4) + (COLUMN() - 9), 0)))</f>
        <v>0</v>
      </c>
      <c r="L326" s="14">
        <f t="shared" ref="L326" ca="1" si="1038">$S$26 * ($S$35 + ($P$1 * OFFSET($C$3, 4 * INT((ROW() - 7) / 4) + (COLUMN() - 9), 0)))</f>
        <v>99.978152549947168</v>
      </c>
      <c r="M326" s="15">
        <f t="shared" ca="1" si="789"/>
        <v>99.978152549947168</v>
      </c>
    </row>
    <row r="327" spans="1:13" ht="16.5" thickTop="1" thickBot="1" x14ac:dyDescent="0.25">
      <c r="A327" s="25">
        <f t="shared" ref="A327:A390" si="1039">A323+1</f>
        <v>81</v>
      </c>
      <c r="B327" s="19" t="s">
        <v>11</v>
      </c>
      <c r="C327" s="9">
        <f t="shared" ca="1" si="564"/>
        <v>0</v>
      </c>
      <c r="D327" s="10">
        <f t="shared" ref="D327" ca="1" si="1040">$P$5 * ($P$14 + ($P$1 * OFFSET($C$3, 4 * INT((ROW() - 7) / 4) + (COLUMN() - 4), 0)))</f>
        <v>0</v>
      </c>
      <c r="E327" s="10">
        <f t="shared" ref="E327" ca="1" si="1041">$Q$5 * ($Q$14 + ($P$1 * OFFSET($C$3, 4 * INT((ROW() - 7) / 4) + (COLUMN() - 4), 0)))</f>
        <v>0</v>
      </c>
      <c r="F327" s="10">
        <f t="shared" ref="F327" ca="1" si="1042">$R$5 * ($R$14 + ($P$1 * OFFSET($C$3, 4 * INT((ROW() - 7) / 4) + (COLUMN() - 4), 0)))</f>
        <v>0</v>
      </c>
      <c r="G327" s="10">
        <f t="shared" ref="G327" ca="1" si="1043">$S$5 * ($S$14 + ($P$1 * OFFSET($C$3, 4 * INT((ROW() - 7) / 4) + (COLUMN() - 4), 0)))</f>
        <v>0</v>
      </c>
      <c r="H327" s="11">
        <f t="shared" ca="1" si="818"/>
        <v>0</v>
      </c>
      <c r="I327" s="10">
        <f t="shared" ref="I327" ca="1" si="1044">$P$23 * ($P$32 + ($P$1 * OFFSET($C$3, 4 * INT((ROW() - 7) / 4) + (COLUMN() - 9), 0)))</f>
        <v>0</v>
      </c>
      <c r="J327" s="10">
        <f t="shared" ref="J327" ca="1" si="1045">$Q$23 * ($Q$32 + ($P$1 * OFFSET($C$3, 4 * INT((ROW() - 7) / 4) + (COLUMN() - 9), 0)))</f>
        <v>0</v>
      </c>
      <c r="K327" s="10">
        <f t="shared" ref="K327" ca="1" si="1046">$R$23 * ($R$32 + ($P$1 * OFFSET($C$3, 4 * INT((ROW() - 7) / 4) + (COLUMN() - 9), 0)))</f>
        <v>0</v>
      </c>
      <c r="L327" s="10">
        <f t="shared" ref="L327" ca="1" si="1047">$S$23 * ($S$32 + ($P$1 * OFFSET($C$3, 4 * INT((ROW() - 7) / 4) + (COLUMN() - 9), 0)))</f>
        <v>0</v>
      </c>
      <c r="M327" s="11">
        <f t="shared" ca="1" si="789"/>
        <v>0</v>
      </c>
    </row>
    <row r="328" spans="1:13" ht="16.5" thickTop="1" thickBot="1" x14ac:dyDescent="0.25">
      <c r="A328" s="24">
        <f t="shared" si="1039"/>
        <v>81</v>
      </c>
      <c r="B328" s="18" t="s">
        <v>12</v>
      </c>
      <c r="C328" s="9">
        <f t="shared" ca="1" si="564"/>
        <v>42.890388172484919</v>
      </c>
      <c r="D328" s="12">
        <f t="shared" ref="D328" ca="1" si="1048">$P$6 * ($P$15 + ($P$1 * OFFSET($C$3, 4 * INT((ROW() - 7) / 4) + (COLUMN() - 4), 0)))</f>
        <v>0</v>
      </c>
      <c r="E328" s="12">
        <f t="shared" ref="E328" ca="1" si="1049">$Q$6 * ($Q$15 + ($P$1 * OFFSET($C$3, 4 * INT((ROW() - 7) / 4) + (COLUMN() - 4), 0)))</f>
        <v>0</v>
      </c>
      <c r="F328" s="12">
        <f t="shared" ref="F328" ca="1" si="1050">$R$6 * ($R$15 + ($P$1 * OFFSET($C$3, 4 * INT((ROW() - 7) / 4) + (COLUMN() - 4), 0)))</f>
        <v>42.890388172484919</v>
      </c>
      <c r="G328" s="12">
        <f t="shared" ref="G328" ca="1" si="1051">$S$6 * ($S$15 + ($P$1 * OFFSET($C$3, 4 * INT((ROW() - 7) / 4) + (COLUMN() - 4), 0)))</f>
        <v>0</v>
      </c>
      <c r="H328" s="13">
        <f t="shared" ca="1" si="818"/>
        <v>42.890388172484919</v>
      </c>
      <c r="I328" s="12">
        <f t="shared" ref="I328" ca="1" si="1052">$P$24 * ($P$33 + ($P$1 * OFFSET($C$3, 4 * INT((ROW() - 7) / 4) + (COLUMN() - 9), 0)))</f>
        <v>0</v>
      </c>
      <c r="J328" s="12">
        <f t="shared" ref="J328" ca="1" si="1053">$Q$24 * ($Q$33 + ($P$1 * OFFSET($C$3, 4 * INT((ROW() - 7) / 4) + (COLUMN() - 9), 0)))</f>
        <v>0</v>
      </c>
      <c r="K328" s="12">
        <f t="shared" ref="K328" ca="1" si="1054">$R$24 * ($R$33 + ($P$1 * OFFSET($C$3, 4 * INT((ROW() - 7) / 4) + (COLUMN() - 9), 0)))</f>
        <v>42.890388172484919</v>
      </c>
      <c r="L328" s="12">
        <f t="shared" ref="L328" ca="1" si="1055">$S$24 * ($S$33 + ($P$1 * OFFSET($C$3, 4 * INT((ROW() - 7) / 4) + (COLUMN() - 9), 0)))</f>
        <v>0</v>
      </c>
      <c r="M328" s="13">
        <f t="shared" ca="1" si="789"/>
        <v>42.890388172484919</v>
      </c>
    </row>
    <row r="329" spans="1:13" ht="16.5" thickTop="1" thickBot="1" x14ac:dyDescent="0.25">
      <c r="A329" s="24">
        <f t="shared" si="1039"/>
        <v>81</v>
      </c>
      <c r="B329" s="18" t="s">
        <v>13</v>
      </c>
      <c r="C329" s="9">
        <f t="shared" ca="1" si="564"/>
        <v>79.428369562549349</v>
      </c>
      <c r="D329" s="12">
        <f t="shared" ref="D329" ca="1" si="1056">$P$7 * ($P$16 + ($P$1 * OFFSET($C$3, 4 * INT((ROW() - 7) / 4) + (COLUMN() - 4), 0)))</f>
        <v>0</v>
      </c>
      <c r="E329" s="12">
        <f t="shared" ref="E329" ca="1" si="1057">$Q$7 * ($Q$16 + ($P$1 * OFFSET($C$3, 4 * INT((ROW() - 7) / 4) + (COLUMN() - 4), 0)))</f>
        <v>19.440167185577884</v>
      </c>
      <c r="F329" s="12">
        <f t="shared" ref="F329" ca="1" si="1058">$R$7 * ($R$16 + ($P$1 * OFFSET($C$3, 4 * INT((ROW() - 7) / 4) + (COLUMN() - 4), 0)))</f>
        <v>0</v>
      </c>
      <c r="G329" s="12">
        <f t="shared" ref="G329" ca="1" si="1059">$S$7 * ($S$16 + ($P$1 * OFFSET($C$3, 4 * INT((ROW() - 7) / 4) + (COLUMN() - 4), 0)))</f>
        <v>59.988202376971465</v>
      </c>
      <c r="H329" s="13">
        <f t="shared" ca="1" si="818"/>
        <v>79.428369562549349</v>
      </c>
      <c r="I329" s="12">
        <f t="shared" ref="I329" ca="1" si="1060">$P$25 * ($P$34 + ($P$1 * OFFSET($C$3, 4 * INT((ROW() - 7) / 4) + (COLUMN() - 9), 0)))</f>
        <v>0</v>
      </c>
      <c r="J329" s="12">
        <f t="shared" ref="J329" ca="1" si="1061">$Q$25 * ($Q$34 + ($P$1 * OFFSET($C$3, 4 * INT((ROW() - 7) / 4) + (COLUMN() - 9), 0)))</f>
        <v>19.440167185577884</v>
      </c>
      <c r="K329" s="12">
        <f t="shared" ref="K329" ca="1" si="1062">$R$25 * ($R$34 + ($P$1 * OFFSET($C$3, 4 * INT((ROW() - 7) / 4) + (COLUMN() - 9), 0)))</f>
        <v>0</v>
      </c>
      <c r="L329" s="12">
        <f t="shared" ref="L329" ca="1" si="1063">$S$25 * ($S$34 + ($P$1 * OFFSET($C$3, 4 * INT((ROW() - 7) / 4) + (COLUMN() - 9), 0)))</f>
        <v>59.988202376971465</v>
      </c>
      <c r="M329" s="13">
        <f t="shared" ca="1" si="789"/>
        <v>79.428369562549349</v>
      </c>
    </row>
    <row r="330" spans="1:13" ht="16.5" thickTop="1" thickBot="1" x14ac:dyDescent="0.25">
      <c r="A330" s="24">
        <f t="shared" si="1039"/>
        <v>81</v>
      </c>
      <c r="B330" s="18" t="s">
        <v>14</v>
      </c>
      <c r="C330" s="9">
        <f t="shared" ca="1" si="564"/>
        <v>99.980337294952449</v>
      </c>
      <c r="D330" s="14">
        <f t="shared" ref="D330" ca="1" si="1064">$P$8 * ($P$17 + ($P$1 * OFFSET($C$3, 4 * INT((ROW() - 7) / 4) + (COLUMN() - 4), 0)))</f>
        <v>0</v>
      </c>
      <c r="E330" s="14">
        <f t="shared" ref="E330" ca="1" si="1065">$Q$8 * ($Q$17 + ($P$1 * OFFSET($C$3, 4 * INT((ROW() - 7) / 4) + (COLUMN() - 4), 0)))</f>
        <v>0</v>
      </c>
      <c r="F330" s="14">
        <f t="shared" ref="F330" ca="1" si="1066">$R$8 * ($R$17 + ($P$1 * OFFSET($C$3, 4 * INT((ROW() - 7) / 4) + (COLUMN() - 4), 0)))</f>
        <v>0</v>
      </c>
      <c r="G330" s="14">
        <f t="shared" ref="G330" ca="1" si="1067">$S$8 * ($S$17 + ($P$1 * OFFSET($C$3, 4 * INT((ROW() - 7) / 4) + (COLUMN() - 4), 0)))</f>
        <v>99.980337294952449</v>
      </c>
      <c r="H330" s="15">
        <f t="shared" ca="1" si="818"/>
        <v>99.980337294952449</v>
      </c>
      <c r="I330" s="14">
        <f t="shared" ref="I330" ca="1" si="1068">$P$26 * ($P$35 + ($P$1 * OFFSET($C$3, 4 * INT((ROW() - 7) / 4) + (COLUMN() - 9), 0)))</f>
        <v>0</v>
      </c>
      <c r="J330" s="14">
        <f t="shared" ref="J330" ca="1" si="1069">$Q$26 * ($Q$35 + ($P$1 * OFFSET($C$3, 4 * INT((ROW() - 7) / 4) + (COLUMN() - 9), 0)))</f>
        <v>0</v>
      </c>
      <c r="K330" s="14">
        <f t="shared" ref="K330" ca="1" si="1070">$R$26 * ($R$35 + ($P$1 * OFFSET($C$3, 4 * INT((ROW() - 7) / 4) + (COLUMN() - 9), 0)))</f>
        <v>0</v>
      </c>
      <c r="L330" s="14">
        <f t="shared" ref="L330" ca="1" si="1071">$S$26 * ($S$35 + ($P$1 * OFFSET($C$3, 4 * INT((ROW() - 7) / 4) + (COLUMN() - 9), 0)))</f>
        <v>99.980337294952449</v>
      </c>
      <c r="M330" s="15">
        <f t="shared" ca="1" si="789"/>
        <v>99.980337294952449</v>
      </c>
    </row>
    <row r="331" spans="1:13" ht="16.5" thickTop="1" thickBot="1" x14ac:dyDescent="0.25">
      <c r="A331" s="25">
        <f t="shared" si="1039"/>
        <v>82</v>
      </c>
      <c r="B331" s="19" t="s">
        <v>11</v>
      </c>
      <c r="C331" s="9">
        <f t="shared" ca="1" si="564"/>
        <v>0</v>
      </c>
      <c r="D331" s="10">
        <f t="shared" ref="D331" ca="1" si="1072">$P$5 * ($P$14 + ($P$1 * OFFSET($C$3, 4 * INT((ROW() - 7) / 4) + (COLUMN() - 4), 0)))</f>
        <v>0</v>
      </c>
      <c r="E331" s="10">
        <f t="shared" ref="E331" ca="1" si="1073">$Q$5 * ($Q$14 + ($P$1 * OFFSET($C$3, 4 * INT((ROW() - 7) / 4) + (COLUMN() - 4), 0)))</f>
        <v>0</v>
      </c>
      <c r="F331" s="10">
        <f t="shared" ref="F331" ca="1" si="1074">$R$5 * ($R$14 + ($P$1 * OFFSET($C$3, 4 * INT((ROW() - 7) / 4) + (COLUMN() - 4), 0)))</f>
        <v>0</v>
      </c>
      <c r="G331" s="10">
        <f t="shared" ref="G331" ca="1" si="1075">$S$5 * ($S$14 + ($P$1 * OFFSET($C$3, 4 * INT((ROW() - 7) / 4) + (COLUMN() - 4), 0)))</f>
        <v>0</v>
      </c>
      <c r="H331" s="11">
        <f t="shared" ca="1" si="818"/>
        <v>0</v>
      </c>
      <c r="I331" s="10">
        <f t="shared" ref="I331" ca="1" si="1076">$P$23 * ($P$32 + ($P$1 * OFFSET($C$3, 4 * INT((ROW() - 7) / 4) + (COLUMN() - 9), 0)))</f>
        <v>0</v>
      </c>
      <c r="J331" s="10">
        <f t="shared" ref="J331" ca="1" si="1077">$Q$23 * ($Q$32 + ($P$1 * OFFSET($C$3, 4 * INT((ROW() - 7) / 4) + (COLUMN() - 9), 0)))</f>
        <v>0</v>
      </c>
      <c r="K331" s="10">
        <f t="shared" ref="K331" ca="1" si="1078">$R$23 * ($R$32 + ($P$1 * OFFSET($C$3, 4 * INT((ROW() - 7) / 4) + (COLUMN() - 9), 0)))</f>
        <v>0</v>
      </c>
      <c r="L331" s="10">
        <f t="shared" ref="L331" ca="1" si="1079">$S$23 * ($S$32 + ($P$1 * OFFSET($C$3, 4 * INT((ROW() - 7) / 4) + (COLUMN() - 9), 0)))</f>
        <v>0</v>
      </c>
      <c r="M331" s="11">
        <f t="shared" ca="1" si="789"/>
        <v>0</v>
      </c>
    </row>
    <row r="332" spans="1:13" ht="16.5" thickTop="1" thickBot="1" x14ac:dyDescent="0.25">
      <c r="A332" s="24">
        <f t="shared" si="1039"/>
        <v>82</v>
      </c>
      <c r="B332" s="18" t="s">
        <v>12</v>
      </c>
      <c r="C332" s="9">
        <f t="shared" ref="C332:C395" ca="1" si="1080" xml:space="preserve"> MAX(H332, M332)</f>
        <v>42.891319563776648</v>
      </c>
      <c r="D332" s="12">
        <f t="shared" ref="D332" ca="1" si="1081">$P$6 * ($P$15 + ($P$1 * OFFSET($C$3, 4 * INT((ROW() - 7) / 4) + (COLUMN() - 4), 0)))</f>
        <v>0</v>
      </c>
      <c r="E332" s="12">
        <f t="shared" ref="E332" ca="1" si="1082">$Q$6 * ($Q$15 + ($P$1 * OFFSET($C$3, 4 * INT((ROW() - 7) / 4) + (COLUMN() - 4), 0)))</f>
        <v>0</v>
      </c>
      <c r="F332" s="12">
        <f t="shared" ref="F332" ca="1" si="1083">$R$6 * ($R$15 + ($P$1 * OFFSET($C$3, 4 * INT((ROW() - 7) / 4) + (COLUMN() - 4), 0)))</f>
        <v>42.891319563776648</v>
      </c>
      <c r="G332" s="12">
        <f t="shared" ref="G332" ca="1" si="1084">$S$6 * ($S$15 + ($P$1 * OFFSET($C$3, 4 * INT((ROW() - 7) / 4) + (COLUMN() - 4), 0)))</f>
        <v>0</v>
      </c>
      <c r="H332" s="13">
        <f t="shared" ca="1" si="818"/>
        <v>42.891319563776648</v>
      </c>
      <c r="I332" s="12">
        <f t="shared" ref="I332" ca="1" si="1085">$P$24 * ($P$33 + ($P$1 * OFFSET($C$3, 4 * INT((ROW() - 7) / 4) + (COLUMN() - 9), 0)))</f>
        <v>0</v>
      </c>
      <c r="J332" s="12">
        <f t="shared" ref="J332" ca="1" si="1086">$Q$24 * ($Q$33 + ($P$1 * OFFSET($C$3, 4 * INT((ROW() - 7) / 4) + (COLUMN() - 9), 0)))</f>
        <v>0</v>
      </c>
      <c r="K332" s="12">
        <f t="shared" ref="K332" ca="1" si="1087">$R$24 * ($R$33 + ($P$1 * OFFSET($C$3, 4 * INT((ROW() - 7) / 4) + (COLUMN() - 9), 0)))</f>
        <v>42.891319563776648</v>
      </c>
      <c r="L332" s="12">
        <f t="shared" ref="L332" ca="1" si="1088">$S$24 * ($S$33 + ($P$1 * OFFSET($C$3, 4 * INT((ROW() - 7) / 4) + (COLUMN() - 9), 0)))</f>
        <v>0</v>
      </c>
      <c r="M332" s="13">
        <f t="shared" ca="1" si="789"/>
        <v>42.891319563776648</v>
      </c>
    </row>
    <row r="333" spans="1:13" ht="16.5" thickTop="1" thickBot="1" x14ac:dyDescent="0.25">
      <c r="A333" s="24">
        <f t="shared" si="1039"/>
        <v>82</v>
      </c>
      <c r="B333" s="18" t="s">
        <v>13</v>
      </c>
      <c r="C333" s="9">
        <f t="shared" ca="1" si="1080"/>
        <v>79.429921881368898</v>
      </c>
      <c r="D333" s="12">
        <f t="shared" ref="D333" ca="1" si="1089">$P$7 * ($P$16 + ($P$1 * OFFSET($C$3, 4 * INT((ROW() - 7) / 4) + (COLUMN() - 4), 0)))</f>
        <v>0</v>
      </c>
      <c r="E333" s="12">
        <f t="shared" ref="E333" ca="1" si="1090">$Q$7 * ($Q$16 + ($P$1 * OFFSET($C$3, 4 * INT((ROW() - 7) / 4) + (COLUMN() - 4), 0)))</f>
        <v>19.440539742094572</v>
      </c>
      <c r="F333" s="12">
        <f t="shared" ref="F333" ca="1" si="1091">$R$7 * ($R$16 + ($P$1 * OFFSET($C$3, 4 * INT((ROW() - 7) / 4) + (COLUMN() - 4), 0)))</f>
        <v>0</v>
      </c>
      <c r="G333" s="12">
        <f t="shared" ref="G333" ca="1" si="1092">$S$7 * ($S$16 + ($P$1 * OFFSET($C$3, 4 * INT((ROW() - 7) / 4) + (COLUMN() - 4), 0)))</f>
        <v>59.989382139274319</v>
      </c>
      <c r="H333" s="13">
        <f t="shared" ca="1" si="818"/>
        <v>79.429921881368898</v>
      </c>
      <c r="I333" s="12">
        <f t="shared" ref="I333" ca="1" si="1093">$P$25 * ($P$34 + ($P$1 * OFFSET($C$3, 4 * INT((ROW() - 7) / 4) + (COLUMN() - 9), 0)))</f>
        <v>0</v>
      </c>
      <c r="J333" s="12">
        <f t="shared" ref="J333" ca="1" si="1094">$Q$25 * ($Q$34 + ($P$1 * OFFSET($C$3, 4 * INT((ROW() - 7) / 4) + (COLUMN() - 9), 0)))</f>
        <v>19.440539742094572</v>
      </c>
      <c r="K333" s="12">
        <f t="shared" ref="K333" ca="1" si="1095">$R$25 * ($R$34 + ($P$1 * OFFSET($C$3, 4 * INT((ROW() - 7) / 4) + (COLUMN() - 9), 0)))</f>
        <v>0</v>
      </c>
      <c r="L333" s="12">
        <f t="shared" ref="L333" ca="1" si="1096">$S$25 * ($S$34 + ($P$1 * OFFSET($C$3, 4 * INT((ROW() - 7) / 4) + (COLUMN() - 9), 0)))</f>
        <v>59.989382139274319</v>
      </c>
      <c r="M333" s="13">
        <f t="shared" ca="1" si="789"/>
        <v>79.429921881368898</v>
      </c>
    </row>
    <row r="334" spans="1:13" ht="16.5" thickTop="1" thickBot="1" x14ac:dyDescent="0.25">
      <c r="A334" s="24">
        <f t="shared" si="1039"/>
        <v>82</v>
      </c>
      <c r="B334" s="18" t="s">
        <v>14</v>
      </c>
      <c r="C334" s="9">
        <f t="shared" ca="1" si="1080"/>
        <v>99.982303565457201</v>
      </c>
      <c r="D334" s="14">
        <f t="shared" ref="D334" ca="1" si="1097">$P$8 * ($P$17 + ($P$1 * OFFSET($C$3, 4 * INT((ROW() - 7) / 4) + (COLUMN() - 4), 0)))</f>
        <v>0</v>
      </c>
      <c r="E334" s="14">
        <f t="shared" ref="E334" ca="1" si="1098">$Q$8 * ($Q$17 + ($P$1 * OFFSET($C$3, 4 * INT((ROW() - 7) / 4) + (COLUMN() - 4), 0)))</f>
        <v>0</v>
      </c>
      <c r="F334" s="14">
        <f t="shared" ref="F334" ca="1" si="1099">$R$8 * ($R$17 + ($P$1 * OFFSET($C$3, 4 * INT((ROW() - 7) / 4) + (COLUMN() - 4), 0)))</f>
        <v>0</v>
      </c>
      <c r="G334" s="14">
        <f t="shared" ref="G334" ca="1" si="1100">$S$8 * ($S$17 + ($P$1 * OFFSET($C$3, 4 * INT((ROW() - 7) / 4) + (COLUMN() - 4), 0)))</f>
        <v>99.982303565457201</v>
      </c>
      <c r="H334" s="15">
        <f t="shared" ca="1" si="818"/>
        <v>99.982303565457201</v>
      </c>
      <c r="I334" s="14">
        <f t="shared" ref="I334" ca="1" si="1101">$P$26 * ($P$35 + ($P$1 * OFFSET($C$3, 4 * INT((ROW() - 7) / 4) + (COLUMN() - 9), 0)))</f>
        <v>0</v>
      </c>
      <c r="J334" s="14">
        <f t="shared" ref="J334" ca="1" si="1102">$Q$26 * ($Q$35 + ($P$1 * OFFSET($C$3, 4 * INT((ROW() - 7) / 4) + (COLUMN() - 9), 0)))</f>
        <v>0</v>
      </c>
      <c r="K334" s="14">
        <f t="shared" ref="K334" ca="1" si="1103">$R$26 * ($R$35 + ($P$1 * OFFSET($C$3, 4 * INT((ROW() - 7) / 4) + (COLUMN() - 9), 0)))</f>
        <v>0</v>
      </c>
      <c r="L334" s="14">
        <f t="shared" ref="L334" ca="1" si="1104">$S$26 * ($S$35 + ($P$1 * OFFSET($C$3, 4 * INT((ROW() - 7) / 4) + (COLUMN() - 9), 0)))</f>
        <v>99.982303565457201</v>
      </c>
      <c r="M334" s="15">
        <f t="shared" ca="1" si="789"/>
        <v>99.982303565457201</v>
      </c>
    </row>
    <row r="335" spans="1:13" ht="16.5" thickTop="1" thickBot="1" x14ac:dyDescent="0.25">
      <c r="A335" s="25">
        <f t="shared" si="1039"/>
        <v>83</v>
      </c>
      <c r="B335" s="19" t="s">
        <v>11</v>
      </c>
      <c r="C335" s="9">
        <f t="shared" ca="1" si="1080"/>
        <v>0</v>
      </c>
      <c r="D335" s="10">
        <f t="shared" ref="D335" ca="1" si="1105">$P$5 * ($P$14 + ($P$1 * OFFSET($C$3, 4 * INT((ROW() - 7) / 4) + (COLUMN() - 4), 0)))</f>
        <v>0</v>
      </c>
      <c r="E335" s="10">
        <f t="shared" ref="E335" ca="1" si="1106">$Q$5 * ($Q$14 + ($P$1 * OFFSET($C$3, 4 * INT((ROW() - 7) / 4) + (COLUMN() - 4), 0)))</f>
        <v>0</v>
      </c>
      <c r="F335" s="10">
        <f t="shared" ref="F335" ca="1" si="1107">$R$5 * ($R$14 + ($P$1 * OFFSET($C$3, 4 * INT((ROW() - 7) / 4) + (COLUMN() - 4), 0)))</f>
        <v>0</v>
      </c>
      <c r="G335" s="10">
        <f t="shared" ref="G335" ca="1" si="1108">$S$5 * ($S$14 + ($P$1 * OFFSET($C$3, 4 * INT((ROW() - 7) / 4) + (COLUMN() - 4), 0)))</f>
        <v>0</v>
      </c>
      <c r="H335" s="11">
        <f t="shared" ca="1" si="818"/>
        <v>0</v>
      </c>
      <c r="I335" s="10">
        <f t="shared" ref="I335" ca="1" si="1109">$P$23 * ($P$32 + ($P$1 * OFFSET($C$3, 4 * INT((ROW() - 7) / 4) + (COLUMN() - 9), 0)))</f>
        <v>0</v>
      </c>
      <c r="J335" s="10">
        <f t="shared" ref="J335" ca="1" si="1110">$Q$23 * ($Q$32 + ($P$1 * OFFSET($C$3, 4 * INT((ROW() - 7) / 4) + (COLUMN() - 9), 0)))</f>
        <v>0</v>
      </c>
      <c r="K335" s="10">
        <f t="shared" ref="K335" ca="1" si="1111">$R$23 * ($R$32 + ($P$1 * OFFSET($C$3, 4 * INT((ROW() - 7) / 4) + (COLUMN() - 9), 0)))</f>
        <v>0</v>
      </c>
      <c r="L335" s="10">
        <f t="shared" ref="L335" ca="1" si="1112">$S$23 * ($S$32 + ($P$1 * OFFSET($C$3, 4 * INT((ROW() - 7) / 4) + (COLUMN() - 9), 0)))</f>
        <v>0</v>
      </c>
      <c r="M335" s="11">
        <f t="shared" ca="1" si="789"/>
        <v>0</v>
      </c>
    </row>
    <row r="336" spans="1:13" ht="16.5" thickTop="1" thickBot="1" x14ac:dyDescent="0.25">
      <c r="A336" s="24">
        <f t="shared" si="1039"/>
        <v>83</v>
      </c>
      <c r="B336" s="18" t="s">
        <v>12</v>
      </c>
      <c r="C336" s="9">
        <f t="shared" ca="1" si="1080"/>
        <v>42.892157815939207</v>
      </c>
      <c r="D336" s="12">
        <f t="shared" ref="D336" ca="1" si="1113">$P$6 * ($P$15 + ($P$1 * OFFSET($C$3, 4 * INT((ROW() - 7) / 4) + (COLUMN() - 4), 0)))</f>
        <v>0</v>
      </c>
      <c r="E336" s="12">
        <f t="shared" ref="E336" ca="1" si="1114">$Q$6 * ($Q$15 + ($P$1 * OFFSET($C$3, 4 * INT((ROW() - 7) / 4) + (COLUMN() - 4), 0)))</f>
        <v>0</v>
      </c>
      <c r="F336" s="12">
        <f t="shared" ref="F336" ca="1" si="1115">$R$6 * ($R$15 + ($P$1 * OFFSET($C$3, 4 * INT((ROW() - 7) / 4) + (COLUMN() - 4), 0)))</f>
        <v>42.892157815939207</v>
      </c>
      <c r="G336" s="12">
        <f t="shared" ref="G336" ca="1" si="1116">$S$6 * ($S$15 + ($P$1 * OFFSET($C$3, 4 * INT((ROW() - 7) / 4) + (COLUMN() - 4), 0)))</f>
        <v>0</v>
      </c>
      <c r="H336" s="13">
        <f t="shared" ca="1" si="818"/>
        <v>42.892157815939207</v>
      </c>
      <c r="I336" s="12">
        <f t="shared" ref="I336" ca="1" si="1117">$P$24 * ($P$33 + ($P$1 * OFFSET($C$3, 4 * INT((ROW() - 7) / 4) + (COLUMN() - 9), 0)))</f>
        <v>0</v>
      </c>
      <c r="J336" s="12">
        <f t="shared" ref="J336" ca="1" si="1118">$Q$24 * ($Q$33 + ($P$1 * OFFSET($C$3, 4 * INT((ROW() - 7) / 4) + (COLUMN() - 9), 0)))</f>
        <v>0</v>
      </c>
      <c r="K336" s="12">
        <f t="shared" ref="K336" ca="1" si="1119">$R$24 * ($R$33 + ($P$1 * OFFSET($C$3, 4 * INT((ROW() - 7) / 4) + (COLUMN() - 9), 0)))</f>
        <v>42.892157815939207</v>
      </c>
      <c r="L336" s="12">
        <f t="shared" ref="L336" ca="1" si="1120">$S$24 * ($S$33 + ($P$1 * OFFSET($C$3, 4 * INT((ROW() - 7) / 4) + (COLUMN() - 9), 0)))</f>
        <v>0</v>
      </c>
      <c r="M336" s="13">
        <f t="shared" ca="1" si="789"/>
        <v>42.892157815939207</v>
      </c>
    </row>
    <row r="337" spans="1:13" ht="16.5" thickTop="1" thickBot="1" x14ac:dyDescent="0.25">
      <c r="A337" s="24">
        <f t="shared" si="1039"/>
        <v>83</v>
      </c>
      <c r="B337" s="18" t="s">
        <v>13</v>
      </c>
      <c r="C337" s="9">
        <f t="shared" ca="1" si="1080"/>
        <v>79.431318968306485</v>
      </c>
      <c r="D337" s="12">
        <f t="shared" ref="D337" ca="1" si="1121">$P$7 * ($P$16 + ($P$1 * OFFSET($C$3, 4 * INT((ROW() - 7) / 4) + (COLUMN() - 4), 0)))</f>
        <v>0</v>
      </c>
      <c r="E337" s="12">
        <f t="shared" ref="E337" ca="1" si="1122">$Q$7 * ($Q$16 + ($P$1 * OFFSET($C$3, 4 * INT((ROW() - 7) / 4) + (COLUMN() - 4), 0)))</f>
        <v>19.440875042959593</v>
      </c>
      <c r="F337" s="12">
        <f t="shared" ref="F337" ca="1" si="1123">$R$7 * ($R$16 + ($P$1 * OFFSET($C$3, 4 * INT((ROW() - 7) / 4) + (COLUMN() - 4), 0)))</f>
        <v>0</v>
      </c>
      <c r="G337" s="12">
        <f t="shared" ref="G337" ca="1" si="1124">$S$7 * ($S$16 + ($P$1 * OFFSET($C$3, 4 * INT((ROW() - 7) / 4) + (COLUMN() - 4), 0)))</f>
        <v>59.990443925346888</v>
      </c>
      <c r="H337" s="13">
        <f t="shared" ca="1" si="818"/>
        <v>79.431318968306485</v>
      </c>
      <c r="I337" s="12">
        <f t="shared" ref="I337" ca="1" si="1125">$P$25 * ($P$34 + ($P$1 * OFFSET($C$3, 4 * INT((ROW() - 7) / 4) + (COLUMN() - 9), 0)))</f>
        <v>0</v>
      </c>
      <c r="J337" s="12">
        <f t="shared" ref="J337" ca="1" si="1126">$Q$25 * ($Q$34 + ($P$1 * OFFSET($C$3, 4 * INT((ROW() - 7) / 4) + (COLUMN() - 9), 0)))</f>
        <v>19.440875042959593</v>
      </c>
      <c r="K337" s="12">
        <f t="shared" ref="K337" ca="1" si="1127">$R$25 * ($R$34 + ($P$1 * OFFSET($C$3, 4 * INT((ROW() - 7) / 4) + (COLUMN() - 9), 0)))</f>
        <v>0</v>
      </c>
      <c r="L337" s="12">
        <f t="shared" ref="L337" ca="1" si="1128">$S$25 * ($S$34 + ($P$1 * OFFSET($C$3, 4 * INT((ROW() - 7) / 4) + (COLUMN() - 9), 0)))</f>
        <v>59.990443925346888</v>
      </c>
      <c r="M337" s="13">
        <f t="shared" ca="1" si="789"/>
        <v>79.431318968306485</v>
      </c>
    </row>
    <row r="338" spans="1:13" ht="16.5" thickTop="1" thickBot="1" x14ac:dyDescent="0.25">
      <c r="A338" s="24">
        <f t="shared" si="1039"/>
        <v>83</v>
      </c>
      <c r="B338" s="18" t="s">
        <v>14</v>
      </c>
      <c r="C338" s="9">
        <f t="shared" ca="1" si="1080"/>
        <v>99.984073208911482</v>
      </c>
      <c r="D338" s="14">
        <f t="shared" ref="D338" ca="1" si="1129">$P$8 * ($P$17 + ($P$1 * OFFSET($C$3, 4 * INT((ROW() - 7) / 4) + (COLUMN() - 4), 0)))</f>
        <v>0</v>
      </c>
      <c r="E338" s="14">
        <f t="shared" ref="E338" ca="1" si="1130">$Q$8 * ($Q$17 + ($P$1 * OFFSET($C$3, 4 * INT((ROW() - 7) / 4) + (COLUMN() - 4), 0)))</f>
        <v>0</v>
      </c>
      <c r="F338" s="14">
        <f t="shared" ref="F338" ca="1" si="1131">$R$8 * ($R$17 + ($P$1 * OFFSET($C$3, 4 * INT((ROW() - 7) / 4) + (COLUMN() - 4), 0)))</f>
        <v>0</v>
      </c>
      <c r="G338" s="14">
        <f t="shared" ref="G338" ca="1" si="1132">$S$8 * ($S$17 + ($P$1 * OFFSET($C$3, 4 * INT((ROW() - 7) / 4) + (COLUMN() - 4), 0)))</f>
        <v>99.984073208911482</v>
      </c>
      <c r="H338" s="15">
        <f t="shared" ca="1" si="818"/>
        <v>99.984073208911482</v>
      </c>
      <c r="I338" s="14">
        <f t="shared" ref="I338" ca="1" si="1133">$P$26 * ($P$35 + ($P$1 * OFFSET($C$3, 4 * INT((ROW() - 7) / 4) + (COLUMN() - 9), 0)))</f>
        <v>0</v>
      </c>
      <c r="J338" s="14">
        <f t="shared" ref="J338" ca="1" si="1134">$Q$26 * ($Q$35 + ($P$1 * OFFSET($C$3, 4 * INT((ROW() - 7) / 4) + (COLUMN() - 9), 0)))</f>
        <v>0</v>
      </c>
      <c r="K338" s="14">
        <f t="shared" ref="K338" ca="1" si="1135">$R$26 * ($R$35 + ($P$1 * OFFSET($C$3, 4 * INT((ROW() - 7) / 4) + (COLUMN() - 9), 0)))</f>
        <v>0</v>
      </c>
      <c r="L338" s="14">
        <f t="shared" ref="L338" ca="1" si="1136">$S$26 * ($S$35 + ($P$1 * OFFSET($C$3, 4 * INT((ROW() - 7) / 4) + (COLUMN() - 9), 0)))</f>
        <v>99.984073208911482</v>
      </c>
      <c r="M338" s="15">
        <f t="shared" ca="1" si="789"/>
        <v>99.984073208911482</v>
      </c>
    </row>
    <row r="339" spans="1:13" ht="16.5" thickTop="1" thickBot="1" x14ac:dyDescent="0.25">
      <c r="A339" s="25">
        <f t="shared" si="1039"/>
        <v>84</v>
      </c>
      <c r="B339" s="19" t="s">
        <v>11</v>
      </c>
      <c r="C339" s="9">
        <f t="shared" ca="1" si="1080"/>
        <v>0</v>
      </c>
      <c r="D339" s="10">
        <f t="shared" ref="D339" ca="1" si="1137">$P$5 * ($P$14 + ($P$1 * OFFSET($C$3, 4 * INT((ROW() - 7) / 4) + (COLUMN() - 4), 0)))</f>
        <v>0</v>
      </c>
      <c r="E339" s="10">
        <f t="shared" ref="E339" ca="1" si="1138">$Q$5 * ($Q$14 + ($P$1 * OFFSET($C$3, 4 * INT((ROW() - 7) / 4) + (COLUMN() - 4), 0)))</f>
        <v>0</v>
      </c>
      <c r="F339" s="10">
        <f t="shared" ref="F339" ca="1" si="1139">$R$5 * ($R$14 + ($P$1 * OFFSET($C$3, 4 * INT((ROW() - 7) / 4) + (COLUMN() - 4), 0)))</f>
        <v>0</v>
      </c>
      <c r="G339" s="10">
        <f t="shared" ref="G339" ca="1" si="1140">$S$5 * ($S$14 + ($P$1 * OFFSET($C$3, 4 * INT((ROW() - 7) / 4) + (COLUMN() - 4), 0)))</f>
        <v>0</v>
      </c>
      <c r="H339" s="11">
        <f t="shared" ca="1" si="818"/>
        <v>0</v>
      </c>
      <c r="I339" s="10">
        <f t="shared" ref="I339" ca="1" si="1141">$P$23 * ($P$32 + ($P$1 * OFFSET($C$3, 4 * INT((ROW() - 7) / 4) + (COLUMN() - 9), 0)))</f>
        <v>0</v>
      </c>
      <c r="J339" s="10">
        <f t="shared" ref="J339" ca="1" si="1142">$Q$23 * ($Q$32 + ($P$1 * OFFSET($C$3, 4 * INT((ROW() - 7) / 4) + (COLUMN() - 9), 0)))</f>
        <v>0</v>
      </c>
      <c r="K339" s="10">
        <f t="shared" ref="K339" ca="1" si="1143">$R$23 * ($R$32 + ($P$1 * OFFSET($C$3, 4 * INT((ROW() - 7) / 4) + (COLUMN() - 9), 0)))</f>
        <v>0</v>
      </c>
      <c r="L339" s="10">
        <f t="shared" ref="L339" ca="1" si="1144">$S$23 * ($S$32 + ($P$1 * OFFSET($C$3, 4 * INT((ROW() - 7) / 4) + (COLUMN() - 9), 0)))</f>
        <v>0</v>
      </c>
      <c r="M339" s="11">
        <f t="shared" ca="1" si="789"/>
        <v>0</v>
      </c>
    </row>
    <row r="340" spans="1:13" ht="16.5" thickTop="1" thickBot="1" x14ac:dyDescent="0.25">
      <c r="A340" s="24">
        <f t="shared" si="1039"/>
        <v>84</v>
      </c>
      <c r="B340" s="18" t="s">
        <v>12</v>
      </c>
      <c r="C340" s="9">
        <f t="shared" ca="1" si="1080"/>
        <v>42.892912242885501</v>
      </c>
      <c r="D340" s="12">
        <f t="shared" ref="D340" ca="1" si="1145">$P$6 * ($P$15 + ($P$1 * OFFSET($C$3, 4 * INT((ROW() - 7) / 4) + (COLUMN() - 4), 0)))</f>
        <v>0</v>
      </c>
      <c r="E340" s="12">
        <f t="shared" ref="E340" ca="1" si="1146">$Q$6 * ($Q$15 + ($P$1 * OFFSET($C$3, 4 * INT((ROW() - 7) / 4) + (COLUMN() - 4), 0)))</f>
        <v>0</v>
      </c>
      <c r="F340" s="12">
        <f t="shared" ref="F340" ca="1" si="1147">$R$6 * ($R$15 + ($P$1 * OFFSET($C$3, 4 * INT((ROW() - 7) / 4) + (COLUMN() - 4), 0)))</f>
        <v>42.892912242885501</v>
      </c>
      <c r="G340" s="12">
        <f t="shared" ref="G340" ca="1" si="1148">$S$6 * ($S$15 + ($P$1 * OFFSET($C$3, 4 * INT((ROW() - 7) / 4) + (COLUMN() - 4), 0)))</f>
        <v>0</v>
      </c>
      <c r="H340" s="13">
        <f t="shared" ca="1" si="818"/>
        <v>42.892912242885501</v>
      </c>
      <c r="I340" s="12">
        <f t="shared" ref="I340" ca="1" si="1149">$P$24 * ($P$33 + ($P$1 * OFFSET($C$3, 4 * INT((ROW() - 7) / 4) + (COLUMN() - 9), 0)))</f>
        <v>0</v>
      </c>
      <c r="J340" s="12">
        <f t="shared" ref="J340" ca="1" si="1150">$Q$24 * ($Q$33 + ($P$1 * OFFSET($C$3, 4 * INT((ROW() - 7) / 4) + (COLUMN() - 9), 0)))</f>
        <v>0</v>
      </c>
      <c r="K340" s="12">
        <f t="shared" ref="K340" ca="1" si="1151">$R$24 * ($R$33 + ($P$1 * OFFSET($C$3, 4 * INT((ROW() - 7) / 4) + (COLUMN() - 9), 0)))</f>
        <v>42.892912242885501</v>
      </c>
      <c r="L340" s="12">
        <f t="shared" ref="L340" ca="1" si="1152">$S$24 * ($S$33 + ($P$1 * OFFSET($C$3, 4 * INT((ROW() - 7) / 4) + (COLUMN() - 9), 0)))</f>
        <v>0</v>
      </c>
      <c r="M340" s="13">
        <f t="shared" ca="1" si="789"/>
        <v>42.892912242885501</v>
      </c>
    </row>
    <row r="341" spans="1:13" ht="16.5" thickTop="1" thickBot="1" x14ac:dyDescent="0.25">
      <c r="A341" s="24">
        <f t="shared" si="1039"/>
        <v>84</v>
      </c>
      <c r="B341" s="18" t="s">
        <v>13</v>
      </c>
      <c r="C341" s="9">
        <f t="shared" ca="1" si="1080"/>
        <v>79.43257634655032</v>
      </c>
      <c r="D341" s="12">
        <f t="shared" ref="D341" ca="1" si="1153">$P$7 * ($P$16 + ($P$1 * OFFSET($C$3, 4 * INT((ROW() - 7) / 4) + (COLUMN() - 4), 0)))</f>
        <v>0</v>
      </c>
      <c r="E341" s="12">
        <f t="shared" ref="E341" ca="1" si="1154">$Q$7 * ($Q$16 + ($P$1 * OFFSET($C$3, 4 * INT((ROW() - 7) / 4) + (COLUMN() - 4), 0)))</f>
        <v>19.441176813738117</v>
      </c>
      <c r="F341" s="12">
        <f t="shared" ref="F341" ca="1" si="1155">$R$7 * ($R$16 + ($P$1 * OFFSET($C$3, 4 * INT((ROW() - 7) / 4) + (COLUMN() - 4), 0)))</f>
        <v>0</v>
      </c>
      <c r="G341" s="12">
        <f t="shared" ref="G341" ca="1" si="1156">$S$7 * ($S$16 + ($P$1 * OFFSET($C$3, 4 * INT((ROW() - 7) / 4) + (COLUMN() - 4), 0)))</f>
        <v>59.991399532812196</v>
      </c>
      <c r="H341" s="13">
        <f t="shared" ca="1" si="818"/>
        <v>79.43257634655032</v>
      </c>
      <c r="I341" s="12">
        <f t="shared" ref="I341" ca="1" si="1157">$P$25 * ($P$34 + ($P$1 * OFFSET($C$3, 4 * INT((ROW() - 7) / 4) + (COLUMN() - 9), 0)))</f>
        <v>0</v>
      </c>
      <c r="J341" s="12">
        <f t="shared" ref="J341" ca="1" si="1158">$Q$25 * ($Q$34 + ($P$1 * OFFSET($C$3, 4 * INT((ROW() - 7) / 4) + (COLUMN() - 9), 0)))</f>
        <v>19.441176813738117</v>
      </c>
      <c r="K341" s="12">
        <f t="shared" ref="K341" ca="1" si="1159">$R$25 * ($R$34 + ($P$1 * OFFSET($C$3, 4 * INT((ROW() - 7) / 4) + (COLUMN() - 9), 0)))</f>
        <v>0</v>
      </c>
      <c r="L341" s="12">
        <f t="shared" ref="L341" ca="1" si="1160">$S$25 * ($S$34 + ($P$1 * OFFSET($C$3, 4 * INT((ROW() - 7) / 4) + (COLUMN() - 9), 0)))</f>
        <v>59.991399532812196</v>
      </c>
      <c r="M341" s="13">
        <f t="shared" ca="1" si="789"/>
        <v>79.43257634655032</v>
      </c>
    </row>
    <row r="342" spans="1:13" ht="16.5" thickTop="1" thickBot="1" x14ac:dyDescent="0.25">
      <c r="A342" s="24">
        <f t="shared" si="1039"/>
        <v>84</v>
      </c>
      <c r="B342" s="18" t="s">
        <v>14</v>
      </c>
      <c r="C342" s="9">
        <f t="shared" ca="1" si="1080"/>
        <v>99.985665888020336</v>
      </c>
      <c r="D342" s="14">
        <f t="shared" ref="D342" ca="1" si="1161">$P$8 * ($P$17 + ($P$1 * OFFSET($C$3, 4 * INT((ROW() - 7) / 4) + (COLUMN() - 4), 0)))</f>
        <v>0</v>
      </c>
      <c r="E342" s="14">
        <f t="shared" ref="E342" ca="1" si="1162">$Q$8 * ($Q$17 + ($P$1 * OFFSET($C$3, 4 * INT((ROW() - 7) / 4) + (COLUMN() - 4), 0)))</f>
        <v>0</v>
      </c>
      <c r="F342" s="14">
        <f t="shared" ref="F342" ca="1" si="1163">$R$8 * ($R$17 + ($P$1 * OFFSET($C$3, 4 * INT((ROW() - 7) / 4) + (COLUMN() - 4), 0)))</f>
        <v>0</v>
      </c>
      <c r="G342" s="14">
        <f t="shared" ref="G342" ca="1" si="1164">$S$8 * ($S$17 + ($P$1 * OFFSET($C$3, 4 * INT((ROW() - 7) / 4) + (COLUMN() - 4), 0)))</f>
        <v>99.985665888020336</v>
      </c>
      <c r="H342" s="15">
        <f t="shared" ca="1" si="818"/>
        <v>99.985665888020336</v>
      </c>
      <c r="I342" s="14">
        <f t="shared" ref="I342" ca="1" si="1165">$P$26 * ($P$35 + ($P$1 * OFFSET($C$3, 4 * INT((ROW() - 7) / 4) + (COLUMN() - 9), 0)))</f>
        <v>0</v>
      </c>
      <c r="J342" s="14">
        <f t="shared" ref="J342" ca="1" si="1166">$Q$26 * ($Q$35 + ($P$1 * OFFSET($C$3, 4 * INT((ROW() - 7) / 4) + (COLUMN() - 9), 0)))</f>
        <v>0</v>
      </c>
      <c r="K342" s="14">
        <f t="shared" ref="K342" ca="1" si="1167">$R$26 * ($R$35 + ($P$1 * OFFSET($C$3, 4 * INT((ROW() - 7) / 4) + (COLUMN() - 9), 0)))</f>
        <v>0</v>
      </c>
      <c r="L342" s="14">
        <f t="shared" ref="L342" ca="1" si="1168">$S$26 * ($S$35 + ($P$1 * OFFSET($C$3, 4 * INT((ROW() - 7) / 4) + (COLUMN() - 9), 0)))</f>
        <v>99.985665888020336</v>
      </c>
      <c r="M342" s="15">
        <f t="shared" ca="1" si="789"/>
        <v>99.985665888020336</v>
      </c>
    </row>
    <row r="343" spans="1:13" ht="16.5" thickTop="1" thickBot="1" x14ac:dyDescent="0.25">
      <c r="A343" s="25">
        <f t="shared" si="1039"/>
        <v>85</v>
      </c>
      <c r="B343" s="19" t="s">
        <v>11</v>
      </c>
      <c r="C343" s="9">
        <f t="shared" ca="1" si="1080"/>
        <v>0</v>
      </c>
      <c r="D343" s="10">
        <f t="shared" ref="D343" ca="1" si="1169">$P$5 * ($P$14 + ($P$1 * OFFSET($C$3, 4 * INT((ROW() - 7) / 4) + (COLUMN() - 4), 0)))</f>
        <v>0</v>
      </c>
      <c r="E343" s="10">
        <f t="shared" ref="E343" ca="1" si="1170">$Q$5 * ($Q$14 + ($P$1 * OFFSET($C$3, 4 * INT((ROW() - 7) / 4) + (COLUMN() - 4), 0)))</f>
        <v>0</v>
      </c>
      <c r="F343" s="10">
        <f t="shared" ref="F343" ca="1" si="1171">$R$5 * ($R$14 + ($P$1 * OFFSET($C$3, 4 * INT((ROW() - 7) / 4) + (COLUMN() - 4), 0)))</f>
        <v>0</v>
      </c>
      <c r="G343" s="10">
        <f t="shared" ref="G343" ca="1" si="1172">$S$5 * ($S$14 + ($P$1 * OFFSET($C$3, 4 * INT((ROW() - 7) / 4) + (COLUMN() - 4), 0)))</f>
        <v>0</v>
      </c>
      <c r="H343" s="11">
        <f t="shared" ca="1" si="818"/>
        <v>0</v>
      </c>
      <c r="I343" s="10">
        <f t="shared" ref="I343" ca="1" si="1173">$P$23 * ($P$32 + ($P$1 * OFFSET($C$3, 4 * INT((ROW() - 7) / 4) + (COLUMN() - 9), 0)))</f>
        <v>0</v>
      </c>
      <c r="J343" s="10">
        <f t="shared" ref="J343" ca="1" si="1174">$Q$23 * ($Q$32 + ($P$1 * OFFSET($C$3, 4 * INT((ROW() - 7) / 4) + (COLUMN() - 9), 0)))</f>
        <v>0</v>
      </c>
      <c r="K343" s="10">
        <f t="shared" ref="K343" ca="1" si="1175">$R$23 * ($R$32 + ($P$1 * OFFSET($C$3, 4 * INT((ROW() - 7) / 4) + (COLUMN() - 9), 0)))</f>
        <v>0</v>
      </c>
      <c r="L343" s="10">
        <f t="shared" ref="L343" ca="1" si="1176">$S$23 * ($S$32 + ($P$1 * OFFSET($C$3, 4 * INT((ROW() - 7) / 4) + (COLUMN() - 9), 0)))</f>
        <v>0</v>
      </c>
      <c r="M343" s="11">
        <f t="shared" ca="1" si="789"/>
        <v>0</v>
      </c>
    </row>
    <row r="344" spans="1:13" ht="16.5" thickTop="1" thickBot="1" x14ac:dyDescent="0.25">
      <c r="A344" s="24">
        <f t="shared" si="1039"/>
        <v>85</v>
      </c>
      <c r="B344" s="18" t="s">
        <v>12</v>
      </c>
      <c r="C344" s="9">
        <f t="shared" ca="1" si="1080"/>
        <v>42.893591227137172</v>
      </c>
      <c r="D344" s="12">
        <f t="shared" ref="D344" ca="1" si="1177">$P$6 * ($P$15 + ($P$1 * OFFSET($C$3, 4 * INT((ROW() - 7) / 4) + (COLUMN() - 4), 0)))</f>
        <v>0</v>
      </c>
      <c r="E344" s="12">
        <f t="shared" ref="E344" ca="1" si="1178">$Q$6 * ($Q$15 + ($P$1 * OFFSET($C$3, 4 * INT((ROW() - 7) / 4) + (COLUMN() - 4), 0)))</f>
        <v>0</v>
      </c>
      <c r="F344" s="12">
        <f t="shared" ref="F344" ca="1" si="1179">$R$6 * ($R$15 + ($P$1 * OFFSET($C$3, 4 * INT((ROW() - 7) / 4) + (COLUMN() - 4), 0)))</f>
        <v>42.893591227137172</v>
      </c>
      <c r="G344" s="12">
        <f t="shared" ref="G344" ca="1" si="1180">$S$6 * ($S$15 + ($P$1 * OFFSET($C$3, 4 * INT((ROW() - 7) / 4) + (COLUMN() - 4), 0)))</f>
        <v>0</v>
      </c>
      <c r="H344" s="13">
        <f t="shared" ca="1" si="818"/>
        <v>42.893591227137172</v>
      </c>
      <c r="I344" s="12">
        <f t="shared" ref="I344" ca="1" si="1181">$P$24 * ($P$33 + ($P$1 * OFFSET($C$3, 4 * INT((ROW() - 7) / 4) + (COLUMN() - 9), 0)))</f>
        <v>0</v>
      </c>
      <c r="J344" s="12">
        <f t="shared" ref="J344" ca="1" si="1182">$Q$24 * ($Q$33 + ($P$1 * OFFSET($C$3, 4 * INT((ROW() - 7) / 4) + (COLUMN() - 9), 0)))</f>
        <v>0</v>
      </c>
      <c r="K344" s="12">
        <f t="shared" ref="K344" ca="1" si="1183">$R$24 * ($R$33 + ($P$1 * OFFSET($C$3, 4 * INT((ROW() - 7) / 4) + (COLUMN() - 9), 0)))</f>
        <v>42.893591227137172</v>
      </c>
      <c r="L344" s="12">
        <f t="shared" ref="L344" ca="1" si="1184">$S$24 * ($S$33 + ($P$1 * OFFSET($C$3, 4 * INT((ROW() - 7) / 4) + (COLUMN() - 9), 0)))</f>
        <v>0</v>
      </c>
      <c r="M344" s="13">
        <f t="shared" ca="1" si="789"/>
        <v>42.893591227137172</v>
      </c>
    </row>
    <row r="345" spans="1:13" ht="16.5" thickTop="1" thickBot="1" x14ac:dyDescent="0.25">
      <c r="A345" s="24">
        <f t="shared" si="1039"/>
        <v>85</v>
      </c>
      <c r="B345" s="18" t="s">
        <v>13</v>
      </c>
      <c r="C345" s="9">
        <f t="shared" ca="1" si="1080"/>
        <v>79.433707986969765</v>
      </c>
      <c r="D345" s="12">
        <f t="shared" ref="D345" ca="1" si="1185">$P$7 * ($P$16 + ($P$1 * OFFSET($C$3, 4 * INT((ROW() - 7) / 4) + (COLUMN() - 4), 0)))</f>
        <v>0</v>
      </c>
      <c r="E345" s="12">
        <f t="shared" ref="E345" ca="1" si="1186">$Q$7 * ($Q$16 + ($P$1 * OFFSET($C$3, 4 * INT((ROW() - 7) / 4) + (COLUMN() - 4), 0)))</f>
        <v>19.441448407438784</v>
      </c>
      <c r="F345" s="12">
        <f t="shared" ref="F345" ca="1" si="1187">$R$7 * ($R$16 + ($P$1 * OFFSET($C$3, 4 * INT((ROW() - 7) / 4) + (COLUMN() - 4), 0)))</f>
        <v>0</v>
      </c>
      <c r="G345" s="12">
        <f t="shared" ref="G345" ca="1" si="1188">$S$7 * ($S$16 + ($P$1 * OFFSET($C$3, 4 * INT((ROW() - 7) / 4) + (COLUMN() - 4), 0)))</f>
        <v>59.99225957953098</v>
      </c>
      <c r="H345" s="13">
        <f t="shared" ca="1" si="818"/>
        <v>79.433707986969765</v>
      </c>
      <c r="I345" s="12">
        <f t="shared" ref="I345" ca="1" si="1189">$P$25 * ($P$34 + ($P$1 * OFFSET($C$3, 4 * INT((ROW() - 7) / 4) + (COLUMN() - 9), 0)))</f>
        <v>0</v>
      </c>
      <c r="J345" s="12">
        <f t="shared" ref="J345" ca="1" si="1190">$Q$25 * ($Q$34 + ($P$1 * OFFSET($C$3, 4 * INT((ROW() - 7) / 4) + (COLUMN() - 9), 0)))</f>
        <v>19.441448407438784</v>
      </c>
      <c r="K345" s="12">
        <f t="shared" ref="K345" ca="1" si="1191">$R$25 * ($R$34 + ($P$1 * OFFSET($C$3, 4 * INT((ROW() - 7) / 4) + (COLUMN() - 9), 0)))</f>
        <v>0</v>
      </c>
      <c r="L345" s="12">
        <f t="shared" ref="L345" ca="1" si="1192">$S$25 * ($S$34 + ($P$1 * OFFSET($C$3, 4 * INT((ROW() - 7) / 4) + (COLUMN() - 9), 0)))</f>
        <v>59.99225957953098</v>
      </c>
      <c r="M345" s="13">
        <f t="shared" ca="1" si="789"/>
        <v>79.433707986969765</v>
      </c>
    </row>
    <row r="346" spans="1:13" ht="16.5" thickTop="1" thickBot="1" x14ac:dyDescent="0.25">
      <c r="A346" s="24">
        <f t="shared" si="1039"/>
        <v>85</v>
      </c>
      <c r="B346" s="18" t="s">
        <v>14</v>
      </c>
      <c r="C346" s="9">
        <f t="shared" ca="1" si="1080"/>
        <v>99.987099299218301</v>
      </c>
      <c r="D346" s="14">
        <f t="shared" ref="D346" ca="1" si="1193">$P$8 * ($P$17 + ($P$1 * OFFSET($C$3, 4 * INT((ROW() - 7) / 4) + (COLUMN() - 4), 0)))</f>
        <v>0</v>
      </c>
      <c r="E346" s="14">
        <f t="shared" ref="E346" ca="1" si="1194">$Q$8 * ($Q$17 + ($P$1 * OFFSET($C$3, 4 * INT((ROW() - 7) / 4) + (COLUMN() - 4), 0)))</f>
        <v>0</v>
      </c>
      <c r="F346" s="14">
        <f t="shared" ref="F346" ca="1" si="1195">$R$8 * ($R$17 + ($P$1 * OFFSET($C$3, 4 * INT((ROW() - 7) / 4) + (COLUMN() - 4), 0)))</f>
        <v>0</v>
      </c>
      <c r="G346" s="14">
        <f t="shared" ref="G346" ca="1" si="1196">$S$8 * ($S$17 + ($P$1 * OFFSET($C$3, 4 * INT((ROW() - 7) / 4) + (COLUMN() - 4), 0)))</f>
        <v>99.987099299218301</v>
      </c>
      <c r="H346" s="15">
        <f t="shared" ca="1" si="818"/>
        <v>99.987099299218301</v>
      </c>
      <c r="I346" s="14">
        <f t="shared" ref="I346" ca="1" si="1197">$P$26 * ($P$35 + ($P$1 * OFFSET($C$3, 4 * INT((ROW() - 7) / 4) + (COLUMN() - 9), 0)))</f>
        <v>0</v>
      </c>
      <c r="J346" s="14">
        <f t="shared" ref="J346" ca="1" si="1198">$Q$26 * ($Q$35 + ($P$1 * OFFSET($C$3, 4 * INT((ROW() - 7) / 4) + (COLUMN() - 9), 0)))</f>
        <v>0</v>
      </c>
      <c r="K346" s="14">
        <f t="shared" ref="K346" ca="1" si="1199">$R$26 * ($R$35 + ($P$1 * OFFSET($C$3, 4 * INT((ROW() - 7) / 4) + (COLUMN() - 9), 0)))</f>
        <v>0</v>
      </c>
      <c r="L346" s="14">
        <f t="shared" ref="L346" ca="1" si="1200">$S$26 * ($S$35 + ($P$1 * OFFSET($C$3, 4 * INT((ROW() - 7) / 4) + (COLUMN() - 9), 0)))</f>
        <v>99.987099299218301</v>
      </c>
      <c r="M346" s="15">
        <f t="shared" ca="1" si="789"/>
        <v>99.987099299218301</v>
      </c>
    </row>
    <row r="347" spans="1:13" ht="16.5" thickTop="1" thickBot="1" x14ac:dyDescent="0.25">
      <c r="A347" s="25">
        <f t="shared" si="1039"/>
        <v>86</v>
      </c>
      <c r="B347" s="19" t="s">
        <v>11</v>
      </c>
      <c r="C347" s="9">
        <f t="shared" ca="1" si="1080"/>
        <v>0</v>
      </c>
      <c r="D347" s="10">
        <f t="shared" ref="D347" ca="1" si="1201">$P$5 * ($P$14 + ($P$1 * OFFSET($C$3, 4 * INT((ROW() - 7) / 4) + (COLUMN() - 4), 0)))</f>
        <v>0</v>
      </c>
      <c r="E347" s="10">
        <f t="shared" ref="E347" ca="1" si="1202">$Q$5 * ($Q$14 + ($P$1 * OFFSET($C$3, 4 * INT((ROW() - 7) / 4) + (COLUMN() - 4), 0)))</f>
        <v>0</v>
      </c>
      <c r="F347" s="10">
        <f t="shared" ref="F347" ca="1" si="1203">$R$5 * ($R$14 + ($P$1 * OFFSET($C$3, 4 * INT((ROW() - 7) / 4) + (COLUMN() - 4), 0)))</f>
        <v>0</v>
      </c>
      <c r="G347" s="10">
        <f t="shared" ref="G347" ca="1" si="1204">$S$5 * ($S$14 + ($P$1 * OFFSET($C$3, 4 * INT((ROW() - 7) / 4) + (COLUMN() - 4), 0)))</f>
        <v>0</v>
      </c>
      <c r="H347" s="11">
        <f t="shared" ca="1" si="818"/>
        <v>0</v>
      </c>
      <c r="I347" s="10">
        <f t="shared" ref="I347" ca="1" si="1205">$P$23 * ($P$32 + ($P$1 * OFFSET($C$3, 4 * INT((ROW() - 7) / 4) + (COLUMN() - 9), 0)))</f>
        <v>0</v>
      </c>
      <c r="J347" s="10">
        <f t="shared" ref="J347" ca="1" si="1206">$Q$23 * ($Q$32 + ($P$1 * OFFSET($C$3, 4 * INT((ROW() - 7) / 4) + (COLUMN() - 9), 0)))</f>
        <v>0</v>
      </c>
      <c r="K347" s="10">
        <f t="shared" ref="K347" ca="1" si="1207">$R$23 * ($R$32 + ($P$1 * OFFSET($C$3, 4 * INT((ROW() - 7) / 4) + (COLUMN() - 9), 0)))</f>
        <v>0</v>
      </c>
      <c r="L347" s="10">
        <f t="shared" ref="L347" ca="1" si="1208">$S$23 * ($S$32 + ($P$1 * OFFSET($C$3, 4 * INT((ROW() - 7) / 4) + (COLUMN() - 9), 0)))</f>
        <v>0</v>
      </c>
      <c r="M347" s="11">
        <f t="shared" ca="1" si="789"/>
        <v>0</v>
      </c>
    </row>
    <row r="348" spans="1:13" ht="16.5" thickTop="1" thickBot="1" x14ac:dyDescent="0.25">
      <c r="A348" s="24">
        <f t="shared" si="1039"/>
        <v>86</v>
      </c>
      <c r="B348" s="18" t="s">
        <v>12</v>
      </c>
      <c r="C348" s="9">
        <f t="shared" ca="1" si="1080"/>
        <v>42.894202312963671</v>
      </c>
      <c r="D348" s="12">
        <f t="shared" ref="D348" ca="1" si="1209">$P$6 * ($P$15 + ($P$1 * OFFSET($C$3, 4 * INT((ROW() - 7) / 4) + (COLUMN() - 4), 0)))</f>
        <v>0</v>
      </c>
      <c r="E348" s="12">
        <f t="shared" ref="E348" ca="1" si="1210">$Q$6 * ($Q$15 + ($P$1 * OFFSET($C$3, 4 * INT((ROW() - 7) / 4) + (COLUMN() - 4), 0)))</f>
        <v>0</v>
      </c>
      <c r="F348" s="12">
        <f t="shared" ref="F348" ca="1" si="1211">$R$6 * ($R$15 + ($P$1 * OFFSET($C$3, 4 * INT((ROW() - 7) / 4) + (COLUMN() - 4), 0)))</f>
        <v>42.894202312963671</v>
      </c>
      <c r="G348" s="12">
        <f t="shared" ref="G348" ca="1" si="1212">$S$6 * ($S$15 + ($P$1 * OFFSET($C$3, 4 * INT((ROW() - 7) / 4) + (COLUMN() - 4), 0)))</f>
        <v>0</v>
      </c>
      <c r="H348" s="13">
        <f t="shared" ca="1" si="818"/>
        <v>42.894202312963671</v>
      </c>
      <c r="I348" s="12">
        <f t="shared" ref="I348" ca="1" si="1213">$P$24 * ($P$33 + ($P$1 * OFFSET($C$3, 4 * INT((ROW() - 7) / 4) + (COLUMN() - 9), 0)))</f>
        <v>0</v>
      </c>
      <c r="J348" s="12">
        <f t="shared" ref="J348" ca="1" si="1214">$Q$24 * ($Q$33 + ($P$1 * OFFSET($C$3, 4 * INT((ROW() - 7) / 4) + (COLUMN() - 9), 0)))</f>
        <v>0</v>
      </c>
      <c r="K348" s="12">
        <f t="shared" ref="K348" ca="1" si="1215">$R$24 * ($R$33 + ($P$1 * OFFSET($C$3, 4 * INT((ROW() - 7) / 4) + (COLUMN() - 9), 0)))</f>
        <v>42.894202312963671</v>
      </c>
      <c r="L348" s="12">
        <f t="shared" ref="L348" ca="1" si="1216">$S$24 * ($S$33 + ($P$1 * OFFSET($C$3, 4 * INT((ROW() - 7) / 4) + (COLUMN() - 9), 0)))</f>
        <v>0</v>
      </c>
      <c r="M348" s="13">
        <f t="shared" ca="1" si="789"/>
        <v>42.894202312963671</v>
      </c>
    </row>
    <row r="349" spans="1:13" ht="16.5" thickTop="1" thickBot="1" x14ac:dyDescent="0.25">
      <c r="A349" s="24">
        <f t="shared" si="1039"/>
        <v>86</v>
      </c>
      <c r="B349" s="18" t="s">
        <v>13</v>
      </c>
      <c r="C349" s="9">
        <f t="shared" ca="1" si="1080"/>
        <v>79.434726463347261</v>
      </c>
      <c r="D349" s="12">
        <f t="shared" ref="D349" ca="1" si="1217">$P$7 * ($P$16 + ($P$1 * OFFSET($C$3, 4 * INT((ROW() - 7) / 4) + (COLUMN() - 4), 0)))</f>
        <v>0</v>
      </c>
      <c r="E349" s="12">
        <f t="shared" ref="E349" ca="1" si="1218">$Q$7 * ($Q$16 + ($P$1 * OFFSET($C$3, 4 * INT((ROW() - 7) / 4) + (COLUMN() - 4), 0)))</f>
        <v>19.441692841769381</v>
      </c>
      <c r="F349" s="12">
        <f t="shared" ref="F349" ca="1" si="1219">$R$7 * ($R$16 + ($P$1 * OFFSET($C$3, 4 * INT((ROW() - 7) / 4) + (COLUMN() - 4), 0)))</f>
        <v>0</v>
      </c>
      <c r="G349" s="12">
        <f t="shared" ref="G349" ca="1" si="1220">$S$7 * ($S$16 + ($P$1 * OFFSET($C$3, 4 * INT((ROW() - 7) / 4) + (COLUMN() - 4), 0)))</f>
        <v>59.993033621577879</v>
      </c>
      <c r="H349" s="13">
        <f t="shared" ca="1" si="818"/>
        <v>79.434726463347261</v>
      </c>
      <c r="I349" s="12">
        <f t="shared" ref="I349" ca="1" si="1221">$P$25 * ($P$34 + ($P$1 * OFFSET($C$3, 4 * INT((ROW() - 7) / 4) + (COLUMN() - 9), 0)))</f>
        <v>0</v>
      </c>
      <c r="J349" s="12">
        <f t="shared" ref="J349" ca="1" si="1222">$Q$25 * ($Q$34 + ($P$1 * OFFSET($C$3, 4 * INT((ROW() - 7) / 4) + (COLUMN() - 9), 0)))</f>
        <v>19.441692841769381</v>
      </c>
      <c r="K349" s="12">
        <f t="shared" ref="K349" ca="1" si="1223">$R$25 * ($R$34 + ($P$1 * OFFSET($C$3, 4 * INT((ROW() - 7) / 4) + (COLUMN() - 9), 0)))</f>
        <v>0</v>
      </c>
      <c r="L349" s="12">
        <f t="shared" ref="L349" ca="1" si="1224">$S$25 * ($S$34 + ($P$1 * OFFSET($C$3, 4 * INT((ROW() - 7) / 4) + (COLUMN() - 9), 0)))</f>
        <v>59.993033621577879</v>
      </c>
      <c r="M349" s="13">
        <f t="shared" ca="1" si="789"/>
        <v>79.434726463347261</v>
      </c>
    </row>
    <row r="350" spans="1:13" ht="16.5" thickTop="1" thickBot="1" x14ac:dyDescent="0.25">
      <c r="A350" s="24">
        <f t="shared" si="1039"/>
        <v>86</v>
      </c>
      <c r="B350" s="18" t="s">
        <v>14</v>
      </c>
      <c r="C350" s="9">
        <f t="shared" ca="1" si="1080"/>
        <v>99.98838936929647</v>
      </c>
      <c r="D350" s="14">
        <f t="shared" ref="D350" ca="1" si="1225">$P$8 * ($P$17 + ($P$1 * OFFSET($C$3, 4 * INT((ROW() - 7) / 4) + (COLUMN() - 4), 0)))</f>
        <v>0</v>
      </c>
      <c r="E350" s="14">
        <f t="shared" ref="E350" ca="1" si="1226">$Q$8 * ($Q$17 + ($P$1 * OFFSET($C$3, 4 * INT((ROW() - 7) / 4) + (COLUMN() - 4), 0)))</f>
        <v>0</v>
      </c>
      <c r="F350" s="14">
        <f t="shared" ref="F350" ca="1" si="1227">$R$8 * ($R$17 + ($P$1 * OFFSET($C$3, 4 * INT((ROW() - 7) / 4) + (COLUMN() - 4), 0)))</f>
        <v>0</v>
      </c>
      <c r="G350" s="14">
        <f t="shared" ref="G350" ca="1" si="1228">$S$8 * ($S$17 + ($P$1 * OFFSET($C$3, 4 * INT((ROW() - 7) / 4) + (COLUMN() - 4), 0)))</f>
        <v>99.98838936929647</v>
      </c>
      <c r="H350" s="15">
        <f t="shared" ca="1" si="818"/>
        <v>99.98838936929647</v>
      </c>
      <c r="I350" s="14">
        <f t="shared" ref="I350" ca="1" si="1229">$P$26 * ($P$35 + ($P$1 * OFFSET($C$3, 4 * INT((ROW() - 7) / 4) + (COLUMN() - 9), 0)))</f>
        <v>0</v>
      </c>
      <c r="J350" s="14">
        <f t="shared" ref="J350" ca="1" si="1230">$Q$26 * ($Q$35 + ($P$1 * OFFSET($C$3, 4 * INT((ROW() - 7) / 4) + (COLUMN() - 9), 0)))</f>
        <v>0</v>
      </c>
      <c r="K350" s="14">
        <f t="shared" ref="K350" ca="1" si="1231">$R$26 * ($R$35 + ($P$1 * OFFSET($C$3, 4 * INT((ROW() - 7) / 4) + (COLUMN() - 9), 0)))</f>
        <v>0</v>
      </c>
      <c r="L350" s="14">
        <f t="shared" ref="L350" ca="1" si="1232">$S$26 * ($S$35 + ($P$1 * OFFSET($C$3, 4 * INT((ROW() - 7) / 4) + (COLUMN() - 9), 0)))</f>
        <v>99.98838936929647</v>
      </c>
      <c r="M350" s="15">
        <f t="shared" ca="1" si="789"/>
        <v>99.98838936929647</v>
      </c>
    </row>
    <row r="351" spans="1:13" ht="16.5" thickTop="1" thickBot="1" x14ac:dyDescent="0.25">
      <c r="A351" s="25">
        <f t="shared" si="1039"/>
        <v>87</v>
      </c>
      <c r="B351" s="19" t="s">
        <v>11</v>
      </c>
      <c r="C351" s="9">
        <f t="shared" ca="1" si="1080"/>
        <v>0</v>
      </c>
      <c r="D351" s="10">
        <f t="shared" ref="D351" ca="1" si="1233">$P$5 * ($P$14 + ($P$1 * OFFSET($C$3, 4 * INT((ROW() - 7) / 4) + (COLUMN() - 4), 0)))</f>
        <v>0</v>
      </c>
      <c r="E351" s="10">
        <f t="shared" ref="E351" ca="1" si="1234">$Q$5 * ($Q$14 + ($P$1 * OFFSET($C$3, 4 * INT((ROW() - 7) / 4) + (COLUMN() - 4), 0)))</f>
        <v>0</v>
      </c>
      <c r="F351" s="10">
        <f t="shared" ref="F351" ca="1" si="1235">$R$5 * ($R$14 + ($P$1 * OFFSET($C$3, 4 * INT((ROW() - 7) / 4) + (COLUMN() - 4), 0)))</f>
        <v>0</v>
      </c>
      <c r="G351" s="10">
        <f t="shared" ref="G351" ca="1" si="1236">$S$5 * ($S$14 + ($P$1 * OFFSET($C$3, 4 * INT((ROW() - 7) / 4) + (COLUMN() - 4), 0)))</f>
        <v>0</v>
      </c>
      <c r="H351" s="11">
        <f t="shared" ca="1" si="818"/>
        <v>0</v>
      </c>
      <c r="I351" s="10">
        <f t="shared" ref="I351" ca="1" si="1237">$P$23 * ($P$32 + ($P$1 * OFFSET($C$3, 4 * INT((ROW() - 7) / 4) + (COLUMN() - 9), 0)))</f>
        <v>0</v>
      </c>
      <c r="J351" s="10">
        <f t="shared" ref="J351" ca="1" si="1238">$Q$23 * ($Q$32 + ($P$1 * OFFSET($C$3, 4 * INT((ROW() - 7) / 4) + (COLUMN() - 9), 0)))</f>
        <v>0</v>
      </c>
      <c r="K351" s="10">
        <f t="shared" ref="K351" ca="1" si="1239">$R$23 * ($R$32 + ($P$1 * OFFSET($C$3, 4 * INT((ROW() - 7) / 4) + (COLUMN() - 9), 0)))</f>
        <v>0</v>
      </c>
      <c r="L351" s="10">
        <f t="shared" ref="L351" ca="1" si="1240">$S$23 * ($S$32 + ($P$1 * OFFSET($C$3, 4 * INT((ROW() - 7) / 4) + (COLUMN() - 9), 0)))</f>
        <v>0</v>
      </c>
      <c r="M351" s="11">
        <f t="shared" ca="1" si="789"/>
        <v>0</v>
      </c>
    </row>
    <row r="352" spans="1:13" ht="16.5" thickTop="1" thickBot="1" x14ac:dyDescent="0.25">
      <c r="A352" s="24">
        <f t="shared" si="1039"/>
        <v>87</v>
      </c>
      <c r="B352" s="18" t="s">
        <v>12</v>
      </c>
      <c r="C352" s="9">
        <f t="shared" ca="1" si="1080"/>
        <v>42.894752290207521</v>
      </c>
      <c r="D352" s="12">
        <f t="shared" ref="D352" ca="1" si="1241">$P$6 * ($P$15 + ($P$1 * OFFSET($C$3, 4 * INT((ROW() - 7) / 4) + (COLUMN() - 4), 0)))</f>
        <v>0</v>
      </c>
      <c r="E352" s="12">
        <f t="shared" ref="E352" ca="1" si="1242">$Q$6 * ($Q$15 + ($P$1 * OFFSET($C$3, 4 * INT((ROW() - 7) / 4) + (COLUMN() - 4), 0)))</f>
        <v>0</v>
      </c>
      <c r="F352" s="12">
        <f t="shared" ref="F352" ca="1" si="1243">$R$6 * ($R$15 + ($P$1 * OFFSET($C$3, 4 * INT((ROW() - 7) / 4) + (COLUMN() - 4), 0)))</f>
        <v>42.894752290207521</v>
      </c>
      <c r="G352" s="12">
        <f t="shared" ref="G352" ca="1" si="1244">$S$6 * ($S$15 + ($P$1 * OFFSET($C$3, 4 * INT((ROW() - 7) / 4) + (COLUMN() - 4), 0)))</f>
        <v>0</v>
      </c>
      <c r="H352" s="13">
        <f t="shared" ca="1" si="818"/>
        <v>42.894752290207521</v>
      </c>
      <c r="I352" s="12">
        <f t="shared" ref="I352" ca="1" si="1245">$P$24 * ($P$33 + ($P$1 * OFFSET($C$3, 4 * INT((ROW() - 7) / 4) + (COLUMN() - 9), 0)))</f>
        <v>0</v>
      </c>
      <c r="J352" s="12">
        <f t="shared" ref="J352" ca="1" si="1246">$Q$24 * ($Q$33 + ($P$1 * OFFSET($C$3, 4 * INT((ROW() - 7) / 4) + (COLUMN() - 9), 0)))</f>
        <v>0</v>
      </c>
      <c r="K352" s="12">
        <f t="shared" ref="K352" ca="1" si="1247">$R$24 * ($R$33 + ($P$1 * OFFSET($C$3, 4 * INT((ROW() - 7) / 4) + (COLUMN() - 9), 0)))</f>
        <v>42.894752290207521</v>
      </c>
      <c r="L352" s="12">
        <f t="shared" ref="L352" ca="1" si="1248">$S$24 * ($S$33 + ($P$1 * OFFSET($C$3, 4 * INT((ROW() - 7) / 4) + (COLUMN() - 9), 0)))</f>
        <v>0</v>
      </c>
      <c r="M352" s="13">
        <f t="shared" ca="1" si="789"/>
        <v>42.894752290207521</v>
      </c>
    </row>
    <row r="353" spans="1:13" ht="16.5" thickTop="1" thickBot="1" x14ac:dyDescent="0.25">
      <c r="A353" s="24">
        <f t="shared" si="1039"/>
        <v>87</v>
      </c>
      <c r="B353" s="18" t="s">
        <v>13</v>
      </c>
      <c r="C353" s="9">
        <f t="shared" ca="1" si="1080"/>
        <v>79.43564309208702</v>
      </c>
      <c r="D353" s="12">
        <f t="shared" ref="D353" ca="1" si="1249">$P$7 * ($P$16 + ($P$1 * OFFSET($C$3, 4 * INT((ROW() - 7) / 4) + (COLUMN() - 4), 0)))</f>
        <v>0</v>
      </c>
      <c r="E353" s="12">
        <f t="shared" ref="E353" ca="1" si="1250">$Q$7 * ($Q$16 + ($P$1 * OFFSET($C$3, 4 * INT((ROW() - 7) / 4) + (COLUMN() - 4), 0)))</f>
        <v>19.441912832666922</v>
      </c>
      <c r="F353" s="12">
        <f t="shared" ref="F353" ca="1" si="1251">$R$7 * ($R$16 + ($P$1 * OFFSET($C$3, 4 * INT((ROW() - 7) / 4) + (COLUMN() - 4), 0)))</f>
        <v>0</v>
      </c>
      <c r="G353" s="12">
        <f t="shared" ref="G353" ca="1" si="1252">$S$7 * ($S$16 + ($P$1 * OFFSET($C$3, 4 * INT((ROW() - 7) / 4) + (COLUMN() - 4), 0)))</f>
        <v>59.99373025942009</v>
      </c>
      <c r="H353" s="13">
        <f t="shared" ca="1" si="818"/>
        <v>79.43564309208702</v>
      </c>
      <c r="I353" s="12">
        <f t="shared" ref="I353" ca="1" si="1253">$P$25 * ($P$34 + ($P$1 * OFFSET($C$3, 4 * INT((ROW() - 7) / 4) + (COLUMN() - 9), 0)))</f>
        <v>0</v>
      </c>
      <c r="J353" s="12">
        <f t="shared" ref="J353" ca="1" si="1254">$Q$25 * ($Q$34 + ($P$1 * OFFSET($C$3, 4 * INT((ROW() - 7) / 4) + (COLUMN() - 9), 0)))</f>
        <v>19.441912832666922</v>
      </c>
      <c r="K353" s="12">
        <f t="shared" ref="K353" ca="1" si="1255">$R$25 * ($R$34 + ($P$1 * OFFSET($C$3, 4 * INT((ROW() - 7) / 4) + (COLUMN() - 9), 0)))</f>
        <v>0</v>
      </c>
      <c r="L353" s="12">
        <f t="shared" ref="L353" ca="1" si="1256">$S$25 * ($S$34 + ($P$1 * OFFSET($C$3, 4 * INT((ROW() - 7) / 4) + (COLUMN() - 9), 0)))</f>
        <v>59.99373025942009</v>
      </c>
      <c r="M353" s="13">
        <f t="shared" ca="1" si="789"/>
        <v>79.43564309208702</v>
      </c>
    </row>
    <row r="354" spans="1:13" ht="16.5" thickTop="1" thickBot="1" x14ac:dyDescent="0.25">
      <c r="A354" s="24">
        <f t="shared" si="1039"/>
        <v>87</v>
      </c>
      <c r="B354" s="18" t="s">
        <v>14</v>
      </c>
      <c r="C354" s="9">
        <f t="shared" ca="1" si="1080"/>
        <v>99.989550432366826</v>
      </c>
      <c r="D354" s="14">
        <f t="shared" ref="D354" ca="1" si="1257">$P$8 * ($P$17 + ($P$1 * OFFSET($C$3, 4 * INT((ROW() - 7) / 4) + (COLUMN() - 4), 0)))</f>
        <v>0</v>
      </c>
      <c r="E354" s="14">
        <f t="shared" ref="E354" ca="1" si="1258">$Q$8 * ($Q$17 + ($P$1 * OFFSET($C$3, 4 * INT((ROW() - 7) / 4) + (COLUMN() - 4), 0)))</f>
        <v>0</v>
      </c>
      <c r="F354" s="14">
        <f t="shared" ref="F354" ca="1" si="1259">$R$8 * ($R$17 + ($P$1 * OFFSET($C$3, 4 * INT((ROW() - 7) / 4) + (COLUMN() - 4), 0)))</f>
        <v>0</v>
      </c>
      <c r="G354" s="14">
        <f t="shared" ref="G354" ca="1" si="1260">$S$8 * ($S$17 + ($P$1 * OFFSET($C$3, 4 * INT((ROW() - 7) / 4) + (COLUMN() - 4), 0)))</f>
        <v>99.989550432366826</v>
      </c>
      <c r="H354" s="15">
        <f t="shared" ca="1" si="818"/>
        <v>99.989550432366826</v>
      </c>
      <c r="I354" s="14">
        <f t="shared" ref="I354" ca="1" si="1261">$P$26 * ($P$35 + ($P$1 * OFFSET($C$3, 4 * INT((ROW() - 7) / 4) + (COLUMN() - 9), 0)))</f>
        <v>0</v>
      </c>
      <c r="J354" s="14">
        <f t="shared" ref="J354" ca="1" si="1262">$Q$26 * ($Q$35 + ($P$1 * OFFSET($C$3, 4 * INT((ROW() - 7) / 4) + (COLUMN() - 9), 0)))</f>
        <v>0</v>
      </c>
      <c r="K354" s="14">
        <f t="shared" ref="K354" ca="1" si="1263">$R$26 * ($R$35 + ($P$1 * OFFSET($C$3, 4 * INT((ROW() - 7) / 4) + (COLUMN() - 9), 0)))</f>
        <v>0</v>
      </c>
      <c r="L354" s="14">
        <f t="shared" ref="L354" ca="1" si="1264">$S$26 * ($S$35 + ($P$1 * OFFSET($C$3, 4 * INT((ROW() - 7) / 4) + (COLUMN() - 9), 0)))</f>
        <v>99.989550432366826</v>
      </c>
      <c r="M354" s="15">
        <f t="shared" ca="1" si="789"/>
        <v>99.989550432366826</v>
      </c>
    </row>
    <row r="355" spans="1:13" ht="16.5" thickTop="1" thickBot="1" x14ac:dyDescent="0.25">
      <c r="A355" s="25">
        <f t="shared" si="1039"/>
        <v>88</v>
      </c>
      <c r="B355" s="19" t="s">
        <v>11</v>
      </c>
      <c r="C355" s="9">
        <f t="shared" ca="1" si="1080"/>
        <v>0</v>
      </c>
      <c r="D355" s="10">
        <f t="shared" ref="D355" ca="1" si="1265">$P$5 * ($P$14 + ($P$1 * OFFSET($C$3, 4 * INT((ROW() - 7) / 4) + (COLUMN() - 4), 0)))</f>
        <v>0</v>
      </c>
      <c r="E355" s="10">
        <f t="shared" ref="E355" ca="1" si="1266">$Q$5 * ($Q$14 + ($P$1 * OFFSET($C$3, 4 * INT((ROW() - 7) / 4) + (COLUMN() - 4), 0)))</f>
        <v>0</v>
      </c>
      <c r="F355" s="10">
        <f t="shared" ref="F355" ca="1" si="1267">$R$5 * ($R$14 + ($P$1 * OFFSET($C$3, 4 * INT((ROW() - 7) / 4) + (COLUMN() - 4), 0)))</f>
        <v>0</v>
      </c>
      <c r="G355" s="10">
        <f t="shared" ref="G355" ca="1" si="1268">$S$5 * ($S$14 + ($P$1 * OFFSET($C$3, 4 * INT((ROW() - 7) / 4) + (COLUMN() - 4), 0)))</f>
        <v>0</v>
      </c>
      <c r="H355" s="11">
        <f t="shared" ca="1" si="818"/>
        <v>0</v>
      </c>
      <c r="I355" s="10">
        <f t="shared" ref="I355" ca="1" si="1269">$P$23 * ($P$32 + ($P$1 * OFFSET($C$3, 4 * INT((ROW() - 7) / 4) + (COLUMN() - 9), 0)))</f>
        <v>0</v>
      </c>
      <c r="J355" s="10">
        <f t="shared" ref="J355" ca="1" si="1270">$Q$23 * ($Q$32 + ($P$1 * OFFSET($C$3, 4 * INT((ROW() - 7) / 4) + (COLUMN() - 9), 0)))</f>
        <v>0</v>
      </c>
      <c r="K355" s="10">
        <f t="shared" ref="K355" ca="1" si="1271">$R$23 * ($R$32 + ($P$1 * OFFSET($C$3, 4 * INT((ROW() - 7) / 4) + (COLUMN() - 9), 0)))</f>
        <v>0</v>
      </c>
      <c r="L355" s="10">
        <f t="shared" ref="L355" ca="1" si="1272">$S$23 * ($S$32 + ($P$1 * OFFSET($C$3, 4 * INT((ROW() - 7) / 4) + (COLUMN() - 9), 0)))</f>
        <v>0</v>
      </c>
      <c r="M355" s="11">
        <f t="shared" ca="1" si="789"/>
        <v>0</v>
      </c>
    </row>
    <row r="356" spans="1:13" ht="16.5" thickTop="1" thickBot="1" x14ac:dyDescent="0.25">
      <c r="A356" s="24">
        <f t="shared" si="1039"/>
        <v>88</v>
      </c>
      <c r="B356" s="18" t="s">
        <v>12</v>
      </c>
      <c r="C356" s="9">
        <f t="shared" ca="1" si="1080"/>
        <v>42.895247269726994</v>
      </c>
      <c r="D356" s="12">
        <f t="shared" ref="D356" ca="1" si="1273">$P$6 * ($P$15 + ($P$1 * OFFSET($C$3, 4 * INT((ROW() - 7) / 4) + (COLUMN() - 4), 0)))</f>
        <v>0</v>
      </c>
      <c r="E356" s="12">
        <f t="shared" ref="E356" ca="1" si="1274">$Q$6 * ($Q$15 + ($P$1 * OFFSET($C$3, 4 * INT((ROW() - 7) / 4) + (COLUMN() - 4), 0)))</f>
        <v>0</v>
      </c>
      <c r="F356" s="12">
        <f t="shared" ref="F356" ca="1" si="1275">$R$6 * ($R$15 + ($P$1 * OFFSET($C$3, 4 * INT((ROW() - 7) / 4) + (COLUMN() - 4), 0)))</f>
        <v>42.895247269726994</v>
      </c>
      <c r="G356" s="12">
        <f t="shared" ref="G356" ca="1" si="1276">$S$6 * ($S$15 + ($P$1 * OFFSET($C$3, 4 * INT((ROW() - 7) / 4) + (COLUMN() - 4), 0)))</f>
        <v>0</v>
      </c>
      <c r="H356" s="13">
        <f t="shared" ca="1" si="818"/>
        <v>42.895247269726994</v>
      </c>
      <c r="I356" s="12">
        <f t="shared" ref="I356" ca="1" si="1277">$P$24 * ($P$33 + ($P$1 * OFFSET($C$3, 4 * INT((ROW() - 7) / 4) + (COLUMN() - 9), 0)))</f>
        <v>0</v>
      </c>
      <c r="J356" s="12">
        <f t="shared" ref="J356" ca="1" si="1278">$Q$24 * ($Q$33 + ($P$1 * OFFSET($C$3, 4 * INT((ROW() - 7) / 4) + (COLUMN() - 9), 0)))</f>
        <v>0</v>
      </c>
      <c r="K356" s="12">
        <f t="shared" ref="K356" ca="1" si="1279">$R$24 * ($R$33 + ($P$1 * OFFSET($C$3, 4 * INT((ROW() - 7) / 4) + (COLUMN() - 9), 0)))</f>
        <v>42.895247269726994</v>
      </c>
      <c r="L356" s="12">
        <f t="shared" ref="L356" ca="1" si="1280">$S$24 * ($S$33 + ($P$1 * OFFSET($C$3, 4 * INT((ROW() - 7) / 4) + (COLUMN() - 9), 0)))</f>
        <v>0</v>
      </c>
      <c r="M356" s="13">
        <f t="shared" ca="1" si="789"/>
        <v>42.895247269726994</v>
      </c>
    </row>
    <row r="357" spans="1:13" ht="16.5" thickTop="1" thickBot="1" x14ac:dyDescent="0.25">
      <c r="A357" s="24">
        <f t="shared" si="1039"/>
        <v>88</v>
      </c>
      <c r="B357" s="18" t="s">
        <v>13</v>
      </c>
      <c r="C357" s="9">
        <f t="shared" ca="1" si="1080"/>
        <v>79.436468057952794</v>
      </c>
      <c r="D357" s="12">
        <f t="shared" ref="D357" ca="1" si="1281">$P$7 * ($P$16 + ($P$1 * OFFSET($C$3, 4 * INT((ROW() - 7) / 4) + (COLUMN() - 4), 0)))</f>
        <v>0</v>
      </c>
      <c r="E357" s="12">
        <f t="shared" ref="E357" ca="1" si="1282">$Q$7 * ($Q$16 + ($P$1 * OFFSET($C$3, 4 * INT((ROW() - 7) / 4) + (COLUMN() - 4), 0)))</f>
        <v>19.44211082447471</v>
      </c>
      <c r="F357" s="12">
        <f t="shared" ref="F357" ca="1" si="1283">$R$7 * ($R$16 + ($P$1 * OFFSET($C$3, 4 * INT((ROW() - 7) / 4) + (COLUMN() - 4), 0)))</f>
        <v>0</v>
      </c>
      <c r="G357" s="12">
        <f t="shared" ref="G357" ca="1" si="1284">$S$7 * ($S$16 + ($P$1 * OFFSET($C$3, 4 * INT((ROW() - 7) / 4) + (COLUMN() - 4), 0)))</f>
        <v>59.994357233478084</v>
      </c>
      <c r="H357" s="13">
        <f t="shared" ca="1" si="818"/>
        <v>79.436468057952794</v>
      </c>
      <c r="I357" s="12">
        <f t="shared" ref="I357" ca="1" si="1285">$P$25 * ($P$34 + ($P$1 * OFFSET($C$3, 4 * INT((ROW() - 7) / 4) + (COLUMN() - 9), 0)))</f>
        <v>0</v>
      </c>
      <c r="J357" s="12">
        <f t="shared" ref="J357" ca="1" si="1286">$Q$25 * ($Q$34 + ($P$1 * OFFSET($C$3, 4 * INT((ROW() - 7) / 4) + (COLUMN() - 9), 0)))</f>
        <v>19.44211082447471</v>
      </c>
      <c r="K357" s="12">
        <f t="shared" ref="K357" ca="1" si="1287">$R$25 * ($R$34 + ($P$1 * OFFSET($C$3, 4 * INT((ROW() - 7) / 4) + (COLUMN() - 9), 0)))</f>
        <v>0</v>
      </c>
      <c r="L357" s="12">
        <f t="shared" ref="L357" ca="1" si="1288">$S$25 * ($S$34 + ($P$1 * OFFSET($C$3, 4 * INT((ROW() - 7) / 4) + (COLUMN() - 9), 0)))</f>
        <v>59.994357233478084</v>
      </c>
      <c r="M357" s="13">
        <f t="shared" ca="1" si="789"/>
        <v>79.436468057952794</v>
      </c>
    </row>
    <row r="358" spans="1:13" ht="16.5" thickTop="1" thickBot="1" x14ac:dyDescent="0.25">
      <c r="A358" s="24">
        <f t="shared" si="1039"/>
        <v>88</v>
      </c>
      <c r="B358" s="18" t="s">
        <v>14</v>
      </c>
      <c r="C358" s="9">
        <f t="shared" ca="1" si="1080"/>
        <v>99.990595389130149</v>
      </c>
      <c r="D358" s="14">
        <f t="shared" ref="D358" ca="1" si="1289">$P$8 * ($P$17 + ($P$1 * OFFSET($C$3, 4 * INT((ROW() - 7) / 4) + (COLUMN() - 4), 0)))</f>
        <v>0</v>
      </c>
      <c r="E358" s="14">
        <f t="shared" ref="E358" ca="1" si="1290">$Q$8 * ($Q$17 + ($P$1 * OFFSET($C$3, 4 * INT((ROW() - 7) / 4) + (COLUMN() - 4), 0)))</f>
        <v>0</v>
      </c>
      <c r="F358" s="14">
        <f t="shared" ref="F358" ca="1" si="1291">$R$8 * ($R$17 + ($P$1 * OFFSET($C$3, 4 * INT((ROW() - 7) / 4) + (COLUMN() - 4), 0)))</f>
        <v>0</v>
      </c>
      <c r="G358" s="14">
        <f t="shared" ref="G358" ca="1" si="1292">$S$8 * ($S$17 + ($P$1 * OFFSET($C$3, 4 * INT((ROW() - 7) / 4) + (COLUMN() - 4), 0)))</f>
        <v>99.990595389130149</v>
      </c>
      <c r="H358" s="15">
        <f t="shared" ca="1" si="818"/>
        <v>99.990595389130149</v>
      </c>
      <c r="I358" s="14">
        <f t="shared" ref="I358" ca="1" si="1293">$P$26 * ($P$35 + ($P$1 * OFFSET($C$3, 4 * INT((ROW() - 7) / 4) + (COLUMN() - 9), 0)))</f>
        <v>0</v>
      </c>
      <c r="J358" s="14">
        <f t="shared" ref="J358" ca="1" si="1294">$Q$26 * ($Q$35 + ($P$1 * OFFSET($C$3, 4 * INT((ROW() - 7) / 4) + (COLUMN() - 9), 0)))</f>
        <v>0</v>
      </c>
      <c r="K358" s="14">
        <f t="shared" ref="K358" ca="1" si="1295">$R$26 * ($R$35 + ($P$1 * OFFSET($C$3, 4 * INT((ROW() - 7) / 4) + (COLUMN() - 9), 0)))</f>
        <v>0</v>
      </c>
      <c r="L358" s="14">
        <f t="shared" ref="L358" ca="1" si="1296">$S$26 * ($S$35 + ($P$1 * OFFSET($C$3, 4 * INT((ROW() - 7) / 4) + (COLUMN() - 9), 0)))</f>
        <v>99.990595389130149</v>
      </c>
      <c r="M358" s="15">
        <f t="shared" ca="1" si="789"/>
        <v>99.990595389130149</v>
      </c>
    </row>
    <row r="359" spans="1:13" ht="16.5" thickTop="1" thickBot="1" x14ac:dyDescent="0.25">
      <c r="A359" s="25">
        <f t="shared" si="1039"/>
        <v>89</v>
      </c>
      <c r="B359" s="19" t="s">
        <v>11</v>
      </c>
      <c r="C359" s="9">
        <f t="shared" ca="1" si="1080"/>
        <v>0</v>
      </c>
      <c r="D359" s="10">
        <f t="shared" ref="D359" ca="1" si="1297">$P$5 * ($P$14 + ($P$1 * OFFSET($C$3, 4 * INT((ROW() - 7) / 4) + (COLUMN() - 4), 0)))</f>
        <v>0</v>
      </c>
      <c r="E359" s="10">
        <f t="shared" ref="E359" ca="1" si="1298">$Q$5 * ($Q$14 + ($P$1 * OFFSET($C$3, 4 * INT((ROW() - 7) / 4) + (COLUMN() - 4), 0)))</f>
        <v>0</v>
      </c>
      <c r="F359" s="10">
        <f t="shared" ref="F359" ca="1" si="1299">$R$5 * ($R$14 + ($P$1 * OFFSET($C$3, 4 * INT((ROW() - 7) / 4) + (COLUMN() - 4), 0)))</f>
        <v>0</v>
      </c>
      <c r="G359" s="10">
        <f t="shared" ref="G359" ca="1" si="1300">$S$5 * ($S$14 + ($P$1 * OFFSET($C$3, 4 * INT((ROW() - 7) / 4) + (COLUMN() - 4), 0)))</f>
        <v>0</v>
      </c>
      <c r="H359" s="11">
        <f t="shared" ca="1" si="818"/>
        <v>0</v>
      </c>
      <c r="I359" s="10">
        <f t="shared" ref="I359" ca="1" si="1301">$P$23 * ($P$32 + ($P$1 * OFFSET($C$3, 4 * INT((ROW() - 7) / 4) + (COLUMN() - 9), 0)))</f>
        <v>0</v>
      </c>
      <c r="J359" s="10">
        <f t="shared" ref="J359" ca="1" si="1302">$Q$23 * ($Q$32 + ($P$1 * OFFSET($C$3, 4 * INT((ROW() - 7) / 4) + (COLUMN() - 9), 0)))</f>
        <v>0</v>
      </c>
      <c r="K359" s="10">
        <f t="shared" ref="K359" ca="1" si="1303">$R$23 * ($R$32 + ($P$1 * OFFSET($C$3, 4 * INT((ROW() - 7) / 4) + (COLUMN() - 9), 0)))</f>
        <v>0</v>
      </c>
      <c r="L359" s="10">
        <f t="shared" ref="L359" ca="1" si="1304">$S$23 * ($S$32 + ($P$1 * OFFSET($C$3, 4 * INT((ROW() - 7) / 4) + (COLUMN() - 9), 0)))</f>
        <v>0</v>
      </c>
      <c r="M359" s="11">
        <f t="shared" ref="M359:M406" ca="1" si="1305">SUM(I359:L359)</f>
        <v>0</v>
      </c>
    </row>
    <row r="360" spans="1:13" ht="16.5" thickTop="1" thickBot="1" x14ac:dyDescent="0.25">
      <c r="A360" s="24">
        <f t="shared" si="1039"/>
        <v>89</v>
      </c>
      <c r="B360" s="18" t="s">
        <v>12</v>
      </c>
      <c r="C360" s="9">
        <f t="shared" ca="1" si="1080"/>
        <v>42.895692751294504</v>
      </c>
      <c r="D360" s="12">
        <f t="shared" ref="D360" ca="1" si="1306">$P$6 * ($P$15 + ($P$1 * OFFSET($C$3, 4 * INT((ROW() - 7) / 4) + (COLUMN() - 4), 0)))</f>
        <v>0</v>
      </c>
      <c r="E360" s="12">
        <f t="shared" ref="E360" ca="1" si="1307">$Q$6 * ($Q$15 + ($P$1 * OFFSET($C$3, 4 * INT((ROW() - 7) / 4) + (COLUMN() - 4), 0)))</f>
        <v>0</v>
      </c>
      <c r="F360" s="12">
        <f t="shared" ref="F360" ca="1" si="1308">$R$6 * ($R$15 + ($P$1 * OFFSET($C$3, 4 * INT((ROW() - 7) / 4) + (COLUMN() - 4), 0)))</f>
        <v>42.895692751294504</v>
      </c>
      <c r="G360" s="12">
        <f t="shared" ref="G360" ca="1" si="1309">$S$6 * ($S$15 + ($P$1 * OFFSET($C$3, 4 * INT((ROW() - 7) / 4) + (COLUMN() - 4), 0)))</f>
        <v>0</v>
      </c>
      <c r="H360" s="13">
        <f t="shared" ca="1" si="818"/>
        <v>42.895692751294504</v>
      </c>
      <c r="I360" s="12">
        <f t="shared" ref="I360" ca="1" si="1310">$P$24 * ($P$33 + ($P$1 * OFFSET($C$3, 4 * INT((ROW() - 7) / 4) + (COLUMN() - 9), 0)))</f>
        <v>0</v>
      </c>
      <c r="J360" s="12">
        <f t="shared" ref="J360" ca="1" si="1311">$Q$24 * ($Q$33 + ($P$1 * OFFSET($C$3, 4 * INT((ROW() - 7) / 4) + (COLUMN() - 9), 0)))</f>
        <v>0</v>
      </c>
      <c r="K360" s="12">
        <f t="shared" ref="K360" ca="1" si="1312">$R$24 * ($R$33 + ($P$1 * OFFSET($C$3, 4 * INT((ROW() - 7) / 4) + (COLUMN() - 9), 0)))</f>
        <v>42.895692751294504</v>
      </c>
      <c r="L360" s="12">
        <f t="shared" ref="L360" ca="1" si="1313">$S$24 * ($S$33 + ($P$1 * OFFSET($C$3, 4 * INT((ROW() - 7) / 4) + (COLUMN() - 9), 0)))</f>
        <v>0</v>
      </c>
      <c r="M360" s="13">
        <f t="shared" ca="1" si="1305"/>
        <v>42.895692751294504</v>
      </c>
    </row>
    <row r="361" spans="1:13" ht="16.5" thickTop="1" thickBot="1" x14ac:dyDescent="0.25">
      <c r="A361" s="24">
        <f t="shared" si="1039"/>
        <v>89</v>
      </c>
      <c r="B361" s="18" t="s">
        <v>13</v>
      </c>
      <c r="C361" s="9">
        <f t="shared" ca="1" si="1080"/>
        <v>79.437210527231997</v>
      </c>
      <c r="D361" s="12">
        <f t="shared" ref="D361" ca="1" si="1314">$P$7 * ($P$16 + ($P$1 * OFFSET($C$3, 4 * INT((ROW() - 7) / 4) + (COLUMN() - 4), 0)))</f>
        <v>0</v>
      </c>
      <c r="E361" s="12">
        <f t="shared" ref="E361" ca="1" si="1315">$Q$7 * ($Q$16 + ($P$1 * OFFSET($C$3, 4 * INT((ROW() - 7) / 4) + (COLUMN() - 4), 0)))</f>
        <v>19.442289017101718</v>
      </c>
      <c r="F361" s="12">
        <f t="shared" ref="F361" ca="1" si="1316">$R$7 * ($R$16 + ($P$1 * OFFSET($C$3, 4 * INT((ROW() - 7) / 4) + (COLUMN() - 4), 0)))</f>
        <v>0</v>
      </c>
      <c r="G361" s="12">
        <f t="shared" ref="G361" ca="1" si="1317">$S$7 * ($S$16 + ($P$1 * OFFSET($C$3, 4 * INT((ROW() - 7) / 4) + (COLUMN() - 4), 0)))</f>
        <v>59.994921510130276</v>
      </c>
      <c r="H361" s="13">
        <f t="shared" ca="1" si="818"/>
        <v>79.437210527231997</v>
      </c>
      <c r="I361" s="12">
        <f t="shared" ref="I361" ca="1" si="1318">$P$25 * ($P$34 + ($P$1 * OFFSET($C$3, 4 * INT((ROW() - 7) / 4) + (COLUMN() - 9), 0)))</f>
        <v>0</v>
      </c>
      <c r="J361" s="12">
        <f t="shared" ref="J361" ca="1" si="1319">$Q$25 * ($Q$34 + ($P$1 * OFFSET($C$3, 4 * INT((ROW() - 7) / 4) + (COLUMN() - 9), 0)))</f>
        <v>19.442289017101718</v>
      </c>
      <c r="K361" s="12">
        <f t="shared" ref="K361" ca="1" si="1320">$R$25 * ($R$34 + ($P$1 * OFFSET($C$3, 4 * INT((ROW() - 7) / 4) + (COLUMN() - 9), 0)))</f>
        <v>0</v>
      </c>
      <c r="L361" s="12">
        <f t="shared" ref="L361" ca="1" si="1321">$S$25 * ($S$34 + ($P$1 * OFFSET($C$3, 4 * INT((ROW() - 7) / 4) + (COLUMN() - 9), 0)))</f>
        <v>59.994921510130276</v>
      </c>
      <c r="M361" s="13">
        <f t="shared" ca="1" si="1305"/>
        <v>79.437210527231997</v>
      </c>
    </row>
    <row r="362" spans="1:13" ht="16.5" thickTop="1" thickBot="1" x14ac:dyDescent="0.25">
      <c r="A362" s="24">
        <f t="shared" si="1039"/>
        <v>89</v>
      </c>
      <c r="B362" s="18" t="s">
        <v>14</v>
      </c>
      <c r="C362" s="9">
        <f t="shared" ca="1" si="1080"/>
        <v>99.991535850217133</v>
      </c>
      <c r="D362" s="14">
        <f t="shared" ref="D362" ca="1" si="1322">$P$8 * ($P$17 + ($P$1 * OFFSET($C$3, 4 * INT((ROW() - 7) / 4) + (COLUMN() - 4), 0)))</f>
        <v>0</v>
      </c>
      <c r="E362" s="14">
        <f t="shared" ref="E362" ca="1" si="1323">$Q$8 * ($Q$17 + ($P$1 * OFFSET($C$3, 4 * INT((ROW() - 7) / 4) + (COLUMN() - 4), 0)))</f>
        <v>0</v>
      </c>
      <c r="F362" s="14">
        <f t="shared" ref="F362" ca="1" si="1324">$R$8 * ($R$17 + ($P$1 * OFFSET($C$3, 4 * INT((ROW() - 7) / 4) + (COLUMN() - 4), 0)))</f>
        <v>0</v>
      </c>
      <c r="G362" s="14">
        <f t="shared" ref="G362" ca="1" si="1325">$S$8 * ($S$17 + ($P$1 * OFFSET($C$3, 4 * INT((ROW() - 7) / 4) + (COLUMN() - 4), 0)))</f>
        <v>99.991535850217133</v>
      </c>
      <c r="H362" s="15">
        <f t="shared" ca="1" si="818"/>
        <v>99.991535850217133</v>
      </c>
      <c r="I362" s="14">
        <f t="shared" ref="I362" ca="1" si="1326">$P$26 * ($P$35 + ($P$1 * OFFSET($C$3, 4 * INT((ROW() - 7) / 4) + (COLUMN() - 9), 0)))</f>
        <v>0</v>
      </c>
      <c r="J362" s="14">
        <f t="shared" ref="J362" ca="1" si="1327">$Q$26 * ($Q$35 + ($P$1 * OFFSET($C$3, 4 * INT((ROW() - 7) / 4) + (COLUMN() - 9), 0)))</f>
        <v>0</v>
      </c>
      <c r="K362" s="14">
        <f t="shared" ref="K362" ca="1" si="1328">$R$26 * ($R$35 + ($P$1 * OFFSET($C$3, 4 * INT((ROW() - 7) / 4) + (COLUMN() - 9), 0)))</f>
        <v>0</v>
      </c>
      <c r="L362" s="14">
        <f t="shared" ref="L362" ca="1" si="1329">$S$26 * ($S$35 + ($P$1 * OFFSET($C$3, 4 * INT((ROW() - 7) / 4) + (COLUMN() - 9), 0)))</f>
        <v>99.991535850217133</v>
      </c>
      <c r="M362" s="15">
        <f t="shared" ca="1" si="1305"/>
        <v>99.991535850217133</v>
      </c>
    </row>
    <row r="363" spans="1:13" ht="16.5" thickTop="1" thickBot="1" x14ac:dyDescent="0.25">
      <c r="A363" s="25">
        <f t="shared" si="1039"/>
        <v>90</v>
      </c>
      <c r="B363" s="19" t="s">
        <v>11</v>
      </c>
      <c r="C363" s="9">
        <f t="shared" ca="1" si="1080"/>
        <v>0</v>
      </c>
      <c r="D363" s="10">
        <f t="shared" ref="D363" ca="1" si="1330">$P$5 * ($P$14 + ($P$1 * OFFSET($C$3, 4 * INT((ROW() - 7) / 4) + (COLUMN() - 4), 0)))</f>
        <v>0</v>
      </c>
      <c r="E363" s="10">
        <f t="shared" ref="E363" ca="1" si="1331">$Q$5 * ($Q$14 + ($P$1 * OFFSET($C$3, 4 * INT((ROW() - 7) / 4) + (COLUMN() - 4), 0)))</f>
        <v>0</v>
      </c>
      <c r="F363" s="10">
        <f t="shared" ref="F363" ca="1" si="1332">$R$5 * ($R$14 + ($P$1 * OFFSET($C$3, 4 * INT((ROW() - 7) / 4) + (COLUMN() - 4), 0)))</f>
        <v>0</v>
      </c>
      <c r="G363" s="10">
        <f t="shared" ref="G363" ca="1" si="1333">$S$5 * ($S$14 + ($P$1 * OFFSET($C$3, 4 * INT((ROW() - 7) / 4) + (COLUMN() - 4), 0)))</f>
        <v>0</v>
      </c>
      <c r="H363" s="11">
        <f t="shared" ref="H363:H406" ca="1" si="1334">SUM(D363:G363)</f>
        <v>0</v>
      </c>
      <c r="I363" s="10">
        <f t="shared" ref="I363" ca="1" si="1335">$P$23 * ($P$32 + ($P$1 * OFFSET($C$3, 4 * INT((ROW() - 7) / 4) + (COLUMN() - 9), 0)))</f>
        <v>0</v>
      </c>
      <c r="J363" s="10">
        <f t="shared" ref="J363" ca="1" si="1336">$Q$23 * ($Q$32 + ($P$1 * OFFSET($C$3, 4 * INT((ROW() - 7) / 4) + (COLUMN() - 9), 0)))</f>
        <v>0</v>
      </c>
      <c r="K363" s="10">
        <f t="shared" ref="K363" ca="1" si="1337">$R$23 * ($R$32 + ($P$1 * OFFSET($C$3, 4 * INT((ROW() - 7) / 4) + (COLUMN() - 9), 0)))</f>
        <v>0</v>
      </c>
      <c r="L363" s="10">
        <f t="shared" ref="L363" ca="1" si="1338">$S$23 * ($S$32 + ($P$1 * OFFSET($C$3, 4 * INT((ROW() - 7) / 4) + (COLUMN() - 9), 0)))</f>
        <v>0</v>
      </c>
      <c r="M363" s="11">
        <f t="shared" ca="1" si="1305"/>
        <v>0</v>
      </c>
    </row>
    <row r="364" spans="1:13" ht="16.5" thickTop="1" thickBot="1" x14ac:dyDescent="0.25">
      <c r="A364" s="24">
        <f t="shared" si="1039"/>
        <v>90</v>
      </c>
      <c r="B364" s="18" t="s">
        <v>12</v>
      </c>
      <c r="C364" s="9">
        <f t="shared" ca="1" si="1080"/>
        <v>42.896093684705285</v>
      </c>
      <c r="D364" s="12">
        <f t="shared" ref="D364" ca="1" si="1339">$P$6 * ($P$15 + ($P$1 * OFFSET($C$3, 4 * INT((ROW() - 7) / 4) + (COLUMN() - 4), 0)))</f>
        <v>0</v>
      </c>
      <c r="E364" s="12">
        <f t="shared" ref="E364" ca="1" si="1340">$Q$6 * ($Q$15 + ($P$1 * OFFSET($C$3, 4 * INT((ROW() - 7) / 4) + (COLUMN() - 4), 0)))</f>
        <v>0</v>
      </c>
      <c r="F364" s="12">
        <f t="shared" ref="F364" ca="1" si="1341">$R$6 * ($R$15 + ($P$1 * OFFSET($C$3, 4 * INT((ROW() - 7) / 4) + (COLUMN() - 4), 0)))</f>
        <v>42.896093684705285</v>
      </c>
      <c r="G364" s="12">
        <f t="shared" ref="G364" ca="1" si="1342">$S$6 * ($S$15 + ($P$1 * OFFSET($C$3, 4 * INT((ROW() - 7) / 4) + (COLUMN() - 4), 0)))</f>
        <v>0</v>
      </c>
      <c r="H364" s="13">
        <f t="shared" ca="1" si="1334"/>
        <v>42.896093684705285</v>
      </c>
      <c r="I364" s="12">
        <f t="shared" ref="I364" ca="1" si="1343">$P$24 * ($P$33 + ($P$1 * OFFSET($C$3, 4 * INT((ROW() - 7) / 4) + (COLUMN() - 9), 0)))</f>
        <v>0</v>
      </c>
      <c r="J364" s="12">
        <f t="shared" ref="J364" ca="1" si="1344">$Q$24 * ($Q$33 + ($P$1 * OFFSET($C$3, 4 * INT((ROW() - 7) / 4) + (COLUMN() - 9), 0)))</f>
        <v>0</v>
      </c>
      <c r="K364" s="12">
        <f t="shared" ref="K364" ca="1" si="1345">$R$24 * ($R$33 + ($P$1 * OFFSET($C$3, 4 * INT((ROW() - 7) / 4) + (COLUMN() - 9), 0)))</f>
        <v>42.896093684705285</v>
      </c>
      <c r="L364" s="12">
        <f t="shared" ref="L364" ca="1" si="1346">$S$24 * ($S$33 + ($P$1 * OFFSET($C$3, 4 * INT((ROW() - 7) / 4) + (COLUMN() - 9), 0)))</f>
        <v>0</v>
      </c>
      <c r="M364" s="13">
        <f t="shared" ca="1" si="1305"/>
        <v>42.896093684705285</v>
      </c>
    </row>
    <row r="365" spans="1:13" ht="16.5" thickTop="1" thickBot="1" x14ac:dyDescent="0.25">
      <c r="A365" s="24">
        <f t="shared" si="1039"/>
        <v>90</v>
      </c>
      <c r="B365" s="18" t="s">
        <v>13</v>
      </c>
      <c r="C365" s="9">
        <f t="shared" ca="1" si="1080"/>
        <v>79.437878749583263</v>
      </c>
      <c r="D365" s="12">
        <f t="shared" ref="D365" ca="1" si="1347">$P$7 * ($P$16 + ($P$1 * OFFSET($C$3, 4 * INT((ROW() - 7) / 4) + (COLUMN() - 4), 0)))</f>
        <v>0</v>
      </c>
      <c r="E365" s="12">
        <f t="shared" ref="E365" ca="1" si="1348">$Q$7 * ($Q$16 + ($P$1 * OFFSET($C$3, 4 * INT((ROW() - 7) / 4) + (COLUMN() - 4), 0)))</f>
        <v>19.442449390466024</v>
      </c>
      <c r="F365" s="12">
        <f t="shared" ref="F365" ca="1" si="1349">$R$7 * ($R$16 + ($P$1 * OFFSET($C$3, 4 * INT((ROW() - 7) / 4) + (COLUMN() - 4), 0)))</f>
        <v>0</v>
      </c>
      <c r="G365" s="12">
        <f t="shared" ref="G365" ca="1" si="1350">$S$7 * ($S$16 + ($P$1 * OFFSET($C$3, 4 * INT((ROW() - 7) / 4) + (COLUMN() - 4), 0)))</f>
        <v>59.995429359117246</v>
      </c>
      <c r="H365" s="13">
        <f t="shared" ca="1" si="1334"/>
        <v>79.437878749583263</v>
      </c>
      <c r="I365" s="12">
        <f t="shared" ref="I365" ca="1" si="1351">$P$25 * ($P$34 + ($P$1 * OFFSET($C$3, 4 * INT((ROW() - 7) / 4) + (COLUMN() - 9), 0)))</f>
        <v>0</v>
      </c>
      <c r="J365" s="12">
        <f t="shared" ref="J365" ca="1" si="1352">$Q$25 * ($Q$34 + ($P$1 * OFFSET($C$3, 4 * INT((ROW() - 7) / 4) + (COLUMN() - 9), 0)))</f>
        <v>19.442449390466024</v>
      </c>
      <c r="K365" s="12">
        <f t="shared" ref="K365" ca="1" si="1353">$R$25 * ($R$34 + ($P$1 * OFFSET($C$3, 4 * INT((ROW() - 7) / 4) + (COLUMN() - 9), 0)))</f>
        <v>0</v>
      </c>
      <c r="L365" s="12">
        <f t="shared" ref="L365" ca="1" si="1354">$S$25 * ($S$34 + ($P$1 * OFFSET($C$3, 4 * INT((ROW() - 7) / 4) + (COLUMN() - 9), 0)))</f>
        <v>59.995429359117246</v>
      </c>
      <c r="M365" s="13">
        <f t="shared" ca="1" si="1305"/>
        <v>79.437878749583263</v>
      </c>
    </row>
    <row r="366" spans="1:13" ht="16.5" thickTop="1" thickBot="1" x14ac:dyDescent="0.25">
      <c r="A366" s="24">
        <f t="shared" si="1039"/>
        <v>90</v>
      </c>
      <c r="B366" s="18" t="s">
        <v>14</v>
      </c>
      <c r="C366" s="9">
        <f t="shared" ca="1" si="1080"/>
        <v>99.992382265195417</v>
      </c>
      <c r="D366" s="14">
        <f t="shared" ref="D366" ca="1" si="1355">$P$8 * ($P$17 + ($P$1 * OFFSET($C$3, 4 * INT((ROW() - 7) / 4) + (COLUMN() - 4), 0)))</f>
        <v>0</v>
      </c>
      <c r="E366" s="14">
        <f t="shared" ref="E366" ca="1" si="1356">$Q$8 * ($Q$17 + ($P$1 * OFFSET($C$3, 4 * INT((ROW() - 7) / 4) + (COLUMN() - 4), 0)))</f>
        <v>0</v>
      </c>
      <c r="F366" s="14">
        <f t="shared" ref="F366" ca="1" si="1357">$R$8 * ($R$17 + ($P$1 * OFFSET($C$3, 4 * INT((ROW() - 7) / 4) + (COLUMN() - 4), 0)))</f>
        <v>0</v>
      </c>
      <c r="G366" s="14">
        <f t="shared" ref="G366" ca="1" si="1358">$S$8 * ($S$17 + ($P$1 * OFFSET($C$3, 4 * INT((ROW() - 7) / 4) + (COLUMN() - 4), 0)))</f>
        <v>99.992382265195417</v>
      </c>
      <c r="H366" s="15">
        <f t="shared" ca="1" si="1334"/>
        <v>99.992382265195417</v>
      </c>
      <c r="I366" s="14">
        <f t="shared" ref="I366" ca="1" si="1359">$P$26 * ($P$35 + ($P$1 * OFFSET($C$3, 4 * INT((ROW() - 7) / 4) + (COLUMN() - 9), 0)))</f>
        <v>0</v>
      </c>
      <c r="J366" s="14">
        <f t="shared" ref="J366" ca="1" si="1360">$Q$26 * ($Q$35 + ($P$1 * OFFSET($C$3, 4 * INT((ROW() - 7) / 4) + (COLUMN() - 9), 0)))</f>
        <v>0</v>
      </c>
      <c r="K366" s="14">
        <f t="shared" ref="K366" ca="1" si="1361">$R$26 * ($R$35 + ($P$1 * OFFSET($C$3, 4 * INT((ROW() - 7) / 4) + (COLUMN() - 9), 0)))</f>
        <v>0</v>
      </c>
      <c r="L366" s="14">
        <f t="shared" ref="L366" ca="1" si="1362">$S$26 * ($S$35 + ($P$1 * OFFSET($C$3, 4 * INT((ROW() - 7) / 4) + (COLUMN() - 9), 0)))</f>
        <v>99.992382265195417</v>
      </c>
      <c r="M366" s="15">
        <f t="shared" ca="1" si="1305"/>
        <v>99.992382265195417</v>
      </c>
    </row>
    <row r="367" spans="1:13" ht="16.5" thickTop="1" thickBot="1" x14ac:dyDescent="0.25">
      <c r="A367" s="25">
        <f t="shared" si="1039"/>
        <v>91</v>
      </c>
      <c r="B367" s="19" t="s">
        <v>11</v>
      </c>
      <c r="C367" s="9">
        <f t="shared" ca="1" si="1080"/>
        <v>0</v>
      </c>
      <c r="D367" s="10">
        <f t="shared" ref="D367" ca="1" si="1363">$P$5 * ($P$14 + ($P$1 * OFFSET($C$3, 4 * INT((ROW() - 7) / 4) + (COLUMN() - 4), 0)))</f>
        <v>0</v>
      </c>
      <c r="E367" s="10">
        <f t="shared" ref="E367" ca="1" si="1364">$Q$5 * ($Q$14 + ($P$1 * OFFSET($C$3, 4 * INT((ROW() - 7) / 4) + (COLUMN() - 4), 0)))</f>
        <v>0</v>
      </c>
      <c r="F367" s="10">
        <f t="shared" ref="F367" ca="1" si="1365">$R$5 * ($R$14 + ($P$1 * OFFSET($C$3, 4 * INT((ROW() - 7) / 4) + (COLUMN() - 4), 0)))</f>
        <v>0</v>
      </c>
      <c r="G367" s="10">
        <f t="shared" ref="G367" ca="1" si="1366">$S$5 * ($S$14 + ($P$1 * OFFSET($C$3, 4 * INT((ROW() - 7) / 4) + (COLUMN() - 4), 0)))</f>
        <v>0</v>
      </c>
      <c r="H367" s="11">
        <f t="shared" ca="1" si="1334"/>
        <v>0</v>
      </c>
      <c r="I367" s="10">
        <f t="shared" ref="I367" ca="1" si="1367">$P$23 * ($P$32 + ($P$1 * OFFSET($C$3, 4 * INT((ROW() - 7) / 4) + (COLUMN() - 9), 0)))</f>
        <v>0</v>
      </c>
      <c r="J367" s="10">
        <f t="shared" ref="J367" ca="1" si="1368">$Q$23 * ($Q$32 + ($P$1 * OFFSET($C$3, 4 * INT((ROW() - 7) / 4) + (COLUMN() - 9), 0)))</f>
        <v>0</v>
      </c>
      <c r="K367" s="10">
        <f t="shared" ref="K367" ca="1" si="1369">$R$23 * ($R$32 + ($P$1 * OFFSET($C$3, 4 * INT((ROW() - 7) / 4) + (COLUMN() - 9), 0)))</f>
        <v>0</v>
      </c>
      <c r="L367" s="10">
        <f t="shared" ref="L367" ca="1" si="1370">$S$23 * ($S$32 + ($P$1 * OFFSET($C$3, 4 * INT((ROW() - 7) / 4) + (COLUMN() - 9), 0)))</f>
        <v>0</v>
      </c>
      <c r="M367" s="11">
        <f t="shared" ca="1" si="1305"/>
        <v>0</v>
      </c>
    </row>
    <row r="368" spans="1:13" ht="16.5" thickTop="1" thickBot="1" x14ac:dyDescent="0.25">
      <c r="A368" s="24">
        <f t="shared" si="1039"/>
        <v>91</v>
      </c>
      <c r="B368" s="18" t="s">
        <v>12</v>
      </c>
      <c r="C368" s="9">
        <f t="shared" ca="1" si="1080"/>
        <v>42.896454524774967</v>
      </c>
      <c r="D368" s="12">
        <f t="shared" ref="D368" ca="1" si="1371">$P$6 * ($P$15 + ($P$1 * OFFSET($C$3, 4 * INT((ROW() - 7) / 4) + (COLUMN() - 4), 0)))</f>
        <v>0</v>
      </c>
      <c r="E368" s="12">
        <f t="shared" ref="E368" ca="1" si="1372">$Q$6 * ($Q$15 + ($P$1 * OFFSET($C$3, 4 * INT((ROW() - 7) / 4) + (COLUMN() - 4), 0)))</f>
        <v>0</v>
      </c>
      <c r="F368" s="12">
        <f t="shared" ref="F368" ca="1" si="1373">$R$6 * ($R$15 + ($P$1 * OFFSET($C$3, 4 * INT((ROW() - 7) / 4) + (COLUMN() - 4), 0)))</f>
        <v>42.896454524774967</v>
      </c>
      <c r="G368" s="12">
        <f t="shared" ref="G368" ca="1" si="1374">$S$6 * ($S$15 + ($P$1 * OFFSET($C$3, 4 * INT((ROW() - 7) / 4) + (COLUMN() - 4), 0)))</f>
        <v>0</v>
      </c>
      <c r="H368" s="13">
        <f t="shared" ca="1" si="1334"/>
        <v>42.896454524774967</v>
      </c>
      <c r="I368" s="12">
        <f t="shared" ref="I368" ca="1" si="1375">$P$24 * ($P$33 + ($P$1 * OFFSET($C$3, 4 * INT((ROW() - 7) / 4) + (COLUMN() - 9), 0)))</f>
        <v>0</v>
      </c>
      <c r="J368" s="12">
        <f t="shared" ref="J368" ca="1" si="1376">$Q$24 * ($Q$33 + ($P$1 * OFFSET($C$3, 4 * INT((ROW() - 7) / 4) + (COLUMN() - 9), 0)))</f>
        <v>0</v>
      </c>
      <c r="K368" s="12">
        <f t="shared" ref="K368" ca="1" si="1377">$R$24 * ($R$33 + ($P$1 * OFFSET($C$3, 4 * INT((ROW() - 7) / 4) + (COLUMN() - 9), 0)))</f>
        <v>42.896454524774967</v>
      </c>
      <c r="L368" s="12">
        <f t="shared" ref="L368" ca="1" si="1378">$S$24 * ($S$33 + ($P$1 * OFFSET($C$3, 4 * INT((ROW() - 7) / 4) + (COLUMN() - 9), 0)))</f>
        <v>0</v>
      </c>
      <c r="M368" s="13">
        <f t="shared" ca="1" si="1305"/>
        <v>42.896454524774967</v>
      </c>
    </row>
    <row r="369" spans="1:13" ht="16.5" thickTop="1" thickBot="1" x14ac:dyDescent="0.25">
      <c r="A369" s="24">
        <f t="shared" si="1039"/>
        <v>91</v>
      </c>
      <c r="B369" s="18" t="s">
        <v>13</v>
      </c>
      <c r="C369" s="9">
        <f t="shared" ca="1" si="1080"/>
        <v>79.43848014969943</v>
      </c>
      <c r="D369" s="12">
        <f t="shared" ref="D369" ca="1" si="1379">$P$7 * ($P$16 + ($P$1 * OFFSET($C$3, 4 * INT((ROW() - 7) / 4) + (COLUMN() - 4), 0)))</f>
        <v>0</v>
      </c>
      <c r="E369" s="12">
        <f t="shared" ref="E369" ca="1" si="1380">$Q$7 * ($Q$16 + ($P$1 * OFFSET($C$3, 4 * INT((ROW() - 7) / 4) + (COLUMN() - 4), 0)))</f>
        <v>19.442593726493904</v>
      </c>
      <c r="F369" s="12">
        <f t="shared" ref="F369" ca="1" si="1381">$R$7 * ($R$16 + ($P$1 * OFFSET($C$3, 4 * INT((ROW() - 7) / 4) + (COLUMN() - 4), 0)))</f>
        <v>0</v>
      </c>
      <c r="G369" s="12">
        <f t="shared" ref="G369" ca="1" si="1382">$S$7 * ($S$16 + ($P$1 * OFFSET($C$3, 4 * INT((ROW() - 7) / 4) + (COLUMN() - 4), 0)))</f>
        <v>59.995886423205526</v>
      </c>
      <c r="H369" s="13">
        <f t="shared" ca="1" si="1334"/>
        <v>79.43848014969943</v>
      </c>
      <c r="I369" s="12">
        <f t="shared" ref="I369" ca="1" si="1383">$P$25 * ($P$34 + ($P$1 * OFFSET($C$3, 4 * INT((ROW() - 7) / 4) + (COLUMN() - 9), 0)))</f>
        <v>0</v>
      </c>
      <c r="J369" s="12">
        <f t="shared" ref="J369" ca="1" si="1384">$Q$25 * ($Q$34 + ($P$1 * OFFSET($C$3, 4 * INT((ROW() - 7) / 4) + (COLUMN() - 9), 0)))</f>
        <v>19.442593726493904</v>
      </c>
      <c r="K369" s="12">
        <f t="shared" ref="K369" ca="1" si="1385">$R$25 * ($R$34 + ($P$1 * OFFSET($C$3, 4 * INT((ROW() - 7) / 4) + (COLUMN() - 9), 0)))</f>
        <v>0</v>
      </c>
      <c r="L369" s="12">
        <f t="shared" ref="L369" ca="1" si="1386">$S$25 * ($S$34 + ($P$1 * OFFSET($C$3, 4 * INT((ROW() - 7) / 4) + (COLUMN() - 9), 0)))</f>
        <v>59.995886423205526</v>
      </c>
      <c r="M369" s="13">
        <f t="shared" ca="1" si="1305"/>
        <v>79.43848014969943</v>
      </c>
    </row>
    <row r="370" spans="1:13" ht="16.5" thickTop="1" thickBot="1" x14ac:dyDescent="0.25">
      <c r="A370" s="24">
        <f t="shared" si="1039"/>
        <v>91</v>
      </c>
      <c r="B370" s="18" t="s">
        <v>14</v>
      </c>
      <c r="C370" s="9">
        <f t="shared" ca="1" si="1080"/>
        <v>99.993144038675879</v>
      </c>
      <c r="D370" s="14">
        <f t="shared" ref="D370" ca="1" si="1387">$P$8 * ($P$17 + ($P$1 * OFFSET($C$3, 4 * INT((ROW() - 7) / 4) + (COLUMN() - 4), 0)))</f>
        <v>0</v>
      </c>
      <c r="E370" s="14">
        <f t="shared" ref="E370" ca="1" si="1388">$Q$8 * ($Q$17 + ($P$1 * OFFSET($C$3, 4 * INT((ROW() - 7) / 4) + (COLUMN() - 4), 0)))</f>
        <v>0</v>
      </c>
      <c r="F370" s="14">
        <f t="shared" ref="F370" ca="1" si="1389">$R$8 * ($R$17 + ($P$1 * OFFSET($C$3, 4 * INT((ROW() - 7) / 4) + (COLUMN() - 4), 0)))</f>
        <v>0</v>
      </c>
      <c r="G370" s="14">
        <f t="shared" ref="G370" ca="1" si="1390">$S$8 * ($S$17 + ($P$1 * OFFSET($C$3, 4 * INT((ROW() - 7) / 4) + (COLUMN() - 4), 0)))</f>
        <v>99.993144038675879</v>
      </c>
      <c r="H370" s="15">
        <f t="shared" ca="1" si="1334"/>
        <v>99.993144038675879</v>
      </c>
      <c r="I370" s="14">
        <f t="shared" ref="I370" ca="1" si="1391">$P$26 * ($P$35 + ($P$1 * OFFSET($C$3, 4 * INT((ROW() - 7) / 4) + (COLUMN() - 9), 0)))</f>
        <v>0</v>
      </c>
      <c r="J370" s="14">
        <f t="shared" ref="J370" ca="1" si="1392">$Q$26 * ($Q$35 + ($P$1 * OFFSET($C$3, 4 * INT((ROW() - 7) / 4) + (COLUMN() - 9), 0)))</f>
        <v>0</v>
      </c>
      <c r="K370" s="14">
        <f t="shared" ref="K370" ca="1" si="1393">$R$26 * ($R$35 + ($P$1 * OFFSET($C$3, 4 * INT((ROW() - 7) / 4) + (COLUMN() - 9), 0)))</f>
        <v>0</v>
      </c>
      <c r="L370" s="14">
        <f t="shared" ref="L370" ca="1" si="1394">$S$26 * ($S$35 + ($P$1 * OFFSET($C$3, 4 * INT((ROW() - 7) / 4) + (COLUMN() - 9), 0)))</f>
        <v>99.993144038675879</v>
      </c>
      <c r="M370" s="15">
        <f t="shared" ca="1" si="1305"/>
        <v>99.993144038675879</v>
      </c>
    </row>
    <row r="371" spans="1:13" ht="16.5" thickTop="1" thickBot="1" x14ac:dyDescent="0.25">
      <c r="A371" s="25">
        <f t="shared" si="1039"/>
        <v>92</v>
      </c>
      <c r="B371" s="19" t="s">
        <v>11</v>
      </c>
      <c r="C371" s="9">
        <f t="shared" ca="1" si="1080"/>
        <v>0</v>
      </c>
      <c r="D371" s="10">
        <f t="shared" ref="D371" ca="1" si="1395">$P$5 * ($P$14 + ($P$1 * OFFSET($C$3, 4 * INT((ROW() - 7) / 4) + (COLUMN() - 4), 0)))</f>
        <v>0</v>
      </c>
      <c r="E371" s="10">
        <f t="shared" ref="E371" ca="1" si="1396">$Q$5 * ($Q$14 + ($P$1 * OFFSET($C$3, 4 * INT((ROW() - 7) / 4) + (COLUMN() - 4), 0)))</f>
        <v>0</v>
      </c>
      <c r="F371" s="10">
        <f t="shared" ref="F371" ca="1" si="1397">$R$5 * ($R$14 + ($P$1 * OFFSET($C$3, 4 * INT((ROW() - 7) / 4) + (COLUMN() - 4), 0)))</f>
        <v>0</v>
      </c>
      <c r="G371" s="10">
        <f t="shared" ref="G371" ca="1" si="1398">$S$5 * ($S$14 + ($P$1 * OFFSET($C$3, 4 * INT((ROW() - 7) / 4) + (COLUMN() - 4), 0)))</f>
        <v>0</v>
      </c>
      <c r="H371" s="11">
        <f t="shared" ca="1" si="1334"/>
        <v>0</v>
      </c>
      <c r="I371" s="10">
        <f t="shared" ref="I371" ca="1" si="1399">$P$23 * ($P$32 + ($P$1 * OFFSET($C$3, 4 * INT((ROW() - 7) / 4) + (COLUMN() - 9), 0)))</f>
        <v>0</v>
      </c>
      <c r="J371" s="10">
        <f t="shared" ref="J371" ca="1" si="1400">$Q$23 * ($Q$32 + ($P$1 * OFFSET($C$3, 4 * INT((ROW() - 7) / 4) + (COLUMN() - 9), 0)))</f>
        <v>0</v>
      </c>
      <c r="K371" s="10">
        <f t="shared" ref="K371" ca="1" si="1401">$R$23 * ($R$32 + ($P$1 * OFFSET($C$3, 4 * INT((ROW() - 7) / 4) + (COLUMN() - 9), 0)))</f>
        <v>0</v>
      </c>
      <c r="L371" s="10">
        <f t="shared" ref="L371" ca="1" si="1402">$S$23 * ($S$32 + ($P$1 * OFFSET($C$3, 4 * INT((ROW() - 7) / 4) + (COLUMN() - 9), 0)))</f>
        <v>0</v>
      </c>
      <c r="M371" s="11">
        <f t="shared" ca="1" si="1305"/>
        <v>0</v>
      </c>
    </row>
    <row r="372" spans="1:13" ht="16.5" thickTop="1" thickBot="1" x14ac:dyDescent="0.25">
      <c r="A372" s="24">
        <f t="shared" si="1039"/>
        <v>92</v>
      </c>
      <c r="B372" s="18" t="s">
        <v>12</v>
      </c>
      <c r="C372" s="9">
        <f t="shared" ca="1" si="1080"/>
        <v>42.896779280837691</v>
      </c>
      <c r="D372" s="12">
        <f t="shared" ref="D372" ca="1" si="1403">$P$6 * ($P$15 + ($P$1 * OFFSET($C$3, 4 * INT((ROW() - 7) / 4) + (COLUMN() - 4), 0)))</f>
        <v>0</v>
      </c>
      <c r="E372" s="12">
        <f t="shared" ref="E372" ca="1" si="1404">$Q$6 * ($Q$15 + ($P$1 * OFFSET($C$3, 4 * INT((ROW() - 7) / 4) + (COLUMN() - 4), 0)))</f>
        <v>0</v>
      </c>
      <c r="F372" s="12">
        <f t="shared" ref="F372" ca="1" si="1405">$R$6 * ($R$15 + ($P$1 * OFFSET($C$3, 4 * INT((ROW() - 7) / 4) + (COLUMN() - 4), 0)))</f>
        <v>42.896779280837691</v>
      </c>
      <c r="G372" s="12">
        <f t="shared" ref="G372" ca="1" si="1406">$S$6 * ($S$15 + ($P$1 * OFFSET($C$3, 4 * INT((ROW() - 7) / 4) + (COLUMN() - 4), 0)))</f>
        <v>0</v>
      </c>
      <c r="H372" s="13">
        <f t="shared" ca="1" si="1334"/>
        <v>42.896779280837691</v>
      </c>
      <c r="I372" s="12">
        <f t="shared" ref="I372" ca="1" si="1407">$P$24 * ($P$33 + ($P$1 * OFFSET($C$3, 4 * INT((ROW() - 7) / 4) + (COLUMN() - 9), 0)))</f>
        <v>0</v>
      </c>
      <c r="J372" s="12">
        <f t="shared" ref="J372" ca="1" si="1408">$Q$24 * ($Q$33 + ($P$1 * OFFSET($C$3, 4 * INT((ROW() - 7) / 4) + (COLUMN() - 9), 0)))</f>
        <v>0</v>
      </c>
      <c r="K372" s="12">
        <f t="shared" ref="K372" ca="1" si="1409">$R$24 * ($R$33 + ($P$1 * OFFSET($C$3, 4 * INT((ROW() - 7) / 4) + (COLUMN() - 9), 0)))</f>
        <v>42.896779280837691</v>
      </c>
      <c r="L372" s="12">
        <f t="shared" ref="L372" ca="1" si="1410">$S$24 * ($S$33 + ($P$1 * OFFSET($C$3, 4 * INT((ROW() - 7) / 4) + (COLUMN() - 9), 0)))</f>
        <v>0</v>
      </c>
      <c r="M372" s="13">
        <f t="shared" ca="1" si="1305"/>
        <v>42.896779280837691</v>
      </c>
    </row>
    <row r="373" spans="1:13" ht="16.5" thickTop="1" thickBot="1" x14ac:dyDescent="0.25">
      <c r="A373" s="24">
        <f t="shared" si="1039"/>
        <v>92</v>
      </c>
      <c r="B373" s="18" t="s">
        <v>13</v>
      </c>
      <c r="C373" s="9">
        <f t="shared" ca="1" si="1080"/>
        <v>79.439021409803956</v>
      </c>
      <c r="D373" s="12">
        <f t="shared" ref="D373" ca="1" si="1411">$P$7 * ($P$16 + ($P$1 * OFFSET($C$3, 4 * INT((ROW() - 7) / 4) + (COLUMN() - 4), 0)))</f>
        <v>0</v>
      </c>
      <c r="E373" s="12">
        <f t="shared" ref="E373" ca="1" si="1412">$Q$7 * ($Q$16 + ($P$1 * OFFSET($C$3, 4 * INT((ROW() - 7) / 4) + (COLUMN() - 4), 0)))</f>
        <v>19.442723628918991</v>
      </c>
      <c r="F373" s="12">
        <f t="shared" ref="F373" ca="1" si="1413">$R$7 * ($R$16 + ($P$1 * OFFSET($C$3, 4 * INT((ROW() - 7) / 4) + (COLUMN() - 4), 0)))</f>
        <v>0</v>
      </c>
      <c r="G373" s="12">
        <f t="shared" ref="G373" ca="1" si="1414">$S$7 * ($S$16 + ($P$1 * OFFSET($C$3, 4 * INT((ROW() - 7) / 4) + (COLUMN() - 4), 0)))</f>
        <v>59.996297780884973</v>
      </c>
      <c r="H373" s="13">
        <f t="shared" ca="1" si="1334"/>
        <v>79.439021409803956</v>
      </c>
      <c r="I373" s="12">
        <f t="shared" ref="I373" ca="1" si="1415">$P$25 * ($P$34 + ($P$1 * OFFSET($C$3, 4 * INT((ROW() - 7) / 4) + (COLUMN() - 9), 0)))</f>
        <v>0</v>
      </c>
      <c r="J373" s="12">
        <f t="shared" ref="J373" ca="1" si="1416">$Q$25 * ($Q$34 + ($P$1 * OFFSET($C$3, 4 * INT((ROW() - 7) / 4) + (COLUMN() - 9), 0)))</f>
        <v>19.442723628918991</v>
      </c>
      <c r="K373" s="12">
        <f t="shared" ref="K373" ca="1" si="1417">$R$25 * ($R$34 + ($P$1 * OFFSET($C$3, 4 * INT((ROW() - 7) / 4) + (COLUMN() - 9), 0)))</f>
        <v>0</v>
      </c>
      <c r="L373" s="12">
        <f t="shared" ref="L373" ca="1" si="1418">$S$25 * ($S$34 + ($P$1 * OFFSET($C$3, 4 * INT((ROW() - 7) / 4) + (COLUMN() - 9), 0)))</f>
        <v>59.996297780884973</v>
      </c>
      <c r="M373" s="13">
        <f t="shared" ca="1" si="1305"/>
        <v>79.439021409803956</v>
      </c>
    </row>
    <row r="374" spans="1:13" ht="16.5" thickTop="1" thickBot="1" x14ac:dyDescent="0.25">
      <c r="A374" s="24">
        <f t="shared" si="1039"/>
        <v>92</v>
      </c>
      <c r="B374" s="18" t="s">
        <v>14</v>
      </c>
      <c r="C374" s="9">
        <f t="shared" ca="1" si="1080"/>
        <v>99.993829634808293</v>
      </c>
      <c r="D374" s="14">
        <f t="shared" ref="D374" ca="1" si="1419">$P$8 * ($P$17 + ($P$1 * OFFSET($C$3, 4 * INT((ROW() - 7) / 4) + (COLUMN() - 4), 0)))</f>
        <v>0</v>
      </c>
      <c r="E374" s="14">
        <f t="shared" ref="E374" ca="1" si="1420">$Q$8 * ($Q$17 + ($P$1 * OFFSET($C$3, 4 * INT((ROW() - 7) / 4) + (COLUMN() - 4), 0)))</f>
        <v>0</v>
      </c>
      <c r="F374" s="14">
        <f t="shared" ref="F374" ca="1" si="1421">$R$8 * ($R$17 + ($P$1 * OFFSET($C$3, 4 * INT((ROW() - 7) / 4) + (COLUMN() - 4), 0)))</f>
        <v>0</v>
      </c>
      <c r="G374" s="14">
        <f t="shared" ref="G374" ca="1" si="1422">$S$8 * ($S$17 + ($P$1 * OFFSET($C$3, 4 * INT((ROW() - 7) / 4) + (COLUMN() - 4), 0)))</f>
        <v>99.993829634808293</v>
      </c>
      <c r="H374" s="15">
        <f t="shared" ca="1" si="1334"/>
        <v>99.993829634808293</v>
      </c>
      <c r="I374" s="14">
        <f t="shared" ref="I374" ca="1" si="1423">$P$26 * ($P$35 + ($P$1 * OFFSET($C$3, 4 * INT((ROW() - 7) / 4) + (COLUMN() - 9), 0)))</f>
        <v>0</v>
      </c>
      <c r="J374" s="14">
        <f t="shared" ref="J374" ca="1" si="1424">$Q$26 * ($Q$35 + ($P$1 * OFFSET($C$3, 4 * INT((ROW() - 7) / 4) + (COLUMN() - 9), 0)))</f>
        <v>0</v>
      </c>
      <c r="K374" s="14">
        <f t="shared" ref="K374" ca="1" si="1425">$R$26 * ($R$35 + ($P$1 * OFFSET($C$3, 4 * INT((ROW() - 7) / 4) + (COLUMN() - 9), 0)))</f>
        <v>0</v>
      </c>
      <c r="L374" s="14">
        <f t="shared" ref="L374" ca="1" si="1426">$S$26 * ($S$35 + ($P$1 * OFFSET($C$3, 4 * INT((ROW() - 7) / 4) + (COLUMN() - 9), 0)))</f>
        <v>99.993829634808293</v>
      </c>
      <c r="M374" s="15">
        <f t="shared" ca="1" si="1305"/>
        <v>99.993829634808293</v>
      </c>
    </row>
    <row r="375" spans="1:13" ht="16.5" thickTop="1" thickBot="1" x14ac:dyDescent="0.25">
      <c r="A375" s="25">
        <f t="shared" si="1039"/>
        <v>93</v>
      </c>
      <c r="B375" s="19" t="s">
        <v>11</v>
      </c>
      <c r="C375" s="9">
        <f t="shared" ca="1" si="1080"/>
        <v>0</v>
      </c>
      <c r="D375" s="10">
        <f t="shared" ref="D375" ca="1" si="1427">$P$5 * ($P$14 + ($P$1 * OFFSET($C$3, 4 * INT((ROW() - 7) / 4) + (COLUMN() - 4), 0)))</f>
        <v>0</v>
      </c>
      <c r="E375" s="10">
        <f t="shared" ref="E375" ca="1" si="1428">$Q$5 * ($Q$14 + ($P$1 * OFFSET($C$3, 4 * INT((ROW() - 7) / 4) + (COLUMN() - 4), 0)))</f>
        <v>0</v>
      </c>
      <c r="F375" s="10">
        <f t="shared" ref="F375" ca="1" si="1429">$R$5 * ($R$14 + ($P$1 * OFFSET($C$3, 4 * INT((ROW() - 7) / 4) + (COLUMN() - 4), 0)))</f>
        <v>0</v>
      </c>
      <c r="G375" s="10">
        <f t="shared" ref="G375" ca="1" si="1430">$S$5 * ($S$14 + ($P$1 * OFFSET($C$3, 4 * INT((ROW() - 7) / 4) + (COLUMN() - 4), 0)))</f>
        <v>0</v>
      </c>
      <c r="H375" s="11">
        <f t="shared" ca="1" si="1334"/>
        <v>0</v>
      </c>
      <c r="I375" s="10">
        <f t="shared" ref="I375" ca="1" si="1431">$P$23 * ($P$32 + ($P$1 * OFFSET($C$3, 4 * INT((ROW() - 7) / 4) + (COLUMN() - 9), 0)))</f>
        <v>0</v>
      </c>
      <c r="J375" s="10">
        <f t="shared" ref="J375" ca="1" si="1432">$Q$23 * ($Q$32 + ($P$1 * OFFSET($C$3, 4 * INT((ROW() - 7) / 4) + (COLUMN() - 9), 0)))</f>
        <v>0</v>
      </c>
      <c r="K375" s="10">
        <f t="shared" ref="K375" ca="1" si="1433">$R$23 * ($R$32 + ($P$1 * OFFSET($C$3, 4 * INT((ROW() - 7) / 4) + (COLUMN() - 9), 0)))</f>
        <v>0</v>
      </c>
      <c r="L375" s="10">
        <f t="shared" ref="L375" ca="1" si="1434">$S$23 * ($S$32 + ($P$1 * OFFSET($C$3, 4 * INT((ROW() - 7) / 4) + (COLUMN() - 9), 0)))</f>
        <v>0</v>
      </c>
      <c r="M375" s="11">
        <f t="shared" ca="1" si="1305"/>
        <v>0</v>
      </c>
    </row>
    <row r="376" spans="1:13" ht="16.5" thickTop="1" thickBot="1" x14ac:dyDescent="0.25">
      <c r="A376" s="24">
        <f t="shared" si="1039"/>
        <v>93</v>
      </c>
      <c r="B376" s="18" t="s">
        <v>12</v>
      </c>
      <c r="C376" s="9">
        <f t="shared" ca="1" si="1080"/>
        <v>42.897071561294133</v>
      </c>
      <c r="D376" s="12">
        <f t="shared" ref="D376" ca="1" si="1435">$P$6 * ($P$15 + ($P$1 * OFFSET($C$3, 4 * INT((ROW() - 7) / 4) + (COLUMN() - 4), 0)))</f>
        <v>0</v>
      </c>
      <c r="E376" s="12">
        <f t="shared" ref="E376" ca="1" si="1436">$Q$6 * ($Q$15 + ($P$1 * OFFSET($C$3, 4 * INT((ROW() - 7) / 4) + (COLUMN() - 4), 0)))</f>
        <v>0</v>
      </c>
      <c r="F376" s="12">
        <f t="shared" ref="F376" ca="1" si="1437">$R$6 * ($R$15 + ($P$1 * OFFSET($C$3, 4 * INT((ROW() - 7) / 4) + (COLUMN() - 4), 0)))</f>
        <v>42.897071561294133</v>
      </c>
      <c r="G376" s="12">
        <f t="shared" ref="G376" ca="1" si="1438">$S$6 * ($S$15 + ($P$1 * OFFSET($C$3, 4 * INT((ROW() - 7) / 4) + (COLUMN() - 4), 0)))</f>
        <v>0</v>
      </c>
      <c r="H376" s="13">
        <f t="shared" ca="1" si="1334"/>
        <v>42.897071561294133</v>
      </c>
      <c r="I376" s="12">
        <f t="shared" ref="I376" ca="1" si="1439">$P$24 * ($P$33 + ($P$1 * OFFSET($C$3, 4 * INT((ROW() - 7) / 4) + (COLUMN() - 9), 0)))</f>
        <v>0</v>
      </c>
      <c r="J376" s="12">
        <f t="shared" ref="J376" ca="1" si="1440">$Q$24 * ($Q$33 + ($P$1 * OFFSET($C$3, 4 * INT((ROW() - 7) / 4) + (COLUMN() - 9), 0)))</f>
        <v>0</v>
      </c>
      <c r="K376" s="12">
        <f t="shared" ref="K376" ca="1" si="1441">$R$24 * ($R$33 + ($P$1 * OFFSET($C$3, 4 * INT((ROW() - 7) / 4) + (COLUMN() - 9), 0)))</f>
        <v>42.897071561294133</v>
      </c>
      <c r="L376" s="12">
        <f t="shared" ref="L376" ca="1" si="1442">$S$24 * ($S$33 + ($P$1 * OFFSET($C$3, 4 * INT((ROW() - 7) / 4) + (COLUMN() - 9), 0)))</f>
        <v>0</v>
      </c>
      <c r="M376" s="13">
        <f t="shared" ca="1" si="1305"/>
        <v>42.897071561294133</v>
      </c>
    </row>
    <row r="377" spans="1:13" ht="16.5" thickTop="1" thickBot="1" x14ac:dyDescent="0.25">
      <c r="A377" s="24">
        <f t="shared" si="1039"/>
        <v>93</v>
      </c>
      <c r="B377" s="18" t="s">
        <v>13</v>
      </c>
      <c r="C377" s="9">
        <f t="shared" ca="1" si="1080"/>
        <v>79.439508543898043</v>
      </c>
      <c r="D377" s="12">
        <f t="shared" ref="D377" ca="1" si="1443">$P$7 * ($P$16 + ($P$1 * OFFSET($C$3, 4 * INT((ROW() - 7) / 4) + (COLUMN() - 4), 0)))</f>
        <v>0</v>
      </c>
      <c r="E377" s="12">
        <f t="shared" ref="E377" ca="1" si="1444">$Q$7 * ($Q$16 + ($P$1 * OFFSET($C$3, 4 * INT((ROW() - 7) / 4) + (COLUMN() - 4), 0)))</f>
        <v>19.442840541101571</v>
      </c>
      <c r="F377" s="12">
        <f t="shared" ref="F377" ca="1" si="1445">$R$7 * ($R$16 + ($P$1 * OFFSET($C$3, 4 * INT((ROW() - 7) / 4) + (COLUMN() - 4), 0)))</f>
        <v>0</v>
      </c>
      <c r="G377" s="12">
        <f t="shared" ref="G377" ca="1" si="1446">$S$7 * ($S$16 + ($P$1 * OFFSET($C$3, 4 * INT((ROW() - 7) / 4) + (COLUMN() - 4), 0)))</f>
        <v>59.996668002796476</v>
      </c>
      <c r="H377" s="13">
        <f t="shared" ca="1" si="1334"/>
        <v>79.439508543898043</v>
      </c>
      <c r="I377" s="12">
        <f t="shared" ref="I377" ca="1" si="1447">$P$25 * ($P$34 + ($P$1 * OFFSET($C$3, 4 * INT((ROW() - 7) / 4) + (COLUMN() - 9), 0)))</f>
        <v>0</v>
      </c>
      <c r="J377" s="12">
        <f t="shared" ref="J377" ca="1" si="1448">$Q$25 * ($Q$34 + ($P$1 * OFFSET($C$3, 4 * INT((ROW() - 7) / 4) + (COLUMN() - 9), 0)))</f>
        <v>19.442840541101571</v>
      </c>
      <c r="K377" s="12">
        <f t="shared" ref="K377" ca="1" si="1449">$R$25 * ($R$34 + ($P$1 * OFFSET($C$3, 4 * INT((ROW() - 7) / 4) + (COLUMN() - 9), 0)))</f>
        <v>0</v>
      </c>
      <c r="L377" s="12">
        <f t="shared" ref="L377" ca="1" si="1450">$S$25 * ($S$34 + ($P$1 * OFFSET($C$3, 4 * INT((ROW() - 7) / 4) + (COLUMN() - 9), 0)))</f>
        <v>59.996668002796476</v>
      </c>
      <c r="M377" s="13">
        <f t="shared" ca="1" si="1305"/>
        <v>79.439508543898043</v>
      </c>
    </row>
    <row r="378" spans="1:13" ht="16.5" thickTop="1" thickBot="1" x14ac:dyDescent="0.25">
      <c r="A378" s="24">
        <f t="shared" si="1039"/>
        <v>93</v>
      </c>
      <c r="B378" s="18" t="s">
        <v>14</v>
      </c>
      <c r="C378" s="9">
        <f t="shared" ca="1" si="1080"/>
        <v>99.994446671327466</v>
      </c>
      <c r="D378" s="14">
        <f t="shared" ref="D378" ca="1" si="1451">$P$8 * ($P$17 + ($P$1 * OFFSET($C$3, 4 * INT((ROW() - 7) / 4) + (COLUMN() - 4), 0)))</f>
        <v>0</v>
      </c>
      <c r="E378" s="14">
        <f t="shared" ref="E378" ca="1" si="1452">$Q$8 * ($Q$17 + ($P$1 * OFFSET($C$3, 4 * INT((ROW() - 7) / 4) + (COLUMN() - 4), 0)))</f>
        <v>0</v>
      </c>
      <c r="F378" s="14">
        <f t="shared" ref="F378" ca="1" si="1453">$R$8 * ($R$17 + ($P$1 * OFFSET($C$3, 4 * INT((ROW() - 7) / 4) + (COLUMN() - 4), 0)))</f>
        <v>0</v>
      </c>
      <c r="G378" s="14">
        <f t="shared" ref="G378" ca="1" si="1454">$S$8 * ($S$17 + ($P$1 * OFFSET($C$3, 4 * INT((ROW() - 7) / 4) + (COLUMN() - 4), 0)))</f>
        <v>99.994446671327466</v>
      </c>
      <c r="H378" s="15">
        <f t="shared" ca="1" si="1334"/>
        <v>99.994446671327466</v>
      </c>
      <c r="I378" s="14">
        <f t="shared" ref="I378" ca="1" si="1455">$P$26 * ($P$35 + ($P$1 * OFFSET($C$3, 4 * INT((ROW() - 7) / 4) + (COLUMN() - 9), 0)))</f>
        <v>0</v>
      </c>
      <c r="J378" s="14">
        <f t="shared" ref="J378" ca="1" si="1456">$Q$26 * ($Q$35 + ($P$1 * OFFSET($C$3, 4 * INT((ROW() - 7) / 4) + (COLUMN() - 9), 0)))</f>
        <v>0</v>
      </c>
      <c r="K378" s="14">
        <f t="shared" ref="K378" ca="1" si="1457">$R$26 * ($R$35 + ($P$1 * OFFSET($C$3, 4 * INT((ROW() - 7) / 4) + (COLUMN() - 9), 0)))</f>
        <v>0</v>
      </c>
      <c r="L378" s="14">
        <f t="shared" ref="L378" ca="1" si="1458">$S$26 * ($S$35 + ($P$1 * OFFSET($C$3, 4 * INT((ROW() - 7) / 4) + (COLUMN() - 9), 0)))</f>
        <v>99.994446671327466</v>
      </c>
      <c r="M378" s="15">
        <f t="shared" ca="1" si="1305"/>
        <v>99.994446671327466</v>
      </c>
    </row>
    <row r="379" spans="1:13" ht="16.5" thickTop="1" thickBot="1" x14ac:dyDescent="0.25">
      <c r="A379" s="25">
        <f t="shared" si="1039"/>
        <v>94</v>
      </c>
      <c r="B379" s="19" t="s">
        <v>11</v>
      </c>
      <c r="C379" s="9">
        <f t="shared" ca="1" si="1080"/>
        <v>0</v>
      </c>
      <c r="D379" s="10">
        <f t="shared" ref="D379" ca="1" si="1459">$P$5 * ($P$14 + ($P$1 * OFFSET($C$3, 4 * INT((ROW() - 7) / 4) + (COLUMN() - 4), 0)))</f>
        <v>0</v>
      </c>
      <c r="E379" s="10">
        <f t="shared" ref="E379" ca="1" si="1460">$Q$5 * ($Q$14 + ($P$1 * OFFSET($C$3, 4 * INT((ROW() - 7) / 4) + (COLUMN() - 4), 0)))</f>
        <v>0</v>
      </c>
      <c r="F379" s="10">
        <f t="shared" ref="F379" ca="1" si="1461">$R$5 * ($R$14 + ($P$1 * OFFSET($C$3, 4 * INT((ROW() - 7) / 4) + (COLUMN() - 4), 0)))</f>
        <v>0</v>
      </c>
      <c r="G379" s="10">
        <f t="shared" ref="G379" ca="1" si="1462">$S$5 * ($S$14 + ($P$1 * OFFSET($C$3, 4 * INT((ROW() - 7) / 4) + (COLUMN() - 4), 0)))</f>
        <v>0</v>
      </c>
      <c r="H379" s="11">
        <f t="shared" ca="1" si="1334"/>
        <v>0</v>
      </c>
      <c r="I379" s="10">
        <f t="shared" ref="I379" ca="1" si="1463">$P$23 * ($P$32 + ($P$1 * OFFSET($C$3, 4 * INT((ROW() - 7) / 4) + (COLUMN() - 9), 0)))</f>
        <v>0</v>
      </c>
      <c r="J379" s="10">
        <f t="shared" ref="J379" ca="1" si="1464">$Q$23 * ($Q$32 + ($P$1 * OFFSET($C$3, 4 * INT((ROW() - 7) / 4) + (COLUMN() - 9), 0)))</f>
        <v>0</v>
      </c>
      <c r="K379" s="10">
        <f t="shared" ref="K379" ca="1" si="1465">$R$23 * ($R$32 + ($P$1 * OFFSET($C$3, 4 * INT((ROW() - 7) / 4) + (COLUMN() - 9), 0)))</f>
        <v>0</v>
      </c>
      <c r="L379" s="10">
        <f t="shared" ref="L379" ca="1" si="1466">$S$23 * ($S$32 + ($P$1 * OFFSET($C$3, 4 * INT((ROW() - 7) / 4) + (COLUMN() - 9), 0)))</f>
        <v>0</v>
      </c>
      <c r="M379" s="11">
        <f t="shared" ca="1" si="1305"/>
        <v>0</v>
      </c>
    </row>
    <row r="380" spans="1:13" ht="16.5" thickTop="1" thickBot="1" x14ac:dyDescent="0.25">
      <c r="A380" s="24">
        <f t="shared" si="1039"/>
        <v>94</v>
      </c>
      <c r="B380" s="18" t="s">
        <v>12</v>
      </c>
      <c r="C380" s="9">
        <f t="shared" ca="1" si="1080"/>
        <v>42.897334613704949</v>
      </c>
      <c r="D380" s="12">
        <f t="shared" ref="D380" ca="1" si="1467">$P$6 * ($P$15 + ($P$1 * OFFSET($C$3, 4 * INT((ROW() - 7) / 4) + (COLUMN() - 4), 0)))</f>
        <v>0</v>
      </c>
      <c r="E380" s="12">
        <f t="shared" ref="E380" ca="1" si="1468">$Q$6 * ($Q$15 + ($P$1 * OFFSET($C$3, 4 * INT((ROW() - 7) / 4) + (COLUMN() - 4), 0)))</f>
        <v>0</v>
      </c>
      <c r="F380" s="12">
        <f t="shared" ref="F380" ca="1" si="1469">$R$6 * ($R$15 + ($P$1 * OFFSET($C$3, 4 * INT((ROW() - 7) / 4) + (COLUMN() - 4), 0)))</f>
        <v>42.897334613704949</v>
      </c>
      <c r="G380" s="12">
        <f t="shared" ref="G380" ca="1" si="1470">$S$6 * ($S$15 + ($P$1 * OFFSET($C$3, 4 * INT((ROW() - 7) / 4) + (COLUMN() - 4), 0)))</f>
        <v>0</v>
      </c>
      <c r="H380" s="13">
        <f t="shared" ca="1" si="1334"/>
        <v>42.897334613704949</v>
      </c>
      <c r="I380" s="12">
        <f t="shared" ref="I380" ca="1" si="1471">$P$24 * ($P$33 + ($P$1 * OFFSET($C$3, 4 * INT((ROW() - 7) / 4) + (COLUMN() - 9), 0)))</f>
        <v>0</v>
      </c>
      <c r="J380" s="12">
        <f t="shared" ref="J380" ca="1" si="1472">$Q$24 * ($Q$33 + ($P$1 * OFFSET($C$3, 4 * INT((ROW() - 7) / 4) + (COLUMN() - 9), 0)))</f>
        <v>0</v>
      </c>
      <c r="K380" s="12">
        <f t="shared" ref="K380" ca="1" si="1473">$R$24 * ($R$33 + ($P$1 * OFFSET($C$3, 4 * INT((ROW() - 7) / 4) + (COLUMN() - 9), 0)))</f>
        <v>42.897334613704949</v>
      </c>
      <c r="L380" s="12">
        <f t="shared" ref="L380" ca="1" si="1474">$S$24 * ($S$33 + ($P$1 * OFFSET($C$3, 4 * INT((ROW() - 7) / 4) + (COLUMN() - 9), 0)))</f>
        <v>0</v>
      </c>
      <c r="M380" s="13">
        <f t="shared" ca="1" si="1305"/>
        <v>42.897334613704949</v>
      </c>
    </row>
    <row r="381" spans="1:13" ht="16.5" thickTop="1" thickBot="1" x14ac:dyDescent="0.25">
      <c r="A381" s="24">
        <f t="shared" si="1039"/>
        <v>94</v>
      </c>
      <c r="B381" s="18" t="s">
        <v>13</v>
      </c>
      <c r="C381" s="9">
        <f t="shared" ca="1" si="1080"/>
        <v>79.439946964582717</v>
      </c>
      <c r="D381" s="12">
        <f t="shared" ref="D381" ca="1" si="1475">$P$7 * ($P$16 + ($P$1 * OFFSET($C$3, 4 * INT((ROW() - 7) / 4) + (COLUMN() - 4), 0)))</f>
        <v>0</v>
      </c>
      <c r="E381" s="12">
        <f t="shared" ref="E381" ca="1" si="1476">$Q$7 * ($Q$16 + ($P$1 * OFFSET($C$3, 4 * INT((ROW() - 7) / 4) + (COLUMN() - 4), 0)))</f>
        <v>19.442945762065889</v>
      </c>
      <c r="F381" s="12">
        <f t="shared" ref="F381" ca="1" si="1477">$R$7 * ($R$16 + ($P$1 * OFFSET($C$3, 4 * INT((ROW() - 7) / 4) + (COLUMN() - 4), 0)))</f>
        <v>0</v>
      </c>
      <c r="G381" s="12">
        <f t="shared" ref="G381" ca="1" si="1478">$S$7 * ($S$16 + ($P$1 * OFFSET($C$3, 4 * INT((ROW() - 7) / 4) + (COLUMN() - 4), 0)))</f>
        <v>59.997001202516827</v>
      </c>
      <c r="H381" s="13">
        <f t="shared" ca="1" si="1334"/>
        <v>79.439946964582717</v>
      </c>
      <c r="I381" s="12">
        <f t="shared" ref="I381" ca="1" si="1479">$P$25 * ($P$34 + ($P$1 * OFFSET($C$3, 4 * INT((ROW() - 7) / 4) + (COLUMN() - 9), 0)))</f>
        <v>0</v>
      </c>
      <c r="J381" s="12">
        <f t="shared" ref="J381" ca="1" si="1480">$Q$25 * ($Q$34 + ($P$1 * OFFSET($C$3, 4 * INT((ROW() - 7) / 4) + (COLUMN() - 9), 0)))</f>
        <v>19.442945762065889</v>
      </c>
      <c r="K381" s="12">
        <f t="shared" ref="K381" ca="1" si="1481">$R$25 * ($R$34 + ($P$1 * OFFSET($C$3, 4 * INT((ROW() - 7) / 4) + (COLUMN() - 9), 0)))</f>
        <v>0</v>
      </c>
      <c r="L381" s="12">
        <f t="shared" ref="L381" ca="1" si="1482">$S$25 * ($S$34 + ($P$1 * OFFSET($C$3, 4 * INT((ROW() - 7) / 4) + (COLUMN() - 9), 0)))</f>
        <v>59.997001202516827</v>
      </c>
      <c r="M381" s="13">
        <f t="shared" ca="1" si="1305"/>
        <v>79.439946964582717</v>
      </c>
    </row>
    <row r="382" spans="1:13" ht="16.5" thickTop="1" thickBot="1" x14ac:dyDescent="0.25">
      <c r="A382" s="24">
        <f t="shared" si="1039"/>
        <v>94</v>
      </c>
      <c r="B382" s="18" t="s">
        <v>14</v>
      </c>
      <c r="C382" s="9">
        <f t="shared" ca="1" si="1080"/>
        <v>99.995002004194717</v>
      </c>
      <c r="D382" s="14">
        <f t="shared" ref="D382" ca="1" si="1483">$P$8 * ($P$17 + ($P$1 * OFFSET($C$3, 4 * INT((ROW() - 7) / 4) + (COLUMN() - 4), 0)))</f>
        <v>0</v>
      </c>
      <c r="E382" s="14">
        <f t="shared" ref="E382" ca="1" si="1484">$Q$8 * ($Q$17 + ($P$1 * OFFSET($C$3, 4 * INT((ROW() - 7) / 4) + (COLUMN() - 4), 0)))</f>
        <v>0</v>
      </c>
      <c r="F382" s="14">
        <f t="shared" ref="F382" ca="1" si="1485">$R$8 * ($R$17 + ($P$1 * OFFSET($C$3, 4 * INT((ROW() - 7) / 4) + (COLUMN() - 4), 0)))</f>
        <v>0</v>
      </c>
      <c r="G382" s="14">
        <f t="shared" ref="G382" ca="1" si="1486">$S$8 * ($S$17 + ($P$1 * OFFSET($C$3, 4 * INT((ROW() - 7) / 4) + (COLUMN() - 4), 0)))</f>
        <v>99.995002004194717</v>
      </c>
      <c r="H382" s="15">
        <f t="shared" ca="1" si="1334"/>
        <v>99.995002004194717</v>
      </c>
      <c r="I382" s="14">
        <f t="shared" ref="I382" ca="1" si="1487">$P$26 * ($P$35 + ($P$1 * OFFSET($C$3, 4 * INT((ROW() - 7) / 4) + (COLUMN() - 9), 0)))</f>
        <v>0</v>
      </c>
      <c r="J382" s="14">
        <f t="shared" ref="J382" ca="1" si="1488">$Q$26 * ($Q$35 + ($P$1 * OFFSET($C$3, 4 * INT((ROW() - 7) / 4) + (COLUMN() - 9), 0)))</f>
        <v>0</v>
      </c>
      <c r="K382" s="14">
        <f t="shared" ref="K382" ca="1" si="1489">$R$26 * ($R$35 + ($P$1 * OFFSET($C$3, 4 * INT((ROW() - 7) / 4) + (COLUMN() - 9), 0)))</f>
        <v>0</v>
      </c>
      <c r="L382" s="14">
        <f t="shared" ref="L382" ca="1" si="1490">$S$26 * ($S$35 + ($P$1 * OFFSET($C$3, 4 * INT((ROW() - 7) / 4) + (COLUMN() - 9), 0)))</f>
        <v>99.995002004194717</v>
      </c>
      <c r="M382" s="15">
        <f t="shared" ca="1" si="1305"/>
        <v>99.995002004194717</v>
      </c>
    </row>
    <row r="383" spans="1:13" ht="16.5" thickTop="1" thickBot="1" x14ac:dyDescent="0.25">
      <c r="A383" s="25">
        <f t="shared" si="1039"/>
        <v>95</v>
      </c>
      <c r="B383" s="19" t="s">
        <v>11</v>
      </c>
      <c r="C383" s="9">
        <f t="shared" ca="1" si="1080"/>
        <v>0</v>
      </c>
      <c r="D383" s="10">
        <f t="shared" ref="D383" ca="1" si="1491">$P$5 * ($P$14 + ($P$1 * OFFSET($C$3, 4 * INT((ROW() - 7) / 4) + (COLUMN() - 4), 0)))</f>
        <v>0</v>
      </c>
      <c r="E383" s="10">
        <f t="shared" ref="E383" ca="1" si="1492">$Q$5 * ($Q$14 + ($P$1 * OFFSET($C$3, 4 * INT((ROW() - 7) / 4) + (COLUMN() - 4), 0)))</f>
        <v>0</v>
      </c>
      <c r="F383" s="10">
        <f t="shared" ref="F383" ca="1" si="1493">$R$5 * ($R$14 + ($P$1 * OFFSET($C$3, 4 * INT((ROW() - 7) / 4) + (COLUMN() - 4), 0)))</f>
        <v>0</v>
      </c>
      <c r="G383" s="10">
        <f t="shared" ref="G383" ca="1" si="1494">$S$5 * ($S$14 + ($P$1 * OFFSET($C$3, 4 * INT((ROW() - 7) / 4) + (COLUMN() - 4), 0)))</f>
        <v>0</v>
      </c>
      <c r="H383" s="11">
        <f t="shared" ca="1" si="1334"/>
        <v>0</v>
      </c>
      <c r="I383" s="10">
        <f t="shared" ref="I383" ca="1" si="1495">$P$23 * ($P$32 + ($P$1 * OFFSET($C$3, 4 * INT((ROW() - 7) / 4) + (COLUMN() - 9), 0)))</f>
        <v>0</v>
      </c>
      <c r="J383" s="10">
        <f t="shared" ref="J383" ca="1" si="1496">$Q$23 * ($Q$32 + ($P$1 * OFFSET($C$3, 4 * INT((ROW() - 7) / 4) + (COLUMN() - 9), 0)))</f>
        <v>0</v>
      </c>
      <c r="K383" s="10">
        <f t="shared" ref="K383" ca="1" si="1497">$R$23 * ($R$32 + ($P$1 * OFFSET($C$3, 4 * INT((ROW() - 7) / 4) + (COLUMN() - 9), 0)))</f>
        <v>0</v>
      </c>
      <c r="L383" s="10">
        <f t="shared" ref="L383" ca="1" si="1498">$S$23 * ($S$32 + ($P$1 * OFFSET($C$3, 4 * INT((ROW() - 7) / 4) + (COLUMN() - 9), 0)))</f>
        <v>0</v>
      </c>
      <c r="M383" s="11">
        <f t="shared" ca="1" si="1305"/>
        <v>0</v>
      </c>
    </row>
    <row r="384" spans="1:13" ht="16.5" thickTop="1" thickBot="1" x14ac:dyDescent="0.25">
      <c r="A384" s="24">
        <f t="shared" si="1039"/>
        <v>95</v>
      </c>
      <c r="B384" s="18" t="s">
        <v>12</v>
      </c>
      <c r="C384" s="9">
        <f t="shared" ca="1" si="1080"/>
        <v>42.897571360874664</v>
      </c>
      <c r="D384" s="12">
        <f t="shared" ref="D384" ca="1" si="1499">$P$6 * ($P$15 + ($P$1 * OFFSET($C$3, 4 * INT((ROW() - 7) / 4) + (COLUMN() - 4), 0)))</f>
        <v>0</v>
      </c>
      <c r="E384" s="12">
        <f t="shared" ref="E384" ca="1" si="1500">$Q$6 * ($Q$15 + ($P$1 * OFFSET($C$3, 4 * INT((ROW() - 7) / 4) + (COLUMN() - 4), 0)))</f>
        <v>0</v>
      </c>
      <c r="F384" s="12">
        <f t="shared" ref="F384" ca="1" si="1501">$R$6 * ($R$15 + ($P$1 * OFFSET($C$3, 4 * INT((ROW() - 7) / 4) + (COLUMN() - 4), 0)))</f>
        <v>42.897571360874664</v>
      </c>
      <c r="G384" s="12">
        <f t="shared" ref="G384" ca="1" si="1502">$S$6 * ($S$15 + ($P$1 * OFFSET($C$3, 4 * INT((ROW() - 7) / 4) + (COLUMN() - 4), 0)))</f>
        <v>0</v>
      </c>
      <c r="H384" s="13">
        <f t="shared" ca="1" si="1334"/>
        <v>42.897571360874664</v>
      </c>
      <c r="I384" s="12">
        <f t="shared" ref="I384" ca="1" si="1503">$P$24 * ($P$33 + ($P$1 * OFFSET($C$3, 4 * INT((ROW() - 7) / 4) + (COLUMN() - 9), 0)))</f>
        <v>0</v>
      </c>
      <c r="J384" s="12">
        <f t="shared" ref="J384" ca="1" si="1504">$Q$24 * ($Q$33 + ($P$1 * OFFSET($C$3, 4 * INT((ROW() - 7) / 4) + (COLUMN() - 9), 0)))</f>
        <v>0</v>
      </c>
      <c r="K384" s="12">
        <f t="shared" ref="K384" ca="1" si="1505">$R$24 * ($R$33 + ($P$1 * OFFSET($C$3, 4 * INT((ROW() - 7) / 4) + (COLUMN() - 9), 0)))</f>
        <v>42.897571360874664</v>
      </c>
      <c r="L384" s="12">
        <f t="shared" ref="L384" ca="1" si="1506">$S$24 * ($S$33 + ($P$1 * OFFSET($C$3, 4 * INT((ROW() - 7) / 4) + (COLUMN() - 9), 0)))</f>
        <v>0</v>
      </c>
      <c r="M384" s="13">
        <f t="shared" ca="1" si="1305"/>
        <v>42.897571360874664</v>
      </c>
    </row>
    <row r="385" spans="1:13" ht="16.5" thickTop="1" thickBot="1" x14ac:dyDescent="0.25">
      <c r="A385" s="24">
        <f t="shared" si="1039"/>
        <v>95</v>
      </c>
      <c r="B385" s="18" t="s">
        <v>13</v>
      </c>
      <c r="C385" s="9">
        <f t="shared" ca="1" si="1080"/>
        <v>79.440341543198926</v>
      </c>
      <c r="D385" s="12">
        <f t="shared" ref="D385" ca="1" si="1507">$P$7 * ($P$16 + ($P$1 * OFFSET($C$3, 4 * INT((ROW() - 7) / 4) + (COLUMN() - 4), 0)))</f>
        <v>0</v>
      </c>
      <c r="E385" s="12">
        <f t="shared" ref="E385" ca="1" si="1508">$Q$7 * ($Q$16 + ($P$1 * OFFSET($C$3, 4 * INT((ROW() - 7) / 4) + (COLUMN() - 4), 0)))</f>
        <v>19.443040460933783</v>
      </c>
      <c r="F385" s="12">
        <f t="shared" ref="F385" ca="1" si="1509">$R$7 * ($R$16 + ($P$1 * OFFSET($C$3, 4 * INT((ROW() - 7) / 4) + (COLUMN() - 4), 0)))</f>
        <v>0</v>
      </c>
      <c r="G385" s="12">
        <f t="shared" ref="G385" ca="1" si="1510">$S$7 * ($S$16 + ($P$1 * OFFSET($C$3, 4 * INT((ROW() - 7) / 4) + (COLUMN() - 4), 0)))</f>
        <v>59.997301082265139</v>
      </c>
      <c r="H385" s="13">
        <f t="shared" ca="1" si="1334"/>
        <v>79.440341543198926</v>
      </c>
      <c r="I385" s="12">
        <f t="shared" ref="I385" ca="1" si="1511">$P$25 * ($P$34 + ($P$1 * OFFSET($C$3, 4 * INT((ROW() - 7) / 4) + (COLUMN() - 9), 0)))</f>
        <v>0</v>
      </c>
      <c r="J385" s="12">
        <f t="shared" ref="J385" ca="1" si="1512">$Q$25 * ($Q$34 + ($P$1 * OFFSET($C$3, 4 * INT((ROW() - 7) / 4) + (COLUMN() - 9), 0)))</f>
        <v>19.443040460933783</v>
      </c>
      <c r="K385" s="12">
        <f t="shared" ref="K385" ca="1" si="1513">$R$25 * ($R$34 + ($P$1 * OFFSET($C$3, 4 * INT((ROW() - 7) / 4) + (COLUMN() - 9), 0)))</f>
        <v>0</v>
      </c>
      <c r="L385" s="12">
        <f t="shared" ref="L385" ca="1" si="1514">$S$25 * ($S$34 + ($P$1 * OFFSET($C$3, 4 * INT((ROW() - 7) / 4) + (COLUMN() - 9), 0)))</f>
        <v>59.997301082265139</v>
      </c>
      <c r="M385" s="13">
        <f t="shared" ca="1" si="1305"/>
        <v>79.440341543198926</v>
      </c>
    </row>
    <row r="386" spans="1:13" ht="16.5" thickTop="1" thickBot="1" x14ac:dyDescent="0.25">
      <c r="A386" s="24">
        <f t="shared" si="1039"/>
        <v>95</v>
      </c>
      <c r="B386" s="18" t="s">
        <v>14</v>
      </c>
      <c r="C386" s="9">
        <f t="shared" ca="1" si="1080"/>
        <v>99.995501803775241</v>
      </c>
      <c r="D386" s="14">
        <f t="shared" ref="D386" ca="1" si="1515">$P$8 * ($P$17 + ($P$1 * OFFSET($C$3, 4 * INT((ROW() - 7) / 4) + (COLUMN() - 4), 0)))</f>
        <v>0</v>
      </c>
      <c r="E386" s="14">
        <f t="shared" ref="E386" ca="1" si="1516">$Q$8 * ($Q$17 + ($P$1 * OFFSET($C$3, 4 * INT((ROW() - 7) / 4) + (COLUMN() - 4), 0)))</f>
        <v>0</v>
      </c>
      <c r="F386" s="14">
        <f t="shared" ref="F386" ca="1" si="1517">$R$8 * ($R$17 + ($P$1 * OFFSET($C$3, 4 * INT((ROW() - 7) / 4) + (COLUMN() - 4), 0)))</f>
        <v>0</v>
      </c>
      <c r="G386" s="14">
        <f t="shared" ref="G386" ca="1" si="1518">$S$8 * ($S$17 + ($P$1 * OFFSET($C$3, 4 * INT((ROW() - 7) / 4) + (COLUMN() - 4), 0)))</f>
        <v>99.995501803775241</v>
      </c>
      <c r="H386" s="15">
        <f t="shared" ca="1" si="1334"/>
        <v>99.995501803775241</v>
      </c>
      <c r="I386" s="14">
        <f t="shared" ref="I386" ca="1" si="1519">$P$26 * ($P$35 + ($P$1 * OFFSET($C$3, 4 * INT((ROW() - 7) / 4) + (COLUMN() - 9), 0)))</f>
        <v>0</v>
      </c>
      <c r="J386" s="14">
        <f t="shared" ref="J386" ca="1" si="1520">$Q$26 * ($Q$35 + ($P$1 * OFFSET($C$3, 4 * INT((ROW() - 7) / 4) + (COLUMN() - 9), 0)))</f>
        <v>0</v>
      </c>
      <c r="K386" s="14">
        <f t="shared" ref="K386" ca="1" si="1521">$R$26 * ($R$35 + ($P$1 * OFFSET($C$3, 4 * INT((ROW() - 7) / 4) + (COLUMN() - 9), 0)))</f>
        <v>0</v>
      </c>
      <c r="L386" s="14">
        <f t="shared" ref="L386" ca="1" si="1522">$S$26 * ($S$35 + ($P$1 * OFFSET($C$3, 4 * INT((ROW() - 7) / 4) + (COLUMN() - 9), 0)))</f>
        <v>99.995501803775241</v>
      </c>
      <c r="M386" s="15">
        <f t="shared" ca="1" si="1305"/>
        <v>99.995501803775241</v>
      </c>
    </row>
    <row r="387" spans="1:13" ht="16.5" thickTop="1" thickBot="1" x14ac:dyDescent="0.25">
      <c r="A387" s="25">
        <f t="shared" si="1039"/>
        <v>96</v>
      </c>
      <c r="B387" s="19" t="s">
        <v>11</v>
      </c>
      <c r="C387" s="9">
        <f t="shared" ca="1" si="1080"/>
        <v>0</v>
      </c>
      <c r="D387" s="10">
        <f t="shared" ref="D387" ca="1" si="1523">$P$5 * ($P$14 + ($P$1 * OFFSET($C$3, 4 * INT((ROW() - 7) / 4) + (COLUMN() - 4), 0)))</f>
        <v>0</v>
      </c>
      <c r="E387" s="10">
        <f t="shared" ref="E387" ca="1" si="1524">$Q$5 * ($Q$14 + ($P$1 * OFFSET($C$3, 4 * INT((ROW() - 7) / 4) + (COLUMN() - 4), 0)))</f>
        <v>0</v>
      </c>
      <c r="F387" s="10">
        <f t="shared" ref="F387" ca="1" si="1525">$R$5 * ($R$14 + ($P$1 * OFFSET($C$3, 4 * INT((ROW() - 7) / 4) + (COLUMN() - 4), 0)))</f>
        <v>0</v>
      </c>
      <c r="G387" s="10">
        <f t="shared" ref="G387" ca="1" si="1526">$S$5 * ($S$14 + ($P$1 * OFFSET($C$3, 4 * INT((ROW() - 7) / 4) + (COLUMN() - 4), 0)))</f>
        <v>0</v>
      </c>
      <c r="H387" s="11">
        <f t="shared" ca="1" si="1334"/>
        <v>0</v>
      </c>
      <c r="I387" s="10">
        <f t="shared" ref="I387" ca="1" si="1527">$P$23 * ($P$32 + ($P$1 * OFFSET($C$3, 4 * INT((ROW() - 7) / 4) + (COLUMN() - 9), 0)))</f>
        <v>0</v>
      </c>
      <c r="J387" s="10">
        <f t="shared" ref="J387" ca="1" si="1528">$Q$23 * ($Q$32 + ($P$1 * OFFSET($C$3, 4 * INT((ROW() - 7) / 4) + (COLUMN() - 9), 0)))</f>
        <v>0</v>
      </c>
      <c r="K387" s="10">
        <f t="shared" ref="K387" ca="1" si="1529">$R$23 * ($R$32 + ($P$1 * OFFSET($C$3, 4 * INT((ROW() - 7) / 4) + (COLUMN() - 9), 0)))</f>
        <v>0</v>
      </c>
      <c r="L387" s="10">
        <f t="shared" ref="L387" ca="1" si="1530">$S$23 * ($S$32 + ($P$1 * OFFSET($C$3, 4 * INT((ROW() - 7) / 4) + (COLUMN() - 9), 0)))</f>
        <v>0</v>
      </c>
      <c r="M387" s="11">
        <f t="shared" ca="1" si="1305"/>
        <v>0</v>
      </c>
    </row>
    <row r="388" spans="1:13" ht="16.5" thickTop="1" thickBot="1" x14ac:dyDescent="0.25">
      <c r="A388" s="24">
        <f t="shared" si="1039"/>
        <v>96</v>
      </c>
      <c r="B388" s="18" t="s">
        <v>12</v>
      </c>
      <c r="C388" s="9">
        <f t="shared" ca="1" si="1080"/>
        <v>42.897784433327416</v>
      </c>
      <c r="D388" s="12">
        <f t="shared" ref="D388" ca="1" si="1531">$P$6 * ($P$15 + ($P$1 * OFFSET($C$3, 4 * INT((ROW() - 7) / 4) + (COLUMN() - 4), 0)))</f>
        <v>0</v>
      </c>
      <c r="E388" s="12">
        <f t="shared" ref="E388" ca="1" si="1532">$Q$6 * ($Q$15 + ($P$1 * OFFSET($C$3, 4 * INT((ROW() - 7) / 4) + (COLUMN() - 4), 0)))</f>
        <v>0</v>
      </c>
      <c r="F388" s="12">
        <f t="shared" ref="F388" ca="1" si="1533">$R$6 * ($R$15 + ($P$1 * OFFSET($C$3, 4 * INT((ROW() - 7) / 4) + (COLUMN() - 4), 0)))</f>
        <v>42.897784433327416</v>
      </c>
      <c r="G388" s="12">
        <f t="shared" ref="G388" ca="1" si="1534">$S$6 * ($S$15 + ($P$1 * OFFSET($C$3, 4 * INT((ROW() - 7) / 4) + (COLUMN() - 4), 0)))</f>
        <v>0</v>
      </c>
      <c r="H388" s="13">
        <f t="shared" ca="1" si="1334"/>
        <v>42.897784433327416</v>
      </c>
      <c r="I388" s="12">
        <f t="shared" ref="I388" ca="1" si="1535">$P$24 * ($P$33 + ($P$1 * OFFSET($C$3, 4 * INT((ROW() - 7) / 4) + (COLUMN() - 9), 0)))</f>
        <v>0</v>
      </c>
      <c r="J388" s="12">
        <f t="shared" ref="J388" ca="1" si="1536">$Q$24 * ($Q$33 + ($P$1 * OFFSET($C$3, 4 * INT((ROW() - 7) / 4) + (COLUMN() - 9), 0)))</f>
        <v>0</v>
      </c>
      <c r="K388" s="12">
        <f t="shared" ref="K388" ca="1" si="1537">$R$24 * ($R$33 + ($P$1 * OFFSET($C$3, 4 * INT((ROW() - 7) / 4) + (COLUMN() - 9), 0)))</f>
        <v>42.897784433327416</v>
      </c>
      <c r="L388" s="12">
        <f t="shared" ref="L388" ca="1" si="1538">$S$24 * ($S$33 + ($P$1 * OFFSET($C$3, 4 * INT((ROW() - 7) / 4) + (COLUMN() - 9), 0)))</f>
        <v>0</v>
      </c>
      <c r="M388" s="13">
        <f t="shared" ca="1" si="1305"/>
        <v>42.897784433327416</v>
      </c>
    </row>
    <row r="389" spans="1:13" ht="16.5" thickTop="1" thickBot="1" x14ac:dyDescent="0.25">
      <c r="A389" s="24">
        <f t="shared" si="1039"/>
        <v>96</v>
      </c>
      <c r="B389" s="18" t="s">
        <v>13</v>
      </c>
      <c r="C389" s="9">
        <f t="shared" ca="1" si="1080"/>
        <v>79.440696663953503</v>
      </c>
      <c r="D389" s="12">
        <f t="shared" ref="D389" ca="1" si="1539">$P$7 * ($P$16 + ($P$1 * OFFSET($C$3, 4 * INT((ROW() - 7) / 4) + (COLUMN() - 4), 0)))</f>
        <v>0</v>
      </c>
      <c r="E389" s="12">
        <f t="shared" ref="E389" ca="1" si="1540">$Q$7 * ($Q$16 + ($P$1 * OFFSET($C$3, 4 * INT((ROW() - 7) / 4) + (COLUMN() - 4), 0)))</f>
        <v>19.443125689914879</v>
      </c>
      <c r="F389" s="12">
        <f t="shared" ref="F389" ca="1" si="1541">$R$7 * ($R$16 + ($P$1 * OFFSET($C$3, 4 * INT((ROW() - 7) / 4) + (COLUMN() - 4), 0)))</f>
        <v>0</v>
      </c>
      <c r="G389" s="12">
        <f t="shared" ref="G389" ca="1" si="1542">$S$7 * ($S$16 + ($P$1 * OFFSET($C$3, 4 * INT((ROW() - 7) / 4) + (COLUMN() - 4), 0)))</f>
        <v>59.997570974038624</v>
      </c>
      <c r="H389" s="13">
        <f t="shared" ca="1" si="1334"/>
        <v>79.440696663953503</v>
      </c>
      <c r="I389" s="12">
        <f t="shared" ref="I389" ca="1" si="1543">$P$25 * ($P$34 + ($P$1 * OFFSET($C$3, 4 * INT((ROW() - 7) / 4) + (COLUMN() - 9), 0)))</f>
        <v>0</v>
      </c>
      <c r="J389" s="12">
        <f t="shared" ref="J389" ca="1" si="1544">$Q$25 * ($Q$34 + ($P$1 * OFFSET($C$3, 4 * INT((ROW() - 7) / 4) + (COLUMN() - 9), 0)))</f>
        <v>19.443125689914879</v>
      </c>
      <c r="K389" s="12">
        <f t="shared" ref="K389" ca="1" si="1545">$R$25 * ($R$34 + ($P$1 * OFFSET($C$3, 4 * INT((ROW() - 7) / 4) + (COLUMN() - 9), 0)))</f>
        <v>0</v>
      </c>
      <c r="L389" s="12">
        <f t="shared" ref="L389" ca="1" si="1546">$S$25 * ($S$34 + ($P$1 * OFFSET($C$3, 4 * INT((ROW() - 7) / 4) + (COLUMN() - 9), 0)))</f>
        <v>59.997570974038624</v>
      </c>
      <c r="M389" s="13">
        <f t="shared" ca="1" si="1305"/>
        <v>79.440696663953503</v>
      </c>
    </row>
    <row r="390" spans="1:13" ht="16.5" thickTop="1" thickBot="1" x14ac:dyDescent="0.25">
      <c r="A390" s="24">
        <f t="shared" si="1039"/>
        <v>96</v>
      </c>
      <c r="B390" s="18" t="s">
        <v>14</v>
      </c>
      <c r="C390" s="9">
        <f t="shared" ca="1" si="1080"/>
        <v>99.995951623397715</v>
      </c>
      <c r="D390" s="14">
        <f t="shared" ref="D390" ca="1" si="1547">$P$8 * ($P$17 + ($P$1 * OFFSET($C$3, 4 * INT((ROW() - 7) / 4) + (COLUMN() - 4), 0)))</f>
        <v>0</v>
      </c>
      <c r="E390" s="14">
        <f t="shared" ref="E390" ca="1" si="1548">$Q$8 * ($Q$17 + ($P$1 * OFFSET($C$3, 4 * INT((ROW() - 7) / 4) + (COLUMN() - 4), 0)))</f>
        <v>0</v>
      </c>
      <c r="F390" s="14">
        <f t="shared" ref="F390" ca="1" si="1549">$R$8 * ($R$17 + ($P$1 * OFFSET($C$3, 4 * INT((ROW() - 7) / 4) + (COLUMN() - 4), 0)))</f>
        <v>0</v>
      </c>
      <c r="G390" s="14">
        <f t="shared" ref="G390" ca="1" si="1550">$S$8 * ($S$17 + ($P$1 * OFFSET($C$3, 4 * INT((ROW() - 7) / 4) + (COLUMN() - 4), 0)))</f>
        <v>99.995951623397715</v>
      </c>
      <c r="H390" s="15">
        <f t="shared" ca="1" si="1334"/>
        <v>99.995951623397715</v>
      </c>
      <c r="I390" s="14">
        <f t="shared" ref="I390" ca="1" si="1551">$P$26 * ($P$35 + ($P$1 * OFFSET($C$3, 4 * INT((ROW() - 7) / 4) + (COLUMN() - 9), 0)))</f>
        <v>0</v>
      </c>
      <c r="J390" s="14">
        <f t="shared" ref="J390" ca="1" si="1552">$Q$26 * ($Q$35 + ($P$1 * OFFSET($C$3, 4 * INT((ROW() - 7) / 4) + (COLUMN() - 9), 0)))</f>
        <v>0</v>
      </c>
      <c r="K390" s="14">
        <f t="shared" ref="K390" ca="1" si="1553">$R$26 * ($R$35 + ($P$1 * OFFSET($C$3, 4 * INT((ROW() - 7) / 4) + (COLUMN() - 9), 0)))</f>
        <v>0</v>
      </c>
      <c r="L390" s="14">
        <f t="shared" ref="L390" ca="1" si="1554">$S$26 * ($S$35 + ($P$1 * OFFSET($C$3, 4 * INT((ROW() - 7) / 4) + (COLUMN() - 9), 0)))</f>
        <v>99.995951623397715</v>
      </c>
      <c r="M390" s="15">
        <f t="shared" ca="1" si="1305"/>
        <v>99.995951623397715</v>
      </c>
    </row>
    <row r="391" spans="1:13" ht="16.5" thickTop="1" thickBot="1" x14ac:dyDescent="0.25">
      <c r="A391" s="25">
        <f t="shared" ref="A391:A406" si="1555">A387+1</f>
        <v>97</v>
      </c>
      <c r="B391" s="19" t="s">
        <v>11</v>
      </c>
      <c r="C391" s="9">
        <f t="shared" ca="1" si="1080"/>
        <v>0</v>
      </c>
      <c r="D391" s="10">
        <f t="shared" ref="D391" ca="1" si="1556">$P$5 * ($P$14 + ($P$1 * OFFSET($C$3, 4 * INT((ROW() - 7) / 4) + (COLUMN() - 4), 0)))</f>
        <v>0</v>
      </c>
      <c r="E391" s="10">
        <f t="shared" ref="E391" ca="1" si="1557">$Q$5 * ($Q$14 + ($P$1 * OFFSET($C$3, 4 * INT((ROW() - 7) / 4) + (COLUMN() - 4), 0)))</f>
        <v>0</v>
      </c>
      <c r="F391" s="10">
        <f t="shared" ref="F391" ca="1" si="1558">$R$5 * ($R$14 + ($P$1 * OFFSET($C$3, 4 * INT((ROW() - 7) / 4) + (COLUMN() - 4), 0)))</f>
        <v>0</v>
      </c>
      <c r="G391" s="10">
        <f t="shared" ref="G391" ca="1" si="1559">$S$5 * ($S$14 + ($P$1 * OFFSET($C$3, 4 * INT((ROW() - 7) / 4) + (COLUMN() - 4), 0)))</f>
        <v>0</v>
      </c>
      <c r="H391" s="11">
        <f t="shared" ca="1" si="1334"/>
        <v>0</v>
      </c>
      <c r="I391" s="10">
        <f t="shared" ref="I391" ca="1" si="1560">$P$23 * ($P$32 + ($P$1 * OFFSET($C$3, 4 * INT((ROW() - 7) / 4) + (COLUMN() - 9), 0)))</f>
        <v>0</v>
      </c>
      <c r="J391" s="10">
        <f t="shared" ref="J391" ca="1" si="1561">$Q$23 * ($Q$32 + ($P$1 * OFFSET($C$3, 4 * INT((ROW() - 7) / 4) + (COLUMN() - 9), 0)))</f>
        <v>0</v>
      </c>
      <c r="K391" s="10">
        <f t="shared" ref="K391" ca="1" si="1562">$R$23 * ($R$32 + ($P$1 * OFFSET($C$3, 4 * INT((ROW() - 7) / 4) + (COLUMN() - 9), 0)))</f>
        <v>0</v>
      </c>
      <c r="L391" s="10">
        <f t="shared" ref="L391" ca="1" si="1563">$S$23 * ($S$32 + ($P$1 * OFFSET($C$3, 4 * INT((ROW() - 7) / 4) + (COLUMN() - 9), 0)))</f>
        <v>0</v>
      </c>
      <c r="M391" s="11">
        <f t="shared" ca="1" si="1305"/>
        <v>0</v>
      </c>
    </row>
    <row r="392" spans="1:13" ht="16.5" thickTop="1" thickBot="1" x14ac:dyDescent="0.25">
      <c r="A392" s="24">
        <f t="shared" si="1555"/>
        <v>97</v>
      </c>
      <c r="B392" s="18" t="s">
        <v>12</v>
      </c>
      <c r="C392" s="9">
        <f t="shared" ca="1" si="1080"/>
        <v>42.897976198534892</v>
      </c>
      <c r="D392" s="12">
        <f t="shared" ref="D392" ca="1" si="1564">$P$6 * ($P$15 + ($P$1 * OFFSET($C$3, 4 * INT((ROW() - 7) / 4) + (COLUMN() - 4), 0)))</f>
        <v>0</v>
      </c>
      <c r="E392" s="12">
        <f t="shared" ref="E392" ca="1" si="1565">$Q$6 * ($Q$15 + ($P$1 * OFFSET($C$3, 4 * INT((ROW() - 7) / 4) + (COLUMN() - 4), 0)))</f>
        <v>0</v>
      </c>
      <c r="F392" s="12">
        <f t="shared" ref="F392" ca="1" si="1566">$R$6 * ($R$15 + ($P$1 * OFFSET($C$3, 4 * INT((ROW() - 7) / 4) + (COLUMN() - 4), 0)))</f>
        <v>42.897976198534892</v>
      </c>
      <c r="G392" s="12">
        <f t="shared" ref="G392" ca="1" si="1567">$S$6 * ($S$15 + ($P$1 * OFFSET($C$3, 4 * INT((ROW() - 7) / 4) + (COLUMN() - 4), 0)))</f>
        <v>0</v>
      </c>
      <c r="H392" s="13">
        <f t="shared" ca="1" si="1334"/>
        <v>42.897976198534892</v>
      </c>
      <c r="I392" s="12">
        <f t="shared" ref="I392" ca="1" si="1568">$P$24 * ($P$33 + ($P$1 * OFFSET($C$3, 4 * INT((ROW() - 7) / 4) + (COLUMN() - 9), 0)))</f>
        <v>0</v>
      </c>
      <c r="J392" s="12">
        <f t="shared" ref="J392" ca="1" si="1569">$Q$24 * ($Q$33 + ($P$1 * OFFSET($C$3, 4 * INT((ROW() - 7) / 4) + (COLUMN() - 9), 0)))</f>
        <v>0</v>
      </c>
      <c r="K392" s="12">
        <f t="shared" ref="K392" ca="1" si="1570">$R$24 * ($R$33 + ($P$1 * OFFSET($C$3, 4 * INT((ROW() - 7) / 4) + (COLUMN() - 9), 0)))</f>
        <v>42.897976198534892</v>
      </c>
      <c r="L392" s="12">
        <f t="shared" ref="L392" ca="1" si="1571">$S$24 * ($S$33 + ($P$1 * OFFSET($C$3, 4 * INT((ROW() - 7) / 4) + (COLUMN() - 9), 0)))</f>
        <v>0</v>
      </c>
      <c r="M392" s="13">
        <f t="shared" ca="1" si="1305"/>
        <v>42.897976198534892</v>
      </c>
    </row>
    <row r="393" spans="1:13" ht="16.5" thickTop="1" thickBot="1" x14ac:dyDescent="0.25">
      <c r="A393" s="24">
        <f t="shared" si="1555"/>
        <v>97</v>
      </c>
      <c r="B393" s="18" t="s">
        <v>13</v>
      </c>
      <c r="C393" s="9">
        <f t="shared" ca="1" si="1080"/>
        <v>79.441016272632638</v>
      </c>
      <c r="D393" s="12">
        <f t="shared" ref="D393" ca="1" si="1572">$P$7 * ($P$16 + ($P$1 * OFFSET($C$3, 4 * INT((ROW() - 7) / 4) + (COLUMN() - 4), 0)))</f>
        <v>0</v>
      </c>
      <c r="E393" s="12">
        <f t="shared" ref="E393" ca="1" si="1573">$Q$7 * ($Q$16 + ($P$1 * OFFSET($C$3, 4 * INT((ROW() - 7) / 4) + (COLUMN() - 4), 0)))</f>
        <v>19.443202395997872</v>
      </c>
      <c r="F393" s="12">
        <f t="shared" ref="F393" ca="1" si="1574">$R$7 * ($R$16 + ($P$1 * OFFSET($C$3, 4 * INT((ROW() - 7) / 4) + (COLUMN() - 4), 0)))</f>
        <v>0</v>
      </c>
      <c r="G393" s="12">
        <f t="shared" ref="G393" ca="1" si="1575">$S$7 * ($S$16 + ($P$1 * OFFSET($C$3, 4 * INT((ROW() - 7) / 4) + (COLUMN() - 4), 0)))</f>
        <v>59.997813876634766</v>
      </c>
      <c r="H393" s="13">
        <f t="shared" ca="1" si="1334"/>
        <v>79.441016272632638</v>
      </c>
      <c r="I393" s="12">
        <f t="shared" ref="I393" ca="1" si="1576">$P$25 * ($P$34 + ($P$1 * OFFSET($C$3, 4 * INT((ROW() - 7) / 4) + (COLUMN() - 9), 0)))</f>
        <v>0</v>
      </c>
      <c r="J393" s="12">
        <f t="shared" ref="J393" ca="1" si="1577">$Q$25 * ($Q$34 + ($P$1 * OFFSET($C$3, 4 * INT((ROW() - 7) / 4) + (COLUMN() - 9), 0)))</f>
        <v>19.443202395997872</v>
      </c>
      <c r="K393" s="12">
        <f t="shared" ref="K393" ca="1" si="1578">$R$25 * ($R$34 + ($P$1 * OFFSET($C$3, 4 * INT((ROW() - 7) / 4) + (COLUMN() - 9), 0)))</f>
        <v>0</v>
      </c>
      <c r="L393" s="12">
        <f t="shared" ref="L393" ca="1" si="1579">$S$25 * ($S$34 + ($P$1 * OFFSET($C$3, 4 * INT((ROW() - 7) / 4) + (COLUMN() - 9), 0)))</f>
        <v>59.997813876634766</v>
      </c>
      <c r="M393" s="13">
        <f t="shared" ca="1" si="1305"/>
        <v>79.441016272632638</v>
      </c>
    </row>
    <row r="394" spans="1:13" ht="16.5" thickTop="1" thickBot="1" x14ac:dyDescent="0.25">
      <c r="A394" s="24">
        <f t="shared" si="1555"/>
        <v>97</v>
      </c>
      <c r="B394" s="18" t="s">
        <v>14</v>
      </c>
      <c r="C394" s="9">
        <f t="shared" ca="1" si="1080"/>
        <v>99.996356461057943</v>
      </c>
      <c r="D394" s="14">
        <f t="shared" ref="D394" ca="1" si="1580">$P$8 * ($P$17 + ($P$1 * OFFSET($C$3, 4 * INT((ROW() - 7) / 4) + (COLUMN() - 4), 0)))</f>
        <v>0</v>
      </c>
      <c r="E394" s="14">
        <f t="shared" ref="E394" ca="1" si="1581">$Q$8 * ($Q$17 + ($P$1 * OFFSET($C$3, 4 * INT((ROW() - 7) / 4) + (COLUMN() - 4), 0)))</f>
        <v>0</v>
      </c>
      <c r="F394" s="14">
        <f t="shared" ref="F394" ca="1" si="1582">$R$8 * ($R$17 + ($P$1 * OFFSET($C$3, 4 * INT((ROW() - 7) / 4) + (COLUMN() - 4), 0)))</f>
        <v>0</v>
      </c>
      <c r="G394" s="14">
        <f t="shared" ref="G394" ca="1" si="1583">$S$8 * ($S$17 + ($P$1 * OFFSET($C$3, 4 * INT((ROW() - 7) / 4) + (COLUMN() - 4), 0)))</f>
        <v>99.996356461057943</v>
      </c>
      <c r="H394" s="15">
        <f t="shared" ca="1" si="1334"/>
        <v>99.996356461057943</v>
      </c>
      <c r="I394" s="14">
        <f t="shared" ref="I394" ca="1" si="1584">$P$26 * ($P$35 + ($P$1 * OFFSET($C$3, 4 * INT((ROW() - 7) / 4) + (COLUMN() - 9), 0)))</f>
        <v>0</v>
      </c>
      <c r="J394" s="14">
        <f t="shared" ref="J394" ca="1" si="1585">$Q$26 * ($Q$35 + ($P$1 * OFFSET($C$3, 4 * INT((ROW() - 7) / 4) + (COLUMN() - 9), 0)))</f>
        <v>0</v>
      </c>
      <c r="K394" s="14">
        <f t="shared" ref="K394" ca="1" si="1586">$R$26 * ($R$35 + ($P$1 * OFFSET($C$3, 4 * INT((ROW() - 7) / 4) + (COLUMN() - 9), 0)))</f>
        <v>0</v>
      </c>
      <c r="L394" s="14">
        <f t="shared" ref="L394" ca="1" si="1587">$S$26 * ($S$35 + ($P$1 * OFFSET($C$3, 4 * INT((ROW() - 7) / 4) + (COLUMN() - 9), 0)))</f>
        <v>99.996356461057943</v>
      </c>
      <c r="M394" s="15">
        <f t="shared" ca="1" si="1305"/>
        <v>99.996356461057943</v>
      </c>
    </row>
    <row r="395" spans="1:13" ht="16.5" thickTop="1" thickBot="1" x14ac:dyDescent="0.25">
      <c r="A395" s="25">
        <f t="shared" si="1555"/>
        <v>98</v>
      </c>
      <c r="B395" s="19" t="s">
        <v>11</v>
      </c>
      <c r="C395" s="9">
        <f t="shared" ca="1" si="1080"/>
        <v>0</v>
      </c>
      <c r="D395" s="10">
        <f t="shared" ref="D395" ca="1" si="1588">$P$5 * ($P$14 + ($P$1 * OFFSET($C$3, 4 * INT((ROW() - 7) / 4) + (COLUMN() - 4), 0)))</f>
        <v>0</v>
      </c>
      <c r="E395" s="10">
        <f t="shared" ref="E395" ca="1" si="1589">$Q$5 * ($Q$14 + ($P$1 * OFFSET($C$3, 4 * INT((ROW() - 7) / 4) + (COLUMN() - 4), 0)))</f>
        <v>0</v>
      </c>
      <c r="F395" s="10">
        <f t="shared" ref="F395" ca="1" si="1590">$R$5 * ($R$14 + ($P$1 * OFFSET($C$3, 4 * INT((ROW() - 7) / 4) + (COLUMN() - 4), 0)))</f>
        <v>0</v>
      </c>
      <c r="G395" s="10">
        <f t="shared" ref="G395" ca="1" si="1591">$S$5 * ($S$14 + ($P$1 * OFFSET($C$3, 4 * INT((ROW() - 7) / 4) + (COLUMN() - 4), 0)))</f>
        <v>0</v>
      </c>
      <c r="H395" s="11">
        <f t="shared" ca="1" si="1334"/>
        <v>0</v>
      </c>
      <c r="I395" s="10">
        <f t="shared" ref="I395" ca="1" si="1592">$P$23 * ($P$32 + ($P$1 * OFFSET($C$3, 4 * INT((ROW() - 7) / 4) + (COLUMN() - 9), 0)))</f>
        <v>0</v>
      </c>
      <c r="J395" s="10">
        <f t="shared" ref="J395" ca="1" si="1593">$Q$23 * ($Q$32 + ($P$1 * OFFSET($C$3, 4 * INT((ROW() - 7) / 4) + (COLUMN() - 9), 0)))</f>
        <v>0</v>
      </c>
      <c r="K395" s="10">
        <f t="shared" ref="K395" ca="1" si="1594">$R$23 * ($R$32 + ($P$1 * OFFSET($C$3, 4 * INT((ROW() - 7) / 4) + (COLUMN() - 9), 0)))</f>
        <v>0</v>
      </c>
      <c r="L395" s="10">
        <f t="shared" ref="L395" ca="1" si="1595">$S$23 * ($S$32 + ($P$1 * OFFSET($C$3, 4 * INT((ROW() - 7) / 4) + (COLUMN() - 9), 0)))</f>
        <v>0</v>
      </c>
      <c r="M395" s="11">
        <f t="shared" ca="1" si="1305"/>
        <v>0</v>
      </c>
    </row>
    <row r="396" spans="1:13" ht="16.5" thickTop="1" thickBot="1" x14ac:dyDescent="0.25">
      <c r="A396" s="24">
        <f t="shared" si="1555"/>
        <v>98</v>
      </c>
      <c r="B396" s="18" t="s">
        <v>12</v>
      </c>
      <c r="C396" s="9">
        <f t="shared" ref="C396:C406" ca="1" si="1596" xml:space="preserve"> MAX(H396, M396)</f>
        <v>42.898148787221622</v>
      </c>
      <c r="D396" s="12">
        <f t="shared" ref="D396" ca="1" si="1597">$P$6 * ($P$15 + ($P$1 * OFFSET($C$3, 4 * INT((ROW() - 7) / 4) + (COLUMN() - 4), 0)))</f>
        <v>0</v>
      </c>
      <c r="E396" s="12">
        <f t="shared" ref="E396" ca="1" si="1598">$Q$6 * ($Q$15 + ($P$1 * OFFSET($C$3, 4 * INT((ROW() - 7) / 4) + (COLUMN() - 4), 0)))</f>
        <v>0</v>
      </c>
      <c r="F396" s="12">
        <f t="shared" ref="F396" ca="1" si="1599">$R$6 * ($R$15 + ($P$1 * OFFSET($C$3, 4 * INT((ROW() - 7) / 4) + (COLUMN() - 4), 0)))</f>
        <v>42.898148787221622</v>
      </c>
      <c r="G396" s="12">
        <f t="shared" ref="G396" ca="1" si="1600">$S$6 * ($S$15 + ($P$1 * OFFSET($C$3, 4 * INT((ROW() - 7) / 4) + (COLUMN() - 4), 0)))</f>
        <v>0</v>
      </c>
      <c r="H396" s="13">
        <f t="shared" ca="1" si="1334"/>
        <v>42.898148787221622</v>
      </c>
      <c r="I396" s="12">
        <f t="shared" ref="I396" ca="1" si="1601">$P$24 * ($P$33 + ($P$1 * OFFSET($C$3, 4 * INT((ROW() - 7) / 4) + (COLUMN() - 9), 0)))</f>
        <v>0</v>
      </c>
      <c r="J396" s="12">
        <f t="shared" ref="J396" ca="1" si="1602">$Q$24 * ($Q$33 + ($P$1 * OFFSET($C$3, 4 * INT((ROW() - 7) / 4) + (COLUMN() - 9), 0)))</f>
        <v>0</v>
      </c>
      <c r="K396" s="12">
        <f t="shared" ref="K396" ca="1" si="1603">$R$24 * ($R$33 + ($P$1 * OFFSET($C$3, 4 * INT((ROW() - 7) / 4) + (COLUMN() - 9), 0)))</f>
        <v>42.898148787221622</v>
      </c>
      <c r="L396" s="12">
        <f t="shared" ref="L396" ca="1" si="1604">$S$24 * ($S$33 + ($P$1 * OFFSET($C$3, 4 * INT((ROW() - 7) / 4) + (COLUMN() - 9), 0)))</f>
        <v>0</v>
      </c>
      <c r="M396" s="13">
        <f t="shared" ca="1" si="1305"/>
        <v>42.898148787221622</v>
      </c>
    </row>
    <row r="397" spans="1:13" ht="16.5" thickTop="1" thickBot="1" x14ac:dyDescent="0.25">
      <c r="A397" s="24">
        <f t="shared" si="1555"/>
        <v>98</v>
      </c>
      <c r="B397" s="18" t="s">
        <v>13</v>
      </c>
      <c r="C397" s="9">
        <f t="shared" ca="1" si="1596"/>
        <v>79.441303920443858</v>
      </c>
      <c r="D397" s="12">
        <f t="shared" ref="D397" ca="1" si="1605">$P$7 * ($P$16 + ($P$1 * OFFSET($C$3, 4 * INT((ROW() - 7) / 4) + (COLUMN() - 4), 0)))</f>
        <v>0</v>
      </c>
      <c r="E397" s="12">
        <f t="shared" ref="E397" ca="1" si="1606">$Q$7 * ($Q$16 + ($P$1 * OFFSET($C$3, 4 * INT((ROW() - 7) / 4) + (COLUMN() - 4), 0)))</f>
        <v>19.443271431472564</v>
      </c>
      <c r="F397" s="12">
        <f t="shared" ref="F397" ca="1" si="1607">$R$7 * ($R$16 + ($P$1 * OFFSET($C$3, 4 * INT((ROW() - 7) / 4) + (COLUMN() - 4), 0)))</f>
        <v>0</v>
      </c>
      <c r="G397" s="12">
        <f t="shared" ref="G397" ca="1" si="1608">$S$7 * ($S$16 + ($P$1 * OFFSET($C$3, 4 * INT((ROW() - 7) / 4) + (COLUMN() - 4), 0)))</f>
        <v>59.99803248897129</v>
      </c>
      <c r="H397" s="13">
        <f t="shared" ca="1" si="1334"/>
        <v>79.441303920443858</v>
      </c>
      <c r="I397" s="12">
        <f t="shared" ref="I397" ca="1" si="1609">$P$25 * ($P$34 + ($P$1 * OFFSET($C$3, 4 * INT((ROW() - 7) / 4) + (COLUMN() - 9), 0)))</f>
        <v>0</v>
      </c>
      <c r="J397" s="12">
        <f t="shared" ref="J397" ca="1" si="1610">$Q$25 * ($Q$34 + ($P$1 * OFFSET($C$3, 4 * INT((ROW() - 7) / 4) + (COLUMN() - 9), 0)))</f>
        <v>19.443271431472564</v>
      </c>
      <c r="K397" s="12">
        <f t="shared" ref="K397" ca="1" si="1611">$R$25 * ($R$34 + ($P$1 * OFFSET($C$3, 4 * INT((ROW() - 7) / 4) + (COLUMN() - 9), 0)))</f>
        <v>0</v>
      </c>
      <c r="L397" s="12">
        <f t="shared" ref="L397" ca="1" si="1612">$S$25 * ($S$34 + ($P$1 * OFFSET($C$3, 4 * INT((ROW() - 7) / 4) + (COLUMN() - 9), 0)))</f>
        <v>59.99803248897129</v>
      </c>
      <c r="M397" s="13">
        <f t="shared" ca="1" si="1305"/>
        <v>79.441303920443858</v>
      </c>
    </row>
    <row r="398" spans="1:13" ht="16.5" thickTop="1" thickBot="1" x14ac:dyDescent="0.25">
      <c r="A398" s="24">
        <f t="shared" si="1555"/>
        <v>98</v>
      </c>
      <c r="B398" s="18" t="s">
        <v>14</v>
      </c>
      <c r="C398" s="9">
        <f t="shared" ca="1" si="1596"/>
        <v>99.996720814952155</v>
      </c>
      <c r="D398" s="14">
        <f t="shared" ref="D398" ca="1" si="1613">$P$8 * ($P$17 + ($P$1 * OFFSET($C$3, 4 * INT((ROW() - 7) / 4) + (COLUMN() - 4), 0)))</f>
        <v>0</v>
      </c>
      <c r="E398" s="14">
        <f t="shared" ref="E398" ca="1" si="1614">$Q$8 * ($Q$17 + ($P$1 * OFFSET($C$3, 4 * INT((ROW() - 7) / 4) + (COLUMN() - 4), 0)))</f>
        <v>0</v>
      </c>
      <c r="F398" s="14">
        <f t="shared" ref="F398" ca="1" si="1615">$R$8 * ($R$17 + ($P$1 * OFFSET($C$3, 4 * INT((ROW() - 7) / 4) + (COLUMN() - 4), 0)))</f>
        <v>0</v>
      </c>
      <c r="G398" s="14">
        <f t="shared" ref="G398" ca="1" si="1616">$S$8 * ($S$17 + ($P$1 * OFFSET($C$3, 4 * INT((ROW() - 7) / 4) + (COLUMN() - 4), 0)))</f>
        <v>99.996720814952155</v>
      </c>
      <c r="H398" s="15">
        <f t="shared" ca="1" si="1334"/>
        <v>99.996720814952155</v>
      </c>
      <c r="I398" s="14">
        <f t="shared" ref="I398" ca="1" si="1617">$P$26 * ($P$35 + ($P$1 * OFFSET($C$3, 4 * INT((ROW() - 7) / 4) + (COLUMN() - 9), 0)))</f>
        <v>0</v>
      </c>
      <c r="J398" s="14">
        <f t="shared" ref="J398" ca="1" si="1618">$Q$26 * ($Q$35 + ($P$1 * OFFSET($C$3, 4 * INT((ROW() - 7) / 4) + (COLUMN() - 9), 0)))</f>
        <v>0</v>
      </c>
      <c r="K398" s="14">
        <f t="shared" ref="K398" ca="1" si="1619">$R$26 * ($R$35 + ($P$1 * OFFSET($C$3, 4 * INT((ROW() - 7) / 4) + (COLUMN() - 9), 0)))</f>
        <v>0</v>
      </c>
      <c r="L398" s="14">
        <f t="shared" ref="L398" ca="1" si="1620">$S$26 * ($S$35 + ($P$1 * OFFSET($C$3, 4 * INT((ROW() - 7) / 4) + (COLUMN() - 9), 0)))</f>
        <v>99.996720814952155</v>
      </c>
      <c r="M398" s="15">
        <f t="shared" ca="1" si="1305"/>
        <v>99.996720814952155</v>
      </c>
    </row>
    <row r="399" spans="1:13" ht="16.5" thickTop="1" thickBot="1" x14ac:dyDescent="0.25">
      <c r="A399" s="25">
        <f t="shared" si="1555"/>
        <v>99</v>
      </c>
      <c r="B399" s="19" t="s">
        <v>11</v>
      </c>
      <c r="C399" s="9">
        <f t="shared" ca="1" si="1596"/>
        <v>0</v>
      </c>
      <c r="D399" s="10">
        <f t="shared" ref="D399" ca="1" si="1621">$P$5 * ($P$14 + ($P$1 * OFFSET($C$3, 4 * INT((ROW() - 7) / 4) + (COLUMN() - 4), 0)))</f>
        <v>0</v>
      </c>
      <c r="E399" s="10">
        <f t="shared" ref="E399" ca="1" si="1622">$Q$5 * ($Q$14 + ($P$1 * OFFSET($C$3, 4 * INT((ROW() - 7) / 4) + (COLUMN() - 4), 0)))</f>
        <v>0</v>
      </c>
      <c r="F399" s="10">
        <f t="shared" ref="F399" ca="1" si="1623">$R$5 * ($R$14 + ($P$1 * OFFSET($C$3, 4 * INT((ROW() - 7) / 4) + (COLUMN() - 4), 0)))</f>
        <v>0</v>
      </c>
      <c r="G399" s="10">
        <f t="shared" ref="G399" ca="1" si="1624">$S$5 * ($S$14 + ($P$1 * OFFSET($C$3, 4 * INT((ROW() - 7) / 4) + (COLUMN() - 4), 0)))</f>
        <v>0</v>
      </c>
      <c r="H399" s="11">
        <f t="shared" ca="1" si="1334"/>
        <v>0</v>
      </c>
      <c r="I399" s="10">
        <f t="shared" ref="I399" ca="1" si="1625">$P$23 * ($P$32 + ($P$1 * OFFSET($C$3, 4 * INT((ROW() - 7) / 4) + (COLUMN() - 9), 0)))</f>
        <v>0</v>
      </c>
      <c r="J399" s="10">
        <f t="shared" ref="J399" ca="1" si="1626">$Q$23 * ($Q$32 + ($P$1 * OFFSET($C$3, 4 * INT((ROW() - 7) / 4) + (COLUMN() - 9), 0)))</f>
        <v>0</v>
      </c>
      <c r="K399" s="10">
        <f t="shared" ref="K399" ca="1" si="1627">$R$23 * ($R$32 + ($P$1 * OFFSET($C$3, 4 * INT((ROW() - 7) / 4) + (COLUMN() - 9), 0)))</f>
        <v>0</v>
      </c>
      <c r="L399" s="10">
        <f t="shared" ref="L399" ca="1" si="1628">$S$23 * ($S$32 + ($P$1 * OFFSET($C$3, 4 * INT((ROW() - 7) / 4) + (COLUMN() - 9), 0)))</f>
        <v>0</v>
      </c>
      <c r="M399" s="11">
        <f t="shared" ca="1" si="1305"/>
        <v>0</v>
      </c>
    </row>
    <row r="400" spans="1:13" ht="16.5" thickTop="1" thickBot="1" x14ac:dyDescent="0.25">
      <c r="A400" s="24">
        <f t="shared" si="1555"/>
        <v>99</v>
      </c>
      <c r="B400" s="18" t="s">
        <v>12</v>
      </c>
      <c r="C400" s="9">
        <f t="shared" ca="1" si="1596"/>
        <v>42.898304117039679</v>
      </c>
      <c r="D400" s="12">
        <f t="shared" ref="D400" ca="1" si="1629">$P$6 * ($P$15 + ($P$1 * OFFSET($C$3, 4 * INT((ROW() - 7) / 4) + (COLUMN() - 4), 0)))</f>
        <v>0</v>
      </c>
      <c r="E400" s="12">
        <f t="shared" ref="E400" ca="1" si="1630">$Q$6 * ($Q$15 + ($P$1 * OFFSET($C$3, 4 * INT((ROW() - 7) / 4) + (COLUMN() - 4), 0)))</f>
        <v>0</v>
      </c>
      <c r="F400" s="12">
        <f t="shared" ref="F400" ca="1" si="1631">$R$6 * ($R$15 + ($P$1 * OFFSET($C$3, 4 * INT((ROW() - 7) / 4) + (COLUMN() - 4), 0)))</f>
        <v>42.898304117039679</v>
      </c>
      <c r="G400" s="12">
        <f t="shared" ref="G400" ca="1" si="1632">$S$6 * ($S$15 + ($P$1 * OFFSET($C$3, 4 * INT((ROW() - 7) / 4) + (COLUMN() - 4), 0)))</f>
        <v>0</v>
      </c>
      <c r="H400" s="13">
        <f t="shared" ca="1" si="1334"/>
        <v>42.898304117039679</v>
      </c>
      <c r="I400" s="12">
        <f t="shared" ref="I400" ca="1" si="1633">$P$24 * ($P$33 + ($P$1 * OFFSET($C$3, 4 * INT((ROW() - 7) / 4) + (COLUMN() - 9), 0)))</f>
        <v>0</v>
      </c>
      <c r="J400" s="12">
        <f t="shared" ref="J400" ca="1" si="1634">$Q$24 * ($Q$33 + ($P$1 * OFFSET($C$3, 4 * INT((ROW() - 7) / 4) + (COLUMN() - 9), 0)))</f>
        <v>0</v>
      </c>
      <c r="K400" s="12">
        <f t="shared" ref="K400" ca="1" si="1635">$R$24 * ($R$33 + ($P$1 * OFFSET($C$3, 4 * INT((ROW() - 7) / 4) + (COLUMN() - 9), 0)))</f>
        <v>42.898304117039679</v>
      </c>
      <c r="L400" s="12">
        <f t="shared" ref="L400" ca="1" si="1636">$S$24 * ($S$33 + ($P$1 * OFFSET($C$3, 4 * INT((ROW() - 7) / 4) + (COLUMN() - 9), 0)))</f>
        <v>0</v>
      </c>
      <c r="M400" s="13">
        <f t="shared" ca="1" si="1305"/>
        <v>42.898304117039679</v>
      </c>
    </row>
    <row r="401" spans="1:13" ht="16.5" thickTop="1" thickBot="1" x14ac:dyDescent="0.25">
      <c r="A401" s="24">
        <f t="shared" si="1555"/>
        <v>99</v>
      </c>
      <c r="B401" s="18" t="s">
        <v>13</v>
      </c>
      <c r="C401" s="9">
        <f t="shared" ca="1" si="1596"/>
        <v>79.441562803473943</v>
      </c>
      <c r="D401" s="12">
        <f t="shared" ref="D401" ca="1" si="1637">$P$7 * ($P$16 + ($P$1 * OFFSET($C$3, 4 * INT((ROW() - 7) / 4) + (COLUMN() - 4), 0)))</f>
        <v>0</v>
      </c>
      <c r="E401" s="12">
        <f t="shared" ref="E401" ca="1" si="1638">$Q$7 * ($Q$16 + ($P$1 * OFFSET($C$3, 4 * INT((ROW() - 7) / 4) + (COLUMN() - 4), 0)))</f>
        <v>19.443333563399786</v>
      </c>
      <c r="F401" s="12">
        <f t="shared" ref="F401" ca="1" si="1639">$R$7 * ($R$16 + ($P$1 * OFFSET($C$3, 4 * INT((ROW() - 7) / 4) + (COLUMN() - 4), 0)))</f>
        <v>0</v>
      </c>
      <c r="G401" s="12">
        <f t="shared" ref="G401" ca="1" si="1640">$S$7 * ($S$16 + ($P$1 * OFFSET($C$3, 4 * INT((ROW() - 7) / 4) + (COLUMN() - 4), 0)))</f>
        <v>59.99822924007416</v>
      </c>
      <c r="H401" s="13">
        <f t="shared" ca="1" si="1334"/>
        <v>79.441562803473943</v>
      </c>
      <c r="I401" s="12">
        <f t="shared" ref="I401" ca="1" si="1641">$P$25 * ($P$34 + ($P$1 * OFFSET($C$3, 4 * INT((ROW() - 7) / 4) + (COLUMN() - 9), 0)))</f>
        <v>0</v>
      </c>
      <c r="J401" s="12">
        <f t="shared" ref="J401" ca="1" si="1642">$Q$25 * ($Q$34 + ($P$1 * OFFSET($C$3, 4 * INT((ROW() - 7) / 4) + (COLUMN() - 9), 0)))</f>
        <v>19.443333563399786</v>
      </c>
      <c r="K401" s="12">
        <f t="shared" ref="K401" ca="1" si="1643">$R$25 * ($R$34 + ($P$1 * OFFSET($C$3, 4 * INT((ROW() - 7) / 4) + (COLUMN() - 9), 0)))</f>
        <v>0</v>
      </c>
      <c r="L401" s="12">
        <f t="shared" ref="L401" ca="1" si="1644">$S$25 * ($S$34 + ($P$1 * OFFSET($C$3, 4 * INT((ROW() - 7) / 4) + (COLUMN() - 9), 0)))</f>
        <v>59.99822924007416</v>
      </c>
      <c r="M401" s="13">
        <f t="shared" ca="1" si="1305"/>
        <v>79.441562803473943</v>
      </c>
    </row>
    <row r="402" spans="1:13" ht="16.5" thickTop="1" thickBot="1" x14ac:dyDescent="0.25">
      <c r="A402" s="24">
        <f t="shared" si="1555"/>
        <v>99</v>
      </c>
      <c r="B402" s="18" t="s">
        <v>14</v>
      </c>
      <c r="C402" s="9">
        <f t="shared" ca="1" si="1596"/>
        <v>99.997048733456936</v>
      </c>
      <c r="D402" s="14">
        <f t="shared" ref="D402" ca="1" si="1645">$P$8 * ($P$17 + ($P$1 * OFFSET($C$3, 4 * INT((ROW() - 7) / 4) + (COLUMN() - 4), 0)))</f>
        <v>0</v>
      </c>
      <c r="E402" s="14">
        <f t="shared" ref="E402" ca="1" si="1646">$Q$8 * ($Q$17 + ($P$1 * OFFSET($C$3, 4 * INT((ROW() - 7) / 4) + (COLUMN() - 4), 0)))</f>
        <v>0</v>
      </c>
      <c r="F402" s="14">
        <f t="shared" ref="F402" ca="1" si="1647">$R$8 * ($R$17 + ($P$1 * OFFSET($C$3, 4 * INT((ROW() - 7) / 4) + (COLUMN() - 4), 0)))</f>
        <v>0</v>
      </c>
      <c r="G402" s="14">
        <f t="shared" ref="G402" ca="1" si="1648">$S$8 * ($S$17 + ($P$1 * OFFSET($C$3, 4 * INT((ROW() - 7) / 4) + (COLUMN() - 4), 0)))</f>
        <v>99.997048733456936</v>
      </c>
      <c r="H402" s="15">
        <f t="shared" ca="1" si="1334"/>
        <v>99.997048733456936</v>
      </c>
      <c r="I402" s="14">
        <f t="shared" ref="I402" ca="1" si="1649">$P$26 * ($P$35 + ($P$1 * OFFSET($C$3, 4 * INT((ROW() - 7) / 4) + (COLUMN() - 9), 0)))</f>
        <v>0</v>
      </c>
      <c r="J402" s="14">
        <f t="shared" ref="J402" ca="1" si="1650">$Q$26 * ($Q$35 + ($P$1 * OFFSET($C$3, 4 * INT((ROW() - 7) / 4) + (COLUMN() - 9), 0)))</f>
        <v>0</v>
      </c>
      <c r="K402" s="14">
        <f t="shared" ref="K402" ca="1" si="1651">$R$26 * ($R$35 + ($P$1 * OFFSET($C$3, 4 * INT((ROW() - 7) / 4) + (COLUMN() - 9), 0)))</f>
        <v>0</v>
      </c>
      <c r="L402" s="14">
        <f t="shared" ref="L402" ca="1" si="1652">$S$26 * ($S$35 + ($P$1 * OFFSET($C$3, 4 * INT((ROW() - 7) / 4) + (COLUMN() - 9), 0)))</f>
        <v>99.997048733456936</v>
      </c>
      <c r="M402" s="15">
        <f t="shared" ca="1" si="1305"/>
        <v>99.997048733456936</v>
      </c>
    </row>
    <row r="403" spans="1:13" ht="16.5" thickTop="1" thickBot="1" x14ac:dyDescent="0.25">
      <c r="A403" s="25">
        <f t="shared" si="1555"/>
        <v>100</v>
      </c>
      <c r="B403" s="19" t="s">
        <v>11</v>
      </c>
      <c r="C403" s="9">
        <f t="shared" ca="1" si="1596"/>
        <v>0</v>
      </c>
      <c r="D403" s="10">
        <f t="shared" ref="D403" ca="1" si="1653">$P$5 * ($P$14 + ($P$1 * OFFSET($C$3, 4 * INT((ROW() - 7) / 4) + (COLUMN() - 4), 0)))</f>
        <v>0</v>
      </c>
      <c r="E403" s="10">
        <f t="shared" ref="E403" ca="1" si="1654">$Q$5 * ($Q$14 + ($P$1 * OFFSET($C$3, 4 * INT((ROW() - 7) / 4) + (COLUMN() - 4), 0)))</f>
        <v>0</v>
      </c>
      <c r="F403" s="10">
        <f t="shared" ref="F403" ca="1" si="1655">$R$5 * ($R$14 + ($P$1 * OFFSET($C$3, 4 * INT((ROW() - 7) / 4) + (COLUMN() - 4), 0)))</f>
        <v>0</v>
      </c>
      <c r="G403" s="10">
        <f t="shared" ref="G403" ca="1" si="1656">$S$5 * ($S$14 + ($P$1 * OFFSET($C$3, 4 * INT((ROW() - 7) / 4) + (COLUMN() - 4), 0)))</f>
        <v>0</v>
      </c>
      <c r="H403" s="11">
        <f t="shared" ca="1" si="1334"/>
        <v>0</v>
      </c>
      <c r="I403" s="10">
        <f t="shared" ref="I403" ca="1" si="1657">$P$23 * ($P$32 + ($P$1 * OFFSET($C$3, 4 * INT((ROW() - 7) / 4) + (COLUMN() - 9), 0)))</f>
        <v>0</v>
      </c>
      <c r="J403" s="10">
        <f t="shared" ref="J403" ca="1" si="1658">$Q$23 * ($Q$32 + ($P$1 * OFFSET($C$3, 4 * INT((ROW() - 7) / 4) + (COLUMN() - 9), 0)))</f>
        <v>0</v>
      </c>
      <c r="K403" s="10">
        <f t="shared" ref="K403" ca="1" si="1659">$R$23 * ($R$32 + ($P$1 * OFFSET($C$3, 4 * INT((ROW() - 7) / 4) + (COLUMN() - 9), 0)))</f>
        <v>0</v>
      </c>
      <c r="L403" s="10">
        <f t="shared" ref="L403" ca="1" si="1660">$S$23 * ($S$32 + ($P$1 * OFFSET($C$3, 4 * INT((ROW() - 7) / 4) + (COLUMN() - 9), 0)))</f>
        <v>0</v>
      </c>
      <c r="M403" s="11">
        <f t="shared" ca="1" si="1305"/>
        <v>0</v>
      </c>
    </row>
    <row r="404" spans="1:13" ht="16.5" thickTop="1" thickBot="1" x14ac:dyDescent="0.25">
      <c r="A404" s="24">
        <f t="shared" si="1555"/>
        <v>100</v>
      </c>
      <c r="B404" s="18" t="s">
        <v>12</v>
      </c>
      <c r="C404" s="9">
        <f t="shared" ca="1" si="1596"/>
        <v>42.89844391387593</v>
      </c>
      <c r="D404" s="12">
        <f t="shared" ref="D404" ca="1" si="1661">$P$6 * ($P$15 + ($P$1 * OFFSET($C$3, 4 * INT((ROW() - 7) / 4) + (COLUMN() - 4), 0)))</f>
        <v>0</v>
      </c>
      <c r="E404" s="12">
        <f t="shared" ref="E404" ca="1" si="1662">$Q$6 * ($Q$15 + ($P$1 * OFFSET($C$3, 4 * INT((ROW() - 7) / 4) + (COLUMN() - 4), 0)))</f>
        <v>0</v>
      </c>
      <c r="F404" s="12">
        <f t="shared" ref="F404" ca="1" si="1663">$R$6 * ($R$15 + ($P$1 * OFFSET($C$3, 4 * INT((ROW() - 7) / 4) + (COLUMN() - 4), 0)))</f>
        <v>42.89844391387593</v>
      </c>
      <c r="G404" s="12">
        <f t="shared" ref="G404" ca="1" si="1664">$S$6 * ($S$15 + ($P$1 * OFFSET($C$3, 4 * INT((ROW() - 7) / 4) + (COLUMN() - 4), 0)))</f>
        <v>0</v>
      </c>
      <c r="H404" s="13">
        <f t="shared" ca="1" si="1334"/>
        <v>42.89844391387593</v>
      </c>
      <c r="I404" s="12">
        <f t="shared" ref="I404" ca="1" si="1665">$P$24 * ($P$33 + ($P$1 * OFFSET($C$3, 4 * INT((ROW() - 7) / 4) + (COLUMN() - 9), 0)))</f>
        <v>0</v>
      </c>
      <c r="J404" s="12">
        <f t="shared" ref="J404" ca="1" si="1666">$Q$24 * ($Q$33 + ($P$1 * OFFSET($C$3, 4 * INT((ROW() - 7) / 4) + (COLUMN() - 9), 0)))</f>
        <v>0</v>
      </c>
      <c r="K404" s="12">
        <f t="shared" ref="K404" ca="1" si="1667">$R$24 * ($R$33 + ($P$1 * OFFSET($C$3, 4 * INT((ROW() - 7) / 4) + (COLUMN() - 9), 0)))</f>
        <v>42.89844391387593</v>
      </c>
      <c r="L404" s="12">
        <f t="shared" ref="L404" ca="1" si="1668">$S$24 * ($S$33 + ($P$1 * OFFSET($C$3, 4 * INT((ROW() - 7) / 4) + (COLUMN() - 9), 0)))</f>
        <v>0</v>
      </c>
      <c r="M404" s="13">
        <f t="shared" ca="1" si="1305"/>
        <v>42.89844391387593</v>
      </c>
    </row>
    <row r="405" spans="1:13" ht="16.5" thickTop="1" thickBot="1" x14ac:dyDescent="0.25">
      <c r="A405" s="24">
        <f t="shared" si="1555"/>
        <v>100</v>
      </c>
      <c r="B405" s="18" t="s">
        <v>13</v>
      </c>
      <c r="C405" s="9">
        <f t="shared" ca="1" si="1596"/>
        <v>79.441795798201028</v>
      </c>
      <c r="D405" s="12">
        <f t="shared" ref="D405" ca="1" si="1669">$P$7 * ($P$16 + ($P$1 * OFFSET($C$3, 4 * INT((ROW() - 7) / 4) + (COLUMN() - 4), 0)))</f>
        <v>0</v>
      </c>
      <c r="E405" s="12">
        <f t="shared" ref="E405" ca="1" si="1670">$Q$7 * ($Q$16 + ($P$1 * OFFSET($C$3, 4 * INT((ROW() - 7) / 4) + (COLUMN() - 4), 0)))</f>
        <v>19.443389482134286</v>
      </c>
      <c r="F405" s="12">
        <f t="shared" ref="F405" ca="1" si="1671">$R$7 * ($R$16 + ($P$1 * OFFSET($C$3, 4 * INT((ROW() - 7) / 4) + (COLUMN() - 4), 0)))</f>
        <v>0</v>
      </c>
      <c r="G405" s="12">
        <f t="shared" ref="G405" ca="1" si="1672">$S$7 * ($S$16 + ($P$1 * OFFSET($C$3, 4 * INT((ROW() - 7) / 4) + (COLUMN() - 4), 0)))</f>
        <v>59.998406316066742</v>
      </c>
      <c r="H405" s="13">
        <f t="shared" ca="1" si="1334"/>
        <v>79.441795798201028</v>
      </c>
      <c r="I405" s="12">
        <f t="shared" ref="I405" ca="1" si="1673">$P$25 * ($P$34 + ($P$1 * OFFSET($C$3, 4 * INT((ROW() - 7) / 4) + (COLUMN() - 9), 0)))</f>
        <v>0</v>
      </c>
      <c r="J405" s="12">
        <f t="shared" ref="J405" ca="1" si="1674">$Q$25 * ($Q$34 + ($P$1 * OFFSET($C$3, 4 * INT((ROW() - 7) / 4) + (COLUMN() - 9), 0)))</f>
        <v>19.443389482134286</v>
      </c>
      <c r="K405" s="12">
        <f t="shared" ref="K405" ca="1" si="1675">$R$25 * ($R$34 + ($P$1 * OFFSET($C$3, 4 * INT((ROW() - 7) / 4) + (COLUMN() - 9), 0)))</f>
        <v>0</v>
      </c>
      <c r="L405" s="12">
        <f t="shared" ref="L405" ca="1" si="1676">$S$25 * ($S$34 + ($P$1 * OFFSET($C$3, 4 * INT((ROW() - 7) / 4) + (COLUMN() - 9), 0)))</f>
        <v>59.998406316066742</v>
      </c>
      <c r="M405" s="13">
        <f t="shared" ca="1" si="1305"/>
        <v>79.441795798201028</v>
      </c>
    </row>
    <row r="406" spans="1:13" ht="16.5" thickTop="1" thickBot="1" x14ac:dyDescent="0.25">
      <c r="A406" s="24">
        <f t="shared" si="1555"/>
        <v>100</v>
      </c>
      <c r="B406" s="18" t="s">
        <v>14</v>
      </c>
      <c r="C406" s="9">
        <f t="shared" ca="1" si="1596"/>
        <v>99.997343860111243</v>
      </c>
      <c r="D406" s="14">
        <f t="shared" ref="D406" ca="1" si="1677">$P$8 * ($P$17 + ($P$1 * OFFSET($C$3, 4 * INT((ROW() - 7) / 4) + (COLUMN() - 4), 0)))</f>
        <v>0</v>
      </c>
      <c r="E406" s="14">
        <f t="shared" ref="E406" ca="1" si="1678">$Q$8 * ($Q$17 + ($P$1 * OFFSET($C$3, 4 * INT((ROW() - 7) / 4) + (COLUMN() - 4), 0)))</f>
        <v>0</v>
      </c>
      <c r="F406" s="14">
        <f t="shared" ref="F406" ca="1" si="1679">$R$8 * ($R$17 + ($P$1 * OFFSET($C$3, 4 * INT((ROW() - 7) / 4) + (COLUMN() - 4), 0)))</f>
        <v>0</v>
      </c>
      <c r="G406" s="14">
        <f t="shared" ref="G406" ca="1" si="1680">$S$8 * ($S$17 + ($P$1 * OFFSET($C$3, 4 * INT((ROW() - 7) / 4) + (COLUMN() - 4), 0)))</f>
        <v>99.997343860111243</v>
      </c>
      <c r="H406" s="15">
        <f t="shared" ca="1" si="1334"/>
        <v>99.997343860111243</v>
      </c>
      <c r="I406" s="14">
        <f t="shared" ref="I406" ca="1" si="1681">$P$26 * ($P$35 + ($P$1 * OFFSET($C$3, 4 * INT((ROW() - 7) / 4) + (COLUMN() - 9), 0)))</f>
        <v>0</v>
      </c>
      <c r="J406" s="14">
        <f t="shared" ref="J406" ca="1" si="1682">$Q$26 * ($Q$35 + ($P$1 * OFFSET($C$3, 4 * INT((ROW() - 7) / 4) + (COLUMN() - 9), 0)))</f>
        <v>0</v>
      </c>
      <c r="K406" s="14">
        <f t="shared" ref="K406" ca="1" si="1683">$R$26 * ($R$35 + ($P$1 * OFFSET($C$3, 4 * INT((ROW() - 7) / 4) + (COLUMN() - 9), 0)))</f>
        <v>0</v>
      </c>
      <c r="L406" s="14">
        <f t="shared" ref="L406" ca="1" si="1684">$S$26 * ($S$35 + ($P$1 * OFFSET($C$3, 4 * INT((ROW() - 7) / 4) + (COLUMN() - 9), 0)))</f>
        <v>99.997343860111243</v>
      </c>
      <c r="M406" s="15">
        <f t="shared" ca="1" si="1305"/>
        <v>99.997343860111243</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H18 M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H24 M24">
    <cfRule type="colorScale" priority="171">
      <colorScale>
        <cfvo type="min"/>
        <cfvo type="percentile" val="50"/>
        <cfvo type="max"/>
        <color rgb="FFF8696B"/>
        <color rgb="FFFFEB84"/>
        <color rgb="FF63BE7B"/>
      </colorScale>
    </cfRule>
  </conditionalFormatting>
  <conditionalFormatting sqref="H25 M25">
    <cfRule type="colorScale" priority="172">
      <colorScale>
        <cfvo type="min"/>
        <cfvo type="percentile" val="50"/>
        <cfvo type="max"/>
        <color rgb="FFF8696B"/>
        <color rgb="FFFFEB84"/>
        <color rgb="FF63BE7B"/>
      </colorScale>
    </cfRule>
  </conditionalFormatting>
  <conditionalFormatting sqref="H30 M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H32 M32">
    <cfRule type="colorScale" priority="179">
      <colorScale>
        <cfvo type="min"/>
        <cfvo type="percentile" val="50"/>
        <cfvo type="max"/>
        <color rgb="FFF8696B"/>
        <color rgb="FFFFEB84"/>
        <color rgb="FF63BE7B"/>
      </colorScale>
    </cfRule>
  </conditionalFormatting>
  <conditionalFormatting sqref="M33 H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H36 M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H40 M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H46 M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H51 M51">
    <cfRule type="colorScale" priority="198">
      <colorScale>
        <cfvo type="min"/>
        <cfvo type="percentile" val="50"/>
        <cfvo type="max"/>
        <color rgb="FFF8696B"/>
        <color rgb="FFFFEB84"/>
        <color rgb="FF63BE7B"/>
      </colorScale>
    </cfRule>
  </conditionalFormatting>
  <conditionalFormatting sqref="H53 M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H57 M57">
    <cfRule type="colorScale" priority="204">
      <colorScale>
        <cfvo type="min"/>
        <cfvo type="percentile" val="50"/>
        <cfvo type="max"/>
        <color rgb="FFF8696B"/>
        <color rgb="FFFFEB84"/>
        <color rgb="FF63BE7B"/>
      </colorScale>
    </cfRule>
  </conditionalFormatting>
  <conditionalFormatting sqref="M60 H60">
    <cfRule type="colorScale" priority="207">
      <colorScale>
        <cfvo type="min"/>
        <cfvo type="percentile" val="50"/>
        <cfvo type="max"/>
        <color rgb="FFF8696B"/>
        <color rgb="FFFFEB84"/>
        <color rgb="FF63BE7B"/>
      </colorScale>
    </cfRule>
  </conditionalFormatting>
  <conditionalFormatting sqref="H61 M61">
    <cfRule type="colorScale" priority="208">
      <colorScale>
        <cfvo type="min"/>
        <cfvo type="percentile" val="50"/>
        <cfvo type="max"/>
        <color rgb="FFF8696B"/>
        <color rgb="FFFFEB84"/>
        <color rgb="FF63BE7B"/>
      </colorScale>
    </cfRule>
  </conditionalFormatting>
  <conditionalFormatting sqref="H62 M62">
    <cfRule type="colorScale" priority="209">
      <colorScale>
        <cfvo type="min"/>
        <cfvo type="percentile" val="50"/>
        <cfvo type="max"/>
        <color rgb="FFF8696B"/>
        <color rgb="FFFFEB84"/>
        <color rgb="FF63BE7B"/>
      </colorScale>
    </cfRule>
  </conditionalFormatting>
  <conditionalFormatting sqref="H64 M64">
    <cfRule type="colorScale" priority="252">
      <colorScale>
        <cfvo type="min"/>
        <cfvo type="percentile" val="50"/>
        <cfvo type="max"/>
        <color rgb="FFF8696B"/>
        <color rgb="FFFFEB84"/>
        <color rgb="FF63BE7B"/>
      </colorScale>
    </cfRule>
  </conditionalFormatting>
  <conditionalFormatting sqref="H67 M67">
    <cfRule type="colorScale" priority="249">
      <colorScale>
        <cfvo type="min"/>
        <cfvo type="percentile" val="50"/>
        <cfvo type="max"/>
        <color rgb="FFF8696B"/>
        <color rgb="FFFFEB84"/>
        <color rgb="FF63BE7B"/>
      </colorScale>
    </cfRule>
  </conditionalFormatting>
  <conditionalFormatting sqref="H70 M70">
    <cfRule type="colorScale" priority="246">
      <colorScale>
        <cfvo type="min"/>
        <cfvo type="percentile" val="50"/>
        <cfvo type="max"/>
        <color rgb="FFF8696B"/>
        <color rgb="FFFFEB84"/>
        <color rgb="FF63BE7B"/>
      </colorScale>
    </cfRule>
  </conditionalFormatting>
  <conditionalFormatting sqref="H72 M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M77 H77">
    <cfRule type="colorScale" priority="239">
      <colorScale>
        <cfvo type="min"/>
        <cfvo type="percentile" val="50"/>
        <cfvo type="max"/>
        <color rgb="FFF8696B"/>
        <color rgb="FFFFEB84"/>
        <color rgb="FF63BE7B"/>
      </colorScale>
    </cfRule>
  </conditionalFormatting>
  <conditionalFormatting sqref="M81 H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H86 M86">
    <cfRule type="colorScale" priority="230">
      <colorScale>
        <cfvo type="min"/>
        <cfvo type="percentile" val="50"/>
        <cfvo type="max"/>
        <color rgb="FFF8696B"/>
        <color rgb="FFFFEB84"/>
        <color rgb="FF63BE7B"/>
      </colorScale>
    </cfRule>
  </conditionalFormatting>
  <conditionalFormatting sqref="H88 M88">
    <cfRule type="colorScale" priority="228">
      <colorScale>
        <cfvo type="min"/>
        <cfvo type="percentile" val="50"/>
        <cfvo type="max"/>
        <color rgb="FFF8696B"/>
        <color rgb="FFFFEB84"/>
        <color rgb="FF63BE7B"/>
      </colorScale>
    </cfRule>
  </conditionalFormatting>
  <conditionalFormatting sqref="H90 M90">
    <cfRule type="colorScale" priority="226">
      <colorScale>
        <cfvo type="min"/>
        <cfvo type="percentile" val="50"/>
        <cfvo type="max"/>
        <color rgb="FFF8696B"/>
        <color rgb="FFFFEB84"/>
        <color rgb="FF63BE7B"/>
      </colorScale>
    </cfRule>
  </conditionalFormatting>
  <conditionalFormatting sqref="M103 H103">
    <cfRule type="colorScale" priority="210">
      <colorScale>
        <cfvo type="min"/>
        <cfvo type="percentile" val="50"/>
        <cfvo type="max"/>
        <color rgb="FFF8696B"/>
        <color rgb="FFFFEB84"/>
        <color rgb="FF63BE7B"/>
      </colorScale>
    </cfRule>
  </conditionalFormatting>
  <conditionalFormatting sqref="M104 H104">
    <cfRule type="colorScale" priority="211">
      <colorScale>
        <cfvo type="min"/>
        <cfvo type="percentile" val="50"/>
        <cfvo type="max"/>
        <color rgb="FFF8696B"/>
        <color rgb="FFFFEB84"/>
        <color rgb="FF63BE7B"/>
      </colorScale>
    </cfRule>
  </conditionalFormatting>
  <conditionalFormatting sqref="M105 H105">
    <cfRule type="colorScale" priority="212">
      <colorScale>
        <cfvo type="min"/>
        <cfvo type="percentile" val="50"/>
        <cfvo type="max"/>
        <color rgb="FFF8696B"/>
        <color rgb="FFFFEB84"/>
        <color rgb="FF63BE7B"/>
      </colorScale>
    </cfRule>
  </conditionalFormatting>
  <conditionalFormatting sqref="M106 H106">
    <cfRule type="colorScale" priority="213">
      <colorScale>
        <cfvo type="min"/>
        <cfvo type="percentile" val="50"/>
        <cfvo type="max"/>
        <color rgb="FFF8696B"/>
        <color rgb="FFFFEB84"/>
        <color rgb="FF63BE7B"/>
      </colorScale>
    </cfRule>
  </conditionalFormatting>
  <conditionalFormatting sqref="M107 H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M109 H109">
    <cfRule type="colorScale" priority="123">
      <colorScale>
        <cfvo type="min"/>
        <cfvo type="percentile" val="50"/>
        <cfvo type="max"/>
        <color rgb="FFF8696B"/>
        <color rgb="FFFFEB84"/>
        <color rgb="FF63BE7B"/>
      </colorScale>
    </cfRule>
  </conditionalFormatting>
  <conditionalFormatting sqref="M110 H110">
    <cfRule type="colorScale" priority="124">
      <colorScale>
        <cfvo type="min"/>
        <cfvo type="percentile" val="50"/>
        <cfvo type="max"/>
        <color rgb="FFF8696B"/>
        <color rgb="FFFFEB84"/>
        <color rgb="FF63BE7B"/>
      </colorScale>
    </cfRule>
  </conditionalFormatting>
  <conditionalFormatting sqref="M111 H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M123 H123">
    <cfRule type="colorScale" priority="101">
      <colorScale>
        <cfvo type="min"/>
        <cfvo type="percentile" val="50"/>
        <cfvo type="max"/>
        <color rgb="FFF8696B"/>
        <color rgb="FFFFEB84"/>
        <color rgb="FF63BE7B"/>
      </colorScale>
    </cfRule>
  </conditionalFormatting>
  <conditionalFormatting sqref="M124 H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H126 M126">
    <cfRule type="colorScale" priority="104">
      <colorScale>
        <cfvo type="min"/>
        <cfvo type="percentile" val="50"/>
        <cfvo type="max"/>
        <color rgb="FFF8696B"/>
        <color rgb="FFFFEB84"/>
        <color rgb="FF63BE7B"/>
      </colorScale>
    </cfRule>
  </conditionalFormatting>
  <conditionalFormatting sqref="H127 M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H141 M141">
    <cfRule type="colorScale" priority="83">
      <colorScale>
        <cfvo type="min"/>
        <cfvo type="percentile" val="50"/>
        <cfvo type="max"/>
        <color rgb="FFF8696B"/>
        <color rgb="FFFFEB84"/>
        <color rgb="FF63BE7B"/>
      </colorScale>
    </cfRule>
  </conditionalFormatting>
  <conditionalFormatting sqref="H142 M142">
    <cfRule type="colorScale" priority="84">
      <colorScale>
        <cfvo type="min"/>
        <cfvo type="percentile" val="50"/>
        <cfvo type="max"/>
        <color rgb="FFF8696B"/>
        <color rgb="FFFFEB84"/>
        <color rgb="FF63BE7B"/>
      </colorScale>
    </cfRule>
  </conditionalFormatting>
  <conditionalFormatting sqref="H143 M143">
    <cfRule type="colorScale" priority="76">
      <colorScale>
        <cfvo type="min"/>
        <cfvo type="percentile" val="50"/>
        <cfvo type="max"/>
        <color rgb="FFF8696B"/>
        <color rgb="FFFFEB84"/>
        <color rgb="FF63BE7B"/>
      </colorScale>
    </cfRule>
  </conditionalFormatting>
  <conditionalFormatting sqref="M144 H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H146 M146">
    <cfRule type="colorScale" priority="79">
      <colorScale>
        <cfvo type="min"/>
        <cfvo type="percentile" val="50"/>
        <cfvo type="max"/>
        <color rgb="FFF8696B"/>
        <color rgb="FFFFEB84"/>
        <color rgb="FF63BE7B"/>
      </colorScale>
    </cfRule>
  </conditionalFormatting>
  <conditionalFormatting sqref="H147 M147">
    <cfRule type="colorScale" priority="71">
      <colorScale>
        <cfvo type="min"/>
        <cfvo type="percentile" val="50"/>
        <cfvo type="max"/>
        <color rgb="FFF8696B"/>
        <color rgb="FFFFEB84"/>
        <color rgb="FF63BE7B"/>
      </colorScale>
    </cfRule>
  </conditionalFormatting>
  <conditionalFormatting sqref="H148 M148">
    <cfRule type="colorScale" priority="72">
      <colorScale>
        <cfvo type="min"/>
        <cfvo type="percentile" val="50"/>
        <cfvo type="max"/>
        <color rgb="FFF8696B"/>
        <color rgb="FFFFEB84"/>
        <color rgb="FF63BE7B"/>
      </colorScale>
    </cfRule>
  </conditionalFormatting>
  <conditionalFormatting sqref="H149 M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M161 H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H163 M163">
    <cfRule type="colorScale" priority="51">
      <colorScale>
        <cfvo type="min"/>
        <cfvo type="percentile" val="50"/>
        <cfvo type="max"/>
        <color rgb="FFF8696B"/>
        <color rgb="FFFFEB84"/>
        <color rgb="FF63BE7B"/>
      </colorScale>
    </cfRule>
  </conditionalFormatting>
  <conditionalFormatting sqref="M164 H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H166 M166">
    <cfRule type="colorScale" priority="54">
      <colorScale>
        <cfvo type="min"/>
        <cfvo type="percentile" val="50"/>
        <cfvo type="max"/>
        <color rgb="FFF8696B"/>
        <color rgb="FFFFEB84"/>
        <color rgb="FF63BE7B"/>
      </colorScale>
    </cfRule>
  </conditionalFormatting>
  <conditionalFormatting sqref="H167 M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H179 M179">
    <cfRule type="colorScale" priority="31">
      <colorScale>
        <cfvo type="min"/>
        <cfvo type="percentile" val="50"/>
        <cfvo type="max"/>
        <color rgb="FFF8696B"/>
        <color rgb="FFFFEB84"/>
        <color rgb="FF63BE7B"/>
      </colorScale>
    </cfRule>
  </conditionalFormatting>
  <conditionalFormatting sqref="M189 H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H15 M15">
    <cfRule type="colorScale" priority="162">
      <colorScale>
        <cfvo type="min"/>
        <cfvo type="percentile" val="50"/>
        <cfvo type="max"/>
        <color rgb="FFF8696B"/>
        <color rgb="FFFFEB84"/>
        <color rgb="FF63BE7B"/>
      </colorScale>
    </cfRule>
  </conditionalFormatting>
  <conditionalFormatting sqref="H16 M16">
    <cfRule type="colorScale" priority="163">
      <colorScale>
        <cfvo type="min"/>
        <cfvo type="percentile" val="50"/>
        <cfvo type="max"/>
        <color rgb="FFF8696B"/>
        <color rgb="FFFFEB84"/>
        <color rgb="FF63BE7B"/>
      </colorScale>
    </cfRule>
  </conditionalFormatting>
  <conditionalFormatting sqref="M17 H17">
    <cfRule type="colorScale" priority="164">
      <colorScale>
        <cfvo type="min"/>
        <cfvo type="percentile" val="50"/>
        <cfvo type="max"/>
        <color rgb="FFF8696B"/>
        <color rgb="FFFFEB84"/>
        <color rgb="FF63BE7B"/>
      </colorScale>
    </cfRule>
  </conditionalFormatting>
  <conditionalFormatting sqref="H19 M19">
    <cfRule type="colorScale" priority="166">
      <colorScale>
        <cfvo type="min"/>
        <cfvo type="percentile" val="50"/>
        <cfvo type="max"/>
        <color rgb="FFF8696B"/>
        <color rgb="FFFFEB84"/>
        <color rgb="FF63BE7B"/>
      </colorScale>
    </cfRule>
  </conditionalFormatting>
  <conditionalFormatting sqref="H20 M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H44 M44">
    <cfRule type="colorScale" priority="191">
      <colorScale>
        <cfvo type="min"/>
        <cfvo type="percentile" val="50"/>
        <cfvo type="max"/>
        <color rgb="FFF8696B"/>
        <color rgb="FFFFEB84"/>
        <color rgb="FF63BE7B"/>
      </colorScale>
    </cfRule>
  </conditionalFormatting>
  <conditionalFormatting sqref="H45 M45">
    <cfRule type="colorScale" priority="192">
      <colorScale>
        <cfvo type="min"/>
        <cfvo type="percentile" val="50"/>
        <cfvo type="max"/>
        <color rgb="FFF8696B"/>
        <color rgb="FFFFEB84"/>
        <color rgb="FF63BE7B"/>
      </colorScale>
    </cfRule>
  </conditionalFormatting>
  <conditionalFormatting sqref="H47 M47">
    <cfRule type="colorScale" priority="194">
      <colorScale>
        <cfvo type="min"/>
        <cfvo type="percentile" val="50"/>
        <cfvo type="max"/>
        <color rgb="FFF8696B"/>
        <color rgb="FFFFEB84"/>
        <color rgb="FF63BE7B"/>
      </colorScale>
    </cfRule>
  </conditionalFormatting>
  <conditionalFormatting sqref="M48 H48">
    <cfRule type="colorScale" priority="195">
      <colorScale>
        <cfvo type="min"/>
        <cfvo type="percentile" val="50"/>
        <cfvo type="max"/>
        <color rgb="FFF8696B"/>
        <color rgb="FFFFEB84"/>
        <color rgb="FF63BE7B"/>
      </colorScale>
    </cfRule>
  </conditionalFormatting>
  <conditionalFormatting sqref="H50 M50">
    <cfRule type="colorScale" priority="197">
      <colorScale>
        <cfvo type="min"/>
        <cfvo type="percentile" val="50"/>
        <cfvo type="max"/>
        <color rgb="FFF8696B"/>
        <color rgb="FFFFEB84"/>
        <color rgb="FF63BE7B"/>
      </colorScale>
    </cfRule>
  </conditionalFormatting>
  <conditionalFormatting sqref="H52 M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M59 H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H65 M65">
    <cfRule type="colorScale" priority="251">
      <colorScale>
        <cfvo type="min"/>
        <cfvo type="percentile" val="50"/>
        <cfvo type="max"/>
        <color rgb="FFF8696B"/>
        <color rgb="FFFFEB84"/>
        <color rgb="FF63BE7B"/>
      </colorScale>
    </cfRule>
  </conditionalFormatting>
  <conditionalFormatting sqref="H66 M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M76 H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M80 H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H84 M84">
    <cfRule type="colorScale" priority="232">
      <colorScale>
        <cfvo type="min"/>
        <cfvo type="percentile" val="50"/>
        <cfvo type="max"/>
        <color rgb="FFF8696B"/>
        <color rgb="FFFFEB84"/>
        <color rgb="FF63BE7B"/>
      </colorScale>
    </cfRule>
  </conditionalFormatting>
  <conditionalFormatting sqref="H85 M85">
    <cfRule type="colorScale" priority="231">
      <colorScale>
        <cfvo type="min"/>
        <cfvo type="percentile" val="50"/>
        <cfvo type="max"/>
        <color rgb="FFF8696B"/>
        <color rgb="FFFFEB84"/>
        <color rgb="FF63BE7B"/>
      </colorScale>
    </cfRule>
  </conditionalFormatting>
  <conditionalFormatting sqref="H87 M87">
    <cfRule type="colorScale" priority="229">
      <colorScale>
        <cfvo type="min"/>
        <cfvo type="percentile" val="50"/>
        <cfvo type="max"/>
        <color rgb="FFF8696B"/>
        <color rgb="FFFFEB84"/>
        <color rgb="FF63BE7B"/>
      </colorScale>
    </cfRule>
  </conditionalFormatting>
  <conditionalFormatting sqref="H89 M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M92 H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H97 M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M102 H102">
    <cfRule type="colorScale" priority="217">
      <colorScale>
        <cfvo type="min"/>
        <cfvo type="percentile" val="50"/>
        <cfvo type="max"/>
        <color rgb="FFF8696B"/>
        <color rgb="FFFFEB84"/>
        <color rgb="FF63BE7B"/>
      </colorScale>
    </cfRule>
  </conditionalFormatting>
  <conditionalFormatting sqref="M113 H113">
    <cfRule type="colorScale" priority="118">
      <colorScale>
        <cfvo type="min"/>
        <cfvo type="percentile" val="50"/>
        <cfvo type="max"/>
        <color rgb="FFF8696B"/>
        <color rgb="FFFFEB84"/>
        <color rgb="FF63BE7B"/>
      </colorScale>
    </cfRule>
  </conditionalFormatting>
  <conditionalFormatting sqref="M114 H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M116 H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M118 H118">
    <cfRule type="colorScale" priority="114">
      <colorScale>
        <cfvo type="min"/>
        <cfvo type="percentile" val="50"/>
        <cfvo type="max"/>
        <color rgb="FFF8696B"/>
        <color rgb="FFFFEB84"/>
        <color rgb="FF63BE7B"/>
      </colorScale>
    </cfRule>
  </conditionalFormatting>
  <conditionalFormatting sqref="H119 M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H121 M121">
    <cfRule type="colorScale" priority="108">
      <colorScale>
        <cfvo type="min"/>
        <cfvo type="percentile" val="50"/>
        <cfvo type="max"/>
        <color rgb="FFF8696B"/>
        <color rgb="FFFFEB84"/>
        <color rgb="FF63BE7B"/>
      </colorScale>
    </cfRule>
  </conditionalFormatting>
  <conditionalFormatting sqref="M132 H132">
    <cfRule type="colorScale" priority="92">
      <colorScale>
        <cfvo type="min"/>
        <cfvo type="percentile" val="50"/>
        <cfvo type="max"/>
        <color rgb="FFF8696B"/>
        <color rgb="FFFFEB84"/>
        <color rgb="FF63BE7B"/>
      </colorScale>
    </cfRule>
  </conditionalFormatting>
  <conditionalFormatting sqref="M133 H133">
    <cfRule type="colorScale" priority="93">
      <colorScale>
        <cfvo type="min"/>
        <cfvo type="percentile" val="50"/>
        <cfvo type="max"/>
        <color rgb="FFF8696B"/>
        <color rgb="FFFFEB84"/>
        <color rgb="FF63BE7B"/>
      </colorScale>
    </cfRule>
  </conditionalFormatting>
  <conditionalFormatting sqref="H134 M134">
    <cfRule type="colorScale" priority="94">
      <colorScale>
        <cfvo type="min"/>
        <cfvo type="percentile" val="50"/>
        <cfvo type="max"/>
        <color rgb="FFF8696B"/>
        <color rgb="FFFFEB84"/>
        <color rgb="FF63BE7B"/>
      </colorScale>
    </cfRule>
  </conditionalFormatting>
  <conditionalFormatting sqref="M135 H135">
    <cfRule type="colorScale" priority="86">
      <colorScale>
        <cfvo type="min"/>
        <cfvo type="percentile" val="50"/>
        <cfvo type="max"/>
        <color rgb="FFF8696B"/>
        <color rgb="FFFFEB84"/>
        <color rgb="FF63BE7B"/>
      </colorScale>
    </cfRule>
  </conditionalFormatting>
  <conditionalFormatting sqref="M136 H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H151 M151">
    <cfRule type="colorScale" priority="66">
      <colorScale>
        <cfvo type="min"/>
        <cfvo type="percentile" val="50"/>
        <cfvo type="max"/>
        <color rgb="FFF8696B"/>
        <color rgb="FFFFEB84"/>
        <color rgb="FF63BE7B"/>
      </colorScale>
    </cfRule>
  </conditionalFormatting>
  <conditionalFormatting sqref="H152 M152">
    <cfRule type="colorScale" priority="67">
      <colorScale>
        <cfvo type="min"/>
        <cfvo type="percentile" val="50"/>
        <cfvo type="max"/>
        <color rgb="FFF8696B"/>
        <color rgb="FFFFEB84"/>
        <color rgb="FF63BE7B"/>
      </colorScale>
    </cfRule>
  </conditionalFormatting>
  <conditionalFormatting sqref="H153 M153">
    <cfRule type="colorScale" priority="68">
      <colorScale>
        <cfvo type="min"/>
        <cfvo type="percentile" val="50"/>
        <cfvo type="max"/>
        <color rgb="FFF8696B"/>
        <color rgb="FFFFEB84"/>
        <color rgb="FF63BE7B"/>
      </colorScale>
    </cfRule>
  </conditionalFormatting>
  <conditionalFormatting sqref="H154 M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M159 H159">
    <cfRule type="colorScale" priority="56">
      <colorScale>
        <cfvo type="min"/>
        <cfvo type="percentile" val="50"/>
        <cfvo type="max"/>
        <color rgb="FFF8696B"/>
        <color rgb="FFFFEB84"/>
        <color rgb="FF63BE7B"/>
      </colorScale>
    </cfRule>
  </conditionalFormatting>
  <conditionalFormatting sqref="H170 M170">
    <cfRule type="colorScale" priority="49">
      <colorScale>
        <cfvo type="min"/>
        <cfvo type="percentile" val="50"/>
        <cfvo type="max"/>
        <color rgb="FFF8696B"/>
        <color rgb="FFFFEB84"/>
        <color rgb="FF63BE7B"/>
      </colorScale>
    </cfRule>
  </conditionalFormatting>
  <conditionalFormatting sqref="H171 M171">
    <cfRule type="colorScale" priority="41">
      <colorScale>
        <cfvo type="min"/>
        <cfvo type="percentile" val="50"/>
        <cfvo type="max"/>
        <color rgb="FFF8696B"/>
        <color rgb="FFFFEB84"/>
        <color rgb="FF63BE7B"/>
      </colorScale>
    </cfRule>
  </conditionalFormatting>
  <conditionalFormatting sqref="H172 M172">
    <cfRule type="colorScale" priority="42">
      <colorScale>
        <cfvo type="min"/>
        <cfvo type="percentile" val="50"/>
        <cfvo type="max"/>
        <color rgb="FFF8696B"/>
        <color rgb="FFFFEB84"/>
        <color rgb="FF63BE7B"/>
      </colorScale>
    </cfRule>
  </conditionalFormatting>
  <conditionalFormatting sqref="H173 M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H175 M175">
    <cfRule type="colorScale" priority="36">
      <colorScale>
        <cfvo type="min"/>
        <cfvo type="percentile" val="50"/>
        <cfvo type="max"/>
        <color rgb="FFF8696B"/>
        <color rgb="FFFFEB84"/>
        <color rgb="FF63BE7B"/>
      </colorScale>
    </cfRule>
  </conditionalFormatting>
  <conditionalFormatting sqref="H176 M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H178 M178">
    <cfRule type="colorScale" priority="39">
      <colorScale>
        <cfvo type="min"/>
        <cfvo type="percentile" val="50"/>
        <cfvo type="max"/>
        <color rgb="FFF8696B"/>
        <color rgb="FFFFEB84"/>
        <color rgb="FF63BE7B"/>
      </colorScale>
    </cfRule>
  </conditionalFormatting>
  <conditionalFormatting sqref="M180 H180">
    <cfRule type="colorScale" priority="32">
      <colorScale>
        <cfvo type="min"/>
        <cfvo type="percentile" val="50"/>
        <cfvo type="max"/>
        <color rgb="FFF8696B"/>
        <color rgb="FFFFEB84"/>
        <color rgb="FF63BE7B"/>
      </colorScale>
    </cfRule>
  </conditionalFormatting>
  <conditionalFormatting sqref="H181 M181">
    <cfRule type="colorScale" priority="33">
      <colorScale>
        <cfvo type="min"/>
        <cfvo type="percentile" val="50"/>
        <cfvo type="max"/>
        <color rgb="FFF8696B"/>
        <color rgb="FFFFEB84"/>
        <color rgb="FF63BE7B"/>
      </colorScale>
    </cfRule>
  </conditionalFormatting>
  <conditionalFormatting sqref="H182 M182">
    <cfRule type="colorScale" priority="34">
      <colorScale>
        <cfvo type="min"/>
        <cfvo type="percentile" val="50"/>
        <cfvo type="max"/>
        <color rgb="FFF8696B"/>
        <color rgb="FFFFEB84"/>
        <color rgb="FF63BE7B"/>
      </colorScale>
    </cfRule>
  </conditionalFormatting>
  <conditionalFormatting sqref="H183 M183">
    <cfRule type="colorScale" priority="26">
      <colorScale>
        <cfvo type="min"/>
        <cfvo type="percentile" val="50"/>
        <cfvo type="max"/>
        <color rgb="FFF8696B"/>
        <color rgb="FFFFEB84"/>
        <color rgb="FF63BE7B"/>
      </colorScale>
    </cfRule>
  </conditionalFormatting>
  <conditionalFormatting sqref="H184 M184">
    <cfRule type="colorScale" priority="27">
      <colorScale>
        <cfvo type="min"/>
        <cfvo type="percentile" val="50"/>
        <cfvo type="max"/>
        <color rgb="FFF8696B"/>
        <color rgb="FFFFEB84"/>
        <color rgb="FF63BE7B"/>
      </colorScale>
    </cfRule>
  </conditionalFormatting>
  <conditionalFormatting sqref="M185 H185">
    <cfRule type="colorScale" priority="28">
      <colorScale>
        <cfvo type="min"/>
        <cfvo type="percentile" val="50"/>
        <cfvo type="max"/>
        <color rgb="FFF8696B"/>
        <color rgb="FFFFEB84"/>
        <color rgb="FF63BE7B"/>
      </colorScale>
    </cfRule>
  </conditionalFormatting>
  <conditionalFormatting sqref="H186 M186">
    <cfRule type="colorScale" priority="29">
      <colorScale>
        <cfvo type="min"/>
        <cfvo type="percentile" val="50"/>
        <cfvo type="max"/>
        <color rgb="FFF8696B"/>
        <color rgb="FFFFEB84"/>
        <color rgb="FF63BE7B"/>
      </colorScale>
    </cfRule>
  </conditionalFormatting>
  <conditionalFormatting sqref="M187 H187">
    <cfRule type="colorScale" priority="21">
      <colorScale>
        <cfvo type="min"/>
        <cfvo type="percentile" val="50"/>
        <cfvo type="max"/>
        <color rgb="FFF8696B"/>
        <color rgb="FFFFEB84"/>
        <color rgb="FF63BE7B"/>
      </colorScale>
    </cfRule>
  </conditionalFormatting>
  <conditionalFormatting sqref="M188 H188">
    <cfRule type="colorScale" priority="22">
      <colorScale>
        <cfvo type="min"/>
        <cfvo type="percentile" val="50"/>
        <cfvo type="max"/>
        <color rgb="FFF8696B"/>
        <color rgb="FFFFEB84"/>
        <color rgb="FF63BE7B"/>
      </colorScale>
    </cfRule>
  </conditionalFormatting>
  <conditionalFormatting sqref="H190 M190">
    <cfRule type="colorScale" priority="24">
      <colorScale>
        <cfvo type="min"/>
        <cfvo type="percentile" val="50"/>
        <cfvo type="max"/>
        <color rgb="FFF8696B"/>
        <color rgb="FFFFEB84"/>
        <color rgb="FF63BE7B"/>
      </colorScale>
    </cfRule>
  </conditionalFormatting>
  <conditionalFormatting sqref="H191 M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M193 H193">
    <cfRule type="colorScale" priority="18">
      <colorScale>
        <cfvo type="min"/>
        <cfvo type="percentile" val="50"/>
        <cfvo type="max"/>
        <color rgb="FFF8696B"/>
        <color rgb="FFFFEB84"/>
        <color rgb="FF63BE7B"/>
      </colorScale>
    </cfRule>
  </conditionalFormatting>
  <conditionalFormatting sqref="H194 M194">
    <cfRule type="colorScale" priority="19">
      <colorScale>
        <cfvo type="min"/>
        <cfvo type="percentile" val="50"/>
        <cfvo type="max"/>
        <color rgb="FFF8696B"/>
        <color rgb="FFFFEB84"/>
        <color rgb="FF63BE7B"/>
      </colorScale>
    </cfRule>
  </conditionalFormatting>
  <conditionalFormatting sqref="H195 M195">
    <cfRule type="colorScale" priority="11">
      <colorScale>
        <cfvo type="min"/>
        <cfvo type="percentile" val="50"/>
        <cfvo type="max"/>
        <color rgb="FFF8696B"/>
        <color rgb="FFFFEB84"/>
        <color rgb="FF63BE7B"/>
      </colorScale>
    </cfRule>
  </conditionalFormatting>
  <conditionalFormatting sqref="M196 H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M198 H198">
    <cfRule type="colorScale" priority="14">
      <colorScale>
        <cfvo type="min"/>
        <cfvo type="percentile" val="50"/>
        <cfvo type="max"/>
        <color rgb="FFF8696B"/>
        <color rgb="FFFFEB84"/>
        <color rgb="FF63BE7B"/>
      </colorScale>
    </cfRule>
  </conditionalFormatting>
  <conditionalFormatting sqref="H199 M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E5DA-D039-40DC-8456-1683224399D8}">
  <sheetPr>
    <outlinePr summaryBelow="0" summaryRight="0"/>
  </sheetPr>
  <dimension ref="A1:AD879"/>
  <sheetViews>
    <sheetView zoomScale="90" zoomScaleNormal="90" workbookViewId="0">
      <pane xSplit="1" ySplit="2" topLeftCell="M3" activePane="bottomRight" state="frozen"/>
      <selection pane="topRight" activeCell="B1" sqref="B1"/>
      <selection pane="bottomLeft" activeCell="A3" sqref="A3"/>
      <selection pane="bottomRight" activeCell="U20" sqref="U20"/>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10</v>
      </c>
      <c r="Z4" s="23" cm="1">
        <f t="array" ref="Z4">INDEX(C:C,((ROW(3:3)-1)*4)+ 2)</f>
        <v>10</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1</v>
      </c>
      <c r="Q5" s="12">
        <v>0</v>
      </c>
      <c r="R5" s="12">
        <v>0</v>
      </c>
      <c r="S5" s="12">
        <v>0</v>
      </c>
      <c r="T5" s="12">
        <f t="shared" ref="T5:T8" si="0">SUM(P5:S5)</f>
        <v>1</v>
      </c>
      <c r="V5" s="27">
        <f t="shared" ref="V5:V47" si="1">V4+1</f>
        <v>2</v>
      </c>
      <c r="W5" s="23" cm="1">
        <f t="array" ref="W5">INDEX(C:C,((ROW(4:4)-1)*4)- 1)</f>
        <v>0</v>
      </c>
      <c r="X5" s="23" cm="1">
        <f t="array" ref="X5">INDEX(C:C,((ROW(4:4)-1)*4)+0)</f>
        <v>0</v>
      </c>
      <c r="Y5" s="23" cm="1">
        <f t="array" ref="Y5">INDEX(C:C,((ROW(4:4)-1)*4)+ 1)</f>
        <v>19</v>
      </c>
      <c r="Z5" s="23" cm="1">
        <f t="array" ref="Z5">INDEX(C:C,((ROW(4:4)-1)*4)+ 2)</f>
        <v>19</v>
      </c>
      <c r="AA5" s="27" t="str" cm="1">
        <f t="array" ref="AA5">IF(INDEX(H:H,((ROW(4:4)-1)*4)-1)=INDEX(M:M,((ROW(4:4)-1)*4)-1),"Invest or Save",IF(INDEX(H:H,((ROW(4:4)-1)*4)-1)&gt;INDEX(M:M,((ROW(4:4)-1)*4)-1),"Invest","Save"))</f>
        <v>Invest or Save</v>
      </c>
      <c r="AB5" s="27" t="str" cm="1">
        <f t="array" ref="AB5">IF(INDEX(H:H,((ROW(4:4)-1)*4)+ 0)=INDEX(M:M,((ROW(4:4)-1)*4)+ 0),"Invest or Save",IF(INDEX(H:H,((ROW(4:4)-1)*4)+ 0)&gt;INDEX(M:M,((ROW(4:4)-1)*4)+ 0),"Invest","Save"))</f>
        <v>Invest or Save</v>
      </c>
      <c r="AC5" s="27" t="str" cm="1">
        <f t="array" ref="AC5">IF(INDEX(H:H,((ROW(4:4)-1)*4)+ 1)=INDEX(M:M,((ROW(4:4)-1)*4)+ 1),"Invest or Save",IF(INDEX(H:H,((ROW(4:4)-1)*4)+ 1)&gt;INDEX(M:M,((ROW(4:4)-1)*4)+ 1),"Invest","Save"))</f>
        <v>Invest or Save</v>
      </c>
      <c r="AD5" s="27" t="str" cm="1">
        <f t="array" ref="AD5">IF(INDEX(H:H,((ROW(4:4)-1)*4)+ 2)=INDEX(M:M,((ROW(4:4)-1)*4)+ 2),"Invest or Save",IF(INDEX(H:H,((ROW(4:4)-1)*4)+ 2)&gt;INDEX(M:M,((ROW(4:4)-1)*4)+ 2),"Invest","Save"))</f>
        <v>Invest or Save</v>
      </c>
    </row>
    <row r="6" spans="1:30" thickBot="1" x14ac:dyDescent="0.25">
      <c r="A6" s="7">
        <v>0</v>
      </c>
      <c r="B6" s="18" t="s">
        <v>14</v>
      </c>
      <c r="C6" s="8">
        <v>0</v>
      </c>
      <c r="D6" s="41"/>
      <c r="E6" s="42"/>
      <c r="F6" s="42"/>
      <c r="G6" s="42"/>
      <c r="H6" s="42"/>
      <c r="I6" s="42"/>
      <c r="J6" s="42"/>
      <c r="K6" s="42"/>
      <c r="L6" s="42"/>
      <c r="M6" s="42"/>
      <c r="O6" s="22" t="s">
        <v>12</v>
      </c>
      <c r="P6" s="12">
        <v>0</v>
      </c>
      <c r="Q6" s="12">
        <v>1</v>
      </c>
      <c r="R6" s="12">
        <v>0</v>
      </c>
      <c r="S6" s="12">
        <v>0</v>
      </c>
      <c r="T6" s="12">
        <f t="shared" si="0"/>
        <v>1</v>
      </c>
      <c r="V6" s="27">
        <f t="shared" si="1"/>
        <v>3</v>
      </c>
      <c r="W6" s="23" cm="1">
        <f t="array" aca="1" ref="W6" ca="1">INDEX(C:C,((ROW(5:5)-1)*4)- 1)</f>
        <v>0</v>
      </c>
      <c r="X6" s="23" cm="1">
        <f t="array" aca="1" ref="X6" ca="1">INDEX(C:C,((ROW(5:5)-1)*4)+0)</f>
        <v>0</v>
      </c>
      <c r="Y6" s="23" cm="1">
        <f t="array" aca="1" ref="Y6" ca="1">INDEX(C:C,((ROW(5:5)-1)*4)+ 1)</f>
        <v>27.1</v>
      </c>
      <c r="Z6" s="23" cm="1">
        <f t="array" aca="1" ref="Z6" ca="1">INDEX(C:C,((ROW(5:5)-1)*4)+ 2)</f>
        <v>27.1</v>
      </c>
      <c r="AA6" s="27" t="str" cm="1">
        <f t="array" aca="1" ref="AA6" ca="1">IF(INDEX(H:H,((ROW(5:5)-1)*4)-1)=INDEX(M:M,((ROW(5:5)-1)*4)-1),"Invest or Save",IF(INDEX(H:H,((ROW(5:5)-1)*4)-1)&gt;INDEX(M:M,((ROW(5:5)-1)*4)-1),"Invest","Save"))</f>
        <v>Invest or Save</v>
      </c>
      <c r="AB6" s="27" t="str" cm="1">
        <f t="array" aca="1" ref="AB6" ca="1">IF(INDEX(H:H,((ROW(5:5)-1)*4)+ 0)=INDEX(M:M,((ROW(5:5)-1)*4)+ 0),"Invest or Save",IF(INDEX(H:H,((ROW(5:5)-1)*4)+ 0)&gt;INDEX(M:M,((ROW(5:5)-1)*4)+ 0),"Invest","Save"))</f>
        <v>Invest or Save</v>
      </c>
      <c r="AC6" s="27" t="str" cm="1">
        <f t="array" aca="1" ref="AC6" ca="1">IF(INDEX(H:H,((ROW(5:5)-1)*4)+ 1)=INDEX(M:M,((ROW(5:5)-1)*4)+ 1),"Invest or Save",IF(INDEX(H:H,((ROW(5:5)-1)*4)+ 1)&gt;INDEX(M:M,((ROW(5:5)-1)*4)+ 1),"Invest","Save"))</f>
        <v>Invest or Save</v>
      </c>
      <c r="AD6" s="27" t="str" cm="1">
        <f t="array" aca="1" ref="AD6" ca="1">IF(INDEX(H:H,((ROW(5:5)-1)*4)+ 2)=INDEX(M:M,((ROW(5:5)-1)*4)+ 2),"Invest or Save",IF(INDEX(H:H,((ROW(5:5)-1)*4)+ 2)&gt;INDEX(M:M,((ROW(5:5)-1)*4)+ 2),"Invest","Save"))</f>
        <v>Invest or 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v>
      </c>
      <c r="Q7" s="12">
        <v>0</v>
      </c>
      <c r="R7" s="12">
        <v>1</v>
      </c>
      <c r="S7" s="12">
        <v>0</v>
      </c>
      <c r="T7" s="12">
        <f t="shared" si="0"/>
        <v>1</v>
      </c>
      <c r="V7" s="27">
        <f t="shared" si="1"/>
        <v>4</v>
      </c>
      <c r="W7" s="23" cm="1">
        <f t="array" aca="1" ref="W7" ca="1">INDEX(C:C,((ROW(6:6)-1)*4)- 1)</f>
        <v>0</v>
      </c>
      <c r="X7" s="23" cm="1">
        <f t="array" aca="1" ref="X7" ca="1">INDEX(C:C,((ROW(6:6)-1)*4)+0)</f>
        <v>0</v>
      </c>
      <c r="Y7" s="23" cm="1">
        <f t="array" aca="1" ref="Y7" ca="1">INDEX(C:C,((ROW(6:6)-1)*4)+ 1)</f>
        <v>34.39</v>
      </c>
      <c r="Z7" s="23" cm="1">
        <f t="array" aca="1" ref="Z7" ca="1">INDEX(C:C,((ROW(6:6)-1)*4)+ 2)</f>
        <v>34.39</v>
      </c>
      <c r="AA7" s="27" t="str" cm="1">
        <f t="array" aca="1" ref="AA7" ca="1">IF(INDEX(H:H,((ROW(6:6)-1)*4)-1)=INDEX(M:M,((ROW(6:6)-1)*4)-1),"Invest or Save",IF(INDEX(H:H,((ROW(6:6)-1)*4)-1)&gt;INDEX(M:M,((ROW(6:6)-1)*4)-1),"Invest","Save"))</f>
        <v>Invest or Save</v>
      </c>
      <c r="AB7" s="27" t="str" cm="1">
        <f t="array" aca="1" ref="AB7" ca="1">IF(INDEX(H:H,((ROW(6:6)-1)*4)+ 0)=INDEX(M:M,((ROW(6:6)-1)*4)+ 0),"Invest or Save",IF(INDEX(H:H,((ROW(6:6)-1)*4)+ 0)&gt;INDEX(M:M,((ROW(6:6)-1)*4)+ 0),"Invest","Save"))</f>
        <v>Invest or Save</v>
      </c>
      <c r="AC7" s="27" t="str" cm="1">
        <f t="array" aca="1" ref="AC7" ca="1">IF(INDEX(H:H,((ROW(6:6)-1)*4)+ 1)=INDEX(M:M,((ROW(6:6)-1)*4)+ 1),"Invest or Save",IF(INDEX(H:H,((ROW(6:6)-1)*4)+ 1)&gt;INDEX(M:M,((ROW(6:6)-1)*4)+ 1),"Invest","Save"))</f>
        <v>Invest or Save</v>
      </c>
      <c r="AD7" s="27" t="str" cm="1">
        <f t="array" aca="1" ref="AD7" ca="1">IF(INDEX(H:H,((ROW(6:6)-1)*4)+ 2)=INDEX(M:M,((ROW(6:6)-1)*4)+ 2),"Invest or Save",IF(INDEX(H:H,((ROW(6:6)-1)*4)+ 2)&gt;INDEX(M:M,((ROW(6:6)-1)*4)+ 2),"Invest","Save"))</f>
        <v>Invest or 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0</v>
      </c>
      <c r="R8" s="12">
        <v>0</v>
      </c>
      <c r="S8" s="12">
        <v>1</v>
      </c>
      <c r="T8" s="12">
        <f t="shared" si="0"/>
        <v>1</v>
      </c>
      <c r="V8" s="27">
        <f t="shared" si="1"/>
        <v>5</v>
      </c>
      <c r="W8" s="23" cm="1">
        <f t="array" aca="1" ref="W8" ca="1">INDEX(C:C,((ROW(7:7)-1)*4)- 1)</f>
        <v>0</v>
      </c>
      <c r="X8" s="23" cm="1">
        <f t="array" aca="1" ref="X8" ca="1">INDEX(C:C,((ROW(7:7)-1)*4)+0)</f>
        <v>0</v>
      </c>
      <c r="Y8" s="23" cm="1">
        <f t="array" aca="1" ref="Y8" ca="1">INDEX(C:C,((ROW(7:7)-1)*4)+ 1)</f>
        <v>40.951000000000001</v>
      </c>
      <c r="Z8" s="23" cm="1">
        <f t="array" aca="1" ref="Z8" ca="1">INDEX(C:C,((ROW(7:7)-1)*4)+ 2)</f>
        <v>40.951000000000001</v>
      </c>
      <c r="AA8" s="27" t="str" cm="1">
        <f t="array" aca="1" ref="AA8" ca="1">IF(INDEX(H:H,((ROW(7:7)-1)*4)-1)=INDEX(M:M,((ROW(7:7)-1)*4)-1),"Invest or Save",IF(INDEX(H:H,((ROW(7:7)-1)*4)-1)&gt;INDEX(M:M,((ROW(7:7)-1)*4)-1),"Invest","Save"))</f>
        <v>Invest or Save</v>
      </c>
      <c r="AB8" s="27" t="str" cm="1">
        <f t="array" aca="1" ref="AB8" ca="1">IF(INDEX(H:H,((ROW(7:7)-1)*4)+ 0)=INDEX(M:M,((ROW(7:7)-1)*4)+ 0),"Invest or Save",IF(INDEX(H:H,((ROW(7:7)-1)*4)+ 0)&gt;INDEX(M:M,((ROW(7:7)-1)*4)+ 0),"Invest","Save"))</f>
        <v>Invest or Save</v>
      </c>
      <c r="AC8" s="27" t="str" cm="1">
        <f t="array" aca="1" ref="AC8" ca="1">IF(INDEX(H:H,((ROW(7:7)-1)*4)+ 1)=INDEX(M:M,((ROW(7:7)-1)*4)+ 1),"Invest or Save",IF(INDEX(H:H,((ROW(7:7)-1)*4)+ 1)&gt;INDEX(M:M,((ROW(7:7)-1)*4)+ 1),"Invest","Save"))</f>
        <v>Invest or Save</v>
      </c>
      <c r="AD8" s="27" t="str" cm="1">
        <f t="array" aca="1" ref="AD8" ca="1">IF(INDEX(H:H,((ROW(7:7)-1)*4)+ 2)=INDEX(M:M,((ROW(7:7)-1)*4)+ 2),"Invest or Save",IF(INDEX(H:H,((ROW(7:7)-1)*4)+ 2)&gt;INDEX(M:M,((ROW(7:7)-1)*4)+ 2),"Invest","Save"))</f>
        <v>Invest or Save</v>
      </c>
    </row>
    <row r="9" spans="1:30" ht="16.5" thickTop="1" thickBot="1" x14ac:dyDescent="0.25">
      <c r="A9" s="24">
        <f t="shared" si="2"/>
        <v>1</v>
      </c>
      <c r="B9" s="18" t="s">
        <v>13</v>
      </c>
      <c r="C9" s="9">
        <f t="shared" si="5"/>
        <v>10</v>
      </c>
      <c r="D9" s="12">
        <f t="shared" si="6"/>
        <v>0</v>
      </c>
      <c r="E9" s="12">
        <f t="shared" ref="E9:E10" si="7">Q7 * (Q16 + ($P$1 * $C$4))</f>
        <v>0</v>
      </c>
      <c r="F9" s="12">
        <f t="shared" ref="F9:F10" si="8">R7 * (R16 + ($P$1 * $C$5))</f>
        <v>10</v>
      </c>
      <c r="G9" s="12">
        <f t="shared" ref="G9:G10" si="9">S7 * (S16 + ($P$1 * $C$6))</f>
        <v>0</v>
      </c>
      <c r="H9" s="13">
        <f t="shared" si="3"/>
        <v>10</v>
      </c>
      <c r="I9" s="12">
        <f t="shared" ref="I9:I10" si="10">P25 * (P34 + ($P$1 * $C$3))</f>
        <v>0</v>
      </c>
      <c r="J9" s="12">
        <f t="shared" ref="J9:J10" si="11">Q25 * (Q34 + ($P$1 * $C$4))</f>
        <v>0</v>
      </c>
      <c r="K9" s="12">
        <f t="shared" ref="K9:K10" si="12">R25 * (R34 + ($P$1 * $C$5))</f>
        <v>10</v>
      </c>
      <c r="L9" s="12">
        <f t="shared" ref="L9:L10" si="13">S25 * (S34 + ($P$1 * $C$6))</f>
        <v>0</v>
      </c>
      <c r="M9" s="13">
        <f t="shared" si="4"/>
        <v>10</v>
      </c>
      <c r="V9" s="27">
        <f t="shared" si="1"/>
        <v>6</v>
      </c>
      <c r="W9" s="23" cm="1">
        <f t="array" aca="1" ref="W9" ca="1">INDEX(C:C,((ROW(8:8)-1)*4)- 1)</f>
        <v>0</v>
      </c>
      <c r="X9" s="23" cm="1">
        <f t="array" aca="1" ref="X9" ca="1">INDEX(C:C,((ROW(8:8)-1)*4)+0)</f>
        <v>0</v>
      </c>
      <c r="Y9" s="23" cm="1">
        <f t="array" aca="1" ref="Y9" ca="1">INDEX(C:C,((ROW(8:8)-1)*4)+ 1)</f>
        <v>46.855899999999998</v>
      </c>
      <c r="Z9" s="23" cm="1">
        <f t="array" aca="1" ref="Z9" ca="1">INDEX(C:C,((ROW(8:8)-1)*4)+ 2)</f>
        <v>46.855899999999998</v>
      </c>
      <c r="AA9" s="27" t="str" cm="1">
        <f t="array" aca="1" ref="AA9" ca="1">IF(INDEX(H:H,((ROW(8:8)-1)*4)-1)=INDEX(M:M,((ROW(8:8)-1)*4)-1),"Invest or Save",IF(INDEX(H:H,((ROW(8:8)-1)*4)-1)&gt;INDEX(M:M,((ROW(8:8)-1)*4)-1),"Invest","Save"))</f>
        <v>Invest or Save</v>
      </c>
      <c r="AB9" s="27" t="str" cm="1">
        <f t="array" aca="1" ref="AB9" ca="1">IF(INDEX(H:H,((ROW(8:8)-1)*4)+ 0)=INDEX(M:M,((ROW(8:8)-1)*4)+ 0),"Invest or Save",IF(INDEX(H:H,((ROW(8:8)-1)*4)+ 0)&gt;INDEX(M:M,((ROW(8:8)-1)*4)+ 0),"Invest","Save"))</f>
        <v>Invest or Save</v>
      </c>
      <c r="AC9" s="27" t="str" cm="1">
        <f t="array" aca="1" ref="AC9" ca="1">IF(INDEX(H:H,((ROW(8:8)-1)*4)+ 1)=INDEX(M:M,((ROW(8:8)-1)*4)+ 1),"Invest or Save",IF(INDEX(H:H,((ROW(8:8)-1)*4)+ 1)&gt;INDEX(M:M,((ROW(8:8)-1)*4)+ 1),"Invest","Save"))</f>
        <v>Invest or Save</v>
      </c>
      <c r="AD9" s="27" t="str" cm="1">
        <f t="array" aca="1" ref="AD9" ca="1">IF(INDEX(H:H,((ROW(8:8)-1)*4)+ 2)=INDEX(M:M,((ROW(8:8)-1)*4)+ 2),"Invest or Save",IF(INDEX(H:H,((ROW(8:8)-1)*4)+ 2)&gt;INDEX(M:M,((ROW(8:8)-1)*4)+ 2),"Invest","Save"))</f>
        <v>Invest or Save</v>
      </c>
    </row>
    <row r="10" spans="1:30" ht="16.5" thickTop="1" thickBot="1" x14ac:dyDescent="0.25">
      <c r="A10" s="24">
        <f t="shared" si="2"/>
        <v>1</v>
      </c>
      <c r="B10" s="18" t="s">
        <v>14</v>
      </c>
      <c r="C10" s="9">
        <f t="shared" si="5"/>
        <v>10</v>
      </c>
      <c r="D10" s="12">
        <f t="shared" si="6"/>
        <v>0</v>
      </c>
      <c r="E10" s="12">
        <f t="shared" si="7"/>
        <v>0</v>
      </c>
      <c r="F10" s="12">
        <f t="shared" si="8"/>
        <v>0</v>
      </c>
      <c r="G10" s="12">
        <f t="shared" si="9"/>
        <v>10</v>
      </c>
      <c r="H10" s="15">
        <f t="shared" si="3"/>
        <v>10</v>
      </c>
      <c r="I10" s="12">
        <f t="shared" si="10"/>
        <v>0</v>
      </c>
      <c r="J10" s="12">
        <f t="shared" si="11"/>
        <v>0</v>
      </c>
      <c r="K10" s="12">
        <f t="shared" si="12"/>
        <v>0</v>
      </c>
      <c r="L10" s="12">
        <f t="shared" si="13"/>
        <v>10</v>
      </c>
      <c r="M10" s="15">
        <f t="shared" si="4"/>
        <v>10</v>
      </c>
      <c r="V10" s="27">
        <f t="shared" si="1"/>
        <v>7</v>
      </c>
      <c r="W10" s="23" cm="1">
        <f t="array" aca="1" ref="W10" ca="1">INDEX(C:C,((ROW(9:9)-1)*4)- 1)</f>
        <v>0</v>
      </c>
      <c r="X10" s="23" cm="1">
        <f t="array" aca="1" ref="X10" ca="1">INDEX(C:C,((ROW(9:9)-1)*4)+0)</f>
        <v>0</v>
      </c>
      <c r="Y10" s="23" cm="1">
        <f t="array" aca="1" ref="Y10" ca="1">INDEX(C:C,((ROW(9:9)-1)*4)+ 1)</f>
        <v>52.170310000000001</v>
      </c>
      <c r="Z10" s="23" cm="1">
        <f t="array" aca="1" ref="Z10" ca="1">INDEX(C:C,((ROW(9:9)-1)*4)+ 2)</f>
        <v>52.170310000000001</v>
      </c>
      <c r="AA10" s="27" t="str" cm="1">
        <f t="array" aca="1" ref="AA10" ca="1">IF(INDEX(H:H,((ROW(9:9)-1)*4)-1)=INDEX(M:M,((ROW(9:9)-1)*4)-1),"Invest or Save",IF(INDEX(H:H,((ROW(9:9)-1)*4)-1)&gt;INDEX(M:M,((ROW(9:9)-1)*4)-1),"Invest","Save"))</f>
        <v>Invest or Save</v>
      </c>
      <c r="AB10" s="27" t="str" cm="1">
        <f t="array" aca="1" ref="AB10" ca="1">IF(INDEX(H:H,((ROW(9:9)-1)*4)+ 0)=INDEX(M:M,((ROW(9:9)-1)*4)+ 0),"Invest or Save",IF(INDEX(H:H,((ROW(9:9)-1)*4)+ 0)&gt;INDEX(M:M,((ROW(9:9)-1)*4)+ 0),"Invest","Save"))</f>
        <v>Invest or Save</v>
      </c>
      <c r="AC10" s="27" t="str" cm="1">
        <f t="array" aca="1" ref="AC10" ca="1">IF(INDEX(H:H,((ROW(9:9)-1)*4)+ 1)=INDEX(M:M,((ROW(9:9)-1)*4)+ 1),"Invest or Save",IF(INDEX(H:H,((ROW(9:9)-1)*4)+ 1)&gt;INDEX(M:M,((ROW(9:9)-1)*4)+ 1),"Invest","Save"))</f>
        <v>Invest or Save</v>
      </c>
      <c r="AD10" s="27" t="str" cm="1">
        <f t="array" aca="1" ref="AD10" ca="1">IF(INDEX(H:H,((ROW(9:9)-1)*4)+ 2)=INDEX(M:M,((ROW(9:9)-1)*4)+ 2),"Invest or Save",IF(INDEX(H:H,((ROW(9:9)-1)*4)+ 2)&gt;INDEX(M:M,((ROW(9:9)-1)*4)+ 2),"Invest","Save"))</f>
        <v>Invest or Save</v>
      </c>
    </row>
    <row r="11" spans="1:30" ht="16.5" thickTop="1" thickBot="1" x14ac:dyDescent="0.25">
      <c r="A11" s="25">
        <f t="shared" si="2"/>
        <v>2</v>
      </c>
      <c r="B11" s="19" t="s">
        <v>11</v>
      </c>
      <c r="C11" s="9">
        <f xml:space="preserve"> MAX(H11, M11)</f>
        <v>0</v>
      </c>
      <c r="D11" s="10">
        <f>P5 * (P14 + ($P$1 * $C$7))</f>
        <v>0</v>
      </c>
      <c r="E11" s="10">
        <f>Q5 * (Q14 + ($P$1 * $C$8))</f>
        <v>0</v>
      </c>
      <c r="F11" s="10">
        <f>R5 * (R14 + ($P$1 * $C$9))</f>
        <v>0</v>
      </c>
      <c r="G11" s="10">
        <f>S5 * (S14 + ($P$1 * $C$10))</f>
        <v>0</v>
      </c>
      <c r="H11" s="11">
        <f t="shared" si="3"/>
        <v>0</v>
      </c>
      <c r="I11" s="10">
        <f>P23 * (P32 + ($P$1 * $C$7))</f>
        <v>0</v>
      </c>
      <c r="J11" s="10">
        <f>Q23 * (Q32 + ($P$1 * $C$8))</f>
        <v>0</v>
      </c>
      <c r="K11" s="10">
        <f>R23 * (R32 + ($P$1 * $C$9))</f>
        <v>0</v>
      </c>
      <c r="L11" s="10">
        <f>S23 * (S32 + ($P$1 * $C$10))</f>
        <v>0</v>
      </c>
      <c r="M11" s="11">
        <f t="shared" si="4"/>
        <v>0</v>
      </c>
      <c r="O11" s="28" t="s">
        <v>17</v>
      </c>
      <c r="P11" s="29"/>
      <c r="Q11" s="29"/>
      <c r="R11" s="29"/>
      <c r="S11" s="30"/>
      <c r="V11" s="27">
        <f t="shared" si="1"/>
        <v>8</v>
      </c>
      <c r="W11" s="23" cm="1">
        <f t="array" aca="1" ref="W11" ca="1">INDEX(C:C,((ROW(10:10)-1)*4)- 1)</f>
        <v>0</v>
      </c>
      <c r="X11" s="23" cm="1">
        <f t="array" aca="1" ref="X11" ca="1">INDEX(C:C,((ROW(10:10)-1)*4)+0)</f>
        <v>0</v>
      </c>
      <c r="Y11" s="23" cm="1">
        <f t="array" aca="1" ref="Y11" ca="1">INDEX(C:C,((ROW(10:10)-1)*4)+ 1)</f>
        <v>56.953279000000002</v>
      </c>
      <c r="Z11" s="23" cm="1">
        <f t="array" aca="1" ref="Z11" ca="1">INDEX(C:C,((ROW(10:10)-1)*4)+ 2)</f>
        <v>56.953279000000002</v>
      </c>
      <c r="AA11" s="27" t="str" cm="1">
        <f t="array" aca="1" ref="AA11" ca="1">IF(INDEX(H:H,((ROW(10:10)-1)*4)-1)=INDEX(M:M,((ROW(10:10)-1)*4)-1),"Invest or Save",IF(INDEX(H:H,((ROW(10:10)-1)*4)-1)&gt;INDEX(M:M,((ROW(10:10)-1)*4)-1),"Invest","Save"))</f>
        <v>Invest or Save</v>
      </c>
      <c r="AB11" s="27" t="str" cm="1">
        <f t="array" aca="1" ref="AB11" ca="1">IF(INDEX(H:H,((ROW(10:10)-1)*4)+ 0)=INDEX(M:M,((ROW(10:10)-1)*4)+ 0),"Invest or Save",IF(INDEX(H:H,((ROW(10:10)-1)*4)+ 0)&gt;INDEX(M:M,((ROW(10:10)-1)*4)+ 0),"Invest","Save"))</f>
        <v>Invest or Save</v>
      </c>
      <c r="AC11" s="27" t="str" cm="1">
        <f t="array" aca="1" ref="AC11" ca="1">IF(INDEX(H:H,((ROW(10:10)-1)*4)+ 1)=INDEX(M:M,((ROW(10:10)-1)*4)+ 1),"Invest or Save",IF(INDEX(H:H,((ROW(10:10)-1)*4)+ 1)&gt;INDEX(M:M,((ROW(10:10)-1)*4)+ 1),"Invest","Save"))</f>
        <v>Invest or Save</v>
      </c>
      <c r="AD11" s="27" t="str" cm="1">
        <f t="array" aca="1" ref="AD11" ca="1">IF(INDEX(H:H,((ROW(10:10)-1)*4)+ 2)=INDEX(M:M,((ROW(10:10)-1)*4)+ 2),"Invest or Save",IF(INDEX(H:H,((ROW(10:10)-1)*4)+ 2)&gt;INDEX(M:M,((ROW(10:10)-1)*4)+ 2),"Invest","Save"))</f>
        <v>Invest or Save</v>
      </c>
    </row>
    <row r="12" spans="1:30" ht="16.5" thickTop="1" thickBot="1" x14ac:dyDescent="0.25">
      <c r="A12" s="24">
        <f t="shared" si="2"/>
        <v>2</v>
      </c>
      <c r="B12" s="18" t="s">
        <v>12</v>
      </c>
      <c r="C12" s="9">
        <f t="shared" ref="C12:C14" si="14" xml:space="preserve"> MAX(H12, M12)</f>
        <v>0</v>
      </c>
      <c r="D12" s="12">
        <f>P6 * (P15 + ($P$1 * $C$7))</f>
        <v>0</v>
      </c>
      <c r="E12" s="12">
        <f>Q6 * (Q15 + ($P$1 * $C$8))</f>
        <v>0</v>
      </c>
      <c r="F12" s="12">
        <f>R6 * (R15 + ($P$1 * $C$9))</f>
        <v>0</v>
      </c>
      <c r="G12" s="12">
        <f>S6 * (S15 + ($P$1 * $C$10))</f>
        <v>0</v>
      </c>
      <c r="H12" s="13">
        <f t="shared" si="3"/>
        <v>0</v>
      </c>
      <c r="I12" s="12">
        <f>P24 * (P33 + ($P$1 * $C$7))</f>
        <v>0</v>
      </c>
      <c r="J12" s="12">
        <f>Q24 * (Q33 + ($P$1 * $C$8))</f>
        <v>0</v>
      </c>
      <c r="K12" s="12">
        <f>R24 * (R33 + ($P$1 * $C$9))</f>
        <v>0</v>
      </c>
      <c r="L12" s="12">
        <f>S24 * (S33 + ($P$1 * $C$10))</f>
        <v>0</v>
      </c>
      <c r="M12" s="13">
        <f t="shared" si="4"/>
        <v>0</v>
      </c>
      <c r="O12" s="31" t="s">
        <v>5</v>
      </c>
      <c r="P12" s="33" t="s">
        <v>6</v>
      </c>
      <c r="Q12" s="29"/>
      <c r="R12" s="29"/>
      <c r="S12" s="30"/>
      <c r="V12" s="27">
        <f t="shared" si="1"/>
        <v>9</v>
      </c>
      <c r="W12" s="23" cm="1">
        <f t="array" aca="1" ref="W12" ca="1">INDEX(C:C,((ROW(11:11)-1)*4)- 1)</f>
        <v>0</v>
      </c>
      <c r="X12" s="23" cm="1">
        <f t="array" aca="1" ref="X12" ca="1">INDEX(C:C,((ROW(11:11)-1)*4)+0)</f>
        <v>0</v>
      </c>
      <c r="Y12" s="23" cm="1">
        <f t="array" aca="1" ref="Y12" ca="1">INDEX(C:C,((ROW(11:11)-1)*4)+ 1)</f>
        <v>61.2579511</v>
      </c>
      <c r="Z12" s="23" cm="1">
        <f t="array" aca="1" ref="Z12" ca="1">INDEX(C:C,((ROW(11:11)-1)*4)+ 2)</f>
        <v>61.2579511</v>
      </c>
      <c r="AA12" s="27" t="str" cm="1">
        <f t="array" aca="1" ref="AA12" ca="1">IF(INDEX(H:H,((ROW(11:11)-1)*4)-1)=INDEX(M:M,((ROW(11:11)-1)*4)-1),"Invest or Save",IF(INDEX(H:H,((ROW(11:11)-1)*4)-1)&gt;INDEX(M:M,((ROW(11:11)-1)*4)-1),"Invest","Save"))</f>
        <v>Invest or Save</v>
      </c>
      <c r="AB12" s="27" t="str" cm="1">
        <f t="array" aca="1" ref="AB12" ca="1">IF(INDEX(H:H,((ROW(11:11)-1)*4)+ 0)=INDEX(M:M,((ROW(11:11)-1)*4)+ 0),"Invest or Save",IF(INDEX(H:H,((ROW(11:11)-1)*4)+ 0)&gt;INDEX(M:M,((ROW(11:11)-1)*4)+ 0),"Invest","Save"))</f>
        <v>Invest or Save</v>
      </c>
      <c r="AC12" s="27" t="str" cm="1">
        <f t="array" aca="1" ref="AC12" ca="1">IF(INDEX(H:H,((ROW(11:11)-1)*4)+ 1)=INDEX(M:M,((ROW(11:11)-1)*4)+ 1),"Invest or Save",IF(INDEX(H:H,((ROW(11:11)-1)*4)+ 1)&gt;INDEX(M:M,((ROW(11:11)-1)*4)+ 1),"Invest","Save"))</f>
        <v>Invest or Save</v>
      </c>
      <c r="AD12" s="27" t="str" cm="1">
        <f t="array" aca="1" ref="AD12" ca="1">IF(INDEX(H:H,((ROW(11:11)-1)*4)+ 2)=INDEX(M:M,((ROW(11:11)-1)*4)+ 2),"Invest or Save",IF(INDEX(H:H,((ROW(11:11)-1)*4)+ 2)&gt;INDEX(M:M,((ROW(11:11)-1)*4)+ 2),"Invest","Save"))</f>
        <v>Invest or Save</v>
      </c>
    </row>
    <row r="13" spans="1:30" ht="16.5" thickTop="1" thickBot="1" x14ac:dyDescent="0.25">
      <c r="A13" s="24">
        <f t="shared" si="2"/>
        <v>2</v>
      </c>
      <c r="B13" s="18" t="s">
        <v>13</v>
      </c>
      <c r="C13" s="9">
        <f t="shared" si="14"/>
        <v>19</v>
      </c>
      <c r="D13" s="12">
        <f>P7 * (P16 + ($P$1 * $C$7))</f>
        <v>0</v>
      </c>
      <c r="E13" s="12">
        <f>Q7 * (Q16 + ($P$1 * $C$8))</f>
        <v>0</v>
      </c>
      <c r="F13" s="12">
        <f>R7 * (R16 + ($P$1 * $C$9))</f>
        <v>19</v>
      </c>
      <c r="G13" s="12">
        <f>S7 * (S16 + ($P$1 * $C$10))</f>
        <v>0</v>
      </c>
      <c r="H13" s="13">
        <f t="shared" si="3"/>
        <v>19</v>
      </c>
      <c r="I13" s="12">
        <f>P25 * (P34 + ($P$1 * $C$7))</f>
        <v>0</v>
      </c>
      <c r="J13" s="12">
        <f>Q25 * (Q34 + ($P$1 * $C$8))</f>
        <v>0</v>
      </c>
      <c r="K13" s="12">
        <f>R25 * (R34 + ($P$1 * $C$9))</f>
        <v>19</v>
      </c>
      <c r="L13" s="12">
        <f>S25 * (S34 + ($P$1 * $C$10))</f>
        <v>0</v>
      </c>
      <c r="M13" s="13">
        <f t="shared" si="4"/>
        <v>19</v>
      </c>
      <c r="O13" s="32"/>
      <c r="P13" s="22" t="s">
        <v>11</v>
      </c>
      <c r="Q13" s="22" t="s">
        <v>12</v>
      </c>
      <c r="R13" s="22" t="s">
        <v>13</v>
      </c>
      <c r="S13" s="22" t="s">
        <v>14</v>
      </c>
      <c r="V13" s="27">
        <f t="shared" si="1"/>
        <v>10</v>
      </c>
      <c r="W13" s="23" cm="1">
        <f t="array" aca="1" ref="W13" ca="1">INDEX(C:C,((ROW(12:12)-1)*4)- 1)</f>
        <v>0</v>
      </c>
      <c r="X13" s="23" cm="1">
        <f t="array" aca="1" ref="X13" ca="1">INDEX(C:C,((ROW(12:12)-1)*4)+0)</f>
        <v>0</v>
      </c>
      <c r="Y13" s="23" cm="1">
        <f t="array" aca="1" ref="Y13" ca="1">INDEX(C:C,((ROW(12:12)-1)*4)+ 1)</f>
        <v>65.132155990000001</v>
      </c>
      <c r="Z13" s="23" cm="1">
        <f t="array" aca="1" ref="Z13" ca="1">INDEX(C:C,((ROW(12:12)-1)*4)+ 2)</f>
        <v>65.132155990000001</v>
      </c>
      <c r="AA13" s="27" t="str" cm="1">
        <f t="array" aca="1" ref="AA13" ca="1">IF(INDEX(H:H,((ROW(12:12)-1)*4)-1)=INDEX(M:M,((ROW(12:12)-1)*4)-1),"Invest or Save",IF(INDEX(H:H,((ROW(12:12)-1)*4)-1)&gt;INDEX(M:M,((ROW(12:12)-1)*4)-1),"Invest","Save"))</f>
        <v>Invest or Save</v>
      </c>
      <c r="AB13" s="27" t="str" cm="1">
        <f t="array" aca="1" ref="AB13" ca="1">IF(INDEX(H:H,((ROW(12:12)-1)*4)+ 0)=INDEX(M:M,((ROW(12:12)-1)*4)+ 0),"Invest or Save",IF(INDEX(H:H,((ROW(12:12)-1)*4)+ 0)&gt;INDEX(M:M,((ROW(12:12)-1)*4)+ 0),"Invest","Save"))</f>
        <v>Invest or Save</v>
      </c>
      <c r="AC13" s="27" t="str" cm="1">
        <f t="array" aca="1" ref="AC13" ca="1">IF(INDEX(H:H,((ROW(12:12)-1)*4)+ 1)=INDEX(M:M,((ROW(12:12)-1)*4)+ 1),"Invest or Save",IF(INDEX(H:H,((ROW(12:12)-1)*4)+ 1)&gt;INDEX(M:M,((ROW(12:12)-1)*4)+ 1),"Invest","Save"))</f>
        <v>Invest or Save</v>
      </c>
      <c r="AD13" s="27" t="str" cm="1">
        <f t="array" aca="1" ref="AD13" ca="1">IF(INDEX(H:H,((ROW(12:12)-1)*4)+ 2)=INDEX(M:M,((ROW(12:12)-1)*4)+ 2),"Invest or Save",IF(INDEX(H:H,((ROW(12:12)-1)*4)+ 2)&gt;INDEX(M:M,((ROW(12:12)-1)*4)+ 2),"Invest","Save"))</f>
        <v>Invest or Save</v>
      </c>
    </row>
    <row r="14" spans="1:30" ht="16.5" thickTop="1" thickBot="1" x14ac:dyDescent="0.25">
      <c r="A14" s="24">
        <f t="shared" si="2"/>
        <v>2</v>
      </c>
      <c r="B14" s="18" t="s">
        <v>14</v>
      </c>
      <c r="C14" s="9">
        <f t="shared" si="14"/>
        <v>19</v>
      </c>
      <c r="D14" s="12">
        <f>P8 * (P17 + ($P$1 * $C$7))</f>
        <v>0</v>
      </c>
      <c r="E14" s="12">
        <f>Q8 * (Q17 + ($P$1 * $C$8))</f>
        <v>0</v>
      </c>
      <c r="F14" s="12">
        <f>R8 * (R17 + ($P$1 * $C$9))</f>
        <v>0</v>
      </c>
      <c r="G14" s="12">
        <f>S8 * (S17 + ($P$1 * $C$10))</f>
        <v>19</v>
      </c>
      <c r="H14" s="15">
        <f t="shared" si="3"/>
        <v>19</v>
      </c>
      <c r="I14" s="12">
        <f>P26 * (P35 + ($P$1 * $C$7))</f>
        <v>0</v>
      </c>
      <c r="J14" s="12">
        <f>Q26 * (Q35 + ($P$1 * $C$8))</f>
        <v>0</v>
      </c>
      <c r="K14" s="12">
        <f>R26 * (R35 + ($P$1 * $C$9))</f>
        <v>0</v>
      </c>
      <c r="L14" s="12">
        <f>S26 * (S35 + ($P$1 * $C$10))</f>
        <v>19</v>
      </c>
      <c r="M14" s="15">
        <f t="shared" si="4"/>
        <v>19</v>
      </c>
      <c r="O14" s="22" t="s">
        <v>11</v>
      </c>
      <c r="P14" s="5">
        <v>0</v>
      </c>
      <c r="Q14" s="5">
        <v>0</v>
      </c>
      <c r="R14" s="5">
        <v>0</v>
      </c>
      <c r="S14" s="5">
        <v>0</v>
      </c>
      <c r="V14" s="27">
        <f t="shared" si="1"/>
        <v>11</v>
      </c>
      <c r="W14" s="23" cm="1">
        <f t="array" aca="1" ref="W14" ca="1">INDEX(C:C,((ROW(13:13)-1)*4)- 1)</f>
        <v>0</v>
      </c>
      <c r="X14" s="23" cm="1">
        <f t="array" aca="1" ref="X14" ca="1">INDEX(C:C,((ROW(13:13)-1)*4)+0)</f>
        <v>0</v>
      </c>
      <c r="Y14" s="23" cm="1">
        <f t="array" aca="1" ref="Y14" ca="1">INDEX(C:C,((ROW(13:13)-1)*4)+ 1)</f>
        <v>68.618940390999995</v>
      </c>
      <c r="Z14" s="23" cm="1">
        <f t="array" aca="1" ref="Z14" ca="1">INDEX(C:C,((ROW(13:13)-1)*4)+ 2)</f>
        <v>68.618940390999995</v>
      </c>
      <c r="AA14" s="27" t="str" cm="1">
        <f t="array" aca="1" ref="AA14" ca="1">IF(INDEX(H:H,((ROW(13:13)-1)*4)-1)=INDEX(M:M,((ROW(13:13)-1)*4)-1),"Invest or Save",IF(INDEX(H:H,((ROW(13:13)-1)*4)-1)&gt;INDEX(M:M,((ROW(13:13)-1)*4)-1),"Invest","Save"))</f>
        <v>Invest or Save</v>
      </c>
      <c r="AB14" s="27" t="str" cm="1">
        <f t="array" aca="1" ref="AB14" ca="1">IF(INDEX(H:H,((ROW(13:13)-1)*4)+ 0)=INDEX(M:M,((ROW(13:13)-1)*4)+ 0),"Invest or Save",IF(INDEX(H:H,((ROW(13:13)-1)*4)+ 0)&gt;INDEX(M:M,((ROW(13:13)-1)*4)+ 0),"Invest","Save"))</f>
        <v>Invest or Save</v>
      </c>
      <c r="AC14" s="27" t="str" cm="1">
        <f t="array" aca="1" ref="AC14" ca="1">IF(INDEX(H:H,((ROW(13:13)-1)*4)+ 1)=INDEX(M:M,((ROW(13:13)-1)*4)+ 1),"Invest or Save",IF(INDEX(H:H,((ROW(13:13)-1)*4)+ 1)&gt;INDEX(M:M,((ROW(13:13)-1)*4)+ 1),"Invest","Save"))</f>
        <v>Invest or Save</v>
      </c>
      <c r="AD14" s="27" t="str" cm="1">
        <f t="array" aca="1" ref="AD14" ca="1">IF(INDEX(H:H,((ROW(13:13)-1)*4)+ 2)=INDEX(M:M,((ROW(13:13)-1)*4)+ 2),"Invest or Save",IF(INDEX(H:H,((ROW(13:13)-1)*4)+ 2)&gt;INDEX(M:M,((ROW(13:13)-1)*4)+ 2),"Invest","Save"))</f>
        <v>Invest or Save</v>
      </c>
    </row>
    <row r="15" spans="1:30" ht="16.5" thickTop="1" thickBot="1" x14ac:dyDescent="0.25">
      <c r="A15" s="25">
        <f t="shared" si="2"/>
        <v>3</v>
      </c>
      <c r="B15" s="19" t="s">
        <v>11</v>
      </c>
      <c r="C15" s="9">
        <f ca="1" xml:space="preserve"> MAX(H15, M15)</f>
        <v>0</v>
      </c>
      <c r="D15" s="10">
        <f ca="1">$P$5 * ($P$14 + ($P$1 * OFFSET($C$3, 4 * INT((ROW() - 7) / 4) + (COLUMN() - 4), 0)))</f>
        <v>0</v>
      </c>
      <c r="E15" s="10">
        <f ca="1">$Q$5 * ($Q$14 + ($P$1 * OFFSET($C$3, 4 * INT((ROW() - 7) / 4) + (COLUMN() - 4), 0)))</f>
        <v>0</v>
      </c>
      <c r="F15" s="10">
        <f ca="1">$R$5 * ($R$14 + ($P$1 * OFFSET($C$3, 4 * INT((ROW() - 7) / 4) + (COLUMN() - 4), 0)))</f>
        <v>0</v>
      </c>
      <c r="G15" s="10">
        <f ca="1">$S$5 * ($S$14 + ($P$1 * OFFSET($C$3, 4 * INT((ROW() - 7) / 4) + (COLUMN() - 4), 0)))</f>
        <v>0</v>
      </c>
      <c r="H15" s="11">
        <f t="shared" ca="1" si="3"/>
        <v>0</v>
      </c>
      <c r="I15" s="10">
        <f ca="1">$P$23 * ($P$32 + ($P$1 * OFFSET($C$3, 4 * INT((ROW() - 7) / 4) + (COLUMN() - 9), 0)))</f>
        <v>0</v>
      </c>
      <c r="J15" s="10">
        <f ca="1">$Q$23 * ($Q$32 + ($P$1 * OFFSET($C$3, 4 * INT((ROW() - 7) / 4) + (COLUMN() - 9), 0)))</f>
        <v>0</v>
      </c>
      <c r="K15" s="10">
        <f ca="1">$R$23 * ($R$32 + ($P$1 * OFFSET($C$3, 4 * INT((ROW() - 7) / 4) + (COLUMN() - 9), 0)))</f>
        <v>0</v>
      </c>
      <c r="L15" s="10">
        <f ca="1">$S$23 * ($S$32 + ($P$1 * OFFSET($C$3, 4 * INT((ROW() - 7) / 4) + (COLUMN() - 9), 0)))</f>
        <v>0</v>
      </c>
      <c r="M15" s="11">
        <f t="shared" ca="1" si="4"/>
        <v>0</v>
      </c>
      <c r="O15" s="22" t="s">
        <v>12</v>
      </c>
      <c r="P15" s="5">
        <v>0</v>
      </c>
      <c r="Q15" s="5">
        <v>0</v>
      </c>
      <c r="R15" s="5">
        <v>0</v>
      </c>
      <c r="S15" s="5">
        <v>0</v>
      </c>
      <c r="V15" s="27">
        <f t="shared" si="1"/>
        <v>12</v>
      </c>
      <c r="W15" s="23" cm="1">
        <f t="array" aca="1" ref="W15" ca="1">INDEX(C:C,((ROW(14:14)-1)*4)- 1)</f>
        <v>0</v>
      </c>
      <c r="X15" s="23" cm="1">
        <f t="array" aca="1" ref="X15" ca="1">INDEX(C:C,((ROW(14:14)-1)*4)+0)</f>
        <v>0</v>
      </c>
      <c r="Y15" s="23" cm="1">
        <f t="array" aca="1" ref="Y15" ca="1">INDEX(C:C,((ROW(14:14)-1)*4)+ 1)</f>
        <v>71.757046351899987</v>
      </c>
      <c r="Z15" s="23" cm="1">
        <f t="array" aca="1" ref="Z15" ca="1">INDEX(C:C,((ROW(14:14)-1)*4)+ 2)</f>
        <v>71.757046351899987</v>
      </c>
      <c r="AA15" s="27" t="str" cm="1">
        <f t="array" aca="1" ref="AA15" ca="1">IF(INDEX(H:H,((ROW(14:14)-1)*4)-1)=INDEX(M:M,((ROW(14:14)-1)*4)-1),"Invest or Save",IF(INDEX(H:H,((ROW(14:14)-1)*4)-1)&gt;INDEX(M:M,((ROW(14:14)-1)*4)-1),"Invest","Save"))</f>
        <v>Invest or Save</v>
      </c>
      <c r="AB15" s="27" t="str" cm="1">
        <f t="array" aca="1" ref="AB15" ca="1">IF(INDEX(H:H,((ROW(14:14)-1)*4)+ 0)=INDEX(M:M,((ROW(14:14)-1)*4)+ 0),"Invest or Save",IF(INDEX(H:H,((ROW(14:14)-1)*4)+ 0)&gt;INDEX(M:M,((ROW(14:14)-1)*4)+ 0),"Invest","Save"))</f>
        <v>Invest or Save</v>
      </c>
      <c r="AC15" s="27" t="str" cm="1">
        <f t="array" aca="1" ref="AC15" ca="1">IF(INDEX(H:H,((ROW(14:14)-1)*4)+ 1)=INDEX(M:M,((ROW(14:14)-1)*4)+ 1),"Invest or Save",IF(INDEX(H:H,((ROW(14:14)-1)*4)+ 1)&gt;INDEX(M:M,((ROW(14:14)-1)*4)+ 1),"Invest","Save"))</f>
        <v>Invest or Save</v>
      </c>
      <c r="AD15" s="27" t="str" cm="1">
        <f t="array" aca="1" ref="AD15" ca="1">IF(INDEX(H:H,((ROW(14:14)-1)*4)+ 2)=INDEX(M:M,((ROW(14:14)-1)*4)+ 2),"Invest or Save",IF(INDEX(H:H,((ROW(14:14)-1)*4)+ 2)&gt;INDEX(M:M,((ROW(14:14)-1)*4)+ 2),"Invest","Save"))</f>
        <v>Invest or Save</v>
      </c>
    </row>
    <row r="16" spans="1:30" ht="16.5" thickTop="1" thickBot="1" x14ac:dyDescent="0.25">
      <c r="A16" s="24">
        <f t="shared" si="2"/>
        <v>3</v>
      </c>
      <c r="B16" s="18" t="s">
        <v>12</v>
      </c>
      <c r="C16" s="9">
        <f t="shared" ref="C16:C18" ca="1" si="15" xml:space="preserve"> MAX(H16, M16)</f>
        <v>0</v>
      </c>
      <c r="D16" s="12">
        <f ca="1">$P$6 * ($P$15 + ($P$1 * OFFSET($C$3, 4 * INT((ROW() - 7) / 4) + (COLUMN() - 4), 0)))</f>
        <v>0</v>
      </c>
      <c r="E16" s="12">
        <f ca="1">$Q$6 * ($Q$15 + ($P$1 * OFFSET($C$3, 4 * INT((ROW() - 7) / 4) + (COLUMN() - 4), 0)))</f>
        <v>0</v>
      </c>
      <c r="F16" s="12">
        <f ca="1">$R$6 * ($R$15 + ($P$1 * OFFSET($C$3, 4 * INT((ROW() - 7) / 4) + (COLUMN() - 4), 0)))</f>
        <v>0</v>
      </c>
      <c r="G16" s="12">
        <f ca="1">$S$6 * ($S$15 + ($P$1 * OFFSET($C$3, 4 * INT((ROW() - 7) / 4) + (COLUMN() - 4), 0)))</f>
        <v>0</v>
      </c>
      <c r="H16" s="13">
        <f t="shared" ca="1" si="3"/>
        <v>0</v>
      </c>
      <c r="I16" s="12">
        <f ca="1">$P$24 * ($P$33 + ($P$1 * OFFSET($C$3, 4 * INT((ROW() - 7) / 4) + (COLUMN() - 9), 0)))</f>
        <v>0</v>
      </c>
      <c r="J16" s="12">
        <f ca="1">$Q$24 * ($Q$33 + ($P$1 * OFFSET($C$3, 4 * INT((ROW() - 7) / 4) + (COLUMN() - 9), 0)))</f>
        <v>0</v>
      </c>
      <c r="K16" s="12">
        <f ca="1">$R$24 * ($R$33 + ($P$1 * OFFSET($C$3, 4 * INT((ROW() - 7) / 4) + (COLUMN() - 9), 0)))</f>
        <v>0</v>
      </c>
      <c r="L16" s="12">
        <f ca="1">$S$24 * ($S$33 + ($P$1 * OFFSET($C$3, 4 * INT((ROW() - 7) / 4) + (COLUMN() - 9), 0)))</f>
        <v>0</v>
      </c>
      <c r="M16" s="13">
        <f t="shared" ca="1" si="4"/>
        <v>0</v>
      </c>
      <c r="O16" s="22" t="s">
        <v>13</v>
      </c>
      <c r="P16" s="5">
        <v>10</v>
      </c>
      <c r="Q16" s="5">
        <v>10</v>
      </c>
      <c r="R16" s="5">
        <v>10</v>
      </c>
      <c r="S16" s="5">
        <v>10</v>
      </c>
      <c r="V16" s="27">
        <f t="shared" si="1"/>
        <v>13</v>
      </c>
      <c r="W16" s="23" cm="1">
        <f t="array" aca="1" ref="W16" ca="1">INDEX(C:C,((ROW(15:15)-1)*4)- 1)</f>
        <v>0</v>
      </c>
      <c r="X16" s="23" cm="1">
        <f t="array" aca="1" ref="X16" ca="1">INDEX(C:C,((ROW(15:15)-1)*4)+0)</f>
        <v>0</v>
      </c>
      <c r="Y16" s="23" cm="1">
        <f t="array" aca="1" ref="Y16" ca="1">INDEX(C:C,((ROW(15:15)-1)*4)+ 1)</f>
        <v>74.581341716709986</v>
      </c>
      <c r="Z16" s="23" cm="1">
        <f t="array" aca="1" ref="Z16" ca="1">INDEX(C:C,((ROW(15:15)-1)*4)+ 2)</f>
        <v>74.581341716709986</v>
      </c>
      <c r="AA16" s="27" t="str" cm="1">
        <f t="array" aca="1" ref="AA16" ca="1">IF(INDEX(H:H,((ROW(15:15)-1)*4)-1)=INDEX(M:M,((ROW(15:15)-1)*4)-1),"Invest or Save",IF(INDEX(H:H,((ROW(15:15)-1)*4)-1)&gt;INDEX(M:M,((ROW(15:15)-1)*4)-1),"Invest","Save"))</f>
        <v>Invest or Save</v>
      </c>
      <c r="AB16" s="27" t="str" cm="1">
        <f t="array" aca="1" ref="AB16" ca="1">IF(INDEX(H:H,((ROW(15:15)-1)*4)+ 0)=INDEX(M:M,((ROW(15:15)-1)*4)+ 0),"Invest or Save",IF(INDEX(H:H,((ROW(15:15)-1)*4)+ 0)&gt;INDEX(M:M,((ROW(15:15)-1)*4)+ 0),"Invest","Save"))</f>
        <v>Invest or Save</v>
      </c>
      <c r="AC16" s="27" t="str" cm="1">
        <f t="array" aca="1" ref="AC16" ca="1">IF(INDEX(H:H,((ROW(15:15)-1)*4)+ 1)=INDEX(M:M,((ROW(15:15)-1)*4)+ 1),"Invest or Save",IF(INDEX(H:H,((ROW(15:15)-1)*4)+ 1)&gt;INDEX(M:M,((ROW(15:15)-1)*4)+ 1),"Invest","Save"))</f>
        <v>Invest or Save</v>
      </c>
      <c r="AD16" s="27" t="str" cm="1">
        <f t="array" aca="1" ref="AD16" ca="1">IF(INDEX(H:H,((ROW(15:15)-1)*4)+ 2)=INDEX(M:M,((ROW(15:15)-1)*4)+ 2),"Invest or Save",IF(INDEX(H:H,((ROW(15:15)-1)*4)+ 2)&gt;INDEX(M:M,((ROW(15:15)-1)*4)+ 2),"Invest","Save"))</f>
        <v>Invest or Save</v>
      </c>
    </row>
    <row r="17" spans="1:30" ht="16.5" thickTop="1" thickBot="1" x14ac:dyDescent="0.25">
      <c r="A17" s="24">
        <f t="shared" si="2"/>
        <v>3</v>
      </c>
      <c r="B17" s="18" t="s">
        <v>13</v>
      </c>
      <c r="C17" s="9">
        <f t="shared" ca="1" si="15"/>
        <v>27.1</v>
      </c>
      <c r="D17" s="12">
        <f ca="1">$P$7 * ($P$16 + ($P$1 * OFFSET($C$3, 4 * INT((ROW() - 7) / 4) + (COLUMN() - 4), 0)))</f>
        <v>0</v>
      </c>
      <c r="E17" s="12">
        <f ca="1">$Q$7 * ($Q$16 + ($P$1 * OFFSET($C$3, 4 * INT((ROW() - 7) / 4) + (COLUMN() - 4), 0)))</f>
        <v>0</v>
      </c>
      <c r="F17" s="12">
        <f ca="1">$R$7 * ($R$16 + ($P$1 * OFFSET($C$3, 4 * INT((ROW() - 7) / 4) + (COLUMN() - 4), 0)))</f>
        <v>27.1</v>
      </c>
      <c r="G17" s="12">
        <f ca="1">$S$7 * ($S$16 + ($P$1 * OFFSET($C$3, 4 * INT((ROW() - 7) / 4) + (COLUMN() - 4), 0)))</f>
        <v>0</v>
      </c>
      <c r="H17" s="13">
        <f t="shared" ca="1" si="3"/>
        <v>27.1</v>
      </c>
      <c r="I17" s="12">
        <f ca="1">$P$25 * ($P$34 + ($P$1 * OFFSET($C$3, 4 * INT((ROW() - 7) / 4) + (COLUMN() - 9), 0)))</f>
        <v>0</v>
      </c>
      <c r="J17" s="12">
        <f ca="1">$Q$25 * ($Q$34 + ($P$1 * OFFSET($C$3, 4 * INT((ROW() - 7) / 4) + (COLUMN() - 9), 0)))</f>
        <v>0</v>
      </c>
      <c r="K17" s="12">
        <f ca="1">$R$25 * ($R$34 + ($P$1 * OFFSET($C$3, 4 * INT((ROW() - 7) / 4) + (COLUMN() - 9), 0)))</f>
        <v>27.1</v>
      </c>
      <c r="L17" s="12">
        <f ca="1">$S$25 * ($S$34 + ($P$1 * OFFSET($C$3, 4 * INT((ROW() - 7) / 4) + (COLUMN() - 9), 0)))</f>
        <v>0</v>
      </c>
      <c r="M17" s="13">
        <f t="shared" ca="1" si="4"/>
        <v>27.1</v>
      </c>
      <c r="O17" s="22" t="s">
        <v>14</v>
      </c>
      <c r="P17" s="5">
        <v>10</v>
      </c>
      <c r="Q17" s="5">
        <v>10</v>
      </c>
      <c r="R17" s="5">
        <v>10</v>
      </c>
      <c r="S17" s="5">
        <v>10</v>
      </c>
      <c r="V17" s="27">
        <f t="shared" si="1"/>
        <v>14</v>
      </c>
      <c r="W17" s="23" cm="1">
        <f t="array" aca="1" ref="W17" ca="1">INDEX(C:C,((ROW(16:16)-1)*4)- 1)</f>
        <v>0</v>
      </c>
      <c r="X17" s="23" cm="1">
        <f t="array" aca="1" ref="X17" ca="1">INDEX(C:C,((ROW(16:16)-1)*4)+0)</f>
        <v>0</v>
      </c>
      <c r="Y17" s="23" cm="1">
        <f t="array" aca="1" ref="Y17" ca="1">INDEX(C:C,((ROW(16:16)-1)*4)+ 1)</f>
        <v>77.123207545038994</v>
      </c>
      <c r="Z17" s="23" cm="1">
        <f t="array" aca="1" ref="Z17" ca="1">INDEX(C:C,((ROW(16:16)-1)*4)+ 2)</f>
        <v>77.123207545038994</v>
      </c>
      <c r="AA17" s="27" t="str" cm="1">
        <f t="array" aca="1" ref="AA17" ca="1">IF(INDEX(H:H,((ROW(16:16)-1)*4)-1)=INDEX(M:M,((ROW(16:16)-1)*4)-1),"Invest or Save",IF(INDEX(H:H,((ROW(16:16)-1)*4)-1)&gt;INDEX(M:M,((ROW(16:16)-1)*4)-1),"Invest","Save"))</f>
        <v>Invest or Save</v>
      </c>
      <c r="AB17" s="27" t="str" cm="1">
        <f t="array" aca="1" ref="AB17" ca="1">IF(INDEX(H:H,((ROW(16:16)-1)*4)+ 0)=INDEX(M:M,((ROW(16:16)-1)*4)+ 0),"Invest or Save",IF(INDEX(H:H,((ROW(16:16)-1)*4)+ 0)&gt;INDEX(M:M,((ROW(16:16)-1)*4)+ 0),"Invest","Save"))</f>
        <v>Invest or Save</v>
      </c>
      <c r="AC17" s="27" t="str" cm="1">
        <f t="array" aca="1" ref="AC17" ca="1">IF(INDEX(H:H,((ROW(16:16)-1)*4)+ 1)=INDEX(M:M,((ROW(16:16)-1)*4)+ 1),"Invest or Save",IF(INDEX(H:H,((ROW(16:16)-1)*4)+ 1)&gt;INDEX(M:M,((ROW(16:16)-1)*4)+ 1),"Invest","Save"))</f>
        <v>Invest or Save</v>
      </c>
      <c r="AD17" s="27" t="str" cm="1">
        <f t="array" aca="1" ref="AD17" ca="1">IF(INDEX(H:H,((ROW(16:16)-1)*4)+ 2)=INDEX(M:M,((ROW(16:16)-1)*4)+ 2),"Invest or Save",IF(INDEX(H:H,((ROW(16:16)-1)*4)+ 2)&gt;INDEX(M:M,((ROW(16:16)-1)*4)+ 2),"Invest","Save"))</f>
        <v>Invest or Save</v>
      </c>
    </row>
    <row r="18" spans="1:30" ht="16.5" thickTop="1" thickBot="1" x14ac:dyDescent="0.25">
      <c r="A18" s="24">
        <f t="shared" si="2"/>
        <v>3</v>
      </c>
      <c r="B18" s="18" t="s">
        <v>14</v>
      </c>
      <c r="C18" s="9">
        <f t="shared" ca="1" si="15"/>
        <v>27.1</v>
      </c>
      <c r="D18" s="14">
        <f ca="1">$P$8 * ($P$17 + ($P$1 * OFFSET($C$3, 4 * INT((ROW() - 7) / 4) + (COLUMN() - 4), 0)))</f>
        <v>0</v>
      </c>
      <c r="E18" s="14">
        <f ca="1">$Q$8 * ($Q$17 + ($P$1 * OFFSET($C$3, 4 * INT((ROW() - 7) / 4) + (COLUMN() - 4), 0)))</f>
        <v>0</v>
      </c>
      <c r="F18" s="14">
        <f ca="1">$R$8 * ($R$17 + ($P$1 * OFFSET($C$3, 4 * INT((ROW() - 7) / 4) + (COLUMN() - 4), 0)))</f>
        <v>0</v>
      </c>
      <c r="G18" s="14">
        <f ca="1">$S$8 * ($S$17 + ($P$1 * OFFSET($C$3, 4 * INT((ROW() - 7) / 4) + (COLUMN() - 4), 0)))</f>
        <v>27.1</v>
      </c>
      <c r="H18" s="15">
        <f t="shared" ca="1" si="3"/>
        <v>27.1</v>
      </c>
      <c r="I18" s="14">
        <f ca="1">$P$26 * ($P$35 + ($P$1 * OFFSET($C$3, 4 * INT((ROW() - 7) / 4) + (COLUMN() - 9), 0)))</f>
        <v>0</v>
      </c>
      <c r="J18" s="14">
        <f ca="1">$Q$26 * ($Q$35 + ($P$1 * OFFSET($C$3, 4 * INT((ROW() - 7) / 4) + (COLUMN() - 9), 0)))</f>
        <v>0</v>
      </c>
      <c r="K18" s="14">
        <f ca="1">$R$26 * ($R$35 + ($P$1 * OFFSET($C$3, 4 * INT((ROW() - 7) / 4) + (COLUMN() - 9), 0)))</f>
        <v>0</v>
      </c>
      <c r="L18" s="14">
        <f ca="1">$S$26 * ($S$35 + ($P$1 * OFFSET($C$3, 4 * INT((ROW() - 7) / 4) + (COLUMN() - 9), 0)))</f>
        <v>27.1</v>
      </c>
      <c r="M18" s="15">
        <f t="shared" ca="1" si="4"/>
        <v>27.1</v>
      </c>
      <c r="V18" s="27">
        <f t="shared" si="1"/>
        <v>15</v>
      </c>
      <c r="W18" s="23" cm="1">
        <f t="array" aca="1" ref="W18" ca="1">INDEX(C:C,((ROW(17:17)-1)*4)- 1)</f>
        <v>0</v>
      </c>
      <c r="X18" s="23" cm="1">
        <f t="array" aca="1" ref="X18" ca="1">INDEX(C:C,((ROW(17:17)-1)*4)+0)</f>
        <v>0</v>
      </c>
      <c r="Y18" s="23" cm="1">
        <f t="array" aca="1" ref="Y18" ca="1">INDEX(C:C,((ROW(17:17)-1)*4)+ 1)</f>
        <v>79.410886790535102</v>
      </c>
      <c r="Z18" s="23" cm="1">
        <f t="array" aca="1" ref="Z18" ca="1">INDEX(C:C,((ROW(17:17)-1)*4)+ 2)</f>
        <v>79.410886790535102</v>
      </c>
      <c r="AA18" s="27" t="str" cm="1">
        <f t="array" aca="1" ref="AA18" ca="1">IF(INDEX(H:H,((ROW(17:17)-1)*4)-1)=INDEX(M:M,((ROW(17:17)-1)*4)-1),"Invest or Save",IF(INDEX(H:H,((ROW(17:17)-1)*4)-1)&gt;INDEX(M:M,((ROW(17:17)-1)*4)-1),"Invest","Save"))</f>
        <v>Invest or Save</v>
      </c>
      <c r="AB18" s="27" t="str" cm="1">
        <f t="array" aca="1" ref="AB18" ca="1">IF(INDEX(H:H,((ROW(17:17)-1)*4)+ 0)=INDEX(M:M,((ROW(17:17)-1)*4)+ 0),"Invest or Save",IF(INDEX(H:H,((ROW(17:17)-1)*4)+ 0)&gt;INDEX(M:M,((ROW(17:17)-1)*4)+ 0),"Invest","Save"))</f>
        <v>Invest or Save</v>
      </c>
      <c r="AC18" s="27" t="str" cm="1">
        <f t="array" aca="1" ref="AC18" ca="1">IF(INDEX(H:H,((ROW(17:17)-1)*4)+ 1)=INDEX(M:M,((ROW(17:17)-1)*4)+ 1),"Invest or Save",IF(INDEX(H:H,((ROW(17:17)-1)*4)+ 1)&gt;INDEX(M:M,((ROW(17:17)-1)*4)+ 1),"Invest","Save"))</f>
        <v>Invest or Save</v>
      </c>
      <c r="AD18" s="27" t="str" cm="1">
        <f t="array" aca="1" ref="AD18" ca="1">IF(INDEX(H:H,((ROW(17:17)-1)*4)+ 2)=INDEX(M:M,((ROW(17:17)-1)*4)+ 2),"Invest or Save",IF(INDEX(H:H,((ROW(17:17)-1)*4)+ 2)&gt;INDEX(M:M,((ROW(17:17)-1)*4)+ 2),"Invest","Save"))</f>
        <v>Invest or Save</v>
      </c>
    </row>
    <row r="19" spans="1:30" ht="16.5" thickTop="1" thickBot="1" x14ac:dyDescent="0.25">
      <c r="A19" s="25">
        <f t="shared" si="2"/>
        <v>4</v>
      </c>
      <c r="B19" s="19" t="s">
        <v>11</v>
      </c>
      <c r="C19" s="9">
        <f ca="1" xml:space="preserve"> MAX(H19, M19)</f>
        <v>0</v>
      </c>
      <c r="D19" s="10">
        <f ca="1">$P$5 * ($P$14 + ($P$1 * OFFSET($C$3, 4 * INT((ROW() - 7) / 4) + (COLUMN() - 4), 0)))</f>
        <v>0</v>
      </c>
      <c r="E19" s="10">
        <f ca="1">$Q$5 * ($Q$14 + ($P$1 * OFFSET($C$3, 4 * INT((ROW() - 7) / 4) + (COLUMN() - 4), 0)))</f>
        <v>0</v>
      </c>
      <c r="F19" s="10">
        <f ca="1">$R$5 * ($R$14 + ($P$1 * OFFSET($C$3, 4 * INT((ROW() - 7) / 4) + (COLUMN() - 4), 0)))</f>
        <v>0</v>
      </c>
      <c r="G19" s="10">
        <f ca="1">$S$5 * ($S$14 + ($P$1 * OFFSET($C$3, 4 * INT((ROW() - 7) / 4) + (COLUMN() - 4), 0)))</f>
        <v>0</v>
      </c>
      <c r="H19" s="11">
        <f t="shared" ca="1" si="3"/>
        <v>0</v>
      </c>
      <c r="I19" s="10">
        <f ca="1">$P$23 * ($P$32 + ($P$1 * OFFSET($C$3, 4 * INT((ROW() - 7) / 4) + (COLUMN() - 9), 0)))</f>
        <v>0</v>
      </c>
      <c r="J19" s="10">
        <f ca="1">$Q$23 * ($Q$32 + ($P$1 * OFFSET($C$3, 4 * INT((ROW() - 7) / 4) + (COLUMN() - 9), 0)))</f>
        <v>0</v>
      </c>
      <c r="K19" s="10">
        <f ca="1">$R$23 * ($R$32 + ($P$1 * OFFSET($C$3, 4 * INT((ROW() - 7) / 4) + (COLUMN() - 9), 0)))</f>
        <v>0</v>
      </c>
      <c r="L19" s="10">
        <f ca="1">$S$23 * ($S$32 + ($P$1 * OFFSET($C$3, 4 * INT((ROW() - 7) / 4) + (COLUMN() - 9), 0)))</f>
        <v>0</v>
      </c>
      <c r="M19" s="11">
        <f t="shared" ca="1" si="4"/>
        <v>0</v>
      </c>
      <c r="V19" s="27">
        <f t="shared" si="1"/>
        <v>16</v>
      </c>
      <c r="W19" s="23" cm="1">
        <f t="array" aca="1" ref="W19" ca="1">INDEX(C:C,((ROW(18:18)-1)*4)- 1)</f>
        <v>0</v>
      </c>
      <c r="X19" s="23" cm="1">
        <f t="array" aca="1" ref="X19" ca="1">INDEX(C:C,((ROW(18:18)-1)*4)+0)</f>
        <v>0</v>
      </c>
      <c r="Y19" s="23" cm="1">
        <f t="array" aca="1" ref="Y19" ca="1">INDEX(C:C,((ROW(18:18)-1)*4)+ 1)</f>
        <v>81.469798111481595</v>
      </c>
      <c r="Z19" s="23" cm="1">
        <f t="array" aca="1" ref="Z19" ca="1">INDEX(C:C,((ROW(18:18)-1)*4)+ 2)</f>
        <v>81.469798111481595</v>
      </c>
      <c r="AA19" s="27" t="str" cm="1">
        <f t="array" aca="1" ref="AA19" ca="1">IF(INDEX(H:H,((ROW(18:18)-1)*4)-1)=INDEX(M:M,((ROW(18:18)-1)*4)-1),"Invest or Save",IF(INDEX(H:H,((ROW(18:18)-1)*4)-1)&gt;INDEX(M:M,((ROW(18:18)-1)*4)-1),"Invest","Save"))</f>
        <v>Invest or Save</v>
      </c>
      <c r="AB19" s="27" t="str" cm="1">
        <f t="array" aca="1" ref="AB19" ca="1">IF(INDEX(H:H,((ROW(18:18)-1)*4)+ 0)=INDEX(M:M,((ROW(18:18)-1)*4)+ 0),"Invest or Save",IF(INDEX(H:H,((ROW(18:18)-1)*4)+ 0)&gt;INDEX(M:M,((ROW(18:18)-1)*4)+ 0),"Invest","Save"))</f>
        <v>Invest or Save</v>
      </c>
      <c r="AC19" s="27" t="str" cm="1">
        <f t="array" aca="1" ref="AC19" ca="1">IF(INDEX(H:H,((ROW(18:18)-1)*4)+ 1)=INDEX(M:M,((ROW(18:18)-1)*4)+ 1),"Invest or Save",IF(INDEX(H:H,((ROW(18:18)-1)*4)+ 1)&gt;INDEX(M:M,((ROW(18:18)-1)*4)+ 1),"Invest","Save"))</f>
        <v>Invest or Save</v>
      </c>
      <c r="AD19" s="27" t="str" cm="1">
        <f t="array" aca="1" ref="AD19" ca="1">IF(INDEX(H:H,((ROW(18:18)-1)*4)+ 2)=INDEX(M:M,((ROW(18:18)-1)*4)+ 2),"Invest or Save",IF(INDEX(H:H,((ROW(18:18)-1)*4)+ 2)&gt;INDEX(M:M,((ROW(18:18)-1)*4)+ 2),"Invest","Save"))</f>
        <v>Invest or Save</v>
      </c>
    </row>
    <row r="20" spans="1:30" ht="16.5" thickTop="1" thickBot="1" x14ac:dyDescent="0.25">
      <c r="A20" s="24">
        <f t="shared" si="2"/>
        <v>4</v>
      </c>
      <c r="B20" s="18" t="s">
        <v>12</v>
      </c>
      <c r="C20" s="9">
        <f t="shared" ref="C20:C22" ca="1" si="16" xml:space="preserve"> MAX(H20, M20)</f>
        <v>0</v>
      </c>
      <c r="D20" s="12">
        <f ca="1">$P$6 * ($P$15 + ($P$1 * OFFSET($C$3, 4 * INT((ROW() - 7) / 4) + (COLUMN() - 4), 0)))</f>
        <v>0</v>
      </c>
      <c r="E20" s="12">
        <f ca="1">$Q$6 * ($Q$15 + ($P$1 * OFFSET($C$3, 4 * INT((ROW() - 7) / 4) + (COLUMN() - 4), 0)))</f>
        <v>0</v>
      </c>
      <c r="F20" s="12">
        <f ca="1">$R$6 * ($R$15 + ($P$1 * OFFSET($C$3, 4 * INT((ROW() - 7) / 4) + (COLUMN() - 4), 0)))</f>
        <v>0</v>
      </c>
      <c r="G20" s="12">
        <f ca="1">$S$6 * ($S$15 + ($P$1 * OFFSET($C$3, 4 * INT((ROW() - 7) / 4) + (COLUMN() - 4), 0)))</f>
        <v>0</v>
      </c>
      <c r="H20" s="13">
        <f t="shared" ca="1" si="3"/>
        <v>0</v>
      </c>
      <c r="I20" s="12">
        <f ca="1">$P$24 * ($P$33 + ($P$1 * OFFSET($C$3, 4 * INT((ROW() - 7) / 4) + (COLUMN() - 9), 0)))</f>
        <v>0</v>
      </c>
      <c r="J20" s="12">
        <f ca="1">$Q$24 * ($Q$33 + ($P$1 * OFFSET($C$3, 4 * INT((ROW() - 7) / 4) + (COLUMN() - 9), 0)))</f>
        <v>0</v>
      </c>
      <c r="K20" s="12">
        <f ca="1">$R$24 * ($R$33 + ($P$1 * OFFSET($C$3, 4 * INT((ROW() - 7) / 4) + (COLUMN() - 9), 0)))</f>
        <v>0</v>
      </c>
      <c r="L20" s="12">
        <f ca="1">$S$24 * ($S$33 + ($P$1 * OFFSET($C$3, 4 * INT((ROW() - 7) / 4) + (COLUMN() - 9), 0)))</f>
        <v>0</v>
      </c>
      <c r="M20" s="13">
        <f t="shared" ca="1" si="4"/>
        <v>0</v>
      </c>
      <c r="O20" s="28" t="s">
        <v>16</v>
      </c>
      <c r="P20" s="29"/>
      <c r="Q20" s="29"/>
      <c r="R20" s="29"/>
      <c r="S20" s="29"/>
      <c r="T20" s="30"/>
      <c r="V20" s="27">
        <f t="shared" si="1"/>
        <v>17</v>
      </c>
      <c r="W20" s="23" cm="1">
        <f t="array" aca="1" ref="W20" ca="1">INDEX(C:C,((ROW(19:19)-1)*4)- 1)</f>
        <v>0</v>
      </c>
      <c r="X20" s="23" cm="1">
        <f t="array" aca="1" ref="X20" ca="1">INDEX(C:C,((ROW(19:19)-1)*4)+0)</f>
        <v>0</v>
      </c>
      <c r="Y20" s="23" cm="1">
        <f t="array" aca="1" ref="Y20" ca="1">INDEX(C:C,((ROW(19:19)-1)*4)+ 1)</f>
        <v>83.322818300333438</v>
      </c>
      <c r="Z20" s="23" cm="1">
        <f t="array" aca="1" ref="Z20" ca="1">INDEX(C:C,((ROW(19:19)-1)*4)+ 2)</f>
        <v>83.322818300333438</v>
      </c>
      <c r="AA20" s="27" t="str" cm="1">
        <f t="array" aca="1" ref="AA20" ca="1">IF(INDEX(H:H,((ROW(19:19)-1)*4)-1)=INDEX(M:M,((ROW(19:19)-1)*4)-1),"Invest or Save",IF(INDEX(H:H,((ROW(19:19)-1)*4)-1)&gt;INDEX(M:M,((ROW(19:19)-1)*4)-1),"Invest","Save"))</f>
        <v>Invest or Save</v>
      </c>
      <c r="AB20" s="27" t="str" cm="1">
        <f t="array" aca="1" ref="AB20" ca="1">IF(INDEX(H:H,((ROW(19:19)-1)*4)+ 0)=INDEX(M:M,((ROW(19:19)-1)*4)+ 0),"Invest or Save",IF(INDEX(H:H,((ROW(19:19)-1)*4)+ 0)&gt;INDEX(M:M,((ROW(19:19)-1)*4)+ 0),"Invest","Save"))</f>
        <v>Invest or Save</v>
      </c>
      <c r="AC20" s="27" t="str" cm="1">
        <f t="array" aca="1" ref="AC20" ca="1">IF(INDEX(H:H,((ROW(19:19)-1)*4)+ 1)=INDEX(M:M,((ROW(19:19)-1)*4)+ 1),"Invest or Save",IF(INDEX(H:H,((ROW(19:19)-1)*4)+ 1)&gt;INDEX(M:M,((ROW(19:19)-1)*4)+ 1),"Invest","Save"))</f>
        <v>Invest or Save</v>
      </c>
      <c r="AD20" s="27" t="str" cm="1">
        <f t="array" aca="1" ref="AD20" ca="1">IF(INDEX(H:H,((ROW(19:19)-1)*4)+ 2)=INDEX(M:M,((ROW(19:19)-1)*4)+ 2),"Invest or Save",IF(INDEX(H:H,((ROW(19:19)-1)*4)+ 2)&gt;INDEX(M:M,((ROW(19:19)-1)*4)+ 2),"Invest","Save"))</f>
        <v>Invest or Save</v>
      </c>
    </row>
    <row r="21" spans="1:30" ht="16.5" thickTop="1" thickBot="1" x14ac:dyDescent="0.25">
      <c r="A21" s="24">
        <f t="shared" si="2"/>
        <v>4</v>
      </c>
      <c r="B21" s="20" t="s">
        <v>13</v>
      </c>
      <c r="C21" s="9">
        <f t="shared" ca="1" si="16"/>
        <v>34.39</v>
      </c>
      <c r="D21" s="12">
        <f ca="1">$P$7 * ($P$16 + ($P$1 * OFFSET($C$3, 4 * INT((ROW() - 7) / 4) + (COLUMN() - 4), 0)))</f>
        <v>0</v>
      </c>
      <c r="E21" s="12">
        <f ca="1">$Q$7 * ($Q$16 + ($P$1 * OFFSET($C$3, 4 * INT((ROW() - 7) / 4) + (COLUMN() - 4), 0)))</f>
        <v>0</v>
      </c>
      <c r="F21" s="12">
        <f ca="1">$R$7 * ($R$16 + ($P$1 * OFFSET($C$3, 4 * INT((ROW() - 7) / 4) + (COLUMN() - 4), 0)))</f>
        <v>34.39</v>
      </c>
      <c r="G21" s="12">
        <f ca="1">$S$7 * ($S$16 + ($P$1 * OFFSET($C$3, 4 * INT((ROW() - 7) / 4) + (COLUMN() - 4), 0)))</f>
        <v>0</v>
      </c>
      <c r="H21" s="13">
        <f t="shared" ca="1" si="3"/>
        <v>34.39</v>
      </c>
      <c r="I21" s="12">
        <f ca="1">$P$25 * ($P$34 + ($P$1 * OFFSET($C$3, 4 * INT((ROW() - 7) / 4) + (COLUMN() - 9), 0)))</f>
        <v>0</v>
      </c>
      <c r="J21" s="12">
        <f ca="1">$Q$25 * ($Q$34 + ($P$1 * OFFSET($C$3, 4 * INT((ROW() - 7) / 4) + (COLUMN() - 9), 0)))</f>
        <v>0</v>
      </c>
      <c r="K21" s="12">
        <f ca="1">$R$25 * ($R$34 + ($P$1 * OFFSET($C$3, 4 * INT((ROW() - 7) / 4) + (COLUMN() - 9), 0)))</f>
        <v>34.39</v>
      </c>
      <c r="L21" s="12">
        <f ca="1">$S$25 * ($S$34 + ($P$1 * OFFSET($C$3, 4 * INT((ROW() - 7) / 4) + (COLUMN() - 9), 0)))</f>
        <v>0</v>
      </c>
      <c r="M21" s="13">
        <f t="shared" ca="1" si="4"/>
        <v>34.39</v>
      </c>
      <c r="O21" s="31" t="s">
        <v>5</v>
      </c>
      <c r="P21" s="33" t="s">
        <v>6</v>
      </c>
      <c r="Q21" s="29"/>
      <c r="R21" s="29"/>
      <c r="S21" s="30"/>
      <c r="T21" s="31" t="s">
        <v>7</v>
      </c>
      <c r="V21" s="27">
        <f t="shared" si="1"/>
        <v>18</v>
      </c>
      <c r="W21" s="23" cm="1">
        <f t="array" aca="1" ref="W21" ca="1">INDEX(C:C,((ROW(20:20)-1)*4)- 1)</f>
        <v>0</v>
      </c>
      <c r="X21" s="23" cm="1">
        <f t="array" aca="1" ref="X21" ca="1">INDEX(C:C,((ROW(20:20)-1)*4)+0)</f>
        <v>0</v>
      </c>
      <c r="Y21" s="23" cm="1">
        <f t="array" aca="1" ref="Y21" ca="1">INDEX(C:C,((ROW(20:20)-1)*4)+ 1)</f>
        <v>84.9905364703001</v>
      </c>
      <c r="Z21" s="23" cm="1">
        <f t="array" aca="1" ref="Z21" ca="1">INDEX(C:C,((ROW(20:20)-1)*4)+ 2)</f>
        <v>84.9905364703001</v>
      </c>
      <c r="AA21" s="27" t="str" cm="1">
        <f t="array" aca="1" ref="AA21" ca="1">IF(INDEX(H:H,((ROW(20:20)-1)*4)-1)=INDEX(M:M,((ROW(20:20)-1)*4)-1),"Invest or Save",IF(INDEX(H:H,((ROW(20:20)-1)*4)-1)&gt;INDEX(M:M,((ROW(20:20)-1)*4)-1),"Invest","Save"))</f>
        <v>Invest or Save</v>
      </c>
      <c r="AB21" s="27" t="str" cm="1">
        <f t="array" aca="1" ref="AB21" ca="1">IF(INDEX(H:H,((ROW(20:20)-1)*4)+ 0)=INDEX(M:M,((ROW(20:20)-1)*4)+ 0),"Invest or Save",IF(INDEX(H:H,((ROW(20:20)-1)*4)+ 0)&gt;INDEX(M:M,((ROW(20:20)-1)*4)+ 0),"Invest","Save"))</f>
        <v>Invest or Save</v>
      </c>
      <c r="AC21" s="27" t="str" cm="1">
        <f t="array" aca="1" ref="AC21" ca="1">IF(INDEX(H:H,((ROW(20:20)-1)*4)+ 1)=INDEX(M:M,((ROW(20:20)-1)*4)+ 1),"Invest or Save",IF(INDEX(H:H,((ROW(20:20)-1)*4)+ 1)&gt;INDEX(M:M,((ROW(20:20)-1)*4)+ 1),"Invest","Save"))</f>
        <v>Invest or Save</v>
      </c>
      <c r="AD21" s="27" t="str" cm="1">
        <f t="array" aca="1" ref="AD21" ca="1">IF(INDEX(H:H,((ROW(20:20)-1)*4)+ 2)=INDEX(M:M,((ROW(20:20)-1)*4)+ 2),"Invest or Save",IF(INDEX(H:H,((ROW(20:20)-1)*4)+ 2)&gt;INDEX(M:M,((ROW(20:20)-1)*4)+ 2),"Invest","Save"))</f>
        <v>Invest or Save</v>
      </c>
    </row>
    <row r="22" spans="1:30" ht="16.5" thickTop="1" thickBot="1" x14ac:dyDescent="0.25">
      <c r="A22" s="24">
        <f t="shared" si="2"/>
        <v>4</v>
      </c>
      <c r="B22" s="18" t="s">
        <v>14</v>
      </c>
      <c r="C22" s="9">
        <f t="shared" ca="1" si="16"/>
        <v>34.39</v>
      </c>
      <c r="D22" s="14">
        <f ca="1">$P$8 * ($P$17 + ($P$1 * OFFSET($C$3, 4 * INT((ROW() - 7) / 4) + (COLUMN() - 4), 0)))</f>
        <v>0</v>
      </c>
      <c r="E22" s="14">
        <f ca="1">$Q$8 * ($Q$17 + ($P$1 * OFFSET($C$3, 4 * INT((ROW() - 7) / 4) + (COLUMN() - 4), 0)))</f>
        <v>0</v>
      </c>
      <c r="F22" s="14">
        <f ca="1">$R$8 * ($R$17 + ($P$1 * OFFSET($C$3, 4 * INT((ROW() - 7) / 4) + (COLUMN() - 4), 0)))</f>
        <v>0</v>
      </c>
      <c r="G22" s="14">
        <f ca="1">$S$8 * ($S$17 + ($P$1 * OFFSET($C$3, 4 * INT((ROW() - 7) / 4) + (COLUMN() - 4), 0)))</f>
        <v>34.39</v>
      </c>
      <c r="H22" s="15">
        <f t="shared" ca="1" si="3"/>
        <v>34.39</v>
      </c>
      <c r="I22" s="14">
        <f ca="1">$P$26 * ($P$35 + ($P$1 * OFFSET($C$3, 4 * INT((ROW() - 7) / 4) + (COLUMN() - 9), 0)))</f>
        <v>0</v>
      </c>
      <c r="J22" s="14">
        <f ca="1">$Q$26 * ($Q$35 + ($P$1 * OFFSET($C$3, 4 * INT((ROW() - 7) / 4) + (COLUMN() - 9), 0)))</f>
        <v>0</v>
      </c>
      <c r="K22" s="14">
        <f ca="1">$R$26 * ($R$35 + ($P$1 * OFFSET($C$3, 4 * INT((ROW() - 7) / 4) + (COLUMN() - 9), 0)))</f>
        <v>0</v>
      </c>
      <c r="L22" s="14">
        <f ca="1">$S$26 * ($S$35 + ($P$1 * OFFSET($C$3, 4 * INT((ROW() - 7) / 4) + (COLUMN() - 9), 0)))</f>
        <v>34.39</v>
      </c>
      <c r="M22" s="15">
        <f t="shared" ca="1" si="4"/>
        <v>34.39</v>
      </c>
      <c r="O22" s="32"/>
      <c r="P22" s="22" t="s">
        <v>11</v>
      </c>
      <c r="Q22" s="22" t="s">
        <v>12</v>
      </c>
      <c r="R22" s="22" t="s">
        <v>13</v>
      </c>
      <c r="S22" s="22" t="s">
        <v>14</v>
      </c>
      <c r="T22" s="32"/>
      <c r="U22" s="23"/>
      <c r="V22" s="27">
        <f t="shared" si="1"/>
        <v>19</v>
      </c>
      <c r="W22" s="23" cm="1">
        <f t="array" aca="1" ref="W22" ca="1">INDEX(C:C,((ROW(21:21)-1)*4)- 1)</f>
        <v>0</v>
      </c>
      <c r="X22" s="23" cm="1">
        <f t="array" aca="1" ref="X22" ca="1">INDEX(C:C,((ROW(21:21)-1)*4)+0)</f>
        <v>0</v>
      </c>
      <c r="Y22" s="23" cm="1">
        <f t="array" aca="1" ref="Y22" ca="1">INDEX(C:C,((ROW(21:21)-1)*4)+ 1)</f>
        <v>86.49148282327009</v>
      </c>
      <c r="Z22" s="23" cm="1">
        <f t="array" aca="1" ref="Z22" ca="1">INDEX(C:C,((ROW(21:21)-1)*4)+ 2)</f>
        <v>86.49148282327009</v>
      </c>
      <c r="AA22" s="27" t="str" cm="1">
        <f t="array" aca="1" ref="AA22" ca="1">IF(INDEX(H:H,((ROW(21:21)-1)*4)-1)=INDEX(M:M,((ROW(21:21)-1)*4)-1),"Invest or Save",IF(INDEX(H:H,((ROW(21:21)-1)*4)-1)&gt;INDEX(M:M,((ROW(21:21)-1)*4)-1),"Invest","Save"))</f>
        <v>Invest or Save</v>
      </c>
      <c r="AB22" s="27" t="str" cm="1">
        <f t="array" aca="1" ref="AB22" ca="1">IF(INDEX(H:H,((ROW(21:21)-1)*4)+ 0)=INDEX(M:M,((ROW(21:21)-1)*4)+ 0),"Invest or Save",IF(INDEX(H:H,((ROW(21:21)-1)*4)+ 0)&gt;INDEX(M:M,((ROW(21:21)-1)*4)+ 0),"Invest","Save"))</f>
        <v>Invest or Save</v>
      </c>
      <c r="AC22" s="27" t="str" cm="1">
        <f t="array" aca="1" ref="AC22" ca="1">IF(INDEX(H:H,((ROW(21:21)-1)*4)+ 1)=INDEX(M:M,((ROW(21:21)-1)*4)+ 1),"Invest or Save",IF(INDEX(H:H,((ROW(21:21)-1)*4)+ 1)&gt;INDEX(M:M,((ROW(21:21)-1)*4)+ 1),"Invest","Save"))</f>
        <v>Invest or Save</v>
      </c>
      <c r="AD22" s="27" t="str" cm="1">
        <f t="array" aca="1" ref="AD22" ca="1">IF(INDEX(H:H,((ROW(21:21)-1)*4)+ 2)=INDEX(M:M,((ROW(21:21)-1)*4)+ 2),"Invest or Save",IF(INDEX(H:H,((ROW(21:21)-1)*4)+ 2)&gt;INDEX(M:M,((ROW(21:21)-1)*4)+ 2),"Invest","Save"))</f>
        <v>Invest or Save</v>
      </c>
    </row>
    <row r="23" spans="1:30" ht="16.5" thickTop="1" thickBot="1" x14ac:dyDescent="0.25">
      <c r="A23" s="25">
        <f t="shared" si="2"/>
        <v>5</v>
      </c>
      <c r="B23" s="19" t="s">
        <v>11</v>
      </c>
      <c r="C23" s="9">
        <f ca="1" xml:space="preserve"> MAX(H23, M23)</f>
        <v>0</v>
      </c>
      <c r="D23" s="10">
        <f ca="1">$P$5 * ($P$14 + ($P$1 * OFFSET($C$3, 4 * INT((ROW() - 7) / 4) + (COLUMN() - 4), 0)))</f>
        <v>0</v>
      </c>
      <c r="E23" s="10">
        <f ca="1">$Q$5 * ($Q$14 + ($P$1 * OFFSET($C$3, 4 * INT((ROW() - 7) / 4) + (COLUMN() - 4), 0)))</f>
        <v>0</v>
      </c>
      <c r="F23" s="10">
        <f ca="1">$R$5 * ($R$14 + ($P$1 * OFFSET($C$3, 4 * INT((ROW() - 7) / 4) + (COLUMN() - 4), 0)))</f>
        <v>0</v>
      </c>
      <c r="G23" s="10">
        <f ca="1">$S$5 * ($S$14 + ($P$1 * OFFSET($C$3, 4 * INT((ROW() - 7) / 4) + (COLUMN() - 4), 0)))</f>
        <v>0</v>
      </c>
      <c r="H23" s="11">
        <f t="shared" ca="1" si="3"/>
        <v>0</v>
      </c>
      <c r="I23" s="10">
        <f ca="1">$P$23 * ($P$32 + ($P$1 * OFFSET($C$3, 4 * INT((ROW() - 7) / 4) + (COLUMN() - 9), 0)))</f>
        <v>0</v>
      </c>
      <c r="J23" s="10">
        <f ca="1">$Q$23 * ($Q$32 + ($P$1 * OFFSET($C$3, 4 * INT((ROW() - 7) / 4) + (COLUMN() - 9), 0)))</f>
        <v>0</v>
      </c>
      <c r="K23" s="10">
        <f ca="1">$R$23 * ($R$32 + ($P$1 * OFFSET($C$3, 4 * INT((ROW() - 7) / 4) + (COLUMN() - 9), 0)))</f>
        <v>0</v>
      </c>
      <c r="L23" s="10">
        <f ca="1">$S$23 * ($S$32 + ($P$1 * OFFSET($C$3, 4 * INT((ROW() - 7) / 4) + (COLUMN() - 9), 0)))</f>
        <v>0</v>
      </c>
      <c r="M23" s="11">
        <f t="shared" ca="1" si="4"/>
        <v>0</v>
      </c>
      <c r="O23" s="22" t="s">
        <v>11</v>
      </c>
      <c r="P23" s="12">
        <v>1</v>
      </c>
      <c r="Q23" s="12">
        <v>0</v>
      </c>
      <c r="R23" s="12">
        <v>0</v>
      </c>
      <c r="S23" s="12">
        <v>0</v>
      </c>
      <c r="T23" s="12">
        <f t="shared" ref="T23:T26" si="17">SUM(P23:S23)</f>
        <v>1</v>
      </c>
      <c r="V23" s="27">
        <f t="shared" si="1"/>
        <v>20</v>
      </c>
      <c r="W23" s="23" cm="1">
        <f t="array" aca="1" ref="W23" ca="1">INDEX(C:C,((ROW(22:22)-1)*4)- 1)</f>
        <v>0</v>
      </c>
      <c r="X23" s="23" cm="1">
        <f t="array" aca="1" ref="X23" ca="1">INDEX(C:C,((ROW(22:22)-1)*4)+0)</f>
        <v>0</v>
      </c>
      <c r="Y23" s="23" cm="1">
        <f t="array" aca="1" ref="Y23" ca="1">INDEX(C:C,((ROW(22:22)-1)*4)+ 1)</f>
        <v>87.842334540943085</v>
      </c>
      <c r="Z23" s="23" cm="1">
        <f t="array" aca="1" ref="Z23" ca="1">INDEX(C:C,((ROW(22:22)-1)*4)+ 2)</f>
        <v>87.842334540943085</v>
      </c>
      <c r="AA23" s="27" t="str" cm="1">
        <f t="array" aca="1" ref="AA23" ca="1">IF(INDEX(H:H,((ROW(22:22)-1)*4)-1)=INDEX(M:M,((ROW(22:22)-1)*4)-1),"Invest or Save",IF(INDEX(H:H,((ROW(22:22)-1)*4)-1)&gt;INDEX(M:M,((ROW(22:22)-1)*4)-1),"Invest","Save"))</f>
        <v>Invest or Save</v>
      </c>
      <c r="AB23" s="27" t="str" cm="1">
        <f t="array" aca="1" ref="AB23" ca="1">IF(INDEX(H:H,((ROW(22:22)-1)*4)+ 0)=INDEX(M:M,((ROW(22:22)-1)*4)+ 0),"Invest or Save",IF(INDEX(H:H,((ROW(22:22)-1)*4)+ 0)&gt;INDEX(M:M,((ROW(22:22)-1)*4)+ 0),"Invest","Save"))</f>
        <v>Invest or Save</v>
      </c>
      <c r="AC23" s="27" t="str" cm="1">
        <f t="array" aca="1" ref="AC23" ca="1">IF(INDEX(H:H,((ROW(22:22)-1)*4)+ 1)=INDEX(M:M,((ROW(22:22)-1)*4)+ 1),"Invest or Save",IF(INDEX(H:H,((ROW(22:22)-1)*4)+ 1)&gt;INDEX(M:M,((ROW(22:22)-1)*4)+ 1),"Invest","Save"))</f>
        <v>Invest or Save</v>
      </c>
      <c r="AD23" s="27" t="str" cm="1">
        <f t="array" aca="1" ref="AD23" ca="1">IF(INDEX(H:H,((ROW(22:22)-1)*4)+ 2)=INDEX(M:M,((ROW(22:22)-1)*4)+ 2),"Invest or Save",IF(INDEX(H:H,((ROW(22:22)-1)*4)+ 2)&gt;INDEX(M:M,((ROW(22:22)-1)*4)+ 2),"Invest","Save"))</f>
        <v>Invest or Save</v>
      </c>
    </row>
    <row r="24" spans="1:30" ht="16.5" thickTop="1" thickBot="1" x14ac:dyDescent="0.25">
      <c r="A24" s="24">
        <f t="shared" si="2"/>
        <v>5</v>
      </c>
      <c r="B24" s="18" t="s">
        <v>12</v>
      </c>
      <c r="C24" s="9">
        <f t="shared" ref="C24:C26" ca="1" si="18" xml:space="preserve"> MAX(H24, M24)</f>
        <v>0</v>
      </c>
      <c r="D24" s="12">
        <f ca="1">$P$6 * ($P$15 + ($P$1 * OFFSET($C$3, 4 * INT((ROW() - 7) / 4) + (COLUMN() - 4), 0)))</f>
        <v>0</v>
      </c>
      <c r="E24" s="12">
        <f ca="1">$Q$6 * ($Q$15 + ($P$1 * OFFSET($C$3, 4 * INT((ROW() - 7) / 4) + (COLUMN() - 4), 0)))</f>
        <v>0</v>
      </c>
      <c r="F24" s="12">
        <f ca="1">$R$6 * ($R$15 + ($P$1 * OFFSET($C$3, 4 * INT((ROW() - 7) / 4) + (COLUMN() - 4), 0)))</f>
        <v>0</v>
      </c>
      <c r="G24" s="12">
        <f ca="1">$S$6 * ($S$15 + ($P$1 * OFFSET($C$3, 4 * INT((ROW() - 7) / 4) + (COLUMN() - 4), 0)))</f>
        <v>0</v>
      </c>
      <c r="H24" s="13">
        <f t="shared" ca="1" si="3"/>
        <v>0</v>
      </c>
      <c r="I24" s="12">
        <f ca="1">$P$24 * ($P$33 + ($P$1 * OFFSET($C$3, 4 * INT((ROW() - 7) / 4) + (COLUMN() - 9), 0)))</f>
        <v>0</v>
      </c>
      <c r="J24" s="12">
        <f ca="1">$Q$24 * ($Q$33 + ($P$1 * OFFSET($C$3, 4 * INT((ROW() - 7) / 4) + (COLUMN() - 9), 0)))</f>
        <v>0</v>
      </c>
      <c r="K24" s="12">
        <f ca="1">$R$24 * ($R$33 + ($P$1 * OFFSET($C$3, 4 * INT((ROW() - 7) / 4) + (COLUMN() - 9), 0)))</f>
        <v>0</v>
      </c>
      <c r="L24" s="12">
        <f ca="1">$S$24 * ($S$33 + ($P$1 * OFFSET($C$3, 4 * INT((ROW() - 7) / 4) + (COLUMN() - 9), 0)))</f>
        <v>0</v>
      </c>
      <c r="M24" s="13">
        <f t="shared" ca="1" si="4"/>
        <v>0</v>
      </c>
      <c r="O24" s="22" t="s">
        <v>12</v>
      </c>
      <c r="P24" s="12">
        <v>0</v>
      </c>
      <c r="Q24" s="12">
        <v>1</v>
      </c>
      <c r="R24" s="12">
        <v>0</v>
      </c>
      <c r="S24" s="12">
        <v>0</v>
      </c>
      <c r="T24" s="12">
        <f t="shared" si="17"/>
        <v>1</v>
      </c>
      <c r="V24" s="27">
        <f t="shared" si="1"/>
        <v>21</v>
      </c>
      <c r="W24" s="23" cm="1">
        <f t="array" aca="1" ref="W24" ca="1">INDEX(C:C,((ROW(23:23)-1)*4)- 1)</f>
        <v>0</v>
      </c>
      <c r="X24" s="23" cm="1">
        <f t="array" aca="1" ref="X24" ca="1">INDEX(C:C,((ROW(23:23)-1)*4)+0)</f>
        <v>0</v>
      </c>
      <c r="Y24" s="23" cm="1">
        <f t="array" aca="1" ref="Y24" ca="1">INDEX(C:C,((ROW(23:23)-1)*4)+ 1)</f>
        <v>89.058101086848779</v>
      </c>
      <c r="Z24" s="23" cm="1">
        <f t="array" aca="1" ref="Z24" ca="1">INDEX(C:C,((ROW(23:23)-1)*4)+ 2)</f>
        <v>89.058101086848779</v>
      </c>
      <c r="AA24" s="27" t="str" cm="1">
        <f t="array" aca="1" ref="AA24" ca="1">IF(INDEX(H:H,((ROW(23:23)-1)*4)-1)=INDEX(M:M,((ROW(23:23)-1)*4)-1),"Invest or Save",IF(INDEX(H:H,((ROW(23:23)-1)*4)-1)&gt;INDEX(M:M,((ROW(23:23)-1)*4)-1),"Invest","Save"))</f>
        <v>Invest or Save</v>
      </c>
      <c r="AB24" s="27" t="str" cm="1">
        <f t="array" aca="1" ref="AB24" ca="1">IF(INDEX(H:H,((ROW(23:23)-1)*4)+ 0)=INDEX(M:M,((ROW(23:23)-1)*4)+ 0),"Invest or Save",IF(INDEX(H:H,((ROW(23:23)-1)*4)+ 0)&gt;INDEX(M:M,((ROW(23:23)-1)*4)+ 0),"Invest","Save"))</f>
        <v>Invest or Save</v>
      </c>
      <c r="AC24" s="27" t="str" cm="1">
        <f t="array" aca="1" ref="AC24" ca="1">IF(INDEX(H:H,((ROW(23:23)-1)*4)+ 1)=INDEX(M:M,((ROW(23:23)-1)*4)+ 1),"Invest or Save",IF(INDEX(H:H,((ROW(23:23)-1)*4)+ 1)&gt;INDEX(M:M,((ROW(23:23)-1)*4)+ 1),"Invest","Save"))</f>
        <v>Invest or Save</v>
      </c>
      <c r="AD24" s="27" t="str" cm="1">
        <f t="array" aca="1" ref="AD24" ca="1">IF(INDEX(H:H,((ROW(23:23)-1)*4)+ 2)=INDEX(M:M,((ROW(23:23)-1)*4)+ 2),"Invest or Save",IF(INDEX(H:H,((ROW(23:23)-1)*4)+ 2)&gt;INDEX(M:M,((ROW(23:23)-1)*4)+ 2),"Invest","Save"))</f>
        <v>Invest or Save</v>
      </c>
    </row>
    <row r="25" spans="1:30" ht="16.5" thickTop="1" thickBot="1" x14ac:dyDescent="0.25">
      <c r="A25" s="24">
        <f t="shared" si="2"/>
        <v>5</v>
      </c>
      <c r="B25" s="18" t="s">
        <v>13</v>
      </c>
      <c r="C25" s="9">
        <f t="shared" ca="1" si="18"/>
        <v>40.951000000000001</v>
      </c>
      <c r="D25" s="12">
        <f ca="1">$P$7 * ($P$16 + ($P$1 * OFFSET($C$3, 4 * INT((ROW() - 7) / 4) + (COLUMN() - 4), 0)))</f>
        <v>0</v>
      </c>
      <c r="E25" s="12">
        <f ca="1">$Q$7 * ($Q$16 + ($P$1 * OFFSET($C$3, 4 * INT((ROW() - 7) / 4) + (COLUMN() - 4), 0)))</f>
        <v>0</v>
      </c>
      <c r="F25" s="12">
        <f ca="1">$R$7 * ($R$16 + ($P$1 * OFFSET($C$3, 4 * INT((ROW() - 7) / 4) + (COLUMN() - 4), 0)))</f>
        <v>40.951000000000001</v>
      </c>
      <c r="G25" s="12">
        <f ca="1">$S$7 * ($S$16 + ($P$1 * OFFSET($C$3, 4 * INT((ROW() - 7) / 4) + (COLUMN() - 4), 0)))</f>
        <v>0</v>
      </c>
      <c r="H25" s="13">
        <f t="shared" ca="1" si="3"/>
        <v>40.951000000000001</v>
      </c>
      <c r="I25" s="12">
        <f ca="1">$P$25 * ($P$34 + ($P$1 * OFFSET($C$3, 4 * INT((ROW() - 7) / 4) + (COLUMN() - 9), 0)))</f>
        <v>0</v>
      </c>
      <c r="J25" s="12">
        <f ca="1">$Q$25 * ($Q$34 + ($P$1 * OFFSET($C$3, 4 * INT((ROW() - 7) / 4) + (COLUMN() - 9), 0)))</f>
        <v>0</v>
      </c>
      <c r="K25" s="12">
        <f ca="1">$R$25 * ($R$34 + ($P$1 * OFFSET($C$3, 4 * INT((ROW() - 7) / 4) + (COLUMN() - 9), 0)))</f>
        <v>40.951000000000001</v>
      </c>
      <c r="L25" s="12">
        <f ca="1">$S$25 * ($S$34 + ($P$1 * OFFSET($C$3, 4 * INT((ROW() - 7) / 4) + (COLUMN() - 9), 0)))</f>
        <v>0</v>
      </c>
      <c r="M25" s="13">
        <f t="shared" ca="1" si="4"/>
        <v>40.951000000000001</v>
      </c>
      <c r="O25" s="22" t="s">
        <v>13</v>
      </c>
      <c r="P25" s="12">
        <v>0</v>
      </c>
      <c r="Q25" s="12">
        <v>0</v>
      </c>
      <c r="R25" s="12">
        <v>1</v>
      </c>
      <c r="S25" s="12">
        <v>0</v>
      </c>
      <c r="T25" s="12">
        <f t="shared" si="17"/>
        <v>1</v>
      </c>
      <c r="V25" s="27">
        <f t="shared" si="1"/>
        <v>22</v>
      </c>
      <c r="W25" s="23" cm="1">
        <f t="array" aca="1" ref="W25" ca="1">INDEX(C:C,((ROW(24:24)-1)*4)- 1)</f>
        <v>0</v>
      </c>
      <c r="X25" s="23" cm="1">
        <f t="array" aca="1" ref="X25" ca="1">INDEX(C:C,((ROW(24:24)-1)*4)+0)</f>
        <v>0</v>
      </c>
      <c r="Y25" s="23" cm="1">
        <f t="array" aca="1" ref="Y25" ca="1">INDEX(C:C,((ROW(24:24)-1)*4)+ 1)</f>
        <v>90.152290978163904</v>
      </c>
      <c r="Z25" s="23" cm="1">
        <f t="array" aca="1" ref="Z25" ca="1">INDEX(C:C,((ROW(24:24)-1)*4)+ 2)</f>
        <v>90.152290978163904</v>
      </c>
      <c r="AA25" s="27" t="str" cm="1">
        <f t="array" aca="1" ref="AA25" ca="1">IF(INDEX(H:H,((ROW(24:24)-1)*4)-1)=INDEX(M:M,((ROW(24:24)-1)*4)-1),"Invest or Save",IF(INDEX(H:H,((ROW(24:24)-1)*4)-1)&gt;INDEX(M:M,((ROW(24:24)-1)*4)-1),"Invest","Save"))</f>
        <v>Invest or Save</v>
      </c>
      <c r="AB25" s="27" t="str" cm="1">
        <f t="array" aca="1" ref="AB25" ca="1">IF(INDEX(H:H,((ROW(24:24)-1)*4)+ 0)=INDEX(M:M,((ROW(24:24)-1)*4)+ 0),"Invest or Save",IF(INDEX(H:H,((ROW(24:24)-1)*4)+ 0)&gt;INDEX(M:M,((ROW(24:24)-1)*4)+ 0),"Invest","Save"))</f>
        <v>Invest or Save</v>
      </c>
      <c r="AC25" s="27" t="str" cm="1">
        <f t="array" aca="1" ref="AC25" ca="1">IF(INDEX(H:H,((ROW(24:24)-1)*4)+ 1)=INDEX(M:M,((ROW(24:24)-1)*4)+ 1),"Invest or Save",IF(INDEX(H:H,((ROW(24:24)-1)*4)+ 1)&gt;INDEX(M:M,((ROW(24:24)-1)*4)+ 1),"Invest","Save"))</f>
        <v>Invest or Save</v>
      </c>
      <c r="AD25" s="27" t="str" cm="1">
        <f t="array" aca="1" ref="AD25" ca="1">IF(INDEX(H:H,((ROW(24:24)-1)*4)+ 2)=INDEX(M:M,((ROW(24:24)-1)*4)+ 2),"Invest or Save",IF(INDEX(H:H,((ROW(24:24)-1)*4)+ 2)&gt;INDEX(M:M,((ROW(24:24)-1)*4)+ 2),"Invest","Save"))</f>
        <v>Invest or Save</v>
      </c>
    </row>
    <row r="26" spans="1:30" ht="16.5" thickTop="1" thickBot="1" x14ac:dyDescent="0.25">
      <c r="A26" s="24">
        <f t="shared" si="2"/>
        <v>5</v>
      </c>
      <c r="B26" s="18" t="s">
        <v>14</v>
      </c>
      <c r="C26" s="9">
        <f t="shared" ca="1" si="18"/>
        <v>40.951000000000001</v>
      </c>
      <c r="D26" s="14">
        <f ca="1">$P$8 * ($P$17 + ($P$1 * OFFSET($C$3, 4 * INT((ROW() - 7) / 4) + (COLUMN() - 4), 0)))</f>
        <v>0</v>
      </c>
      <c r="E26" s="14">
        <f ca="1">$Q$8 * ($Q$17 + ($P$1 * OFFSET($C$3, 4 * INT((ROW() - 7) / 4) + (COLUMN() - 4), 0)))</f>
        <v>0</v>
      </c>
      <c r="F26" s="14">
        <f ca="1">$R$8 * ($R$17 + ($P$1 * OFFSET($C$3, 4 * INT((ROW() - 7) / 4) + (COLUMN() - 4), 0)))</f>
        <v>0</v>
      </c>
      <c r="G26" s="14">
        <f ca="1">$S$8 * ($S$17 + ($P$1 * OFFSET($C$3, 4 * INT((ROW() - 7) / 4) + (COLUMN() - 4), 0)))</f>
        <v>40.951000000000001</v>
      </c>
      <c r="H26" s="15">
        <f t="shared" ca="1" si="3"/>
        <v>40.951000000000001</v>
      </c>
      <c r="I26" s="14">
        <f ca="1">$P$26 * ($P$35 + ($P$1 * OFFSET($C$3, 4 * INT((ROW() - 7) / 4) + (COLUMN() - 9), 0)))</f>
        <v>0</v>
      </c>
      <c r="J26" s="14">
        <f ca="1">$Q$26 * ($Q$35 + ($P$1 * OFFSET($C$3, 4 * INT((ROW() - 7) / 4) + (COLUMN() - 9), 0)))</f>
        <v>0</v>
      </c>
      <c r="K26" s="14">
        <f ca="1">$R$26 * ($R$35 + ($P$1 * OFFSET($C$3, 4 * INT((ROW() - 7) / 4) + (COLUMN() - 9), 0)))</f>
        <v>0</v>
      </c>
      <c r="L26" s="14">
        <f ca="1">$S$26 * ($S$35 + ($P$1 * OFFSET($C$3, 4 * INT((ROW() - 7) / 4) + (COLUMN() - 9), 0)))</f>
        <v>40.951000000000001</v>
      </c>
      <c r="M26" s="15">
        <f t="shared" ca="1" si="4"/>
        <v>40.951000000000001</v>
      </c>
      <c r="O26" s="22" t="s">
        <v>14</v>
      </c>
      <c r="P26" s="12">
        <v>0</v>
      </c>
      <c r="Q26" s="12">
        <v>0</v>
      </c>
      <c r="R26" s="12">
        <v>0</v>
      </c>
      <c r="S26" s="12">
        <v>1</v>
      </c>
      <c r="T26" s="12">
        <f t="shared" si="17"/>
        <v>1</v>
      </c>
      <c r="V26" s="27">
        <f t="shared" si="1"/>
        <v>23</v>
      </c>
      <c r="W26" s="23" cm="1">
        <f t="array" aca="1" ref="W26" ca="1">INDEX(C:C,((ROW(25:25)-1)*4)- 1)</f>
        <v>0</v>
      </c>
      <c r="X26" s="23" cm="1">
        <f t="array" aca="1" ref="X26" ca="1">INDEX(C:C,((ROW(25:25)-1)*4)+0)</f>
        <v>0</v>
      </c>
      <c r="Y26" s="23" cm="1">
        <f t="array" aca="1" ref="Y26" ca="1">INDEX(C:C,((ROW(25:25)-1)*4)+ 1)</f>
        <v>91.137061880347517</v>
      </c>
      <c r="Z26" s="23" cm="1">
        <f t="array" aca="1" ref="Z26" ca="1">INDEX(C:C,((ROW(25:25)-1)*4)+ 2)</f>
        <v>91.137061880347517</v>
      </c>
      <c r="AA26" s="27" t="str" cm="1">
        <f t="array" aca="1" ref="AA26" ca="1">IF(INDEX(H:H,((ROW(25:25)-1)*4)-1)=INDEX(M:M,((ROW(25:25)-1)*4)-1),"Invest or Save",IF(INDEX(H:H,((ROW(25:25)-1)*4)-1)&gt;INDEX(M:M,((ROW(25:25)-1)*4)-1),"Invest","Save"))</f>
        <v>Invest or Save</v>
      </c>
      <c r="AB26" s="27" t="str" cm="1">
        <f t="array" aca="1" ref="AB26" ca="1">IF(INDEX(H:H,((ROW(25:25)-1)*4)+ 0)=INDEX(M:M,((ROW(25:25)-1)*4)+ 0),"Invest or Save",IF(INDEX(H:H,((ROW(25:25)-1)*4)+ 0)&gt;INDEX(M:M,((ROW(25:25)-1)*4)+ 0),"Invest","Save"))</f>
        <v>Invest or Save</v>
      </c>
      <c r="AC26" s="27" t="str" cm="1">
        <f t="array" aca="1" ref="AC26" ca="1">IF(INDEX(H:H,((ROW(25:25)-1)*4)+ 1)=INDEX(M:M,((ROW(25:25)-1)*4)+ 1),"Invest or Save",IF(INDEX(H:H,((ROW(25:25)-1)*4)+ 1)&gt;INDEX(M:M,((ROW(25:25)-1)*4)+ 1),"Invest","Save"))</f>
        <v>Invest or Save</v>
      </c>
      <c r="AD26" s="27" t="str" cm="1">
        <f t="array" aca="1" ref="AD26" ca="1">IF(INDEX(H:H,((ROW(25:25)-1)*4)+ 2)=INDEX(M:M,((ROW(25:25)-1)*4)+ 2),"Invest or Save",IF(INDEX(H:H,((ROW(25:25)-1)*4)+ 2)&gt;INDEX(M:M,((ROW(25:25)-1)*4)+ 2),"Invest","Save"))</f>
        <v>Invest or Save</v>
      </c>
    </row>
    <row r="27" spans="1:30" ht="16.5" thickTop="1" thickBot="1" x14ac:dyDescent="0.25">
      <c r="A27" s="25">
        <f t="shared" si="2"/>
        <v>6</v>
      </c>
      <c r="B27" s="19" t="s">
        <v>11</v>
      </c>
      <c r="C27" s="9">
        <f ca="1" xml:space="preserve"> MAX(H27, M27)</f>
        <v>0</v>
      </c>
      <c r="D27" s="10">
        <f ca="1">$P$5 * ($P$14 + ($P$1 * OFFSET($C$3, 4 * INT((ROW() - 7) / 4) + (COLUMN() - 4), 0)))</f>
        <v>0</v>
      </c>
      <c r="E27" s="10">
        <f ca="1">$Q$5 * ($Q$14 + ($P$1 * OFFSET($C$3, 4 * INT((ROW() - 7) / 4) + (COLUMN() - 4), 0)))</f>
        <v>0</v>
      </c>
      <c r="F27" s="10">
        <f ca="1">$R$5 * ($R$14 + ($P$1 * OFFSET($C$3, 4 * INT((ROW() - 7) / 4) + (COLUMN() - 4), 0)))</f>
        <v>0</v>
      </c>
      <c r="G27" s="10">
        <f ca="1">$S$5 * ($S$14 + ($P$1 * OFFSET($C$3, 4 * INT((ROW() - 7) / 4) + (COLUMN() - 4), 0)))</f>
        <v>0</v>
      </c>
      <c r="H27" s="11">
        <f t="shared" ca="1" si="3"/>
        <v>0</v>
      </c>
      <c r="I27" s="10">
        <f ca="1">$P$23 * ($P$32 + ($P$1 * OFFSET($C$3, 4 * INT((ROW() - 7) / 4) + (COLUMN() - 9), 0)))</f>
        <v>0</v>
      </c>
      <c r="J27" s="10">
        <f ca="1">$Q$23 * ($Q$32 + ($P$1 * OFFSET($C$3, 4 * INT((ROW() - 7) / 4) + (COLUMN() - 9), 0)))</f>
        <v>0</v>
      </c>
      <c r="K27" s="10">
        <f ca="1">$R$23 * ($R$32 + ($P$1 * OFFSET($C$3, 4 * INT((ROW() - 7) / 4) + (COLUMN() - 9), 0)))</f>
        <v>0</v>
      </c>
      <c r="L27" s="10">
        <f ca="1">$S$23 * ($S$32 + ($P$1 * OFFSET($C$3, 4 * INT((ROW() - 7) / 4) + (COLUMN() - 9), 0)))</f>
        <v>0</v>
      </c>
      <c r="M27" s="11">
        <f t="shared" ca="1" si="4"/>
        <v>0</v>
      </c>
      <c r="V27" s="27">
        <f t="shared" si="1"/>
        <v>24</v>
      </c>
      <c r="W27" s="23" cm="1">
        <f t="array" aca="1" ref="W27" ca="1">INDEX(C:C,((ROW(26:26)-1)*4)- 1)</f>
        <v>0</v>
      </c>
      <c r="X27" s="23" cm="1">
        <f t="array" aca="1" ref="X27" ca="1">INDEX(C:C,((ROW(26:26)-1)*4)+0)</f>
        <v>0</v>
      </c>
      <c r="Y27" s="23" cm="1">
        <f t="array" aca="1" ref="Y27" ca="1">INDEX(C:C,((ROW(26:26)-1)*4)+ 1)</f>
        <v>92.023355692312762</v>
      </c>
      <c r="Z27" s="23" cm="1">
        <f t="array" aca="1" ref="Z27" ca="1">INDEX(C:C,((ROW(26:26)-1)*4)+ 2)</f>
        <v>92.023355692312762</v>
      </c>
      <c r="AA27" s="27" t="str" cm="1">
        <f t="array" aca="1" ref="AA27" ca="1">IF(INDEX(H:H,((ROW(26:26)-1)*4)-1)=INDEX(M:M,((ROW(26:26)-1)*4)-1),"Invest or Save",IF(INDEX(H:H,((ROW(26:26)-1)*4)-1)&gt;INDEX(M:M,((ROW(26:26)-1)*4)-1),"Invest","Save"))</f>
        <v>Invest or Save</v>
      </c>
      <c r="AB27" s="27" t="str" cm="1">
        <f t="array" aca="1" ref="AB27" ca="1">IF(INDEX(H:H,((ROW(26:26)-1)*4)+ 0)=INDEX(M:M,((ROW(26:26)-1)*4)+ 0),"Invest or Save",IF(INDEX(H:H,((ROW(26:26)-1)*4)+ 0)&gt;INDEX(M:M,((ROW(26:26)-1)*4)+ 0),"Invest","Save"))</f>
        <v>Invest or Save</v>
      </c>
      <c r="AC27" s="27" t="str" cm="1">
        <f t="array" aca="1" ref="AC27" ca="1">IF(INDEX(H:H,((ROW(26:26)-1)*4)+ 1)=INDEX(M:M,((ROW(26:26)-1)*4)+ 1),"Invest or Save",IF(INDEX(H:H,((ROW(26:26)-1)*4)+ 1)&gt;INDEX(M:M,((ROW(26:26)-1)*4)+ 1),"Invest","Save"))</f>
        <v>Invest or Save</v>
      </c>
      <c r="AD27" s="27" t="str" cm="1">
        <f t="array" aca="1" ref="AD27" ca="1">IF(INDEX(H:H,((ROW(26:26)-1)*4)+ 2)=INDEX(M:M,((ROW(26:26)-1)*4)+ 2),"Invest or Save",IF(INDEX(H:H,((ROW(26:26)-1)*4)+ 2)&gt;INDEX(M:M,((ROW(26:26)-1)*4)+ 2),"Invest","Save"))</f>
        <v>Invest or Save</v>
      </c>
    </row>
    <row r="28" spans="1:30" ht="16.5" thickTop="1" thickBot="1" x14ac:dyDescent="0.25">
      <c r="A28" s="24">
        <f t="shared" si="2"/>
        <v>6</v>
      </c>
      <c r="B28" s="18" t="s">
        <v>12</v>
      </c>
      <c r="C28" s="9">
        <f t="shared" ref="C28:C30" ca="1" si="19" xml:space="preserve"> MAX(H28, M28)</f>
        <v>0</v>
      </c>
      <c r="D28" s="12">
        <f ca="1">$P$6 * ($P$15 + ($P$1 * OFFSET($C$3, 4 * INT((ROW() - 7) / 4) + (COLUMN() - 4), 0)))</f>
        <v>0</v>
      </c>
      <c r="E28" s="12">
        <f ca="1">$Q$6 * ($Q$15 + ($P$1 * OFFSET($C$3, 4 * INT((ROW() - 7) / 4) + (COLUMN() - 4), 0)))</f>
        <v>0</v>
      </c>
      <c r="F28" s="12">
        <f ca="1">$R$6 * ($R$15 + ($P$1 * OFFSET($C$3, 4 * INT((ROW() - 7) / 4) + (COLUMN() - 4), 0)))</f>
        <v>0</v>
      </c>
      <c r="G28" s="12">
        <f ca="1">$S$6 * ($S$15 + ($P$1 * OFFSET($C$3, 4 * INT((ROW() - 7) / 4) + (COLUMN() - 4), 0)))</f>
        <v>0</v>
      </c>
      <c r="H28" s="13">
        <f t="shared" ca="1" si="3"/>
        <v>0</v>
      </c>
      <c r="I28" s="12">
        <f ca="1">$P$24 * ($P$33 + ($P$1 * OFFSET($C$3, 4 * INT((ROW() - 7) / 4) + (COLUMN() - 9), 0)))</f>
        <v>0</v>
      </c>
      <c r="J28" s="12">
        <f ca="1">$Q$24 * ($Q$33 + ($P$1 * OFFSET($C$3, 4 * INT((ROW() - 7) / 4) + (COLUMN() - 9), 0)))</f>
        <v>0</v>
      </c>
      <c r="K28" s="12">
        <f ca="1">$R$24 * ($R$33 + ($P$1 * OFFSET($C$3, 4 * INT((ROW() - 7) / 4) + (COLUMN() - 9), 0)))</f>
        <v>0</v>
      </c>
      <c r="L28" s="12">
        <f ca="1">$S$24 * ($S$33 + ($P$1 * OFFSET($C$3, 4 * INT((ROW() - 7) / 4) + (COLUMN() - 9), 0)))</f>
        <v>0</v>
      </c>
      <c r="M28" s="13">
        <f t="shared" ca="1" si="4"/>
        <v>0</v>
      </c>
      <c r="V28" s="27">
        <f t="shared" si="1"/>
        <v>25</v>
      </c>
      <c r="W28" s="23" cm="1">
        <f t="array" aca="1" ref="W28" ca="1">INDEX(C:C,((ROW(27:27)-1)*4)- 1)</f>
        <v>0</v>
      </c>
      <c r="X28" s="23" cm="1">
        <f t="array" aca="1" ref="X28" ca="1">INDEX(C:C,((ROW(27:27)-1)*4)+0)</f>
        <v>0</v>
      </c>
      <c r="Y28" s="23" cm="1">
        <f t="array" aca="1" ref="Y28" ca="1">INDEX(C:C,((ROW(27:27)-1)*4)+ 1)</f>
        <v>92.821020123081482</v>
      </c>
      <c r="Z28" s="23" cm="1">
        <f t="array" aca="1" ref="Z28" ca="1">INDEX(C:C,((ROW(27:27)-1)*4)+ 2)</f>
        <v>92.821020123081482</v>
      </c>
      <c r="AA28" s="27" t="str" cm="1">
        <f t="array" aca="1" ref="AA28" ca="1">IF(INDEX(H:H,((ROW(27:27)-1)*4)-1)=INDEX(M:M,((ROW(27:27)-1)*4)-1),"Invest or Save",IF(INDEX(H:H,((ROW(27:27)-1)*4)-1)&gt;INDEX(M:M,((ROW(27:27)-1)*4)-1),"Invest","Save"))</f>
        <v>Invest or Save</v>
      </c>
      <c r="AB28" s="27" t="str" cm="1">
        <f t="array" aca="1" ref="AB28" ca="1">IF(INDEX(H:H,((ROW(27:27)-1)*4)+ 0)=INDEX(M:M,((ROW(27:27)-1)*4)+ 0),"Invest or Save",IF(INDEX(H:H,((ROW(27:27)-1)*4)+ 0)&gt;INDEX(M:M,((ROW(27:27)-1)*4)+ 0),"Invest","Save"))</f>
        <v>Invest or Save</v>
      </c>
      <c r="AC28" s="27" t="str" cm="1">
        <f t="array" aca="1" ref="AC28" ca="1">IF(INDEX(H:H,((ROW(27:27)-1)*4)+ 1)=INDEX(M:M,((ROW(27:27)-1)*4)+ 1),"Invest or Save",IF(INDEX(H:H,((ROW(27:27)-1)*4)+ 1)&gt;INDEX(M:M,((ROW(27:27)-1)*4)+ 1),"Invest","Save"))</f>
        <v>Invest or Save</v>
      </c>
      <c r="AD28" s="27" t="str" cm="1">
        <f t="array" aca="1" ref="AD28" ca="1">IF(INDEX(H:H,((ROW(27:27)-1)*4)+ 2)=INDEX(M:M,((ROW(27:27)-1)*4)+ 2),"Invest or Save",IF(INDEX(H:H,((ROW(27:27)-1)*4)+ 2)&gt;INDEX(M:M,((ROW(27:27)-1)*4)+ 2),"Invest","Save"))</f>
        <v>Invest or Save</v>
      </c>
    </row>
    <row r="29" spans="1:30" ht="16.5" thickTop="1" thickBot="1" x14ac:dyDescent="0.25">
      <c r="A29" s="24">
        <f t="shared" si="2"/>
        <v>6</v>
      </c>
      <c r="B29" s="18" t="s">
        <v>13</v>
      </c>
      <c r="C29" s="9">
        <f t="shared" ca="1" si="19"/>
        <v>46.855899999999998</v>
      </c>
      <c r="D29" s="12">
        <f ca="1">$P$7 * ($P$16 + ($P$1 * OFFSET($C$3, 4 * INT((ROW() - 7) / 4) + (COLUMN() - 4), 0)))</f>
        <v>0</v>
      </c>
      <c r="E29" s="12">
        <f ca="1">$Q$7 * ($Q$16 + ($P$1 * OFFSET($C$3, 4 * INT((ROW() - 7) / 4) + (COLUMN() - 4), 0)))</f>
        <v>0</v>
      </c>
      <c r="F29" s="12">
        <f ca="1">$R$7 * ($R$16 + ($P$1 * OFFSET($C$3, 4 * INT((ROW() - 7) / 4) + (COLUMN() - 4), 0)))</f>
        <v>46.855899999999998</v>
      </c>
      <c r="G29" s="12">
        <f ca="1">$S$7 * ($S$16 + ($P$1 * OFFSET($C$3, 4 * INT((ROW() - 7) / 4) + (COLUMN() - 4), 0)))</f>
        <v>0</v>
      </c>
      <c r="H29" s="13">
        <f t="shared" ca="1" si="3"/>
        <v>46.855899999999998</v>
      </c>
      <c r="I29" s="12">
        <f ca="1">$P$25 * ($P$34 + ($P$1 * OFFSET($C$3, 4 * INT((ROW() - 7) / 4) + (COLUMN() - 9), 0)))</f>
        <v>0</v>
      </c>
      <c r="J29" s="12">
        <f ca="1">$Q$25 * ($Q$34 + ($P$1 * OFFSET($C$3, 4 * INT((ROW() - 7) / 4) + (COLUMN() - 9), 0)))</f>
        <v>0</v>
      </c>
      <c r="K29" s="12">
        <f ca="1">$R$25 * ($R$34 + ($P$1 * OFFSET($C$3, 4 * INT((ROW() - 7) / 4) + (COLUMN() - 9), 0)))</f>
        <v>46.855899999999998</v>
      </c>
      <c r="L29" s="12">
        <f ca="1">$S$25 * ($S$34 + ($P$1 * OFFSET($C$3, 4 * INT((ROW() - 7) / 4) + (COLUMN() - 9), 0)))</f>
        <v>0</v>
      </c>
      <c r="M29" s="13">
        <f t="shared" ca="1" si="4"/>
        <v>46.855899999999998</v>
      </c>
      <c r="O29" s="28" t="s">
        <v>18</v>
      </c>
      <c r="P29" s="29"/>
      <c r="Q29" s="29"/>
      <c r="R29" s="29"/>
      <c r="S29" s="30"/>
      <c r="T29" s="2"/>
      <c r="V29" s="27">
        <f t="shared" si="1"/>
        <v>26</v>
      </c>
      <c r="W29" s="23" cm="1">
        <f t="array" aca="1" ref="W29" ca="1">INDEX(C:C,((ROW(28:28)-1)*4)- 1)</f>
        <v>0</v>
      </c>
      <c r="X29" s="23" cm="1">
        <f t="array" aca="1" ref="X29" ca="1">INDEX(C:C,((ROW(28:28)-1)*4)+0)</f>
        <v>0</v>
      </c>
      <c r="Y29" s="23" cm="1">
        <f t="array" aca="1" ref="Y29" ca="1">INDEX(C:C,((ROW(28:28)-1)*4)+ 1)</f>
        <v>93.538918110773338</v>
      </c>
      <c r="Z29" s="23" cm="1">
        <f t="array" aca="1" ref="Z29" ca="1">INDEX(C:C,((ROW(28:28)-1)*4)+ 2)</f>
        <v>93.538918110773338</v>
      </c>
      <c r="AA29" s="27" t="str" cm="1">
        <f t="array" aca="1" ref="AA29" ca="1">IF(INDEX(H:H,((ROW(28:28)-1)*4)-1)=INDEX(M:M,((ROW(28:28)-1)*4)-1),"Invest or Save",IF(INDEX(H:H,((ROW(28:28)-1)*4)-1)&gt;INDEX(M:M,((ROW(28:28)-1)*4)-1),"Invest","Save"))</f>
        <v>Invest or Save</v>
      </c>
      <c r="AB29" s="27" t="str" cm="1">
        <f t="array" aca="1" ref="AB29" ca="1">IF(INDEX(H:H,((ROW(28:28)-1)*4)+ 0)=INDEX(M:M,((ROW(28:28)-1)*4)+ 0),"Invest or Save",IF(INDEX(H:H,((ROW(28:28)-1)*4)+ 0)&gt;INDEX(M:M,((ROW(28:28)-1)*4)+ 0),"Invest","Save"))</f>
        <v>Invest or Save</v>
      </c>
      <c r="AC29" s="27" t="str" cm="1">
        <f t="array" aca="1" ref="AC29" ca="1">IF(INDEX(H:H,((ROW(28:28)-1)*4)+ 1)=INDEX(M:M,((ROW(28:28)-1)*4)+ 1),"Invest or Save",IF(INDEX(H:H,((ROW(28:28)-1)*4)+ 1)&gt;INDEX(M:M,((ROW(28:28)-1)*4)+ 1),"Invest","Save"))</f>
        <v>Invest or Save</v>
      </c>
      <c r="AD29" s="27" t="str" cm="1">
        <f t="array" aca="1" ref="AD29" ca="1">IF(INDEX(H:H,((ROW(28:28)-1)*4)+ 2)=INDEX(M:M,((ROW(28:28)-1)*4)+ 2),"Invest or Save",IF(INDEX(H:H,((ROW(28:28)-1)*4)+ 2)&gt;INDEX(M:M,((ROW(28:28)-1)*4)+ 2),"Invest","Save"))</f>
        <v>Invest or Save</v>
      </c>
    </row>
    <row r="30" spans="1:30" ht="16.5" thickTop="1" thickBot="1" x14ac:dyDescent="0.25">
      <c r="A30" s="24">
        <f t="shared" si="2"/>
        <v>6</v>
      </c>
      <c r="B30" s="18" t="s">
        <v>14</v>
      </c>
      <c r="C30" s="9">
        <f t="shared" ca="1" si="19"/>
        <v>46.855899999999998</v>
      </c>
      <c r="D30" s="14">
        <f ca="1">$P$8 * ($P$17 + ($P$1 * OFFSET($C$3, 4 * INT((ROW() - 7) / 4) + (COLUMN() - 4), 0)))</f>
        <v>0</v>
      </c>
      <c r="E30" s="14">
        <f ca="1">$Q$8 * ($Q$17 + ($P$1 * OFFSET($C$3, 4 * INT((ROW() - 7) / 4) + (COLUMN() - 4), 0)))</f>
        <v>0</v>
      </c>
      <c r="F30" s="14">
        <f ca="1">$R$8 * ($R$17 + ($P$1 * OFFSET($C$3, 4 * INT((ROW() - 7) / 4) + (COLUMN() - 4), 0)))</f>
        <v>0</v>
      </c>
      <c r="G30" s="14">
        <f ca="1">$S$8 * ($S$17 + ($P$1 * OFFSET($C$3, 4 * INT((ROW() - 7) / 4) + (COLUMN() - 4), 0)))</f>
        <v>46.855899999999998</v>
      </c>
      <c r="H30" s="15">
        <f t="shared" ca="1" si="3"/>
        <v>46.855899999999998</v>
      </c>
      <c r="I30" s="14">
        <f ca="1">$P$26 * ($P$35 + ($P$1 * OFFSET($C$3, 4 * INT((ROW() - 7) / 4) + (COLUMN() - 9), 0)))</f>
        <v>0</v>
      </c>
      <c r="J30" s="14">
        <f ca="1">$Q$26 * ($Q$35 + ($P$1 * OFFSET($C$3, 4 * INT((ROW() - 7) / 4) + (COLUMN() - 9), 0)))</f>
        <v>0</v>
      </c>
      <c r="K30" s="14">
        <f ca="1">$R$26 * ($R$35 + ($P$1 * OFFSET($C$3, 4 * INT((ROW() - 7) / 4) + (COLUMN() - 9), 0)))</f>
        <v>0</v>
      </c>
      <c r="L30" s="14">
        <f ca="1">$S$26 * ($S$35 + ($P$1 * OFFSET($C$3, 4 * INT((ROW() - 7) / 4) + (COLUMN() - 9), 0)))</f>
        <v>46.855899999999998</v>
      </c>
      <c r="M30" s="15">
        <f t="shared" ca="1" si="4"/>
        <v>46.855899999999998</v>
      </c>
      <c r="O30" s="31" t="s">
        <v>5</v>
      </c>
      <c r="P30" s="33" t="s">
        <v>6</v>
      </c>
      <c r="Q30" s="29"/>
      <c r="R30" s="29"/>
      <c r="S30" s="30"/>
      <c r="T30" s="2"/>
      <c r="V30" s="27">
        <f t="shared" si="1"/>
        <v>27</v>
      </c>
      <c r="W30" s="23" cm="1">
        <f t="array" aca="1" ref="W30" ca="1">INDEX(C:C,((ROW(29:29)-1)*4)- 1)</f>
        <v>0</v>
      </c>
      <c r="X30" s="23" cm="1">
        <f t="array" aca="1" ref="X30" ca="1">INDEX(C:C,((ROW(29:29)-1)*4)+0)</f>
        <v>0</v>
      </c>
      <c r="Y30" s="23" cm="1">
        <f t="array" aca="1" ref="Y30" ca="1">INDEX(C:C,((ROW(29:29)-1)*4)+ 1)</f>
        <v>94.185026299696005</v>
      </c>
      <c r="Z30" s="23" cm="1">
        <f t="array" aca="1" ref="Z30" ca="1">INDEX(C:C,((ROW(29:29)-1)*4)+ 2)</f>
        <v>94.185026299696005</v>
      </c>
      <c r="AA30" s="27" t="str" cm="1">
        <f t="array" aca="1" ref="AA30" ca="1">IF(INDEX(H:H,((ROW(29:29)-1)*4)-1)=INDEX(M:M,((ROW(29:29)-1)*4)-1),"Invest or Save",IF(INDEX(H:H,((ROW(29:29)-1)*4)-1)&gt;INDEX(M:M,((ROW(29:29)-1)*4)-1),"Invest","Save"))</f>
        <v>Invest or Save</v>
      </c>
      <c r="AB30" s="27" t="str" cm="1">
        <f t="array" aca="1" ref="AB30" ca="1">IF(INDEX(H:H,((ROW(29:29)-1)*4)+ 0)=INDEX(M:M,((ROW(29:29)-1)*4)+ 0),"Invest or Save",IF(INDEX(H:H,((ROW(29:29)-1)*4)+ 0)&gt;INDEX(M:M,((ROW(29:29)-1)*4)+ 0),"Invest","Save"))</f>
        <v>Invest or Save</v>
      </c>
      <c r="AC30" s="27" t="str" cm="1">
        <f t="array" aca="1" ref="AC30" ca="1">IF(INDEX(H:H,((ROW(29:29)-1)*4)+ 1)=INDEX(M:M,((ROW(29:29)-1)*4)+ 1),"Invest or Save",IF(INDEX(H:H,((ROW(29:29)-1)*4)+ 1)&gt;INDEX(M:M,((ROW(29:29)-1)*4)+ 1),"Invest","Save"))</f>
        <v>Invest or Save</v>
      </c>
      <c r="AD30" s="27" t="str" cm="1">
        <f t="array" aca="1" ref="AD30" ca="1">IF(INDEX(H:H,((ROW(29:29)-1)*4)+ 2)=INDEX(M:M,((ROW(29:29)-1)*4)+ 2),"Invest or Save",IF(INDEX(H:H,((ROW(29:29)-1)*4)+ 2)&gt;INDEX(M:M,((ROW(29:29)-1)*4)+ 2),"Invest","Save"))</f>
        <v>Invest or Save</v>
      </c>
    </row>
    <row r="31" spans="1:30" ht="16.5" thickTop="1" thickBot="1" x14ac:dyDescent="0.25">
      <c r="A31" s="25">
        <f t="shared" si="2"/>
        <v>7</v>
      </c>
      <c r="B31" s="19" t="s">
        <v>11</v>
      </c>
      <c r="C31" s="9">
        <f ca="1" xml:space="preserve"> MAX(H31, M31)</f>
        <v>0</v>
      </c>
      <c r="D31" s="10">
        <f ca="1">$P$5 * ($P$14 + ($P$1 * OFFSET($C$3, 4 * INT((ROW() - 7) / 4) + (COLUMN() - 4), 0)))</f>
        <v>0</v>
      </c>
      <c r="E31" s="10">
        <f ca="1">$Q$5 * ($Q$14 + ($P$1 * OFFSET($C$3, 4 * INT((ROW() - 7) / 4) + (COLUMN() - 4), 0)))</f>
        <v>0</v>
      </c>
      <c r="F31" s="10">
        <f ca="1">$R$5 * ($R$14 + ($P$1 * OFFSET($C$3, 4 * INT((ROW() - 7) / 4) + (COLUMN() - 4), 0)))</f>
        <v>0</v>
      </c>
      <c r="G31" s="10">
        <f ca="1">$S$5 * ($S$14 + ($P$1 * OFFSET($C$3, 4 * INT((ROW() - 7) / 4) + (COLUMN() - 4), 0)))</f>
        <v>0</v>
      </c>
      <c r="H31" s="11">
        <f t="shared" ca="1" si="3"/>
        <v>0</v>
      </c>
      <c r="I31" s="10">
        <f ca="1">$P$23 * ($P$32 + ($P$1 * OFFSET($C$3, 4 * INT((ROW() - 7) / 4) + (COLUMN() - 9), 0)))</f>
        <v>0</v>
      </c>
      <c r="J31" s="10">
        <f ca="1">$Q$23 * ($Q$32 + ($P$1 * OFFSET($C$3, 4 * INT((ROW() - 7) / 4) + (COLUMN() - 9), 0)))</f>
        <v>0</v>
      </c>
      <c r="K31" s="10">
        <f ca="1">$R$23 * ($R$32 + ($P$1 * OFFSET($C$3, 4 * INT((ROW() - 7) / 4) + (COLUMN() - 9), 0)))</f>
        <v>0</v>
      </c>
      <c r="L31" s="10">
        <f ca="1">$S$23 * ($S$32 + ($P$1 * OFFSET($C$3, 4 * INT((ROW() - 7) / 4) + (COLUMN() - 9), 0)))</f>
        <v>0</v>
      </c>
      <c r="M31" s="11">
        <f t="shared" ca="1" si="4"/>
        <v>0</v>
      </c>
      <c r="O31" s="32"/>
      <c r="P31" s="22" t="s">
        <v>11</v>
      </c>
      <c r="Q31" s="22" t="s">
        <v>12</v>
      </c>
      <c r="R31" s="22" t="s">
        <v>13</v>
      </c>
      <c r="S31" s="22" t="s">
        <v>14</v>
      </c>
      <c r="T31" s="2"/>
      <c r="V31" s="27">
        <f t="shared" si="1"/>
        <v>28</v>
      </c>
      <c r="W31" s="23" cm="1">
        <f t="array" aca="1" ref="W31" ca="1">INDEX(C:C,((ROW(30:30)-1)*4)- 1)</f>
        <v>0</v>
      </c>
      <c r="X31" s="23" cm="1">
        <f t="array" aca="1" ref="X31" ca="1">INDEX(C:C,((ROW(30:30)-1)*4)+0)</f>
        <v>0</v>
      </c>
      <c r="Y31" s="23" cm="1">
        <f t="array" aca="1" ref="Y31" ca="1">INDEX(C:C,((ROW(30:30)-1)*4)+ 1)</f>
        <v>94.766523669726411</v>
      </c>
      <c r="Z31" s="23" cm="1">
        <f t="array" aca="1" ref="Z31" ca="1">INDEX(C:C,((ROW(30:30)-1)*4)+ 2)</f>
        <v>94.766523669726411</v>
      </c>
      <c r="AA31" s="27" t="str" cm="1">
        <f t="array" aca="1" ref="AA31" ca="1">IF(INDEX(H:H,((ROW(30:30)-1)*4)-1)=INDEX(M:M,((ROW(30:30)-1)*4)-1),"Invest or Save",IF(INDEX(H:H,((ROW(30:30)-1)*4)-1)&gt;INDEX(M:M,((ROW(30:30)-1)*4)-1),"Invest","Save"))</f>
        <v>Invest or Save</v>
      </c>
      <c r="AB31" s="27" t="str" cm="1">
        <f t="array" aca="1" ref="AB31" ca="1">IF(INDEX(H:H,((ROW(30:30)-1)*4)+ 0)=INDEX(M:M,((ROW(30:30)-1)*4)+ 0),"Invest or Save",IF(INDEX(H:H,((ROW(30:30)-1)*4)+ 0)&gt;INDEX(M:M,((ROW(30:30)-1)*4)+ 0),"Invest","Save"))</f>
        <v>Invest or Save</v>
      </c>
      <c r="AC31" s="27" t="str" cm="1">
        <f t="array" aca="1" ref="AC31" ca="1">IF(INDEX(H:H,((ROW(30:30)-1)*4)+ 1)=INDEX(M:M,((ROW(30:30)-1)*4)+ 1),"Invest or Save",IF(INDEX(H:H,((ROW(30:30)-1)*4)+ 1)&gt;INDEX(M:M,((ROW(30:30)-1)*4)+ 1),"Invest","Save"))</f>
        <v>Invest or Save</v>
      </c>
      <c r="AD31" s="27" t="str" cm="1">
        <f t="array" aca="1" ref="AD31" ca="1">IF(INDEX(H:H,((ROW(30:30)-1)*4)+ 2)=INDEX(M:M,((ROW(30:30)-1)*4)+ 2),"Invest or Save",IF(INDEX(H:H,((ROW(30:30)-1)*4)+ 2)&gt;INDEX(M:M,((ROW(30:30)-1)*4)+ 2),"Invest","Save"))</f>
        <v>Invest or Save</v>
      </c>
    </row>
    <row r="32" spans="1:30" ht="16.5" customHeight="1" thickTop="1" thickBot="1" x14ac:dyDescent="0.25">
      <c r="A32" s="24">
        <f t="shared" si="2"/>
        <v>7</v>
      </c>
      <c r="B32" s="20" t="s">
        <v>12</v>
      </c>
      <c r="C32" s="9">
        <f t="shared" ref="C32:C34" ca="1" si="20" xml:space="preserve"> MAX(H32, M32)</f>
        <v>0</v>
      </c>
      <c r="D32" s="12">
        <f ca="1">$P$6 * ($P$15 + ($P$1 * OFFSET($C$3, 4 * INT((ROW() - 7) / 4) + (COLUMN() - 4), 0)))</f>
        <v>0</v>
      </c>
      <c r="E32" s="12">
        <f ca="1">$Q$6 * ($Q$15 + ($P$1 * OFFSET($C$3, 4 * INT((ROW() - 7) / 4) + (COLUMN() - 4), 0)))</f>
        <v>0</v>
      </c>
      <c r="F32" s="12">
        <f ca="1">$R$6 * ($R$15 + ($P$1 * OFFSET($C$3, 4 * INT((ROW() - 7) / 4) + (COLUMN() - 4), 0)))</f>
        <v>0</v>
      </c>
      <c r="G32" s="12">
        <f ca="1">$S$6 * ($S$15 + ($P$1 * OFFSET($C$3, 4 * INT((ROW() - 7) / 4) + (COLUMN() - 4), 0)))</f>
        <v>0</v>
      </c>
      <c r="H32" s="13">
        <f t="shared" ca="1" si="3"/>
        <v>0</v>
      </c>
      <c r="I32" s="12">
        <f ca="1">$P$24 * ($P$33 + ($P$1 * OFFSET($C$3, 4 * INT((ROW() - 7) / 4) + (COLUMN() - 9), 0)))</f>
        <v>0</v>
      </c>
      <c r="J32" s="12">
        <f ca="1">$Q$24 * ($Q$33 + ($P$1 * OFFSET($C$3, 4 * INT((ROW() - 7) / 4) + (COLUMN() - 9), 0)))</f>
        <v>0</v>
      </c>
      <c r="K32" s="12">
        <f ca="1">$R$24 * ($R$33 + ($P$1 * OFFSET($C$3, 4 * INT((ROW() - 7) / 4) + (COLUMN() - 9), 0)))</f>
        <v>0</v>
      </c>
      <c r="L32" s="12">
        <f ca="1">$S$24 * ($S$33 + ($P$1 * OFFSET($C$3, 4 * INT((ROW() - 7) / 4) + (COLUMN() - 9), 0)))</f>
        <v>0</v>
      </c>
      <c r="M32" s="13">
        <f t="shared" ca="1" si="4"/>
        <v>0</v>
      </c>
      <c r="O32" s="22" t="s">
        <v>11</v>
      </c>
      <c r="P32" s="5">
        <v>0</v>
      </c>
      <c r="Q32" s="5">
        <v>0</v>
      </c>
      <c r="R32" s="5">
        <v>0</v>
      </c>
      <c r="S32" s="5">
        <v>0</v>
      </c>
      <c r="T32" s="2" t="s">
        <v>8</v>
      </c>
      <c r="V32" s="27">
        <f t="shared" si="1"/>
        <v>29</v>
      </c>
      <c r="W32" s="23" cm="1">
        <f t="array" aca="1" ref="W32" ca="1">INDEX(C:C,((ROW(31:31)-1)*4)- 1)</f>
        <v>0</v>
      </c>
      <c r="X32" s="23" cm="1">
        <f t="array" aca="1" ref="X32" ca="1">INDEX(C:C,((ROW(31:31)-1)*4)+0)</f>
        <v>0</v>
      </c>
      <c r="Y32" s="23" cm="1">
        <f t="array" aca="1" ref="Y32" ca="1">INDEX(C:C,((ROW(31:31)-1)*4)+ 1)</f>
        <v>95.289871302753767</v>
      </c>
      <c r="Z32" s="23" cm="1">
        <f t="array" aca="1" ref="Z32" ca="1">INDEX(C:C,((ROW(31:31)-1)*4)+ 2)</f>
        <v>95.289871302753767</v>
      </c>
      <c r="AA32" s="27" t="str" cm="1">
        <f t="array" aca="1" ref="AA32" ca="1">IF(INDEX(H:H,((ROW(31:31)-1)*4)-1)=INDEX(M:M,((ROW(31:31)-1)*4)-1),"Invest or Save",IF(INDEX(H:H,((ROW(31:31)-1)*4)-1)&gt;INDEX(M:M,((ROW(31:31)-1)*4)-1),"Invest","Save"))</f>
        <v>Invest or Save</v>
      </c>
      <c r="AB32" s="27" t="str" cm="1">
        <f t="array" aca="1" ref="AB32" ca="1">IF(INDEX(H:H,((ROW(31:31)-1)*4)+ 0)=INDEX(M:M,((ROW(31:31)-1)*4)+ 0),"Invest or Save",IF(INDEX(H:H,((ROW(31:31)-1)*4)+ 0)&gt;INDEX(M:M,((ROW(31:31)-1)*4)+ 0),"Invest","Save"))</f>
        <v>Invest or Save</v>
      </c>
      <c r="AC32" s="27" t="str" cm="1">
        <f t="array" aca="1" ref="AC32" ca="1">IF(INDEX(H:H,((ROW(31:31)-1)*4)+ 1)=INDEX(M:M,((ROW(31:31)-1)*4)+ 1),"Invest or Save",IF(INDEX(H:H,((ROW(31:31)-1)*4)+ 1)&gt;INDEX(M:M,((ROW(31:31)-1)*4)+ 1),"Invest","Save"))</f>
        <v>Invest or Save</v>
      </c>
      <c r="AD32" s="27" t="str" cm="1">
        <f t="array" aca="1" ref="AD32" ca="1">IF(INDEX(H:H,((ROW(31:31)-1)*4)+ 2)=INDEX(M:M,((ROW(31:31)-1)*4)+ 2),"Invest or Save",IF(INDEX(H:H,((ROW(31:31)-1)*4)+ 2)&gt;INDEX(M:M,((ROW(31:31)-1)*4)+ 2),"Invest","Save"))</f>
        <v>Invest or Save</v>
      </c>
    </row>
    <row r="33" spans="1:30" ht="16.5" thickTop="1" thickBot="1" x14ac:dyDescent="0.25">
      <c r="A33" s="24">
        <f t="shared" si="2"/>
        <v>7</v>
      </c>
      <c r="B33" s="18" t="s">
        <v>13</v>
      </c>
      <c r="C33" s="9">
        <f t="shared" ca="1" si="20"/>
        <v>52.170310000000001</v>
      </c>
      <c r="D33" s="12">
        <f ca="1">$P$7 * ($P$16 + ($P$1 * OFFSET($C$3, 4 * INT((ROW() - 7) / 4) + (COLUMN() - 4), 0)))</f>
        <v>0</v>
      </c>
      <c r="E33" s="12">
        <f ca="1">$Q$7 * ($Q$16 + ($P$1 * OFFSET($C$3, 4 * INT((ROW() - 7) / 4) + (COLUMN() - 4), 0)))</f>
        <v>0</v>
      </c>
      <c r="F33" s="12">
        <f ca="1">$R$7 * ($R$16 + ($P$1 * OFFSET($C$3, 4 * INT((ROW() - 7) / 4) + (COLUMN() - 4), 0)))</f>
        <v>52.170310000000001</v>
      </c>
      <c r="G33" s="12">
        <f ca="1">$S$7 * ($S$16 + ($P$1 * OFFSET($C$3, 4 * INT((ROW() - 7) / 4) + (COLUMN() - 4), 0)))</f>
        <v>0</v>
      </c>
      <c r="H33" s="13">
        <f t="shared" ca="1" si="3"/>
        <v>52.170310000000001</v>
      </c>
      <c r="I33" s="12">
        <f ca="1">$P$25 * ($P$34 + ($P$1 * OFFSET($C$3, 4 * INT((ROW() - 7) / 4) + (COLUMN() - 9), 0)))</f>
        <v>0</v>
      </c>
      <c r="J33" s="12">
        <f ca="1">$Q$25 * ($Q$34 + ($P$1 * OFFSET($C$3, 4 * INT((ROW() - 7) / 4) + (COLUMN() - 9), 0)))</f>
        <v>0</v>
      </c>
      <c r="K33" s="12">
        <f ca="1">$R$25 * ($R$34 + ($P$1 * OFFSET($C$3, 4 * INT((ROW() - 7) / 4) + (COLUMN() - 9), 0)))</f>
        <v>52.170310000000001</v>
      </c>
      <c r="L33" s="12">
        <f ca="1">$S$25 * ($S$34 + ($P$1 * OFFSET($C$3, 4 * INT((ROW() - 7) / 4) + (COLUMN() - 9), 0)))</f>
        <v>0</v>
      </c>
      <c r="M33" s="13">
        <f t="shared" ca="1" si="4"/>
        <v>52.170310000000001</v>
      </c>
      <c r="O33" s="22" t="s">
        <v>12</v>
      </c>
      <c r="P33" s="5">
        <v>0</v>
      </c>
      <c r="Q33" s="5">
        <v>0</v>
      </c>
      <c r="R33" s="5">
        <v>0</v>
      </c>
      <c r="S33" s="5">
        <v>0</v>
      </c>
      <c r="T33" s="2" t="s">
        <v>8</v>
      </c>
      <c r="V33" s="27">
        <f t="shared" si="1"/>
        <v>30</v>
      </c>
      <c r="W33" s="23" cm="1">
        <f t="array" aca="1" ref="W33" ca="1">INDEX(C:C,((ROW(32:32)-1)*4)- 1)</f>
        <v>0</v>
      </c>
      <c r="X33" s="23" cm="1">
        <f t="array" aca="1" ref="X33" ca="1">INDEX(C:C,((ROW(32:32)-1)*4)+0)</f>
        <v>0</v>
      </c>
      <c r="Y33" s="23" cm="1">
        <f t="array" aca="1" ref="Y33" ca="1">INDEX(C:C,((ROW(32:32)-1)*4)+ 1)</f>
        <v>95.760884172478399</v>
      </c>
      <c r="Z33" s="23" cm="1">
        <f t="array" aca="1" ref="Z33" ca="1">INDEX(C:C,((ROW(32:32)-1)*4)+ 2)</f>
        <v>95.760884172478399</v>
      </c>
      <c r="AA33" s="27" t="str" cm="1">
        <f t="array" aca="1" ref="AA33" ca="1">IF(INDEX(H:H,((ROW(32:32)-1)*4)-1)=INDEX(M:M,((ROW(32:32)-1)*4)-1),"Invest or Save",IF(INDEX(H:H,((ROW(32:32)-1)*4)-1)&gt;INDEX(M:M,((ROW(32:32)-1)*4)-1),"Invest","Save"))</f>
        <v>Invest or Save</v>
      </c>
      <c r="AB33" s="27" t="str" cm="1">
        <f t="array" aca="1" ref="AB33" ca="1">IF(INDEX(H:H,((ROW(32:32)-1)*4)+ 0)=INDEX(M:M,((ROW(32:32)-1)*4)+ 0),"Invest or Save",IF(INDEX(H:H,((ROW(32:32)-1)*4)+ 0)&gt;INDEX(M:M,((ROW(32:32)-1)*4)+ 0),"Invest","Save"))</f>
        <v>Invest or Save</v>
      </c>
      <c r="AC33" s="27" t="str" cm="1">
        <f t="array" aca="1" ref="AC33" ca="1">IF(INDEX(H:H,((ROW(32:32)-1)*4)+ 1)=INDEX(M:M,((ROW(32:32)-1)*4)+ 1),"Invest or Save",IF(INDEX(H:H,((ROW(32:32)-1)*4)+ 1)&gt;INDEX(M:M,((ROW(32:32)-1)*4)+ 1),"Invest","Save"))</f>
        <v>Invest or Save</v>
      </c>
      <c r="AD33" s="27" t="str" cm="1">
        <f t="array" aca="1" ref="AD33" ca="1">IF(INDEX(H:H,((ROW(32:32)-1)*4)+ 2)=INDEX(M:M,((ROW(32:32)-1)*4)+ 2),"Invest or Save",IF(INDEX(H:H,((ROW(32:32)-1)*4)+ 2)&gt;INDEX(M:M,((ROW(32:32)-1)*4)+ 2),"Invest","Save"))</f>
        <v>Invest or Save</v>
      </c>
    </row>
    <row r="34" spans="1:30" ht="16.5" thickTop="1" thickBot="1" x14ac:dyDescent="0.25">
      <c r="A34" s="24">
        <f t="shared" si="2"/>
        <v>7</v>
      </c>
      <c r="B34" s="20" t="s">
        <v>14</v>
      </c>
      <c r="C34" s="9">
        <f t="shared" ca="1" si="20"/>
        <v>52.170310000000001</v>
      </c>
      <c r="D34" s="14">
        <f ca="1">$P$8 * ($P$17 + ($P$1 * OFFSET($C$3, 4 * INT((ROW() - 7) / 4) + (COLUMN() - 4), 0)))</f>
        <v>0</v>
      </c>
      <c r="E34" s="14">
        <f ca="1">$Q$8 * ($Q$17 + ($P$1 * OFFSET($C$3, 4 * INT((ROW() - 7) / 4) + (COLUMN() - 4), 0)))</f>
        <v>0</v>
      </c>
      <c r="F34" s="14">
        <f ca="1">$R$8 * ($R$17 + ($P$1 * OFFSET($C$3, 4 * INT((ROW() - 7) / 4) + (COLUMN() - 4), 0)))</f>
        <v>0</v>
      </c>
      <c r="G34" s="14">
        <f ca="1">$S$8 * ($S$17 + ($P$1 * OFFSET($C$3, 4 * INT((ROW() - 7) / 4) + (COLUMN() - 4), 0)))</f>
        <v>52.170310000000001</v>
      </c>
      <c r="H34" s="15">
        <f t="shared" ca="1" si="3"/>
        <v>52.170310000000001</v>
      </c>
      <c r="I34" s="14">
        <f ca="1">$P$26 * ($P$35 + ($P$1 * OFFSET($C$3, 4 * INT((ROW() - 7) / 4) + (COLUMN() - 9), 0)))</f>
        <v>0</v>
      </c>
      <c r="J34" s="14">
        <f ca="1">$Q$26 * ($Q$35 + ($P$1 * OFFSET($C$3, 4 * INT((ROW() - 7) / 4) + (COLUMN() - 9), 0)))</f>
        <v>0</v>
      </c>
      <c r="K34" s="14">
        <f ca="1">$R$26 * ($R$35 + ($P$1 * OFFSET($C$3, 4 * INT((ROW() - 7) / 4) + (COLUMN() - 9), 0)))</f>
        <v>0</v>
      </c>
      <c r="L34" s="14">
        <f ca="1">$S$26 * ($S$35 + ($P$1 * OFFSET($C$3, 4 * INT((ROW() - 7) / 4) + (COLUMN() - 9), 0)))</f>
        <v>52.170310000000001</v>
      </c>
      <c r="M34" s="15">
        <f t="shared" ca="1" si="4"/>
        <v>52.170310000000001</v>
      </c>
      <c r="O34" s="22" t="s">
        <v>13</v>
      </c>
      <c r="P34" s="5">
        <v>10</v>
      </c>
      <c r="Q34" s="5">
        <v>10</v>
      </c>
      <c r="R34" s="5">
        <v>10</v>
      </c>
      <c r="S34" s="5">
        <v>10</v>
      </c>
      <c r="T34" s="2" t="s">
        <v>8</v>
      </c>
      <c r="V34" s="27">
        <f t="shared" si="1"/>
        <v>31</v>
      </c>
      <c r="W34" s="23" cm="1">
        <f t="array" aca="1" ref="W34" ca="1">INDEX(C:C,((ROW(33:33)-1)*4)- 1)</f>
        <v>0</v>
      </c>
      <c r="X34" s="23" cm="1">
        <f t="array" aca="1" ref="X34" ca="1">INDEX(C:C,((ROW(33:33)-1)*4)+0)</f>
        <v>0</v>
      </c>
      <c r="Y34" s="23" cm="1">
        <f t="array" aca="1" ref="Y34" ca="1">INDEX(C:C,((ROW(33:33)-1)*4)+ 1)</f>
        <v>96.184795755230567</v>
      </c>
      <c r="Z34" s="23" cm="1">
        <f t="array" aca="1" ref="Z34" ca="1">INDEX(C:C,((ROW(33:33)-1)*4)+ 2)</f>
        <v>96.184795755230567</v>
      </c>
      <c r="AA34" s="27" t="str" cm="1">
        <f t="array" aca="1" ref="AA34" ca="1">IF(INDEX(H:H,((ROW(33:33)-1)*4)-1)=INDEX(M:M,((ROW(33:33)-1)*4)-1),"Invest or Save",IF(INDEX(H:H,((ROW(33:33)-1)*4)-1)&gt;INDEX(M:M,((ROW(33:33)-1)*4)-1),"Invest","Save"))</f>
        <v>Invest or Save</v>
      </c>
      <c r="AB34" s="27" t="str" cm="1">
        <f t="array" aca="1" ref="AB34" ca="1">IF(INDEX(H:H,((ROW(33:33)-1)*4)+ 0)=INDEX(M:M,((ROW(33:33)-1)*4)+ 0),"Invest or Save",IF(INDEX(H:H,((ROW(33:33)-1)*4)+ 0)&gt;INDEX(M:M,((ROW(33:33)-1)*4)+ 0),"Invest","Save"))</f>
        <v>Invest or Save</v>
      </c>
      <c r="AC34" s="27" t="str" cm="1">
        <f t="array" aca="1" ref="AC34" ca="1">IF(INDEX(H:H,((ROW(33:33)-1)*4)+ 1)=INDEX(M:M,((ROW(33:33)-1)*4)+ 1),"Invest or Save",IF(INDEX(H:H,((ROW(33:33)-1)*4)+ 1)&gt;INDEX(M:M,((ROW(33:33)-1)*4)+ 1),"Invest","Save"))</f>
        <v>Invest or Save</v>
      </c>
      <c r="AD34" s="27" t="str" cm="1">
        <f t="array" aca="1" ref="AD34" ca="1">IF(INDEX(H:H,((ROW(33:33)-1)*4)+ 2)=INDEX(M:M,((ROW(33:33)-1)*4)+ 2),"Invest or Save",IF(INDEX(H:H,((ROW(33:33)-1)*4)+ 2)&gt;INDEX(M:M,((ROW(33:33)-1)*4)+ 2),"Invest","Save"))</f>
        <v>Invest or Save</v>
      </c>
    </row>
    <row r="35" spans="1:30" ht="16.5" thickTop="1" thickBot="1" x14ac:dyDescent="0.25">
      <c r="A35" s="25">
        <f t="shared" si="2"/>
        <v>8</v>
      </c>
      <c r="B35" s="19" t="s">
        <v>11</v>
      </c>
      <c r="C35" s="9">
        <f ca="1" xml:space="preserve"> MAX(H35, M35)</f>
        <v>0</v>
      </c>
      <c r="D35" s="10">
        <f ca="1">$P$5 * ($P$14 + ($P$1 * OFFSET($C$3, 4 * INT((ROW() - 7) / 4) + (COLUMN() - 4), 0)))</f>
        <v>0</v>
      </c>
      <c r="E35" s="10">
        <f ca="1">$Q$5 * ($Q$14 + ($P$1 * OFFSET($C$3, 4 * INT((ROW() - 7) / 4) + (COLUMN() - 4), 0)))</f>
        <v>0</v>
      </c>
      <c r="F35" s="10">
        <f ca="1">$R$5 * ($R$14 + ($P$1 * OFFSET($C$3, 4 * INT((ROW() - 7) / 4) + (COLUMN() - 4), 0)))</f>
        <v>0</v>
      </c>
      <c r="G35" s="10">
        <f ca="1">$S$5 * ($S$14 + ($P$1 * OFFSET($C$3, 4 * INT((ROW() - 7) / 4) + (COLUMN() - 4), 0)))</f>
        <v>0</v>
      </c>
      <c r="H35" s="11">
        <f t="shared" ca="1" si="3"/>
        <v>0</v>
      </c>
      <c r="I35" s="10">
        <f ca="1">$P$23 * ($P$32 + ($P$1 * OFFSET($C$3, 4 * INT((ROW() - 7) / 4) + (COLUMN() - 9), 0)))</f>
        <v>0</v>
      </c>
      <c r="J35" s="10">
        <f ca="1">$Q$23 * ($Q$32 + ($P$1 * OFFSET($C$3, 4 * INT((ROW() - 7) / 4) + (COLUMN() - 9), 0)))</f>
        <v>0</v>
      </c>
      <c r="K35" s="10">
        <f ca="1">$R$23 * ($R$32 + ($P$1 * OFFSET($C$3, 4 * INT((ROW() - 7) / 4) + (COLUMN() - 9), 0)))</f>
        <v>0</v>
      </c>
      <c r="L35" s="10">
        <f ca="1">$S$23 * ($S$32 + ($P$1 * OFFSET($C$3, 4 * INT((ROW() - 7) / 4) + (COLUMN() - 9), 0)))</f>
        <v>0</v>
      </c>
      <c r="M35" s="11">
        <f t="shared" ca="1" si="4"/>
        <v>0</v>
      </c>
      <c r="O35" s="22" t="s">
        <v>14</v>
      </c>
      <c r="P35" s="5">
        <v>10</v>
      </c>
      <c r="Q35" s="5">
        <v>10</v>
      </c>
      <c r="R35" s="5">
        <v>10</v>
      </c>
      <c r="S35" s="5">
        <v>10</v>
      </c>
      <c r="T35" s="2"/>
      <c r="V35" s="27">
        <f t="shared" si="1"/>
        <v>32</v>
      </c>
      <c r="W35" s="23" cm="1">
        <f t="array" aca="1" ref="W35" ca="1">INDEX(C:C,((ROW(34:34)-1)*4)- 1)</f>
        <v>0</v>
      </c>
      <c r="X35" s="23" cm="1">
        <f t="array" aca="1" ref="X35" ca="1">INDEX(C:C,((ROW(34:34)-1)*4)+0)</f>
        <v>0</v>
      </c>
      <c r="Y35" s="23" cm="1">
        <f t="array" aca="1" ref="Y35" ca="1">INDEX(C:C,((ROW(34:34)-1)*4)+ 1)</f>
        <v>96.566316179707513</v>
      </c>
      <c r="Z35" s="23" cm="1">
        <f t="array" aca="1" ref="Z35" ca="1">INDEX(C:C,((ROW(34:34)-1)*4)+ 2)</f>
        <v>96.566316179707513</v>
      </c>
      <c r="AA35" s="27" t="str" cm="1">
        <f t="array" aca="1" ref="AA35" ca="1">IF(INDEX(H:H,((ROW(34:34)-1)*4)-1)=INDEX(M:M,((ROW(34:34)-1)*4)-1),"Invest or Save",IF(INDEX(H:H,((ROW(34:34)-1)*4)-1)&gt;INDEX(M:M,((ROW(34:34)-1)*4)-1),"Invest","Save"))</f>
        <v>Invest or Save</v>
      </c>
      <c r="AB35" s="27" t="str" cm="1">
        <f t="array" aca="1" ref="AB35" ca="1">IF(INDEX(H:H,((ROW(34:34)-1)*4)+ 0)=INDEX(M:M,((ROW(34:34)-1)*4)+ 0),"Invest or Save",IF(INDEX(H:H,((ROW(34:34)-1)*4)+ 0)&gt;INDEX(M:M,((ROW(34:34)-1)*4)+ 0),"Invest","Save"))</f>
        <v>Invest or Save</v>
      </c>
      <c r="AC35" s="27" t="str" cm="1">
        <f t="array" aca="1" ref="AC35" ca="1">IF(INDEX(H:H,((ROW(34:34)-1)*4)+ 1)=INDEX(M:M,((ROW(34:34)-1)*4)+ 1),"Invest or Save",IF(INDEX(H:H,((ROW(34:34)-1)*4)+ 1)&gt;INDEX(M:M,((ROW(34:34)-1)*4)+ 1),"Invest","Save"))</f>
        <v>Invest or Save</v>
      </c>
      <c r="AD35" s="27" t="str" cm="1">
        <f t="array" aca="1" ref="AD35" ca="1">IF(INDEX(H:H,((ROW(34:34)-1)*4)+ 2)=INDEX(M:M,((ROW(34:34)-1)*4)+ 2),"Invest or Save",IF(INDEX(H:H,((ROW(34:34)-1)*4)+ 2)&gt;INDEX(M:M,((ROW(34:34)-1)*4)+ 2),"Invest","Save"))</f>
        <v>Invest or Save</v>
      </c>
    </row>
    <row r="36" spans="1:30" ht="16.5" thickTop="1" thickBot="1" x14ac:dyDescent="0.25">
      <c r="A36" s="24">
        <f t="shared" si="2"/>
        <v>8</v>
      </c>
      <c r="B36" s="18" t="s">
        <v>12</v>
      </c>
      <c r="C36" s="9">
        <f t="shared" ref="C36:C38" ca="1" si="21" xml:space="preserve"> MAX(H36, M36)</f>
        <v>0</v>
      </c>
      <c r="D36" s="12">
        <f ca="1">$P$6 * ($P$15 + ($P$1 * OFFSET($C$3, 4 * INT((ROW() - 7) / 4) + (COLUMN() - 4), 0)))</f>
        <v>0</v>
      </c>
      <c r="E36" s="12">
        <f ca="1">$Q$6 * ($Q$15 + ($P$1 * OFFSET($C$3, 4 * INT((ROW() - 7) / 4) + (COLUMN() - 4), 0)))</f>
        <v>0</v>
      </c>
      <c r="F36" s="12">
        <f ca="1">$R$6 * ($R$15 + ($P$1 * OFFSET($C$3, 4 * INT((ROW() - 7) / 4) + (COLUMN() - 4), 0)))</f>
        <v>0</v>
      </c>
      <c r="G36" s="12">
        <f ca="1">$S$6 * ($S$15 + ($P$1 * OFFSET($C$3, 4 * INT((ROW() - 7) / 4) + (COLUMN() - 4), 0)))</f>
        <v>0</v>
      </c>
      <c r="H36" s="13">
        <f t="shared" ca="1" si="3"/>
        <v>0</v>
      </c>
      <c r="I36" s="12">
        <f ca="1">$P$24 * ($P$33 + ($P$1 * OFFSET($C$3, 4 * INT((ROW() - 7) / 4) + (COLUMN() - 9), 0)))</f>
        <v>0</v>
      </c>
      <c r="J36" s="12">
        <f ca="1">$Q$24 * ($Q$33 + ($P$1 * OFFSET($C$3, 4 * INT((ROW() - 7) / 4) + (COLUMN() - 9), 0)))</f>
        <v>0</v>
      </c>
      <c r="K36" s="12">
        <f ca="1">$R$24 * ($R$33 + ($P$1 * OFFSET($C$3, 4 * INT((ROW() - 7) / 4) + (COLUMN() - 9), 0)))</f>
        <v>0</v>
      </c>
      <c r="L36" s="12">
        <f ca="1">$S$24 * ($S$33 + ($P$1 * OFFSET($C$3, 4 * INT((ROW() - 7) / 4) + (COLUMN() - 9), 0)))</f>
        <v>0</v>
      </c>
      <c r="M36" s="13">
        <f t="shared" ca="1" si="4"/>
        <v>0</v>
      </c>
      <c r="V36" s="27">
        <f t="shared" si="1"/>
        <v>33</v>
      </c>
      <c r="W36" s="23" cm="1">
        <f t="array" aca="1" ref="W36" ca="1">INDEX(C:C,((ROW(35:35)-1)*4)- 1)</f>
        <v>0</v>
      </c>
      <c r="X36" s="23" cm="1">
        <f t="array" aca="1" ref="X36" ca="1">INDEX(C:C,((ROW(35:35)-1)*4)+0)</f>
        <v>0</v>
      </c>
      <c r="Y36" s="23" cm="1">
        <f t="array" aca="1" ref="Y36" ca="1">INDEX(C:C,((ROW(35:35)-1)*4)+ 1)</f>
        <v>96.909684561736768</v>
      </c>
      <c r="Z36" s="23" cm="1">
        <f t="array" aca="1" ref="Z36" ca="1">INDEX(C:C,((ROW(35:35)-1)*4)+ 2)</f>
        <v>96.909684561736768</v>
      </c>
      <c r="AA36" s="27" t="str" cm="1">
        <f t="array" aca="1" ref="AA36" ca="1">IF(INDEX(H:H,((ROW(35:35)-1)*4)-1)=INDEX(M:M,((ROW(35:35)-1)*4)-1),"Invest or Save",IF(INDEX(H:H,((ROW(35:35)-1)*4)-1)&gt;INDEX(M:M,((ROW(35:35)-1)*4)-1),"Invest","Save"))</f>
        <v>Invest or Save</v>
      </c>
      <c r="AB36" s="27" t="str" cm="1">
        <f t="array" aca="1" ref="AB36" ca="1">IF(INDEX(H:H,((ROW(35:35)-1)*4)+ 0)=INDEX(M:M,((ROW(35:35)-1)*4)+ 0),"Invest or Save",IF(INDEX(H:H,((ROW(35:35)-1)*4)+ 0)&gt;INDEX(M:M,((ROW(35:35)-1)*4)+ 0),"Invest","Save"))</f>
        <v>Invest or Save</v>
      </c>
      <c r="AC36" s="27" t="str" cm="1">
        <f t="array" aca="1" ref="AC36" ca="1">IF(INDEX(H:H,((ROW(35:35)-1)*4)+ 1)=INDEX(M:M,((ROW(35:35)-1)*4)+ 1),"Invest or Save",IF(INDEX(H:H,((ROW(35:35)-1)*4)+ 1)&gt;INDEX(M:M,((ROW(35:35)-1)*4)+ 1),"Invest","Save"))</f>
        <v>Invest or Save</v>
      </c>
      <c r="AD36" s="27" t="str" cm="1">
        <f t="array" aca="1" ref="AD36" ca="1">IF(INDEX(H:H,((ROW(35:35)-1)*4)+ 2)=INDEX(M:M,((ROW(35:35)-1)*4)+ 2),"Invest or Save",IF(INDEX(H:H,((ROW(35:35)-1)*4)+ 2)&gt;INDEX(M:M,((ROW(35:35)-1)*4)+ 2),"Invest","Save"))</f>
        <v>Invest or Save</v>
      </c>
    </row>
    <row r="37" spans="1:30" ht="16.5" thickTop="1" thickBot="1" x14ac:dyDescent="0.25">
      <c r="A37" s="24">
        <f t="shared" si="2"/>
        <v>8</v>
      </c>
      <c r="B37" s="18" t="s">
        <v>13</v>
      </c>
      <c r="C37" s="9">
        <f t="shared" ca="1" si="21"/>
        <v>56.953279000000002</v>
      </c>
      <c r="D37" s="12">
        <f ca="1">$P$7 * ($P$16 + ($P$1 * OFFSET($C$3, 4 * INT((ROW() - 7) / 4) + (COLUMN() - 4), 0)))</f>
        <v>0</v>
      </c>
      <c r="E37" s="12">
        <f ca="1">$Q$7 * ($Q$16 + ($P$1 * OFFSET($C$3, 4 * INT((ROW() - 7) / 4) + (COLUMN() - 4), 0)))</f>
        <v>0</v>
      </c>
      <c r="F37" s="12">
        <f ca="1">$R$7 * ($R$16 + ($P$1 * OFFSET($C$3, 4 * INT((ROW() - 7) / 4) + (COLUMN() - 4), 0)))</f>
        <v>56.953279000000002</v>
      </c>
      <c r="G37" s="12">
        <f ca="1">$S$7 * ($S$16 + ($P$1 * OFFSET($C$3, 4 * INT((ROW() - 7) / 4) + (COLUMN() - 4), 0)))</f>
        <v>0</v>
      </c>
      <c r="H37" s="13">
        <f t="shared" ca="1" si="3"/>
        <v>56.953279000000002</v>
      </c>
      <c r="I37" s="12">
        <f ca="1">$P$25 * ($P$34 + ($P$1 * OFFSET($C$3, 4 * INT((ROW() - 7) / 4) + (COLUMN() - 9), 0)))</f>
        <v>0</v>
      </c>
      <c r="J37" s="12">
        <f ca="1">$Q$25 * ($Q$34 + ($P$1 * OFFSET($C$3, 4 * INT((ROW() - 7) / 4) + (COLUMN() - 9), 0)))</f>
        <v>0</v>
      </c>
      <c r="K37" s="12">
        <f ca="1">$R$25 * ($R$34 + ($P$1 * OFFSET($C$3, 4 * INT((ROW() - 7) / 4) + (COLUMN() - 9), 0)))</f>
        <v>56.953279000000002</v>
      </c>
      <c r="L37" s="12">
        <f ca="1">$S$25 * ($S$34 + ($P$1 * OFFSET($C$3, 4 * INT((ROW() - 7) / 4) + (COLUMN() - 9), 0)))</f>
        <v>0</v>
      </c>
      <c r="M37" s="13">
        <f t="shared" ca="1" si="4"/>
        <v>56.953279000000002</v>
      </c>
      <c r="V37" s="27">
        <f t="shared" si="1"/>
        <v>34</v>
      </c>
      <c r="W37" s="23" cm="1">
        <f t="array" aca="1" ref="W37" ca="1">INDEX(C:C,((ROW(36:36)-1)*4)- 1)</f>
        <v>0</v>
      </c>
      <c r="X37" s="23" cm="1">
        <f t="array" aca="1" ref="X37" ca="1">INDEX(C:C,((ROW(36:36)-1)*4)+0)</f>
        <v>0</v>
      </c>
      <c r="Y37" s="23" cm="1">
        <f t="array" aca="1" ref="Y37" ca="1">INDEX(C:C,((ROW(36:36)-1)*4)+ 1)</f>
        <v>97.21871610556309</v>
      </c>
      <c r="Z37" s="23" cm="1">
        <f t="array" aca="1" ref="Z37" ca="1">INDEX(C:C,((ROW(36:36)-1)*4)+ 2)</f>
        <v>97.21871610556309</v>
      </c>
      <c r="AA37" s="27" t="str" cm="1">
        <f t="array" aca="1" ref="AA37" ca="1">IF(INDEX(H:H,((ROW(36:36)-1)*4)-1)=INDEX(M:M,((ROW(36:36)-1)*4)-1),"Invest or Save",IF(INDEX(H:H,((ROW(36:36)-1)*4)-1)&gt;INDEX(M:M,((ROW(36:36)-1)*4)-1),"Invest","Save"))</f>
        <v>Invest or Save</v>
      </c>
      <c r="AB37" s="27" t="str" cm="1">
        <f t="array" aca="1" ref="AB37" ca="1">IF(INDEX(H:H,((ROW(36:36)-1)*4)+ 0)=INDEX(M:M,((ROW(36:36)-1)*4)+ 0),"Invest or Save",IF(INDEX(H:H,((ROW(36:36)-1)*4)+ 0)&gt;INDEX(M:M,((ROW(36:36)-1)*4)+ 0),"Invest","Save"))</f>
        <v>Invest or Save</v>
      </c>
      <c r="AC37" s="27" t="str" cm="1">
        <f t="array" aca="1" ref="AC37" ca="1">IF(INDEX(H:H,((ROW(36:36)-1)*4)+ 1)=INDEX(M:M,((ROW(36:36)-1)*4)+ 1),"Invest or Save",IF(INDEX(H:H,((ROW(36:36)-1)*4)+ 1)&gt;INDEX(M:M,((ROW(36:36)-1)*4)+ 1),"Invest","Save"))</f>
        <v>Invest or Save</v>
      </c>
      <c r="AD37" s="27" t="str" cm="1">
        <f t="array" aca="1" ref="AD37" ca="1">IF(INDEX(H:H,((ROW(36:36)-1)*4)+ 2)=INDEX(M:M,((ROW(36:36)-1)*4)+ 2),"Invest or Save",IF(INDEX(H:H,((ROW(36:36)-1)*4)+ 2)&gt;INDEX(M:M,((ROW(36:36)-1)*4)+ 2),"Invest","Save"))</f>
        <v>Invest or Save</v>
      </c>
    </row>
    <row r="38" spans="1:30" ht="16.5" thickTop="1" thickBot="1" x14ac:dyDescent="0.25">
      <c r="A38" s="24">
        <f t="shared" si="2"/>
        <v>8</v>
      </c>
      <c r="B38" s="18" t="s">
        <v>14</v>
      </c>
      <c r="C38" s="9">
        <f t="shared" ca="1" si="21"/>
        <v>56.953279000000002</v>
      </c>
      <c r="D38" s="14">
        <f ca="1">$P$8 * ($P$17 + ($P$1 * OFFSET($C$3, 4 * INT((ROW() - 7) / 4) + (COLUMN() - 4), 0)))</f>
        <v>0</v>
      </c>
      <c r="E38" s="14">
        <f ca="1">$Q$8 * ($Q$17 + ($P$1 * OFFSET($C$3, 4 * INT((ROW() - 7) / 4) + (COLUMN() - 4), 0)))</f>
        <v>0</v>
      </c>
      <c r="F38" s="14">
        <f ca="1">$R$8 * ($R$17 + ($P$1 * OFFSET($C$3, 4 * INT((ROW() - 7) / 4) + (COLUMN() - 4), 0)))</f>
        <v>0</v>
      </c>
      <c r="G38" s="14">
        <f ca="1">$S$8 * ($S$17 + ($P$1 * OFFSET($C$3, 4 * INT((ROW() - 7) / 4) + (COLUMN() - 4), 0)))</f>
        <v>56.953279000000002</v>
      </c>
      <c r="H38" s="15">
        <f t="shared" ca="1" si="3"/>
        <v>56.953279000000002</v>
      </c>
      <c r="I38" s="14">
        <f ca="1">$P$26 * ($P$35 + ($P$1 * OFFSET($C$3, 4 * INT((ROW() - 7) / 4) + (COLUMN() - 9), 0)))</f>
        <v>0</v>
      </c>
      <c r="J38" s="14">
        <f ca="1">$Q$26 * ($Q$35 + ($P$1 * OFFSET($C$3, 4 * INT((ROW() - 7) / 4) + (COLUMN() - 9), 0)))</f>
        <v>0</v>
      </c>
      <c r="K38" s="14">
        <f ca="1">$R$26 * ($R$35 + ($P$1 * OFFSET($C$3, 4 * INT((ROW() - 7) / 4) + (COLUMN() - 9), 0)))</f>
        <v>0</v>
      </c>
      <c r="L38" s="14">
        <f ca="1">$S$26 * ($S$35 + ($P$1 * OFFSET($C$3, 4 * INT((ROW() - 7) / 4) + (COLUMN() - 9), 0)))</f>
        <v>56.953279000000002</v>
      </c>
      <c r="M38" s="15">
        <f t="shared" ca="1" si="4"/>
        <v>56.953279000000002</v>
      </c>
      <c r="V38" s="27">
        <f t="shared" si="1"/>
        <v>35</v>
      </c>
      <c r="W38" s="23" cm="1">
        <f t="array" aca="1" ref="W38" ca="1">INDEX(C:C,((ROW(37:37)-1)*4)- 1)</f>
        <v>0</v>
      </c>
      <c r="X38" s="23" cm="1">
        <f t="array" aca="1" ref="X38" ca="1">INDEX(C:C,((ROW(37:37)-1)*4)+0)</f>
        <v>0</v>
      </c>
      <c r="Y38" s="23" cm="1">
        <f t="array" aca="1" ref="Y38" ca="1">INDEX(C:C,((ROW(37:37)-1)*4)+ 1)</f>
        <v>97.496844495006783</v>
      </c>
      <c r="Z38" s="23" cm="1">
        <f t="array" aca="1" ref="Z38" ca="1">INDEX(C:C,((ROW(37:37)-1)*4)+ 2)</f>
        <v>97.496844495006783</v>
      </c>
      <c r="AA38" s="27" t="str" cm="1">
        <f t="array" aca="1" ref="AA38" ca="1">IF(INDEX(H:H,((ROW(37:37)-1)*4)-1)=INDEX(M:M,((ROW(37:37)-1)*4)-1),"Invest or Save",IF(INDEX(H:H,((ROW(37:37)-1)*4)-1)&gt;INDEX(M:M,((ROW(37:37)-1)*4)-1),"Invest","Save"))</f>
        <v>Invest or Save</v>
      </c>
      <c r="AB38" s="27" t="str" cm="1">
        <f t="array" aca="1" ref="AB38" ca="1">IF(INDEX(H:H,((ROW(37:37)-1)*4)+ 0)=INDEX(M:M,((ROW(37:37)-1)*4)+ 0),"Invest or Save",IF(INDEX(H:H,((ROW(37:37)-1)*4)+ 0)&gt;INDEX(M:M,((ROW(37:37)-1)*4)+ 0),"Invest","Save"))</f>
        <v>Invest or Save</v>
      </c>
      <c r="AC38" s="27" t="str" cm="1">
        <f t="array" aca="1" ref="AC38" ca="1">IF(INDEX(H:H,((ROW(37:37)-1)*4)+ 1)=INDEX(M:M,((ROW(37:37)-1)*4)+ 1),"Invest or Save",IF(INDEX(H:H,((ROW(37:37)-1)*4)+ 1)&gt;INDEX(M:M,((ROW(37:37)-1)*4)+ 1),"Invest","Save"))</f>
        <v>Invest or Save</v>
      </c>
      <c r="AD38" s="27" t="str" cm="1">
        <f t="array" aca="1" ref="AD38" ca="1">IF(INDEX(H:H,((ROW(37:37)-1)*4)+ 2)=INDEX(M:M,((ROW(37:37)-1)*4)+ 2),"Invest or Save",IF(INDEX(H:H,((ROW(37:37)-1)*4)+ 2)&gt;INDEX(M:M,((ROW(37:37)-1)*4)+ 2),"Invest","Save"))</f>
        <v>Invest or Save</v>
      </c>
    </row>
    <row r="39" spans="1:30" ht="16.5" thickTop="1" thickBot="1" x14ac:dyDescent="0.25">
      <c r="A39" s="25">
        <f t="shared" si="2"/>
        <v>9</v>
      </c>
      <c r="B39" s="19" t="s">
        <v>11</v>
      </c>
      <c r="C39" s="9">
        <f ca="1" xml:space="preserve"> MAX(H39, M39)</f>
        <v>0</v>
      </c>
      <c r="D39" s="10">
        <f ca="1">$P$5 * ($P$14 + ($P$1 * OFFSET($C$3, 4 * INT((ROW() - 7) / 4) + (COLUMN() - 4), 0)))</f>
        <v>0</v>
      </c>
      <c r="E39" s="10">
        <f ca="1">$Q$5 * ($Q$14 + ($P$1 * OFFSET($C$3, 4 * INT((ROW() - 7) / 4) + (COLUMN() - 4), 0)))</f>
        <v>0</v>
      </c>
      <c r="F39" s="10">
        <f ca="1">$R$5 * ($R$14 + ($P$1 * OFFSET($C$3, 4 * INT((ROW() - 7) / 4) + (COLUMN() - 4), 0)))</f>
        <v>0</v>
      </c>
      <c r="G39" s="10">
        <f ca="1">$S$5 * ($S$14 + ($P$1 * OFFSET($C$3, 4 * INT((ROW() - 7) / 4) + (COLUMN() - 4), 0)))</f>
        <v>0</v>
      </c>
      <c r="H39" s="11">
        <f t="shared" ca="1" si="3"/>
        <v>0</v>
      </c>
      <c r="I39" s="10">
        <f ca="1">$P$23 * ($P$32 + ($P$1 * OFFSET($C$3, 4 * INT((ROW() - 7) / 4) + (COLUMN() - 9), 0)))</f>
        <v>0</v>
      </c>
      <c r="J39" s="10">
        <f ca="1">$Q$23 * ($Q$32 + ($P$1 * OFFSET($C$3, 4 * INT((ROW() - 7) / 4) + (COLUMN() - 9), 0)))</f>
        <v>0</v>
      </c>
      <c r="K39" s="10">
        <f ca="1">$R$23 * ($R$32 + ($P$1 * OFFSET($C$3, 4 * INT((ROW() - 7) / 4) + (COLUMN() - 9), 0)))</f>
        <v>0</v>
      </c>
      <c r="L39" s="10">
        <f ca="1">$S$23 * ($S$32 + ($P$1 * OFFSET($C$3, 4 * INT((ROW() - 7) / 4) + (COLUMN() - 9), 0)))</f>
        <v>0</v>
      </c>
      <c r="M39" s="11">
        <f t="shared" ref="M39:M102" ca="1" si="22">SUM(I39:L39)</f>
        <v>0</v>
      </c>
      <c r="V39" s="27">
        <f t="shared" si="1"/>
        <v>36</v>
      </c>
      <c r="W39" s="23" cm="1">
        <f t="array" aca="1" ref="W39" ca="1">INDEX(C:C,((ROW(38:38)-1)*4)- 1)</f>
        <v>0</v>
      </c>
      <c r="X39" s="23" cm="1">
        <f t="array" aca="1" ref="X39" ca="1">INDEX(C:C,((ROW(38:38)-1)*4)+0)</f>
        <v>0</v>
      </c>
      <c r="Y39" s="23" cm="1">
        <f t="array" aca="1" ref="Y39" ca="1">INDEX(C:C,((ROW(38:38)-1)*4)+ 1)</f>
        <v>97.747160045506106</v>
      </c>
      <c r="Z39" s="23" cm="1">
        <f t="array" aca="1" ref="Z39" ca="1">INDEX(C:C,((ROW(38:38)-1)*4)+ 2)</f>
        <v>97.747160045506106</v>
      </c>
      <c r="AA39" s="27" t="str" cm="1">
        <f t="array" aca="1" ref="AA39" ca="1">IF(INDEX(H:H,((ROW(38:38)-1)*4)-1)=INDEX(M:M,((ROW(38:38)-1)*4)-1),"Invest or Save",IF(INDEX(H:H,((ROW(38:38)-1)*4)-1)&gt;INDEX(M:M,((ROW(38:38)-1)*4)-1),"Invest","Save"))</f>
        <v>Invest or Save</v>
      </c>
      <c r="AB39" s="27" t="str" cm="1">
        <f t="array" aca="1" ref="AB39" ca="1">IF(INDEX(H:H,((ROW(38:38)-1)*4)+ 0)=INDEX(M:M,((ROW(38:38)-1)*4)+ 0),"Invest or Save",IF(INDEX(H:H,((ROW(38:38)-1)*4)+ 0)&gt;INDEX(M:M,((ROW(38:38)-1)*4)+ 0),"Invest","Save"))</f>
        <v>Invest or Save</v>
      </c>
      <c r="AC39" s="27" t="str" cm="1">
        <f t="array" aca="1" ref="AC39" ca="1">IF(INDEX(H:H,((ROW(38:38)-1)*4)+ 1)=INDEX(M:M,((ROW(38:38)-1)*4)+ 1),"Invest or Save",IF(INDEX(H:H,((ROW(38:38)-1)*4)+ 1)&gt;INDEX(M:M,((ROW(38:38)-1)*4)+ 1),"Invest","Save"))</f>
        <v>Invest or Save</v>
      </c>
      <c r="AD39" s="27" t="str" cm="1">
        <f t="array" aca="1" ref="AD39" ca="1">IF(INDEX(H:H,((ROW(38:38)-1)*4)+ 2)=INDEX(M:M,((ROW(38:38)-1)*4)+ 2),"Invest or Save",IF(INDEX(H:H,((ROW(38:38)-1)*4)+ 2)&gt;INDEX(M:M,((ROW(38:38)-1)*4)+ 2),"Invest","Save"))</f>
        <v>Invest or Save</v>
      </c>
    </row>
    <row r="40" spans="1:30" ht="16.5" thickTop="1" thickBot="1" x14ac:dyDescent="0.25">
      <c r="A40" s="24">
        <f t="shared" si="2"/>
        <v>9</v>
      </c>
      <c r="B40" s="18" t="s">
        <v>12</v>
      </c>
      <c r="C40" s="9">
        <f t="shared" ref="C40:C42" ca="1" si="23" xml:space="preserve"> MAX(H40, M40)</f>
        <v>0</v>
      </c>
      <c r="D40" s="12">
        <f ca="1">$P$6 * ($P$15 + ($P$1 * OFFSET($C$3, 4 * INT((ROW() - 7) / 4) + (COLUMN() - 4), 0)))</f>
        <v>0</v>
      </c>
      <c r="E40" s="12">
        <f ca="1">$Q$6 * ($Q$15 + ($P$1 * OFFSET($C$3, 4 * INT((ROW() - 7) / 4) + (COLUMN() - 4), 0)))</f>
        <v>0</v>
      </c>
      <c r="F40" s="12">
        <f ca="1">$R$6 * ($R$15 + ($P$1 * OFFSET($C$3, 4 * INT((ROW() - 7) / 4) + (COLUMN() - 4), 0)))</f>
        <v>0</v>
      </c>
      <c r="G40" s="12">
        <f ca="1">$S$6 * ($S$15 + ($P$1 * OFFSET($C$3, 4 * INT((ROW() - 7) / 4) + (COLUMN() - 4), 0)))</f>
        <v>0</v>
      </c>
      <c r="H40" s="13">
        <f t="shared" ca="1" si="3"/>
        <v>0</v>
      </c>
      <c r="I40" s="12">
        <f ca="1">$P$24 * ($P$33 + ($P$1 * OFFSET($C$3, 4 * INT((ROW() - 7) / 4) + (COLUMN() - 9), 0)))</f>
        <v>0</v>
      </c>
      <c r="J40" s="12">
        <f ca="1">$Q$24 * ($Q$33 + ($P$1 * OFFSET($C$3, 4 * INT((ROW() - 7) / 4) + (COLUMN() - 9), 0)))</f>
        <v>0</v>
      </c>
      <c r="K40" s="12">
        <f ca="1">$R$24 * ($R$33 + ($P$1 * OFFSET($C$3, 4 * INT((ROW() - 7) / 4) + (COLUMN() - 9), 0)))</f>
        <v>0</v>
      </c>
      <c r="L40" s="12">
        <f ca="1">$S$24 * ($S$33 + ($P$1 * OFFSET($C$3, 4 * INT((ROW() - 7) / 4) + (COLUMN() - 9), 0)))</f>
        <v>0</v>
      </c>
      <c r="M40" s="13">
        <f t="shared" ca="1" si="22"/>
        <v>0</v>
      </c>
      <c r="V40" s="27">
        <f t="shared" si="1"/>
        <v>37</v>
      </c>
      <c r="W40" s="23" cm="1">
        <f t="array" aca="1" ref="W40" ca="1">INDEX(C:C,((ROW(39:39)-1)*4)- 1)</f>
        <v>0</v>
      </c>
      <c r="X40" s="23" cm="1">
        <f t="array" aca="1" ref="X40" ca="1">INDEX(C:C,((ROW(39:39)-1)*4)+0)</f>
        <v>0</v>
      </c>
      <c r="Y40" s="23" cm="1">
        <f t="array" aca="1" ref="Y40" ca="1">INDEX(C:C,((ROW(39:39)-1)*4)+ 1)</f>
        <v>97.972444040955494</v>
      </c>
      <c r="Z40" s="23" cm="1">
        <f t="array" aca="1" ref="Z40" ca="1">INDEX(C:C,((ROW(39:39)-1)*4)+ 2)</f>
        <v>97.972444040955494</v>
      </c>
      <c r="AA40" s="27" t="str" cm="1">
        <f t="array" aca="1" ref="AA40" ca="1">IF(INDEX(H:H,((ROW(39:39)-1)*4)-1)=INDEX(M:M,((ROW(39:39)-1)*4)-1),"Invest or Save",IF(INDEX(H:H,((ROW(39:39)-1)*4)-1)&gt;INDEX(M:M,((ROW(39:39)-1)*4)-1),"Invest","Save"))</f>
        <v>Invest or Save</v>
      </c>
      <c r="AB40" s="27" t="str" cm="1">
        <f t="array" aca="1" ref="AB40" ca="1">IF(INDEX(H:H,((ROW(39:39)-1)*4)+ 0)=INDEX(M:M,((ROW(39:39)-1)*4)+ 0),"Invest or Save",IF(INDEX(H:H,((ROW(39:39)-1)*4)+ 0)&gt;INDEX(M:M,((ROW(39:39)-1)*4)+ 0),"Invest","Save"))</f>
        <v>Invest or Save</v>
      </c>
      <c r="AC40" s="27" t="str" cm="1">
        <f t="array" aca="1" ref="AC40" ca="1">IF(INDEX(H:H,((ROW(39:39)-1)*4)+ 1)=INDEX(M:M,((ROW(39:39)-1)*4)+ 1),"Invest or Save",IF(INDEX(H:H,((ROW(39:39)-1)*4)+ 1)&gt;INDEX(M:M,((ROW(39:39)-1)*4)+ 1),"Invest","Save"))</f>
        <v>Invest or Save</v>
      </c>
      <c r="AD40" s="27" t="str" cm="1">
        <f t="array" aca="1" ref="AD40" ca="1">IF(INDEX(H:H,((ROW(39:39)-1)*4)+ 2)=INDEX(M:M,((ROW(39:39)-1)*4)+ 2),"Invest or Save",IF(INDEX(H:H,((ROW(39:39)-1)*4)+ 2)&gt;INDEX(M:M,((ROW(39:39)-1)*4)+ 2),"Invest","Save"))</f>
        <v>Invest or Save</v>
      </c>
    </row>
    <row r="41" spans="1:30" ht="16.5" thickTop="1" thickBot="1" x14ac:dyDescent="0.25">
      <c r="A41" s="24">
        <f t="shared" si="2"/>
        <v>9</v>
      </c>
      <c r="B41" s="18" t="s">
        <v>13</v>
      </c>
      <c r="C41" s="9">
        <f t="shared" ca="1" si="23"/>
        <v>61.2579511</v>
      </c>
      <c r="D41" s="12">
        <f ca="1">$P$7 * ($P$16 + ($P$1 * OFFSET($C$3, 4 * INT((ROW() - 7) / 4) + (COLUMN() - 4), 0)))</f>
        <v>0</v>
      </c>
      <c r="E41" s="12">
        <f ca="1">$Q$7 * ($Q$16 + ($P$1 * OFFSET($C$3, 4 * INT((ROW() - 7) / 4) + (COLUMN() - 4), 0)))</f>
        <v>0</v>
      </c>
      <c r="F41" s="12">
        <f ca="1">$R$7 * ($R$16 + ($P$1 * OFFSET($C$3, 4 * INT((ROW() - 7) / 4) + (COLUMN() - 4), 0)))</f>
        <v>61.2579511</v>
      </c>
      <c r="G41" s="12">
        <f ca="1">$S$7 * ($S$16 + ($P$1 * OFFSET($C$3, 4 * INT((ROW() - 7) / 4) + (COLUMN() - 4), 0)))</f>
        <v>0</v>
      </c>
      <c r="H41" s="13">
        <f t="shared" ca="1" si="3"/>
        <v>61.2579511</v>
      </c>
      <c r="I41" s="12">
        <f ca="1">$P$25 * ($P$34 + ($P$1 * OFFSET($C$3, 4 * INT((ROW() - 7) / 4) + (COLUMN() - 9), 0)))</f>
        <v>0</v>
      </c>
      <c r="J41" s="12">
        <f ca="1">$Q$25 * ($Q$34 + ($P$1 * OFFSET($C$3, 4 * INT((ROW() - 7) / 4) + (COLUMN() - 9), 0)))</f>
        <v>0</v>
      </c>
      <c r="K41" s="12">
        <f ca="1">$R$25 * ($R$34 + ($P$1 * OFFSET($C$3, 4 * INT((ROW() - 7) / 4) + (COLUMN() - 9), 0)))</f>
        <v>61.2579511</v>
      </c>
      <c r="L41" s="12">
        <f ca="1">$S$25 * ($S$34 + ($P$1 * OFFSET($C$3, 4 * INT((ROW() - 7) / 4) + (COLUMN() - 9), 0)))</f>
        <v>0</v>
      </c>
      <c r="M41" s="13">
        <f t="shared" ca="1" si="22"/>
        <v>61.2579511</v>
      </c>
      <c r="T41" s="2" t="s">
        <v>8</v>
      </c>
      <c r="V41" s="27">
        <f t="shared" si="1"/>
        <v>38</v>
      </c>
      <c r="W41" s="23" cm="1">
        <f t="array" aca="1" ref="W41" ca="1">INDEX(C:C,((ROW(40:40)-1)*4)- 1)</f>
        <v>0</v>
      </c>
      <c r="X41" s="23" cm="1">
        <f t="array" aca="1" ref="X41" ca="1">INDEX(C:C,((ROW(40:40)-1)*4)+0)</f>
        <v>0</v>
      </c>
      <c r="Y41" s="23" cm="1">
        <f t="array" aca="1" ref="Y41" ca="1">INDEX(C:C,((ROW(40:40)-1)*4)+ 1)</f>
        <v>98.175199636859944</v>
      </c>
      <c r="Z41" s="23" cm="1">
        <f t="array" aca="1" ref="Z41" ca="1">INDEX(C:C,((ROW(40:40)-1)*4)+ 2)</f>
        <v>98.175199636859944</v>
      </c>
      <c r="AA41" s="27" t="str" cm="1">
        <f t="array" aca="1" ref="AA41" ca="1">IF(INDEX(H:H,((ROW(40:40)-1)*4)-1)=INDEX(M:M,((ROW(40:40)-1)*4)-1),"Invest or Save",IF(INDEX(H:H,((ROW(40:40)-1)*4)-1)&gt;INDEX(M:M,((ROW(40:40)-1)*4)-1),"Invest","Save"))</f>
        <v>Invest or Save</v>
      </c>
      <c r="AB41" s="27" t="str" cm="1">
        <f t="array" aca="1" ref="AB41" ca="1">IF(INDEX(H:H,((ROW(40:40)-1)*4)+ 0)=INDEX(M:M,((ROW(40:40)-1)*4)+ 0),"Invest or Save",IF(INDEX(H:H,((ROW(40:40)-1)*4)+ 0)&gt;INDEX(M:M,((ROW(40:40)-1)*4)+ 0),"Invest","Save"))</f>
        <v>Invest or Save</v>
      </c>
      <c r="AC41" s="27" t="str" cm="1">
        <f t="array" aca="1" ref="AC41" ca="1">IF(INDEX(H:H,((ROW(40:40)-1)*4)+ 1)=INDEX(M:M,((ROW(40:40)-1)*4)+ 1),"Invest or Save",IF(INDEX(H:H,((ROW(40:40)-1)*4)+ 1)&gt;INDEX(M:M,((ROW(40:40)-1)*4)+ 1),"Invest","Save"))</f>
        <v>Invest or Save</v>
      </c>
      <c r="AD41" s="27" t="str" cm="1">
        <f t="array" aca="1" ref="AD41" ca="1">IF(INDEX(H:H,((ROW(40:40)-1)*4)+ 2)=INDEX(M:M,((ROW(40:40)-1)*4)+ 2),"Invest or Save",IF(INDEX(H:H,((ROW(40:40)-1)*4)+ 2)&gt;INDEX(M:M,((ROW(40:40)-1)*4)+ 2),"Invest","Save"))</f>
        <v>Invest or Save</v>
      </c>
    </row>
    <row r="42" spans="1:30" ht="16.5" thickTop="1" thickBot="1" x14ac:dyDescent="0.25">
      <c r="A42" s="24">
        <f t="shared" si="2"/>
        <v>9</v>
      </c>
      <c r="B42" s="18" t="s">
        <v>14</v>
      </c>
      <c r="C42" s="9">
        <f t="shared" ca="1" si="23"/>
        <v>61.2579511</v>
      </c>
      <c r="D42" s="14">
        <f ca="1">$P$8 * ($P$17 + ($P$1 * OFFSET($C$3, 4 * INT((ROW() - 7) / 4) + (COLUMN() - 4), 0)))</f>
        <v>0</v>
      </c>
      <c r="E42" s="14">
        <f ca="1">$Q$8 * ($Q$17 + ($P$1 * OFFSET($C$3, 4 * INT((ROW() - 7) / 4) + (COLUMN() - 4), 0)))</f>
        <v>0</v>
      </c>
      <c r="F42" s="14">
        <f ca="1">$R$8 * ($R$17 + ($P$1 * OFFSET($C$3, 4 * INT((ROW() - 7) / 4) + (COLUMN() - 4), 0)))</f>
        <v>0</v>
      </c>
      <c r="G42" s="14">
        <f ca="1">$S$8 * ($S$17 + ($P$1 * OFFSET($C$3, 4 * INT((ROW() - 7) / 4) + (COLUMN() - 4), 0)))</f>
        <v>61.2579511</v>
      </c>
      <c r="H42" s="15">
        <f t="shared" ca="1" si="3"/>
        <v>61.2579511</v>
      </c>
      <c r="I42" s="14">
        <f ca="1">$P$26 * ($P$35 + ($P$1 * OFFSET($C$3, 4 * INT((ROW() - 7) / 4) + (COLUMN() - 9), 0)))</f>
        <v>0</v>
      </c>
      <c r="J42" s="14">
        <f ca="1">$Q$26 * ($Q$35 + ($P$1 * OFFSET($C$3, 4 * INT((ROW() - 7) / 4) + (COLUMN() - 9), 0)))</f>
        <v>0</v>
      </c>
      <c r="K42" s="14">
        <f ca="1">$R$26 * ($R$35 + ($P$1 * OFFSET($C$3, 4 * INT((ROW() - 7) / 4) + (COLUMN() - 9), 0)))</f>
        <v>0</v>
      </c>
      <c r="L42" s="14">
        <f ca="1">$S$26 * ($S$35 + ($P$1 * OFFSET($C$3, 4 * INT((ROW() - 7) / 4) + (COLUMN() - 9), 0)))</f>
        <v>61.2579511</v>
      </c>
      <c r="M42" s="15">
        <f t="shared" ca="1" si="22"/>
        <v>61.2579511</v>
      </c>
      <c r="T42" s="2" t="s">
        <v>8</v>
      </c>
      <c r="V42" s="27">
        <f t="shared" si="1"/>
        <v>39</v>
      </c>
      <c r="W42" s="23" cm="1">
        <f t="array" aca="1" ref="W42" ca="1">INDEX(C:C,((ROW(41:41)-1)*4)- 1)</f>
        <v>0</v>
      </c>
      <c r="X42" s="23" cm="1">
        <f t="array" aca="1" ref="X42" ca="1">INDEX(C:C,((ROW(41:41)-1)*4)+0)</f>
        <v>0</v>
      </c>
      <c r="Y42" s="23" cm="1">
        <f t="array" aca="1" ref="Y42" ca="1">INDEX(C:C,((ROW(41:41)-1)*4)+ 1)</f>
        <v>98.357679673173948</v>
      </c>
      <c r="Z42" s="23" cm="1">
        <f t="array" aca="1" ref="Z42" ca="1">INDEX(C:C,((ROW(41:41)-1)*4)+ 2)</f>
        <v>98.357679673173948</v>
      </c>
      <c r="AA42" s="27" t="str" cm="1">
        <f t="array" aca="1" ref="AA42" ca="1">IF(INDEX(H:H,((ROW(41:41)-1)*4)-1)=INDEX(M:M,((ROW(41:41)-1)*4)-1),"Invest or Save",IF(INDEX(H:H,((ROW(41:41)-1)*4)-1)&gt;INDEX(M:M,((ROW(41:41)-1)*4)-1),"Invest","Save"))</f>
        <v>Invest or Save</v>
      </c>
      <c r="AB42" s="27" t="str" cm="1">
        <f t="array" aca="1" ref="AB42" ca="1">IF(INDEX(H:H,((ROW(41:41)-1)*4)+ 0)=INDEX(M:M,((ROW(41:41)-1)*4)+ 0),"Invest or Save",IF(INDEX(H:H,((ROW(41:41)-1)*4)+ 0)&gt;INDEX(M:M,((ROW(41:41)-1)*4)+ 0),"Invest","Save"))</f>
        <v>Invest or Save</v>
      </c>
      <c r="AC42" s="27" t="str" cm="1">
        <f t="array" aca="1" ref="AC42" ca="1">IF(INDEX(H:H,((ROW(41:41)-1)*4)+ 1)=INDEX(M:M,((ROW(41:41)-1)*4)+ 1),"Invest or Save",IF(INDEX(H:H,((ROW(41:41)-1)*4)+ 1)&gt;INDEX(M:M,((ROW(41:41)-1)*4)+ 1),"Invest","Save"))</f>
        <v>Invest or Save</v>
      </c>
      <c r="AD42" s="27" t="str" cm="1">
        <f t="array" aca="1" ref="AD42" ca="1">IF(INDEX(H:H,((ROW(41:41)-1)*4)+ 2)=INDEX(M:M,((ROW(41:41)-1)*4)+ 2),"Invest or Save",IF(INDEX(H:H,((ROW(41:41)-1)*4)+ 2)&gt;INDEX(M:M,((ROW(41:41)-1)*4)+ 2),"Invest","Save"))</f>
        <v>Invest or Save</v>
      </c>
    </row>
    <row r="43" spans="1:30" ht="16.5" thickTop="1" thickBot="1" x14ac:dyDescent="0.25">
      <c r="A43" s="25">
        <f t="shared" si="2"/>
        <v>10</v>
      </c>
      <c r="B43" s="19" t="s">
        <v>11</v>
      </c>
      <c r="C43" s="9">
        <f ca="1" xml:space="preserve"> MAX(H43, M43)</f>
        <v>0</v>
      </c>
      <c r="D43" s="10">
        <f ca="1">$P$5 * ($P$14 + ($P$1 * OFFSET($C$3, 4 * INT((ROW() - 7) / 4) + (COLUMN() - 4), 0)))</f>
        <v>0</v>
      </c>
      <c r="E43" s="10">
        <f ca="1">$Q$5 * ($Q$14 + ($P$1 * OFFSET($C$3, 4 * INT((ROW() - 7) / 4) + (COLUMN() - 4), 0)))</f>
        <v>0</v>
      </c>
      <c r="F43" s="10">
        <f ca="1">$R$5 * ($R$14 + ($P$1 * OFFSET($C$3, 4 * INT((ROW() - 7) / 4) + (COLUMN() - 4), 0)))</f>
        <v>0</v>
      </c>
      <c r="G43" s="10">
        <f ca="1">$S$5 * ($S$14 + ($P$1 * OFFSET($C$3, 4 * INT((ROW() - 7) / 4) + (COLUMN() - 4), 0)))</f>
        <v>0</v>
      </c>
      <c r="H43" s="11">
        <f t="shared" ca="1" si="3"/>
        <v>0</v>
      </c>
      <c r="I43" s="10">
        <f ca="1">$P$23 * ($P$32 + ($P$1 * OFFSET($C$3, 4 * INT((ROW() - 7) / 4) + (COLUMN() - 9), 0)))</f>
        <v>0</v>
      </c>
      <c r="J43" s="10">
        <f ca="1">$Q$23 * ($Q$32 + ($P$1 * OFFSET($C$3, 4 * INT((ROW() - 7) / 4) + (COLUMN() - 9), 0)))</f>
        <v>0</v>
      </c>
      <c r="K43" s="10">
        <f ca="1">$R$23 * ($R$32 + ($P$1 * OFFSET($C$3, 4 * INT((ROW() - 7) / 4) + (COLUMN() - 9), 0)))</f>
        <v>0</v>
      </c>
      <c r="L43" s="10">
        <f ca="1">$S$23 * ($S$32 + ($P$1 * OFFSET($C$3, 4 * INT((ROW() - 7) / 4) + (COLUMN() - 9), 0)))</f>
        <v>0</v>
      </c>
      <c r="M43" s="11">
        <f t="shared" ca="1" si="22"/>
        <v>0</v>
      </c>
      <c r="T43" s="2" t="s">
        <v>8</v>
      </c>
      <c r="V43" s="27">
        <f t="shared" si="1"/>
        <v>40</v>
      </c>
      <c r="W43" s="23" cm="1">
        <f t="array" aca="1" ref="W43" ca="1">INDEX(C:C,((ROW(42:42)-1)*4)- 1)</f>
        <v>0</v>
      </c>
      <c r="X43" s="23" cm="1">
        <f t="array" aca="1" ref="X43" ca="1">INDEX(C:C,((ROW(42:42)-1)*4)+0)</f>
        <v>0</v>
      </c>
      <c r="Y43" s="23" cm="1">
        <f t="array" aca="1" ref="Y43" ca="1">INDEX(C:C,((ROW(42:42)-1)*4)+ 1)</f>
        <v>98.521911705856553</v>
      </c>
      <c r="Z43" s="23" cm="1">
        <f t="array" aca="1" ref="Z43" ca="1">INDEX(C:C,((ROW(42:42)-1)*4)+ 2)</f>
        <v>98.521911705856553</v>
      </c>
      <c r="AA43" s="27" t="str" cm="1">
        <f t="array" aca="1" ref="AA43" ca="1">IF(INDEX(H:H,((ROW(42:42)-1)*4)-1)=INDEX(M:M,((ROW(42:42)-1)*4)-1),"Invest or Save",IF(INDEX(H:H,((ROW(42:42)-1)*4)-1)&gt;INDEX(M:M,((ROW(42:42)-1)*4)-1),"Invest","Save"))</f>
        <v>Invest or Save</v>
      </c>
      <c r="AB43" s="27" t="str" cm="1">
        <f t="array" aca="1" ref="AB43" ca="1">IF(INDEX(H:H,((ROW(42:42)-1)*4)+ 0)=INDEX(M:M,((ROW(42:42)-1)*4)+ 0),"Invest or Save",IF(INDEX(H:H,((ROW(42:42)-1)*4)+ 0)&gt;INDEX(M:M,((ROW(42:42)-1)*4)+ 0),"Invest","Save"))</f>
        <v>Invest or Save</v>
      </c>
      <c r="AC43" s="27" t="str" cm="1">
        <f t="array" aca="1" ref="AC43" ca="1">IF(INDEX(H:H,((ROW(42:42)-1)*4)+ 1)=INDEX(M:M,((ROW(42:42)-1)*4)+ 1),"Invest or Save",IF(INDEX(H:H,((ROW(42:42)-1)*4)+ 1)&gt;INDEX(M:M,((ROW(42:42)-1)*4)+ 1),"Invest","Save"))</f>
        <v>Invest or Save</v>
      </c>
      <c r="AD43" s="27" t="str" cm="1">
        <f t="array" aca="1" ref="AD43" ca="1">IF(INDEX(H:H,((ROW(42:42)-1)*4)+ 2)=INDEX(M:M,((ROW(42:42)-1)*4)+ 2),"Invest or Save",IF(INDEX(H:H,((ROW(42:42)-1)*4)+ 2)&gt;INDEX(M:M,((ROW(42:42)-1)*4)+ 2),"Invest","Save"))</f>
        <v>Invest or Save</v>
      </c>
    </row>
    <row r="44" spans="1:30" ht="16.5" thickTop="1" thickBot="1" x14ac:dyDescent="0.25">
      <c r="A44" s="24">
        <f t="shared" si="2"/>
        <v>10</v>
      </c>
      <c r="B44" s="18" t="s">
        <v>12</v>
      </c>
      <c r="C44" s="9">
        <f t="shared" ref="C44:C46" ca="1" si="24" xml:space="preserve"> MAX(H44, M44)</f>
        <v>0</v>
      </c>
      <c r="D44" s="12">
        <f ca="1">$P$6 * ($P$15 + ($P$1 * OFFSET($C$3, 4 * INT((ROW() - 7) / 4) + (COLUMN() - 4), 0)))</f>
        <v>0</v>
      </c>
      <c r="E44" s="12">
        <f ca="1">$Q$6 * ($Q$15 + ($P$1 * OFFSET($C$3, 4 * INT((ROW() - 7) / 4) + (COLUMN() - 4), 0)))</f>
        <v>0</v>
      </c>
      <c r="F44" s="12">
        <f ca="1">$R$6 * ($R$15 + ($P$1 * OFFSET($C$3, 4 * INT((ROW() - 7) / 4) + (COLUMN() - 4), 0)))</f>
        <v>0</v>
      </c>
      <c r="G44" s="12">
        <f ca="1">$S$6 * ($S$15 + ($P$1 * OFFSET($C$3, 4 * INT((ROW() - 7) / 4) + (COLUMN() - 4), 0)))</f>
        <v>0</v>
      </c>
      <c r="H44" s="13">
        <f t="shared" ca="1" si="3"/>
        <v>0</v>
      </c>
      <c r="I44" s="12">
        <f ca="1">$P$24 * ($P$33 + ($P$1 * OFFSET($C$3, 4 * INT((ROW() - 7) / 4) + (COLUMN() - 9), 0)))</f>
        <v>0</v>
      </c>
      <c r="J44" s="12">
        <f ca="1">$Q$24 * ($Q$33 + ($P$1 * OFFSET($C$3, 4 * INT((ROW() - 7) / 4) + (COLUMN() - 9), 0)))</f>
        <v>0</v>
      </c>
      <c r="K44" s="12">
        <f ca="1">$R$24 * ($R$33 + ($P$1 * OFFSET($C$3, 4 * INT((ROW() - 7) / 4) + (COLUMN() - 9), 0)))</f>
        <v>0</v>
      </c>
      <c r="L44" s="12">
        <f ca="1">$S$24 * ($S$33 + ($P$1 * OFFSET($C$3, 4 * INT((ROW() - 7) / 4) + (COLUMN() - 9), 0)))</f>
        <v>0</v>
      </c>
      <c r="M44" s="13">
        <f t="shared" ca="1" si="22"/>
        <v>0</v>
      </c>
      <c r="T44" s="2"/>
      <c r="V44" s="27">
        <f t="shared" si="1"/>
        <v>41</v>
      </c>
      <c r="W44" s="23" cm="1">
        <f t="array" aca="1" ref="W44" ca="1">INDEX(C:C,((ROW(43:43)-1)*4)- 1)</f>
        <v>0</v>
      </c>
      <c r="X44" s="23" cm="1">
        <f t="array" aca="1" ref="X44" ca="1">INDEX(C:C,((ROW(43:43)-1)*4)+0)</f>
        <v>0</v>
      </c>
      <c r="Y44" s="23" cm="1">
        <f t="array" aca="1" ref="Y44" ca="1">INDEX(C:C,((ROW(43:43)-1)*4)+ 1)</f>
        <v>98.669720535270898</v>
      </c>
      <c r="Z44" s="23" cm="1">
        <f t="array" aca="1" ref="Z44" ca="1">INDEX(C:C,((ROW(43:43)-1)*4)+ 2)</f>
        <v>98.669720535270898</v>
      </c>
      <c r="AA44" s="27" t="str" cm="1">
        <f t="array" aca="1" ref="AA44" ca="1">IF(INDEX(H:H,((ROW(43:43)-1)*4)-1)=INDEX(M:M,((ROW(43:43)-1)*4)-1),"Invest or Save",IF(INDEX(H:H,((ROW(43:43)-1)*4)-1)&gt;INDEX(M:M,((ROW(43:43)-1)*4)-1),"Invest","Save"))</f>
        <v>Invest or Save</v>
      </c>
      <c r="AB44" s="27" t="str" cm="1">
        <f t="array" aca="1" ref="AB44" ca="1">IF(INDEX(H:H,((ROW(43:43)-1)*4)+ 0)=INDEX(M:M,((ROW(43:43)-1)*4)+ 0),"Invest or Save",IF(INDEX(H:H,((ROW(43:43)-1)*4)+ 0)&gt;INDEX(M:M,((ROW(43:43)-1)*4)+ 0),"Invest","Save"))</f>
        <v>Invest or Save</v>
      </c>
      <c r="AC44" s="27" t="str" cm="1">
        <f t="array" aca="1" ref="AC44" ca="1">IF(INDEX(H:H,((ROW(43:43)-1)*4)+ 1)=INDEX(M:M,((ROW(43:43)-1)*4)+ 1),"Invest or Save",IF(INDEX(H:H,((ROW(43:43)-1)*4)+ 1)&gt;INDEX(M:M,((ROW(43:43)-1)*4)+ 1),"Invest","Save"))</f>
        <v>Invest or Save</v>
      </c>
      <c r="AD44" s="27" t="str" cm="1">
        <f t="array" aca="1" ref="AD44" ca="1">IF(INDEX(H:H,((ROW(43:43)-1)*4)+ 2)=INDEX(M:M,((ROW(43:43)-1)*4)+ 2),"Invest or Save",IF(INDEX(H:H,((ROW(43:43)-1)*4)+ 2)&gt;INDEX(M:M,((ROW(43:43)-1)*4)+ 2),"Invest","Save"))</f>
        <v>Invest or Save</v>
      </c>
    </row>
    <row r="45" spans="1:30" ht="16.5" thickTop="1" thickBot="1" x14ac:dyDescent="0.25">
      <c r="A45" s="24">
        <f t="shared" si="2"/>
        <v>10</v>
      </c>
      <c r="B45" s="18" t="s">
        <v>13</v>
      </c>
      <c r="C45" s="9">
        <f t="shared" ca="1" si="24"/>
        <v>65.132155990000001</v>
      </c>
      <c r="D45" s="12">
        <f ca="1">$P$7 * ($P$16 + ($P$1 * OFFSET($C$3, 4 * INT((ROW() - 7) / 4) + (COLUMN() - 4), 0)))</f>
        <v>0</v>
      </c>
      <c r="E45" s="12">
        <f ca="1">$Q$7 * ($Q$16 + ($P$1 * OFFSET($C$3, 4 * INT((ROW() - 7) / 4) + (COLUMN() - 4), 0)))</f>
        <v>0</v>
      </c>
      <c r="F45" s="12">
        <f ca="1">$R$7 * ($R$16 + ($P$1 * OFFSET($C$3, 4 * INT((ROW() - 7) / 4) + (COLUMN() - 4), 0)))</f>
        <v>65.132155990000001</v>
      </c>
      <c r="G45" s="12">
        <f ca="1">$S$7 * ($S$16 + ($P$1 * OFFSET($C$3, 4 * INT((ROW() - 7) / 4) + (COLUMN() - 4), 0)))</f>
        <v>0</v>
      </c>
      <c r="H45" s="13">
        <f t="shared" ca="1" si="3"/>
        <v>65.132155990000001</v>
      </c>
      <c r="I45" s="12">
        <f ca="1">$P$25 * ($P$34 + ($P$1 * OFFSET($C$3, 4 * INT((ROW() - 7) / 4) + (COLUMN() - 9), 0)))</f>
        <v>0</v>
      </c>
      <c r="J45" s="12">
        <f ca="1">$Q$25 * ($Q$34 + ($P$1 * OFFSET($C$3, 4 * INT((ROW() - 7) / 4) + (COLUMN() - 9), 0)))</f>
        <v>0</v>
      </c>
      <c r="K45" s="12">
        <f ca="1">$R$25 * ($R$34 + ($P$1 * OFFSET($C$3, 4 * INT((ROW() - 7) / 4) + (COLUMN() - 9), 0)))</f>
        <v>65.132155990000001</v>
      </c>
      <c r="L45" s="12">
        <f ca="1">$S$25 * ($S$34 + ($P$1 * OFFSET($C$3, 4 * INT((ROW() - 7) / 4) + (COLUMN() - 9), 0)))</f>
        <v>0</v>
      </c>
      <c r="M45" s="13">
        <f t="shared" ca="1" si="22"/>
        <v>65.132155990000001</v>
      </c>
      <c r="V45" s="27">
        <f t="shared" si="1"/>
        <v>42</v>
      </c>
      <c r="W45" s="23" cm="1">
        <f t="array" aca="1" ref="W45" ca="1">INDEX(C:C,((ROW(44:44)-1)*4)- 1)</f>
        <v>0</v>
      </c>
      <c r="X45" s="23" cm="1">
        <f t="array" aca="1" ref="X45" ca="1">INDEX(C:C,((ROW(44:44)-1)*4)+0)</f>
        <v>0</v>
      </c>
      <c r="Y45" s="23" cm="1">
        <f t="array" aca="1" ref="Y45" ca="1">INDEX(C:C,((ROW(44:44)-1)*4)+ 1)</f>
        <v>98.802748481743805</v>
      </c>
      <c r="Z45" s="23" cm="1">
        <f t="array" aca="1" ref="Z45" ca="1">INDEX(C:C,((ROW(44:44)-1)*4)+ 2)</f>
        <v>98.802748481743805</v>
      </c>
      <c r="AA45" s="27" t="str" cm="1">
        <f t="array" aca="1" ref="AA45" ca="1">IF(INDEX(H:H,((ROW(44:44)-1)*4)-1)=INDEX(M:M,((ROW(44:44)-1)*4)-1),"Invest or Save",IF(INDEX(H:H,((ROW(44:44)-1)*4)-1)&gt;INDEX(M:M,((ROW(44:44)-1)*4)-1),"Invest","Save"))</f>
        <v>Invest or Save</v>
      </c>
      <c r="AB45" s="27" t="str" cm="1">
        <f t="array" aca="1" ref="AB45" ca="1">IF(INDEX(H:H,((ROW(44:44)-1)*4)+ 0)=INDEX(M:M,((ROW(44:44)-1)*4)+ 0),"Invest or Save",IF(INDEX(H:H,((ROW(44:44)-1)*4)+ 0)&gt;INDEX(M:M,((ROW(44:44)-1)*4)+ 0),"Invest","Save"))</f>
        <v>Invest or Save</v>
      </c>
      <c r="AC45" s="27" t="str" cm="1">
        <f t="array" aca="1" ref="AC45" ca="1">IF(INDEX(H:H,((ROW(44:44)-1)*4)+ 1)=INDEX(M:M,((ROW(44:44)-1)*4)+ 1),"Invest or Save",IF(INDEX(H:H,((ROW(44:44)-1)*4)+ 1)&gt;INDEX(M:M,((ROW(44:44)-1)*4)+ 1),"Invest","Save"))</f>
        <v>Invest or Save</v>
      </c>
      <c r="AD45" s="27" t="str" cm="1">
        <f t="array" aca="1" ref="AD45" ca="1">IF(INDEX(H:H,((ROW(44:44)-1)*4)+ 2)=INDEX(M:M,((ROW(44:44)-1)*4)+ 2),"Invest or Save",IF(INDEX(H:H,((ROW(44:44)-1)*4)+ 2)&gt;INDEX(M:M,((ROW(44:44)-1)*4)+ 2),"Invest","Save"))</f>
        <v>Invest or Save</v>
      </c>
    </row>
    <row r="46" spans="1:30" ht="16.5" thickTop="1" thickBot="1" x14ac:dyDescent="0.25">
      <c r="A46" s="24">
        <f t="shared" si="2"/>
        <v>10</v>
      </c>
      <c r="B46" s="18" t="s">
        <v>14</v>
      </c>
      <c r="C46" s="9">
        <f t="shared" ca="1" si="24"/>
        <v>65.132155990000001</v>
      </c>
      <c r="D46" s="14">
        <f ca="1">$P$8 * ($P$17 + ($P$1 * OFFSET($C$3, 4 * INT((ROW() - 7) / 4) + (COLUMN() - 4), 0)))</f>
        <v>0</v>
      </c>
      <c r="E46" s="14">
        <f ca="1">$Q$8 * ($Q$17 + ($P$1 * OFFSET($C$3, 4 * INT((ROW() - 7) / 4) + (COLUMN() - 4), 0)))</f>
        <v>0</v>
      </c>
      <c r="F46" s="14">
        <f ca="1">$R$8 * ($R$17 + ($P$1 * OFFSET($C$3, 4 * INT((ROW() - 7) / 4) + (COLUMN() - 4), 0)))</f>
        <v>0</v>
      </c>
      <c r="G46" s="14">
        <f ca="1">$S$8 * ($S$17 + ($P$1 * OFFSET($C$3, 4 * INT((ROW() - 7) / 4) + (COLUMN() - 4), 0)))</f>
        <v>65.132155990000001</v>
      </c>
      <c r="H46" s="15">
        <f t="shared" ca="1" si="3"/>
        <v>65.132155990000001</v>
      </c>
      <c r="I46" s="14">
        <f ca="1">$P$26 * ($P$35 + ($P$1 * OFFSET($C$3, 4 * INT((ROW() - 7) / 4) + (COLUMN() - 9), 0)))</f>
        <v>0</v>
      </c>
      <c r="J46" s="14">
        <f ca="1">$Q$26 * ($Q$35 + ($P$1 * OFFSET($C$3, 4 * INT((ROW() - 7) / 4) + (COLUMN() - 9), 0)))</f>
        <v>0</v>
      </c>
      <c r="K46" s="14">
        <f ca="1">$R$26 * ($R$35 + ($P$1 * OFFSET($C$3, 4 * INT((ROW() - 7) / 4) + (COLUMN() - 9), 0)))</f>
        <v>0</v>
      </c>
      <c r="L46" s="14">
        <f ca="1">$S$26 * ($S$35 + ($P$1 * OFFSET($C$3, 4 * INT((ROW() - 7) / 4) + (COLUMN() - 9), 0)))</f>
        <v>65.132155990000001</v>
      </c>
      <c r="M46" s="15">
        <f t="shared" ca="1" si="22"/>
        <v>65.132155990000001</v>
      </c>
      <c r="V46" s="27">
        <f t="shared" si="1"/>
        <v>43</v>
      </c>
      <c r="W46" s="23" cm="1">
        <f t="array" aca="1" ref="W46" ca="1">INDEX(C:C,((ROW(45:45)-1)*4)- 1)</f>
        <v>0</v>
      </c>
      <c r="X46" s="23" cm="1">
        <f t="array" aca="1" ref="X46" ca="1">INDEX(C:C,((ROW(45:45)-1)*4)+0)</f>
        <v>0</v>
      </c>
      <c r="Y46" s="23" cm="1">
        <f t="array" aca="1" ref="Y46" ca="1">INDEX(C:C,((ROW(45:45)-1)*4)+ 1)</f>
        <v>98.922473633569425</v>
      </c>
      <c r="Z46" s="23" cm="1">
        <f t="array" aca="1" ref="Z46" ca="1">INDEX(C:C,((ROW(45:45)-1)*4)+ 2)</f>
        <v>98.922473633569425</v>
      </c>
      <c r="AA46" s="27" t="str" cm="1">
        <f t="array" aca="1" ref="AA46" ca="1">IF(INDEX(H:H,((ROW(45:45)-1)*4)-1)=INDEX(M:M,((ROW(45:45)-1)*4)-1),"Invest or Save",IF(INDEX(H:H,((ROW(45:45)-1)*4)-1)&gt;INDEX(M:M,((ROW(45:45)-1)*4)-1),"Invest","Save"))</f>
        <v>Invest or Save</v>
      </c>
      <c r="AB46" s="27" t="str" cm="1">
        <f t="array" aca="1" ref="AB46" ca="1">IF(INDEX(H:H,((ROW(45:45)-1)*4)+ 0)=INDEX(M:M,((ROW(45:45)-1)*4)+ 0),"Invest or Save",IF(INDEX(H:H,((ROW(45:45)-1)*4)+ 0)&gt;INDEX(M:M,((ROW(45:45)-1)*4)+ 0),"Invest","Save"))</f>
        <v>Invest or Save</v>
      </c>
      <c r="AC46" s="27" t="str" cm="1">
        <f t="array" aca="1" ref="AC46" ca="1">IF(INDEX(H:H,((ROW(45:45)-1)*4)+ 1)=INDEX(M:M,((ROW(45:45)-1)*4)+ 1),"Invest or Save",IF(INDEX(H:H,((ROW(45:45)-1)*4)+ 1)&gt;INDEX(M:M,((ROW(45:45)-1)*4)+ 1),"Invest","Save"))</f>
        <v>Invest or Save</v>
      </c>
      <c r="AD46" s="27" t="str" cm="1">
        <f t="array" aca="1" ref="AD46" ca="1">IF(INDEX(H:H,((ROW(45:45)-1)*4)+ 2)=INDEX(M:M,((ROW(45:45)-1)*4)+ 2),"Invest or Save",IF(INDEX(H:H,((ROW(45:45)-1)*4)+ 2)&gt;INDEX(M:M,((ROW(45:45)-1)*4)+ 2),"Invest","Save"))</f>
        <v>Invest or Save</v>
      </c>
    </row>
    <row r="47" spans="1:30" ht="16.5" thickTop="1" thickBot="1" x14ac:dyDescent="0.25">
      <c r="A47" s="25">
        <f t="shared" si="2"/>
        <v>11</v>
      </c>
      <c r="B47" s="19" t="s">
        <v>11</v>
      </c>
      <c r="C47" s="9">
        <f ca="1" xml:space="preserve"> MAX(H47, M47)</f>
        <v>0</v>
      </c>
      <c r="D47" s="10">
        <f ca="1">$P$5 * ($P$14 + ($P$1 * OFFSET($C$3, 4 * INT((ROW() - 7) / 4) + (COLUMN() - 4), 0)))</f>
        <v>0</v>
      </c>
      <c r="E47" s="10">
        <f ca="1">$Q$5 * ($Q$14 + ($P$1 * OFFSET($C$3, 4 * INT((ROW() - 7) / 4) + (COLUMN() - 4), 0)))</f>
        <v>0</v>
      </c>
      <c r="F47" s="10">
        <f ca="1">$R$5 * ($R$14 + ($P$1 * OFFSET($C$3, 4 * INT((ROW() - 7) / 4) + (COLUMN() - 4), 0)))</f>
        <v>0</v>
      </c>
      <c r="G47" s="10">
        <f ca="1">$S$5 * ($S$14 + ($P$1 * OFFSET($C$3, 4 * INT((ROW() - 7) / 4) + (COLUMN() - 4), 0)))</f>
        <v>0</v>
      </c>
      <c r="H47" s="11">
        <f t="shared" ca="1" si="3"/>
        <v>0</v>
      </c>
      <c r="I47" s="10">
        <f ca="1">$P$23 * ($P$32 + ($P$1 * OFFSET($C$3, 4 * INT((ROW() - 7) / 4) + (COLUMN() - 9), 0)))</f>
        <v>0</v>
      </c>
      <c r="J47" s="10">
        <f ca="1">$Q$23 * ($Q$32 + ($P$1 * OFFSET($C$3, 4 * INT((ROW() - 7) / 4) + (COLUMN() - 9), 0)))</f>
        <v>0</v>
      </c>
      <c r="K47" s="10">
        <f ca="1">$R$23 * ($R$32 + ($P$1 * OFFSET($C$3, 4 * INT((ROW() - 7) / 4) + (COLUMN() - 9), 0)))</f>
        <v>0</v>
      </c>
      <c r="L47" s="10">
        <f ca="1">$S$23 * ($S$32 + ($P$1 * OFFSET($C$3, 4 * INT((ROW() - 7) / 4) + (COLUMN() - 9), 0)))</f>
        <v>0</v>
      </c>
      <c r="M47" s="11">
        <f t="shared" ca="1" si="22"/>
        <v>0</v>
      </c>
      <c r="V47" s="27">
        <f t="shared" si="1"/>
        <v>44</v>
      </c>
      <c r="W47" s="23" cm="1">
        <f t="array" aca="1" ref="W47" ca="1">INDEX(C:C,((ROW(46:46)-1)*4)- 1)</f>
        <v>0</v>
      </c>
      <c r="X47" s="23" cm="1">
        <f t="array" aca="1" ref="X47" ca="1">INDEX(C:C,((ROW(46:46)-1)*4)+0)</f>
        <v>0</v>
      </c>
      <c r="Y47" s="23" cm="1">
        <f t="array" aca="1" ref="Y47" ca="1">INDEX(C:C,((ROW(46:46)-1)*4)+ 1)</f>
        <v>99.030226270212481</v>
      </c>
      <c r="Z47" s="23" cm="1">
        <f t="array" aca="1" ref="Z47" ca="1">INDEX(C:C,((ROW(46:46)-1)*4)+ 2)</f>
        <v>99.030226270212481</v>
      </c>
      <c r="AA47" s="27" t="str" cm="1">
        <f t="array" aca="1" ref="AA47" ca="1">IF(INDEX(H:H,((ROW(46:46)-1)*4)-1)=INDEX(M:M,((ROW(46:46)-1)*4)-1),"Invest or Save",IF(INDEX(H:H,((ROW(46:46)-1)*4)-1)&gt;INDEX(M:M,((ROW(46:46)-1)*4)-1),"Invest","Save"))</f>
        <v>Invest or Save</v>
      </c>
      <c r="AB47" s="27" t="str" cm="1">
        <f t="array" aca="1" ref="AB47" ca="1">IF(INDEX(H:H,((ROW(46:46)-1)*4)+ 0)=INDEX(M:M,((ROW(46:46)-1)*4)+ 0),"Invest or Save",IF(INDEX(H:H,((ROW(46:46)-1)*4)+ 0)&gt;INDEX(M:M,((ROW(46:46)-1)*4)+ 0),"Invest","Save"))</f>
        <v>Invest or Save</v>
      </c>
      <c r="AC47" s="27" t="str" cm="1">
        <f t="array" aca="1" ref="AC47" ca="1">IF(INDEX(H:H,((ROW(46:46)-1)*4)+ 1)=INDEX(M:M,((ROW(46:46)-1)*4)+ 1),"Invest or Save",IF(INDEX(H:H,((ROW(46:46)-1)*4)+ 1)&gt;INDEX(M:M,((ROW(46:46)-1)*4)+ 1),"Invest","Save"))</f>
        <v>Invest or Save</v>
      </c>
      <c r="AD47" s="27" t="str" cm="1">
        <f t="array" aca="1" ref="AD47" ca="1">IF(INDEX(H:H,((ROW(46:46)-1)*4)+ 2)=INDEX(M:M,((ROW(46:46)-1)*4)+ 2),"Invest or Save",IF(INDEX(H:H,((ROW(46:46)-1)*4)+ 2)&gt;INDEX(M:M,((ROW(46:46)-1)*4)+ 2),"Invest","Save"))</f>
        <v>Invest or Save</v>
      </c>
    </row>
    <row r="48" spans="1:30" ht="16.5" thickTop="1" thickBot="1" x14ac:dyDescent="0.25">
      <c r="A48" s="24">
        <f t="shared" si="2"/>
        <v>11</v>
      </c>
      <c r="B48" s="18" t="s">
        <v>12</v>
      </c>
      <c r="C48" s="9">
        <f t="shared" ref="C48:C50" ca="1" si="25" xml:space="preserve"> MAX(H48, M48)</f>
        <v>0</v>
      </c>
      <c r="D48" s="12">
        <f ca="1">$P$6 * ($P$15 + ($P$1 * OFFSET($C$3, 4 * INT((ROW() - 7) / 4) + (COLUMN() - 4), 0)))</f>
        <v>0</v>
      </c>
      <c r="E48" s="12">
        <f ca="1">$Q$6 * ($Q$15 + ($P$1 * OFFSET($C$3, 4 * INT((ROW() - 7) / 4) + (COLUMN() - 4), 0)))</f>
        <v>0</v>
      </c>
      <c r="F48" s="12">
        <f ca="1">$R$6 * ($R$15 + ($P$1 * OFFSET($C$3, 4 * INT((ROW() - 7) / 4) + (COLUMN() - 4), 0)))</f>
        <v>0</v>
      </c>
      <c r="G48" s="12">
        <f ca="1">$S$6 * ($S$15 + ($P$1 * OFFSET($C$3, 4 * INT((ROW() - 7) / 4) + (COLUMN() - 4), 0)))</f>
        <v>0</v>
      </c>
      <c r="H48" s="13">
        <f t="shared" ca="1" si="3"/>
        <v>0</v>
      </c>
      <c r="I48" s="12">
        <f ca="1">$P$24 * ($P$33 + ($P$1 * OFFSET($C$3, 4 * INT((ROW() - 7) / 4) + (COLUMN() - 9), 0)))</f>
        <v>0</v>
      </c>
      <c r="J48" s="12">
        <f ca="1">$Q$24 * ($Q$33 + ($P$1 * OFFSET($C$3, 4 * INT((ROW() - 7) / 4) + (COLUMN() - 9), 0)))</f>
        <v>0</v>
      </c>
      <c r="K48" s="12">
        <f ca="1">$R$24 * ($R$33 + ($P$1 * OFFSET($C$3, 4 * INT((ROW() - 7) / 4) + (COLUMN() - 9), 0)))</f>
        <v>0</v>
      </c>
      <c r="L48" s="12">
        <f ca="1">$S$24 * ($S$33 + ($P$1 * OFFSET($C$3, 4 * INT((ROW() - 7) / 4) + (COLUMN() - 9), 0)))</f>
        <v>0</v>
      </c>
      <c r="M48" s="13">
        <f t="shared" ca="1" si="22"/>
        <v>0</v>
      </c>
      <c r="V48" s="27">
        <f>V47+1</f>
        <v>45</v>
      </c>
      <c r="W48" s="23" cm="1">
        <f t="array" aca="1" ref="W48" ca="1">INDEX(C:C,((ROW(47:47)-1)*4)- 1)</f>
        <v>0</v>
      </c>
      <c r="X48" s="23" cm="1">
        <f t="array" aca="1" ref="X48" ca="1">INDEX(C:C,((ROW(47:47)-1)*4)+0)</f>
        <v>0</v>
      </c>
      <c r="Y48" s="23" cm="1">
        <f t="array" aca="1" ref="Y48" ca="1">INDEX(C:C,((ROW(47:47)-1)*4)+ 1)</f>
        <v>99.127203643191237</v>
      </c>
      <c r="Z48" s="23" cm="1">
        <f t="array" aca="1" ref="Z48" ca="1">INDEX(C:C,((ROW(47:47)-1)*4)+ 2)</f>
        <v>99.127203643191237</v>
      </c>
      <c r="AA48" s="27" t="str" cm="1">
        <f t="array" aca="1" ref="AA48" ca="1">IF(INDEX(H:H,((ROW(47:47)-1)*4)-1)=INDEX(M:M,((ROW(47:47)-1)*4)-1),"Invest or Save",IF(INDEX(H:H,((ROW(47:47)-1)*4)-1)&gt;INDEX(M:M,((ROW(47:47)-1)*4)-1),"Invest","Save"))</f>
        <v>Invest or Save</v>
      </c>
      <c r="AB48" s="27" t="str" cm="1">
        <f t="array" aca="1" ref="AB48" ca="1">IF(INDEX(H:H,((ROW(47:47)-1)*4)+ 0)=INDEX(M:M,((ROW(47:47)-1)*4)+ 0),"Invest or Save",IF(INDEX(H:H,((ROW(47:47)-1)*4)+ 0)&gt;INDEX(M:M,((ROW(47:47)-1)*4)+ 0),"Invest","Save"))</f>
        <v>Invest or Save</v>
      </c>
      <c r="AC48" s="27" t="str" cm="1">
        <f t="array" aca="1" ref="AC48" ca="1">IF(INDEX(H:H,((ROW(47:47)-1)*4)+ 1)=INDEX(M:M,((ROW(47:47)-1)*4)+ 1),"Invest or Save",IF(INDEX(H:H,((ROW(47:47)-1)*4)+ 1)&gt;INDEX(M:M,((ROW(47:47)-1)*4)+ 1),"Invest","Save"))</f>
        <v>Invest or Save</v>
      </c>
      <c r="AD48" s="27" t="str" cm="1">
        <f t="array" aca="1" ref="AD48" ca="1">IF(INDEX(H:H,((ROW(47:47)-1)*4)+ 2)=INDEX(M:M,((ROW(47:47)-1)*4)+ 2),"Invest or Save",IF(INDEX(H:H,((ROW(47:47)-1)*4)+ 2)&gt;INDEX(M:M,((ROW(47:47)-1)*4)+ 2),"Invest","Save"))</f>
        <v>Invest or Save</v>
      </c>
    </row>
    <row r="49" spans="1:30" ht="16.5" thickTop="1" thickBot="1" x14ac:dyDescent="0.25">
      <c r="A49" s="24">
        <f t="shared" si="2"/>
        <v>11</v>
      </c>
      <c r="B49" s="18" t="s">
        <v>13</v>
      </c>
      <c r="C49" s="9">
        <f t="shared" ca="1" si="25"/>
        <v>68.618940390999995</v>
      </c>
      <c r="D49" s="12">
        <f ca="1">$P$7 * ($P$16 + ($P$1 * OFFSET($C$3, 4 * INT((ROW() - 7) / 4) + (COLUMN() - 4), 0)))</f>
        <v>0</v>
      </c>
      <c r="E49" s="12">
        <f ca="1">$Q$7 * ($Q$16 + ($P$1 * OFFSET($C$3, 4 * INT((ROW() - 7) / 4) + (COLUMN() - 4), 0)))</f>
        <v>0</v>
      </c>
      <c r="F49" s="12">
        <f ca="1">$R$7 * ($R$16 + ($P$1 * OFFSET($C$3, 4 * INT((ROW() - 7) / 4) + (COLUMN() - 4), 0)))</f>
        <v>68.618940390999995</v>
      </c>
      <c r="G49" s="12">
        <f ca="1">$S$7 * ($S$16 + ($P$1 * OFFSET($C$3, 4 * INT((ROW() - 7) / 4) + (COLUMN() - 4), 0)))</f>
        <v>0</v>
      </c>
      <c r="H49" s="13">
        <f t="shared" ca="1" si="3"/>
        <v>68.618940390999995</v>
      </c>
      <c r="I49" s="12">
        <f ca="1">$P$25 * ($P$34 + ($P$1 * OFFSET($C$3, 4 * INT((ROW() - 7) / 4) + (COLUMN() - 9), 0)))</f>
        <v>0</v>
      </c>
      <c r="J49" s="12">
        <f ca="1">$Q$25 * ($Q$34 + ($P$1 * OFFSET($C$3, 4 * INT((ROW() - 7) / 4) + (COLUMN() - 9), 0)))</f>
        <v>0</v>
      </c>
      <c r="K49" s="12">
        <f ca="1">$R$25 * ($R$34 + ($P$1 * OFFSET($C$3, 4 * INT((ROW() - 7) / 4) + (COLUMN() - 9), 0)))</f>
        <v>68.618940390999995</v>
      </c>
      <c r="L49" s="12">
        <f ca="1">$S$25 * ($S$34 + ($P$1 * OFFSET($C$3, 4 * INT((ROW() - 7) / 4) + (COLUMN() - 9), 0)))</f>
        <v>0</v>
      </c>
      <c r="M49" s="13">
        <f t="shared" ca="1" si="22"/>
        <v>68.618940390999995</v>
      </c>
      <c r="V49" s="27">
        <f t="shared" ref="V49:V103" si="26">V48+1</f>
        <v>46</v>
      </c>
      <c r="W49" s="23" cm="1">
        <f t="array" aca="1" ref="W49" ca="1">INDEX(C:C,((ROW(48:48)-1)*4)- 1)</f>
        <v>0</v>
      </c>
      <c r="X49" s="23" cm="1">
        <f t="array" aca="1" ref="X49" ca="1">INDEX(C:C,((ROW(48:48)-1)*4)+0)</f>
        <v>0</v>
      </c>
      <c r="Y49" s="23" cm="1">
        <f t="array" aca="1" ref="Y49" ca="1">INDEX(C:C,((ROW(48:48)-1)*4)+ 1)</f>
        <v>99.214483278872109</v>
      </c>
      <c r="Z49" s="23" cm="1">
        <f t="array" aca="1" ref="Z49" ca="1">INDEX(C:C,((ROW(48:48)-1)*4)+ 2)</f>
        <v>99.214483278872109</v>
      </c>
      <c r="AA49" s="27" t="str" cm="1">
        <f t="array" aca="1" ref="AA49" ca="1">IF(INDEX(H:H,((ROW(48:48)-1)*4)-1)=INDEX(M:M,((ROW(48:48)-1)*4)-1),"Invest or Save",IF(INDEX(H:H,((ROW(48:48)-1)*4)-1)&gt;INDEX(M:M,((ROW(48:48)-1)*4)-1),"Invest","Save"))</f>
        <v>Invest or Save</v>
      </c>
      <c r="AB49" s="27" t="str" cm="1">
        <f t="array" aca="1" ref="AB49" ca="1">IF(INDEX(H:H,((ROW(48:48)-1)*4)+ 0)=INDEX(M:M,((ROW(48:48)-1)*4)+ 0),"Invest or Save",IF(INDEX(H:H,((ROW(48:48)-1)*4)+ 0)&gt;INDEX(M:M,((ROW(48:48)-1)*4)+ 0),"Invest","Save"))</f>
        <v>Invest or Save</v>
      </c>
      <c r="AC49" s="27" t="str" cm="1">
        <f t="array" aca="1" ref="AC49" ca="1">IF(INDEX(H:H,((ROW(48:48)-1)*4)+ 1)=INDEX(M:M,((ROW(48:48)-1)*4)+ 1),"Invest or Save",IF(INDEX(H:H,((ROW(48:48)-1)*4)+ 1)&gt;INDEX(M:M,((ROW(48:48)-1)*4)+ 1),"Invest","Save"))</f>
        <v>Invest or Save</v>
      </c>
      <c r="AD49" s="27" t="str" cm="1">
        <f t="array" aca="1" ref="AD49" ca="1">IF(INDEX(H:H,((ROW(48:48)-1)*4)+ 2)=INDEX(M:M,((ROW(48:48)-1)*4)+ 2),"Invest or Save",IF(INDEX(H:H,((ROW(48:48)-1)*4)+ 2)&gt;INDEX(M:M,((ROW(48:48)-1)*4)+ 2),"Invest","Save"))</f>
        <v>Invest or Save</v>
      </c>
    </row>
    <row r="50" spans="1:30" ht="16.5" thickTop="1" thickBot="1" x14ac:dyDescent="0.25">
      <c r="A50" s="24">
        <f t="shared" si="2"/>
        <v>11</v>
      </c>
      <c r="B50" s="18" t="s">
        <v>14</v>
      </c>
      <c r="C50" s="9">
        <f t="shared" ca="1" si="25"/>
        <v>68.618940390999995</v>
      </c>
      <c r="D50" s="14">
        <f ca="1">$P$8 * ($P$17 + ($P$1 * OFFSET($C$3, 4 * INT((ROW() - 7) / 4) + (COLUMN() - 4), 0)))</f>
        <v>0</v>
      </c>
      <c r="E50" s="14">
        <f ca="1">$Q$8 * ($Q$17 + ($P$1 * OFFSET($C$3, 4 * INT((ROW() - 7) / 4) + (COLUMN() - 4), 0)))</f>
        <v>0</v>
      </c>
      <c r="F50" s="14">
        <f ca="1">$R$8 * ($R$17 + ($P$1 * OFFSET($C$3, 4 * INT((ROW() - 7) / 4) + (COLUMN() - 4), 0)))</f>
        <v>0</v>
      </c>
      <c r="G50" s="14">
        <f ca="1">$S$8 * ($S$17 + ($P$1 * OFFSET($C$3, 4 * INT((ROW() - 7) / 4) + (COLUMN() - 4), 0)))</f>
        <v>68.618940390999995</v>
      </c>
      <c r="H50" s="15">
        <f t="shared" ca="1" si="3"/>
        <v>68.618940390999995</v>
      </c>
      <c r="I50" s="14">
        <f ca="1">$P$26 * ($P$35 + ($P$1 * OFFSET($C$3, 4 * INT((ROW() - 7) / 4) + (COLUMN() - 9), 0)))</f>
        <v>0</v>
      </c>
      <c r="J50" s="14">
        <f ca="1">$Q$26 * ($Q$35 + ($P$1 * OFFSET($C$3, 4 * INT((ROW() - 7) / 4) + (COLUMN() - 9), 0)))</f>
        <v>0</v>
      </c>
      <c r="K50" s="14">
        <f ca="1">$R$26 * ($R$35 + ($P$1 * OFFSET($C$3, 4 * INT((ROW() - 7) / 4) + (COLUMN() - 9), 0)))</f>
        <v>0</v>
      </c>
      <c r="L50" s="14">
        <f ca="1">$S$26 * ($S$35 + ($P$1 * OFFSET($C$3, 4 * INT((ROW() - 7) / 4) + (COLUMN() - 9), 0)))</f>
        <v>68.618940390999995</v>
      </c>
      <c r="M50" s="15">
        <f t="shared" ca="1" si="22"/>
        <v>68.618940390999995</v>
      </c>
      <c r="T50" s="27" t="s">
        <v>8</v>
      </c>
      <c r="V50" s="27">
        <f t="shared" si="26"/>
        <v>47</v>
      </c>
      <c r="W50" s="23" cm="1">
        <f t="array" aca="1" ref="W50" ca="1">INDEX(C:C,((ROW(49:49)-1)*4)- 1)</f>
        <v>0</v>
      </c>
      <c r="X50" s="23" cm="1">
        <f t="array" aca="1" ref="X50" ca="1">INDEX(C:C,((ROW(49:49)-1)*4)+0)</f>
        <v>0</v>
      </c>
      <c r="Y50" s="23" cm="1">
        <f t="array" aca="1" ref="Y50" ca="1">INDEX(C:C,((ROW(49:49)-1)*4)+ 1)</f>
        <v>99.293034950984904</v>
      </c>
      <c r="Z50" s="23" cm="1">
        <f t="array" aca="1" ref="Z50" ca="1">INDEX(C:C,((ROW(49:49)-1)*4)+ 2)</f>
        <v>99.293034950984904</v>
      </c>
      <c r="AA50" s="27" t="str" cm="1">
        <f t="array" aca="1" ref="AA50" ca="1">IF(INDEX(H:H,((ROW(49:49)-1)*4)-1)=INDEX(M:M,((ROW(49:49)-1)*4)-1),"Invest or Save",IF(INDEX(H:H,((ROW(49:49)-1)*4)-1)&gt;INDEX(M:M,((ROW(49:49)-1)*4)-1),"Invest","Save"))</f>
        <v>Invest or Save</v>
      </c>
      <c r="AB50" s="27" t="str" cm="1">
        <f t="array" aca="1" ref="AB50" ca="1">IF(INDEX(H:H,((ROW(49:49)-1)*4)+ 0)=INDEX(M:M,((ROW(49:49)-1)*4)+ 0),"Invest or Save",IF(INDEX(H:H,((ROW(49:49)-1)*4)+ 0)&gt;INDEX(M:M,((ROW(49:49)-1)*4)+ 0),"Invest","Save"))</f>
        <v>Invest or Save</v>
      </c>
      <c r="AC50" s="27" t="str" cm="1">
        <f t="array" aca="1" ref="AC50" ca="1">IF(INDEX(H:H,((ROW(49:49)-1)*4)+ 1)=INDEX(M:M,((ROW(49:49)-1)*4)+ 1),"Invest or Save",IF(INDEX(H:H,((ROW(49:49)-1)*4)+ 1)&gt;INDEX(M:M,((ROW(49:49)-1)*4)+ 1),"Invest","Save"))</f>
        <v>Invest or Save</v>
      </c>
      <c r="AD50" s="27" t="str" cm="1">
        <f t="array" aca="1" ref="AD50" ca="1">IF(INDEX(H:H,((ROW(49:49)-1)*4)+ 2)=INDEX(M:M,((ROW(49:49)-1)*4)+ 2),"Invest or Save",IF(INDEX(H:H,((ROW(49:49)-1)*4)+ 2)&gt;INDEX(M:M,((ROW(49:49)-1)*4)+ 2),"Invest","Save"))</f>
        <v>Invest or Save</v>
      </c>
    </row>
    <row r="51" spans="1:30" ht="16.5" thickTop="1" thickBot="1" x14ac:dyDescent="0.25">
      <c r="A51" s="25">
        <f t="shared" si="2"/>
        <v>12</v>
      </c>
      <c r="B51" s="19" t="s">
        <v>11</v>
      </c>
      <c r="C51" s="9">
        <f ca="1" xml:space="preserve"> MAX(H51, M51)</f>
        <v>0</v>
      </c>
      <c r="D51" s="10">
        <f ca="1">$P$5 * ($P$14 + ($P$1 * OFFSET($C$3, 4 * INT((ROW() - 7) / 4) + (COLUMN() - 4), 0)))</f>
        <v>0</v>
      </c>
      <c r="E51" s="10">
        <f ca="1">$Q$5 * ($Q$14 + ($P$1 * OFFSET($C$3, 4 * INT((ROW() - 7) / 4) + (COLUMN() - 4), 0)))</f>
        <v>0</v>
      </c>
      <c r="F51" s="10">
        <f ca="1">$R$5 * ($R$14 + ($P$1 * OFFSET($C$3, 4 * INT((ROW() - 7) / 4) + (COLUMN() - 4), 0)))</f>
        <v>0</v>
      </c>
      <c r="G51" s="10">
        <f ca="1">$S$5 * ($S$14 + ($P$1 * OFFSET($C$3, 4 * INT((ROW() - 7) / 4) + (COLUMN() - 4), 0)))</f>
        <v>0</v>
      </c>
      <c r="H51" s="11">
        <f t="shared" ca="1" si="3"/>
        <v>0</v>
      </c>
      <c r="I51" s="10">
        <f ca="1">$P$23 * ($P$32 + ($P$1 * OFFSET($C$3, 4 * INT((ROW() - 7) / 4) + (COLUMN() - 9), 0)))</f>
        <v>0</v>
      </c>
      <c r="J51" s="10">
        <f ca="1">$Q$23 * ($Q$32 + ($P$1 * OFFSET($C$3, 4 * INT((ROW() - 7) / 4) + (COLUMN() - 9), 0)))</f>
        <v>0</v>
      </c>
      <c r="K51" s="10">
        <f ca="1">$R$23 * ($R$32 + ($P$1 * OFFSET($C$3, 4 * INT((ROW() - 7) / 4) + (COLUMN() - 9), 0)))</f>
        <v>0</v>
      </c>
      <c r="L51" s="10">
        <f ca="1">$S$23 * ($S$32 + ($P$1 * OFFSET($C$3, 4 * INT((ROW() - 7) / 4) + (COLUMN() - 9), 0)))</f>
        <v>0</v>
      </c>
      <c r="M51" s="11">
        <f t="shared" ca="1" si="22"/>
        <v>0</v>
      </c>
      <c r="T51" s="27" t="s">
        <v>8</v>
      </c>
      <c r="V51" s="27">
        <f t="shared" si="26"/>
        <v>48</v>
      </c>
      <c r="W51" s="23" cm="1">
        <f t="array" aca="1" ref="W51" ca="1">INDEX(C:C,((ROW(50:50)-1)*4)- 1)</f>
        <v>0</v>
      </c>
      <c r="X51" s="23" cm="1">
        <f t="array" aca="1" ref="X51" ca="1">INDEX(C:C,((ROW(50:50)-1)*4)+0)</f>
        <v>0</v>
      </c>
      <c r="Y51" s="23" cm="1">
        <f t="array" aca="1" ref="Y51" ca="1">INDEX(C:C,((ROW(50:50)-1)*4)+ 1)</f>
        <v>99.363731455886409</v>
      </c>
      <c r="Z51" s="23" cm="1">
        <f t="array" aca="1" ref="Z51" ca="1">INDEX(C:C,((ROW(50:50)-1)*4)+ 2)</f>
        <v>99.363731455886409</v>
      </c>
      <c r="AA51" s="27" t="str" cm="1">
        <f t="array" aca="1" ref="AA51" ca="1">IF(INDEX(H:H,((ROW(50:50)-1)*4)-1)=INDEX(M:M,((ROW(50:50)-1)*4)-1),"Invest or Save",IF(INDEX(H:H,((ROW(50:50)-1)*4)-1)&gt;INDEX(M:M,((ROW(50:50)-1)*4)-1),"Invest","Save"))</f>
        <v>Invest or Save</v>
      </c>
      <c r="AB51" s="27" t="str" cm="1">
        <f t="array" aca="1" ref="AB51" ca="1">IF(INDEX(H:H,((ROW(50:50)-1)*4)+ 0)=INDEX(M:M,((ROW(50:50)-1)*4)+ 0),"Invest or Save",IF(INDEX(H:H,((ROW(50:50)-1)*4)+ 0)&gt;INDEX(M:M,((ROW(50:50)-1)*4)+ 0),"Invest","Save"))</f>
        <v>Invest or Save</v>
      </c>
      <c r="AC51" s="27" t="str" cm="1">
        <f t="array" aca="1" ref="AC51" ca="1">IF(INDEX(H:H,((ROW(50:50)-1)*4)+ 1)=INDEX(M:M,((ROW(50:50)-1)*4)+ 1),"Invest or Save",IF(INDEX(H:H,((ROW(50:50)-1)*4)+ 1)&gt;INDEX(M:M,((ROW(50:50)-1)*4)+ 1),"Invest","Save"))</f>
        <v>Invest or Save</v>
      </c>
      <c r="AD51" s="27" t="str" cm="1">
        <f t="array" aca="1" ref="AD51" ca="1">IF(INDEX(H:H,((ROW(50:50)-1)*4)+ 2)=INDEX(M:M,((ROW(50:50)-1)*4)+ 2),"Invest or Save",IF(INDEX(H:H,((ROW(50:50)-1)*4)+ 2)&gt;INDEX(M:M,((ROW(50:50)-1)*4)+ 2),"Invest","Save"))</f>
        <v>Invest or Save</v>
      </c>
    </row>
    <row r="52" spans="1:30" ht="16.5" thickTop="1" thickBot="1" x14ac:dyDescent="0.25">
      <c r="A52" s="24">
        <f t="shared" si="2"/>
        <v>12</v>
      </c>
      <c r="B52" s="18" t="s">
        <v>12</v>
      </c>
      <c r="C52" s="9">
        <f t="shared" ref="C52:C54" ca="1" si="27" xml:space="preserve"> MAX(H52, M52)</f>
        <v>0</v>
      </c>
      <c r="D52" s="12">
        <f ca="1">$P$6 * ($P$15 + ($P$1 * OFFSET($C$3, 4 * INT((ROW() - 7) / 4) + (COLUMN() - 4), 0)))</f>
        <v>0</v>
      </c>
      <c r="E52" s="12">
        <f ca="1">$Q$6 * ($Q$15 + ($P$1 * OFFSET($C$3, 4 * INT((ROW() - 7) / 4) + (COLUMN() - 4), 0)))</f>
        <v>0</v>
      </c>
      <c r="F52" s="12">
        <f ca="1">$R$6 * ($R$15 + ($P$1 * OFFSET($C$3, 4 * INT((ROW() - 7) / 4) + (COLUMN() - 4), 0)))</f>
        <v>0</v>
      </c>
      <c r="G52" s="12">
        <f ca="1">$S$6 * ($S$15 + ($P$1 * OFFSET($C$3, 4 * INT((ROW() - 7) / 4) + (COLUMN() - 4), 0)))</f>
        <v>0</v>
      </c>
      <c r="H52" s="13">
        <f t="shared" ca="1" si="3"/>
        <v>0</v>
      </c>
      <c r="I52" s="12">
        <f ca="1">$P$24 * ($P$33 + ($P$1 * OFFSET($C$3, 4 * INT((ROW() - 7) / 4) + (COLUMN() - 9), 0)))</f>
        <v>0</v>
      </c>
      <c r="J52" s="12">
        <f ca="1">$Q$24 * ($Q$33 + ($P$1 * OFFSET($C$3, 4 * INT((ROW() - 7) / 4) + (COLUMN() - 9), 0)))</f>
        <v>0</v>
      </c>
      <c r="K52" s="12">
        <f ca="1">$R$24 * ($R$33 + ($P$1 * OFFSET($C$3, 4 * INT((ROW() - 7) / 4) + (COLUMN() - 9), 0)))</f>
        <v>0</v>
      </c>
      <c r="L52" s="12">
        <f ca="1">$S$24 * ($S$33 + ($P$1 * OFFSET($C$3, 4 * INT((ROW() - 7) / 4) + (COLUMN() - 9), 0)))</f>
        <v>0</v>
      </c>
      <c r="M52" s="13">
        <f t="shared" ca="1" si="22"/>
        <v>0</v>
      </c>
      <c r="T52" s="27" t="s">
        <v>8</v>
      </c>
      <c r="V52" s="27">
        <f t="shared" si="26"/>
        <v>49</v>
      </c>
      <c r="W52" s="23" cm="1">
        <f t="array" aca="1" ref="W52" ca="1">INDEX(C:C,((ROW(51:51)-1)*4)- 1)</f>
        <v>0</v>
      </c>
      <c r="X52" s="23" cm="1">
        <f t="array" aca="1" ref="X52" ca="1">INDEX(C:C,((ROW(51:51)-1)*4)+0)</f>
        <v>0</v>
      </c>
      <c r="Y52" s="23" cm="1">
        <f t="array" aca="1" ref="Y52" ca="1">INDEX(C:C,((ROW(51:51)-1)*4)+ 1)</f>
        <v>99.427358310297777</v>
      </c>
      <c r="Z52" s="23" cm="1">
        <f t="array" aca="1" ref="Z52" ca="1">INDEX(C:C,((ROW(51:51)-1)*4)+ 2)</f>
        <v>99.427358310297777</v>
      </c>
      <c r="AA52" s="27" t="str" cm="1">
        <f t="array" aca="1" ref="AA52" ca="1">IF(INDEX(H:H,((ROW(51:51)-1)*4)-1)=INDEX(M:M,((ROW(51:51)-1)*4)-1),"Invest or Save",IF(INDEX(H:H,((ROW(51:51)-1)*4)-1)&gt;INDEX(M:M,((ROW(51:51)-1)*4)-1),"Invest","Save"))</f>
        <v>Invest or Save</v>
      </c>
      <c r="AB52" s="27" t="str" cm="1">
        <f t="array" aca="1" ref="AB52" ca="1">IF(INDEX(H:H,((ROW(51:51)-1)*4)+ 0)=INDEX(M:M,((ROW(51:51)-1)*4)+ 0),"Invest or Save",IF(INDEX(H:H,((ROW(51:51)-1)*4)+ 0)&gt;INDEX(M:M,((ROW(51:51)-1)*4)+ 0),"Invest","Save"))</f>
        <v>Invest or Save</v>
      </c>
      <c r="AC52" s="27" t="str" cm="1">
        <f t="array" aca="1" ref="AC52" ca="1">IF(INDEX(H:H,((ROW(51:51)-1)*4)+ 1)=INDEX(M:M,((ROW(51:51)-1)*4)+ 1),"Invest or Save",IF(INDEX(H:H,((ROW(51:51)-1)*4)+ 1)&gt;INDEX(M:M,((ROW(51:51)-1)*4)+ 1),"Invest","Save"))</f>
        <v>Invest or Save</v>
      </c>
      <c r="AD52" s="27" t="str" cm="1">
        <f t="array" aca="1" ref="AD52" ca="1">IF(INDEX(H:H,((ROW(51:51)-1)*4)+ 2)=INDEX(M:M,((ROW(51:51)-1)*4)+ 2),"Invest or Save",IF(INDEX(H:H,((ROW(51:51)-1)*4)+ 2)&gt;INDEX(M:M,((ROW(51:51)-1)*4)+ 2),"Invest","Save"))</f>
        <v>Invest or Save</v>
      </c>
    </row>
    <row r="53" spans="1:30" ht="16.5" thickTop="1" thickBot="1" x14ac:dyDescent="0.25">
      <c r="A53" s="24">
        <f t="shared" si="2"/>
        <v>12</v>
      </c>
      <c r="B53" s="18" t="s">
        <v>13</v>
      </c>
      <c r="C53" s="9">
        <f t="shared" ca="1" si="27"/>
        <v>71.757046351899987</v>
      </c>
      <c r="D53" s="12">
        <f ca="1">$P$7 * ($P$16 + ($P$1 * OFFSET($C$3, 4 * INT((ROW() - 7) / 4) + (COLUMN() - 4), 0)))</f>
        <v>0</v>
      </c>
      <c r="E53" s="12">
        <f ca="1">$Q$7 * ($Q$16 + ($P$1 * OFFSET($C$3, 4 * INT((ROW() - 7) / 4) + (COLUMN() - 4), 0)))</f>
        <v>0</v>
      </c>
      <c r="F53" s="12">
        <f ca="1">$R$7 * ($R$16 + ($P$1 * OFFSET($C$3, 4 * INT((ROW() - 7) / 4) + (COLUMN() - 4), 0)))</f>
        <v>71.757046351899987</v>
      </c>
      <c r="G53" s="12">
        <f ca="1">$S$7 * ($S$16 + ($P$1 * OFFSET($C$3, 4 * INT((ROW() - 7) / 4) + (COLUMN() - 4), 0)))</f>
        <v>0</v>
      </c>
      <c r="H53" s="13">
        <f t="shared" ca="1" si="3"/>
        <v>71.757046351899987</v>
      </c>
      <c r="I53" s="12">
        <f ca="1">$P$25 * ($P$34 + ($P$1 * OFFSET($C$3, 4 * INT((ROW() - 7) / 4) + (COLUMN() - 9), 0)))</f>
        <v>0</v>
      </c>
      <c r="J53" s="12">
        <f ca="1">$Q$25 * ($Q$34 + ($P$1 * OFFSET($C$3, 4 * INT((ROW() - 7) / 4) + (COLUMN() - 9), 0)))</f>
        <v>0</v>
      </c>
      <c r="K53" s="12">
        <f ca="1">$R$25 * ($R$34 + ($P$1 * OFFSET($C$3, 4 * INT((ROW() - 7) / 4) + (COLUMN() - 9), 0)))</f>
        <v>71.757046351899987</v>
      </c>
      <c r="L53" s="12">
        <f ca="1">$S$25 * ($S$34 + ($P$1 * OFFSET($C$3, 4 * INT((ROW() - 7) / 4) + (COLUMN() - 9), 0)))</f>
        <v>0</v>
      </c>
      <c r="M53" s="13">
        <f t="shared" ca="1" si="22"/>
        <v>71.757046351899987</v>
      </c>
      <c r="V53" s="27">
        <f t="shared" si="26"/>
        <v>50</v>
      </c>
      <c r="W53" s="23" cm="1">
        <f t="array" aca="1" ref="W53" ca="1">INDEX(C:C,((ROW(52:52)-1)*4)- 1)</f>
        <v>0</v>
      </c>
      <c r="X53" s="23" cm="1">
        <f t="array" aca="1" ref="X53" ca="1">INDEX(C:C,((ROW(52:52)-1)*4)+0)</f>
        <v>0</v>
      </c>
      <c r="Y53" s="23" cm="1">
        <f t="array" aca="1" ref="Y53" ca="1">INDEX(C:C,((ROW(52:52)-1)*4)+ 1)</f>
        <v>99.484622479267998</v>
      </c>
      <c r="Z53" s="23" cm="1">
        <f t="array" aca="1" ref="Z53" ca="1">INDEX(C:C,((ROW(52:52)-1)*4)+ 2)</f>
        <v>99.484622479267998</v>
      </c>
      <c r="AA53" s="27" t="str" cm="1">
        <f t="array" aca="1" ref="AA53" ca="1">IF(INDEX(H:H,((ROW(52:52)-1)*4)-1)=INDEX(M:M,((ROW(52:52)-1)*4)-1),"Invest or Save",IF(INDEX(H:H,((ROW(52:52)-1)*4)-1)&gt;INDEX(M:M,((ROW(52:52)-1)*4)-1),"Invest","Save"))</f>
        <v>Invest or Save</v>
      </c>
      <c r="AB53" s="27" t="str" cm="1">
        <f t="array" aca="1" ref="AB53" ca="1">IF(INDEX(H:H,((ROW(52:52)-1)*4)+ 0)=INDEX(M:M,((ROW(52:52)-1)*4)+ 0),"Invest or Save",IF(INDEX(H:H,((ROW(52:52)-1)*4)+ 0)&gt;INDEX(M:M,((ROW(52:52)-1)*4)+ 0),"Invest","Save"))</f>
        <v>Invest or Save</v>
      </c>
      <c r="AC53" s="27" t="str" cm="1">
        <f t="array" aca="1" ref="AC53" ca="1">IF(INDEX(H:H,((ROW(52:52)-1)*4)+ 1)=INDEX(M:M,((ROW(52:52)-1)*4)+ 1),"Invest or Save",IF(INDEX(H:H,((ROW(52:52)-1)*4)+ 1)&gt;INDEX(M:M,((ROW(52:52)-1)*4)+ 1),"Invest","Save"))</f>
        <v>Invest or Save</v>
      </c>
      <c r="AD53" s="27" t="str" cm="1">
        <f t="array" aca="1" ref="AD53" ca="1">IF(INDEX(H:H,((ROW(52:52)-1)*4)+ 2)=INDEX(M:M,((ROW(52:52)-1)*4)+ 2),"Invest or Save",IF(INDEX(H:H,((ROW(52:52)-1)*4)+ 2)&gt;INDEX(M:M,((ROW(52:52)-1)*4)+ 2),"Invest","Save"))</f>
        <v>Invest or Save</v>
      </c>
    </row>
    <row r="54" spans="1:30" ht="16.5" thickTop="1" thickBot="1" x14ac:dyDescent="0.25">
      <c r="A54" s="24">
        <f t="shared" si="2"/>
        <v>12</v>
      </c>
      <c r="B54" s="18" t="s">
        <v>14</v>
      </c>
      <c r="C54" s="9">
        <f t="shared" ca="1" si="27"/>
        <v>71.757046351899987</v>
      </c>
      <c r="D54" s="14">
        <f ca="1">$P$8 * ($P$17 + ($P$1 * OFFSET($C$3, 4 * INT((ROW() - 7) / 4) + (COLUMN() - 4), 0)))</f>
        <v>0</v>
      </c>
      <c r="E54" s="14">
        <f ca="1">$Q$8 * ($Q$17 + ($P$1 * OFFSET($C$3, 4 * INT((ROW() - 7) / 4) + (COLUMN() - 4), 0)))</f>
        <v>0</v>
      </c>
      <c r="F54" s="14">
        <f ca="1">$R$8 * ($R$17 + ($P$1 * OFFSET($C$3, 4 * INT((ROW() - 7) / 4) + (COLUMN() - 4), 0)))</f>
        <v>0</v>
      </c>
      <c r="G54" s="14">
        <f ca="1">$S$8 * ($S$17 + ($P$1 * OFFSET($C$3, 4 * INT((ROW() - 7) / 4) + (COLUMN() - 4), 0)))</f>
        <v>71.757046351899987</v>
      </c>
      <c r="H54" s="15">
        <f t="shared" ca="1" si="3"/>
        <v>71.757046351899987</v>
      </c>
      <c r="I54" s="14">
        <f ca="1">$P$26 * ($P$35 + ($P$1 * OFFSET($C$3, 4 * INT((ROW() - 7) / 4) + (COLUMN() - 9), 0)))</f>
        <v>0</v>
      </c>
      <c r="J54" s="14">
        <f ca="1">$Q$26 * ($Q$35 + ($P$1 * OFFSET($C$3, 4 * INT((ROW() - 7) / 4) + (COLUMN() - 9), 0)))</f>
        <v>0</v>
      </c>
      <c r="K54" s="14">
        <f ca="1">$R$26 * ($R$35 + ($P$1 * OFFSET($C$3, 4 * INT((ROW() - 7) / 4) + (COLUMN() - 9), 0)))</f>
        <v>0</v>
      </c>
      <c r="L54" s="14">
        <f ca="1">$S$26 * ($S$35 + ($P$1 * OFFSET($C$3, 4 * INT((ROW() - 7) / 4) + (COLUMN() - 9), 0)))</f>
        <v>71.757046351899987</v>
      </c>
      <c r="M54" s="15">
        <f t="shared" ca="1" si="22"/>
        <v>71.757046351899987</v>
      </c>
      <c r="V54" s="27">
        <f t="shared" si="26"/>
        <v>51</v>
      </c>
      <c r="W54" s="23" cm="1">
        <f t="array" aca="1" ref="W54" ca="1">INDEX(C:C,((ROW(53:53)-1)*4)- 1)</f>
        <v>0</v>
      </c>
      <c r="X54" s="23" cm="1">
        <f t="array" aca="1" ref="X54" ca="1">INDEX(C:C,((ROW(53:53)-1)*4)+0)</f>
        <v>0</v>
      </c>
      <c r="Y54" s="23" cm="1">
        <f t="array" aca="1" ref="Y54" ca="1">INDEX(C:C,((ROW(53:53)-1)*4)+ 1)</f>
        <v>99.536160231341199</v>
      </c>
      <c r="Z54" s="23" cm="1">
        <f t="array" aca="1" ref="Z54" ca="1">INDEX(C:C,((ROW(53:53)-1)*4)+ 2)</f>
        <v>99.536160231341199</v>
      </c>
      <c r="AA54" s="27" t="str" cm="1">
        <f t="array" aca="1" ref="AA54" ca="1">IF(INDEX(H:H,((ROW(53:53)-1)*4)-1)=INDEX(M:M,((ROW(53:53)-1)*4)-1),"Invest or Save",IF(INDEX(H:H,((ROW(53:53)-1)*4)-1)&gt;INDEX(M:M,((ROW(53:53)-1)*4)-1),"Invest","Save"))</f>
        <v>Invest or Save</v>
      </c>
      <c r="AB54" s="27" t="str" cm="1">
        <f t="array" aca="1" ref="AB54" ca="1">IF(INDEX(H:H,((ROW(53:53)-1)*4)+ 0)=INDEX(M:M,((ROW(53:53)-1)*4)+ 0),"Invest or Save",IF(INDEX(H:H,((ROW(53:53)-1)*4)+ 0)&gt;INDEX(M:M,((ROW(53:53)-1)*4)+ 0),"Invest","Save"))</f>
        <v>Invest or Save</v>
      </c>
      <c r="AC54" s="27" t="str" cm="1">
        <f t="array" aca="1" ref="AC54" ca="1">IF(INDEX(H:H,((ROW(53:53)-1)*4)+ 1)=INDEX(M:M,((ROW(53:53)-1)*4)+ 1),"Invest or Save",IF(INDEX(H:H,((ROW(53:53)-1)*4)+ 1)&gt;INDEX(M:M,((ROW(53:53)-1)*4)+ 1),"Invest","Save"))</f>
        <v>Invest or Save</v>
      </c>
      <c r="AD54" s="27" t="str" cm="1">
        <f t="array" aca="1" ref="AD54" ca="1">IF(INDEX(H:H,((ROW(53:53)-1)*4)+ 2)=INDEX(M:M,((ROW(53:53)-1)*4)+ 2),"Invest or Save",IF(INDEX(H:H,((ROW(53:53)-1)*4)+ 2)&gt;INDEX(M:M,((ROW(53:53)-1)*4)+ 2),"Invest","Save"))</f>
        <v>Invest or Save</v>
      </c>
    </row>
    <row r="55" spans="1:30" ht="16.5" thickTop="1" thickBot="1" x14ac:dyDescent="0.25">
      <c r="A55" s="25">
        <f t="shared" si="2"/>
        <v>13</v>
      </c>
      <c r="B55" s="19" t="s">
        <v>11</v>
      </c>
      <c r="C55" s="9">
        <f ca="1" xml:space="preserve"> MAX(H55, M55)</f>
        <v>0</v>
      </c>
      <c r="D55" s="10">
        <f ca="1">$P$5 * ($P$14 + ($P$1 * OFFSET($C$3, 4 * INT((ROW() - 7) / 4) + (COLUMN() - 4), 0)))</f>
        <v>0</v>
      </c>
      <c r="E55" s="10">
        <f ca="1">$Q$5 * ($Q$14 + ($P$1 * OFFSET($C$3, 4 * INT((ROW() - 7) / 4) + (COLUMN() - 4), 0)))</f>
        <v>0</v>
      </c>
      <c r="F55" s="10">
        <f ca="1">$R$5 * ($R$14 + ($P$1 * OFFSET($C$3, 4 * INT((ROW() - 7) / 4) + (COLUMN() - 4), 0)))</f>
        <v>0</v>
      </c>
      <c r="G55" s="10">
        <f ca="1">$S$5 * ($S$14 + ($P$1 * OFFSET($C$3, 4 * INT((ROW() - 7) / 4) + (COLUMN() - 4), 0)))</f>
        <v>0</v>
      </c>
      <c r="H55" s="11">
        <f t="shared" ca="1" si="3"/>
        <v>0</v>
      </c>
      <c r="I55" s="10">
        <f ca="1">$P$23 * ($P$32 + ($P$1 * OFFSET($C$3, 4 * INT((ROW() - 7) / 4) + (COLUMN() - 9), 0)))</f>
        <v>0</v>
      </c>
      <c r="J55" s="10">
        <f ca="1">$Q$23 * ($Q$32 + ($P$1 * OFFSET($C$3, 4 * INT((ROW() - 7) / 4) + (COLUMN() - 9), 0)))</f>
        <v>0</v>
      </c>
      <c r="K55" s="10">
        <f ca="1">$R$23 * ($R$32 + ($P$1 * OFFSET($C$3, 4 * INT((ROW() - 7) / 4) + (COLUMN() - 9), 0)))</f>
        <v>0</v>
      </c>
      <c r="L55" s="10">
        <f ca="1">$S$23 * ($S$32 + ($P$1 * OFFSET($C$3, 4 * INT((ROW() - 7) / 4) + (COLUMN() - 9), 0)))</f>
        <v>0</v>
      </c>
      <c r="M55" s="11">
        <f t="shared" ca="1" si="22"/>
        <v>0</v>
      </c>
      <c r="V55" s="27">
        <f t="shared" si="26"/>
        <v>52</v>
      </c>
      <c r="W55" s="23" cm="1">
        <f t="array" aca="1" ref="W55" ca="1">INDEX(C:C,((ROW(54:54)-1)*4)- 1)</f>
        <v>0</v>
      </c>
      <c r="X55" s="23" cm="1">
        <f t="array" aca="1" ref="X55" ca="1">INDEX(C:C,((ROW(54:54)-1)*4)+0)</f>
        <v>0</v>
      </c>
      <c r="Y55" s="23" cm="1">
        <f t="array" aca="1" ref="Y55" ca="1">INDEX(C:C,((ROW(54:54)-1)*4)+ 1)</f>
        <v>99.582544208207082</v>
      </c>
      <c r="Z55" s="23" cm="1">
        <f t="array" aca="1" ref="Z55" ca="1">INDEX(C:C,((ROW(54:54)-1)*4)+ 2)</f>
        <v>99.582544208207082</v>
      </c>
      <c r="AA55" s="27" t="str" cm="1">
        <f t="array" aca="1" ref="AA55" ca="1">IF(INDEX(H:H,((ROW(54:54)-1)*4)-1)=INDEX(M:M,((ROW(54:54)-1)*4)-1),"Invest or Save",IF(INDEX(H:H,((ROW(54:54)-1)*4)-1)&gt;INDEX(M:M,((ROW(54:54)-1)*4)-1),"Invest","Save"))</f>
        <v>Invest or Save</v>
      </c>
      <c r="AB55" s="27" t="str" cm="1">
        <f t="array" aca="1" ref="AB55" ca="1">IF(INDEX(H:H,((ROW(54:54)-1)*4)+ 0)=INDEX(M:M,((ROW(54:54)-1)*4)+ 0),"Invest or Save",IF(INDEX(H:H,((ROW(54:54)-1)*4)+ 0)&gt;INDEX(M:M,((ROW(54:54)-1)*4)+ 0),"Invest","Save"))</f>
        <v>Invest or Save</v>
      </c>
      <c r="AC55" s="27" t="str" cm="1">
        <f t="array" aca="1" ref="AC55" ca="1">IF(INDEX(H:H,((ROW(54:54)-1)*4)+ 1)=INDEX(M:M,((ROW(54:54)-1)*4)+ 1),"Invest or Save",IF(INDEX(H:H,((ROW(54:54)-1)*4)+ 1)&gt;INDEX(M:M,((ROW(54:54)-1)*4)+ 1),"Invest","Save"))</f>
        <v>Invest or Save</v>
      </c>
      <c r="AD55" s="27" t="str" cm="1">
        <f t="array" aca="1" ref="AD55" ca="1">IF(INDEX(H:H,((ROW(54:54)-1)*4)+ 2)=INDEX(M:M,((ROW(54:54)-1)*4)+ 2),"Invest or Save",IF(INDEX(H:H,((ROW(54:54)-1)*4)+ 2)&gt;INDEX(M:M,((ROW(54:54)-1)*4)+ 2),"Invest","Save"))</f>
        <v>Invest or Save</v>
      </c>
    </row>
    <row r="56" spans="1:30" ht="16.5" thickTop="1" thickBot="1" x14ac:dyDescent="0.25">
      <c r="A56" s="24">
        <f t="shared" si="2"/>
        <v>13</v>
      </c>
      <c r="B56" s="18" t="s">
        <v>12</v>
      </c>
      <c r="C56" s="9">
        <f t="shared" ref="C56:C58" ca="1" si="28" xml:space="preserve"> MAX(H56, M56)</f>
        <v>0</v>
      </c>
      <c r="D56" s="12">
        <f ca="1">$P$6 * ($P$15 + ($P$1 * OFFSET($C$3, 4 * INT((ROW() - 7) / 4) + (COLUMN() - 4), 0)))</f>
        <v>0</v>
      </c>
      <c r="E56" s="12">
        <f ca="1">$Q$6 * ($Q$15 + ($P$1 * OFFSET($C$3, 4 * INT((ROW() - 7) / 4) + (COLUMN() - 4), 0)))</f>
        <v>0</v>
      </c>
      <c r="F56" s="12">
        <f ca="1">$R$6 * ($R$15 + ($P$1 * OFFSET($C$3, 4 * INT((ROW() - 7) / 4) + (COLUMN() - 4), 0)))</f>
        <v>0</v>
      </c>
      <c r="G56" s="12">
        <f ca="1">$S$6 * ($S$15 + ($P$1 * OFFSET($C$3, 4 * INT((ROW() - 7) / 4) + (COLUMN() - 4), 0)))</f>
        <v>0</v>
      </c>
      <c r="H56" s="13">
        <f t="shared" ca="1" si="3"/>
        <v>0</v>
      </c>
      <c r="I56" s="12">
        <f ca="1">$P$24 * ($P$33 + ($P$1 * OFFSET($C$3, 4 * INT((ROW() - 7) / 4) + (COLUMN() - 9), 0)))</f>
        <v>0</v>
      </c>
      <c r="J56" s="12">
        <f ca="1">$Q$24 * ($Q$33 + ($P$1 * OFFSET($C$3, 4 * INT((ROW() - 7) / 4) + (COLUMN() - 9), 0)))</f>
        <v>0</v>
      </c>
      <c r="K56" s="12">
        <f ca="1">$R$24 * ($R$33 + ($P$1 * OFFSET($C$3, 4 * INT((ROW() - 7) / 4) + (COLUMN() - 9), 0)))</f>
        <v>0</v>
      </c>
      <c r="L56" s="12">
        <f ca="1">$S$24 * ($S$33 + ($P$1 * OFFSET($C$3, 4 * INT((ROW() - 7) / 4) + (COLUMN() - 9), 0)))</f>
        <v>0</v>
      </c>
      <c r="M56" s="13">
        <f t="shared" ca="1" si="22"/>
        <v>0</v>
      </c>
      <c r="V56" s="27">
        <f t="shared" si="26"/>
        <v>53</v>
      </c>
      <c r="W56" s="23" cm="1">
        <f t="array" aca="1" ref="W56" ca="1">INDEX(C:C,((ROW(55:55)-1)*4)- 1)</f>
        <v>0</v>
      </c>
      <c r="X56" s="23" cm="1">
        <f t="array" aca="1" ref="X56" ca="1">INDEX(C:C,((ROW(55:55)-1)*4)+0)</f>
        <v>0</v>
      </c>
      <c r="Y56" s="23" cm="1">
        <f t="array" aca="1" ref="Y56" ca="1">INDEX(C:C,((ROW(55:55)-1)*4)+ 1)</f>
        <v>99.624289787386374</v>
      </c>
      <c r="Z56" s="23" cm="1">
        <f t="array" aca="1" ref="Z56" ca="1">INDEX(C:C,((ROW(55:55)-1)*4)+ 2)</f>
        <v>99.624289787386374</v>
      </c>
      <c r="AA56" s="27" t="str" cm="1">
        <f t="array" aca="1" ref="AA56" ca="1">IF(INDEX(H:H,((ROW(55:55)-1)*4)-1)=INDEX(M:M,((ROW(55:55)-1)*4)-1),"Invest or Save",IF(INDEX(H:H,((ROW(55:55)-1)*4)-1)&gt;INDEX(M:M,((ROW(55:55)-1)*4)-1),"Invest","Save"))</f>
        <v>Invest or Save</v>
      </c>
      <c r="AB56" s="27" t="str" cm="1">
        <f t="array" aca="1" ref="AB56" ca="1">IF(INDEX(H:H,((ROW(55:55)-1)*4)+ 0)=INDEX(M:M,((ROW(55:55)-1)*4)+ 0),"Invest or Save",IF(INDEX(H:H,((ROW(55:55)-1)*4)+ 0)&gt;INDEX(M:M,((ROW(55:55)-1)*4)+ 0),"Invest","Save"))</f>
        <v>Invest or Save</v>
      </c>
      <c r="AC56" s="27" t="str" cm="1">
        <f t="array" aca="1" ref="AC56" ca="1">IF(INDEX(H:H,((ROW(55:55)-1)*4)+ 1)=INDEX(M:M,((ROW(55:55)-1)*4)+ 1),"Invest or Save",IF(INDEX(H:H,((ROW(55:55)-1)*4)+ 1)&gt;INDEX(M:M,((ROW(55:55)-1)*4)+ 1),"Invest","Save"))</f>
        <v>Invest or Save</v>
      </c>
      <c r="AD56" s="27" t="str" cm="1">
        <f t="array" aca="1" ref="AD56" ca="1">IF(INDEX(H:H,((ROW(55:55)-1)*4)+ 2)=INDEX(M:M,((ROW(55:55)-1)*4)+ 2),"Invest or Save",IF(INDEX(H:H,((ROW(55:55)-1)*4)+ 2)&gt;INDEX(M:M,((ROW(55:55)-1)*4)+ 2),"Invest","Save"))</f>
        <v>Invest or Save</v>
      </c>
    </row>
    <row r="57" spans="1:30" ht="16.5" thickTop="1" thickBot="1" x14ac:dyDescent="0.25">
      <c r="A57" s="24">
        <f t="shared" si="2"/>
        <v>13</v>
      </c>
      <c r="B57" s="18" t="s">
        <v>13</v>
      </c>
      <c r="C57" s="9">
        <f t="shared" ca="1" si="28"/>
        <v>74.581341716709986</v>
      </c>
      <c r="D57" s="12">
        <f ca="1">$P$7 * ($P$16 + ($P$1 * OFFSET($C$3, 4 * INT((ROW() - 7) / 4) + (COLUMN() - 4), 0)))</f>
        <v>0</v>
      </c>
      <c r="E57" s="12">
        <f ca="1">$Q$7 * ($Q$16 + ($P$1 * OFFSET($C$3, 4 * INT((ROW() - 7) / 4) + (COLUMN() - 4), 0)))</f>
        <v>0</v>
      </c>
      <c r="F57" s="12">
        <f ca="1">$R$7 * ($R$16 + ($P$1 * OFFSET($C$3, 4 * INT((ROW() - 7) / 4) + (COLUMN() - 4), 0)))</f>
        <v>74.581341716709986</v>
      </c>
      <c r="G57" s="12">
        <f ca="1">$S$7 * ($S$16 + ($P$1 * OFFSET($C$3, 4 * INT((ROW() - 7) / 4) + (COLUMN() - 4), 0)))</f>
        <v>0</v>
      </c>
      <c r="H57" s="13">
        <f t="shared" ca="1" si="3"/>
        <v>74.581341716709986</v>
      </c>
      <c r="I57" s="12">
        <f ca="1">$P$25 * ($P$34 + ($P$1 * OFFSET($C$3, 4 * INT((ROW() - 7) / 4) + (COLUMN() - 9), 0)))</f>
        <v>0</v>
      </c>
      <c r="J57" s="12">
        <f ca="1">$Q$25 * ($Q$34 + ($P$1 * OFFSET($C$3, 4 * INT((ROW() - 7) / 4) + (COLUMN() - 9), 0)))</f>
        <v>0</v>
      </c>
      <c r="K57" s="12">
        <f ca="1">$R$25 * ($R$34 + ($P$1 * OFFSET($C$3, 4 * INT((ROW() - 7) / 4) + (COLUMN() - 9), 0)))</f>
        <v>74.581341716709986</v>
      </c>
      <c r="L57" s="12">
        <f ca="1">$S$25 * ($S$34 + ($P$1 * OFFSET($C$3, 4 * INT((ROW() - 7) / 4) + (COLUMN() - 9), 0)))</f>
        <v>0</v>
      </c>
      <c r="M57" s="13">
        <f t="shared" ca="1" si="22"/>
        <v>74.581341716709986</v>
      </c>
      <c r="V57" s="27">
        <f t="shared" si="26"/>
        <v>54</v>
      </c>
      <c r="W57" s="23" cm="1">
        <f t="array" aca="1" ref="W57" ca="1">INDEX(C:C,((ROW(56:56)-1)*4)- 1)</f>
        <v>0</v>
      </c>
      <c r="X57" s="23" cm="1">
        <f t="array" aca="1" ref="X57" ca="1">INDEX(C:C,((ROW(56:56)-1)*4)+0)</f>
        <v>0</v>
      </c>
      <c r="Y57" s="23" cm="1">
        <f t="array" aca="1" ref="Y57" ca="1">INDEX(C:C,((ROW(56:56)-1)*4)+ 1)</f>
        <v>99.661860808647745</v>
      </c>
      <c r="Z57" s="23" cm="1">
        <f t="array" aca="1" ref="Z57" ca="1">INDEX(C:C,((ROW(56:56)-1)*4)+ 2)</f>
        <v>99.661860808647745</v>
      </c>
      <c r="AA57" s="27" t="str" cm="1">
        <f t="array" aca="1" ref="AA57" ca="1">IF(INDEX(H:H,((ROW(56:56)-1)*4)-1)=INDEX(M:M,((ROW(56:56)-1)*4)-1),"Invest or Save",IF(INDEX(H:H,((ROW(56:56)-1)*4)-1)&gt;INDEX(M:M,((ROW(56:56)-1)*4)-1),"Invest","Save"))</f>
        <v>Invest or Save</v>
      </c>
      <c r="AB57" s="27" t="str" cm="1">
        <f t="array" aca="1" ref="AB57" ca="1">IF(INDEX(H:H,((ROW(56:56)-1)*4)+ 0)=INDEX(M:M,((ROW(56:56)-1)*4)+ 0),"Invest or Save",IF(INDEX(H:H,((ROW(56:56)-1)*4)+ 0)&gt;INDEX(M:M,((ROW(56:56)-1)*4)+ 0),"Invest","Save"))</f>
        <v>Invest or Save</v>
      </c>
      <c r="AC57" s="27" t="str" cm="1">
        <f t="array" aca="1" ref="AC57" ca="1">IF(INDEX(H:H,((ROW(56:56)-1)*4)+ 1)=INDEX(M:M,((ROW(56:56)-1)*4)+ 1),"Invest or Save",IF(INDEX(H:H,((ROW(56:56)-1)*4)+ 1)&gt;INDEX(M:M,((ROW(56:56)-1)*4)+ 1),"Invest","Save"))</f>
        <v>Invest or Save</v>
      </c>
      <c r="AD57" s="27" t="str" cm="1">
        <f t="array" aca="1" ref="AD57" ca="1">IF(INDEX(H:H,((ROW(56:56)-1)*4)+ 2)=INDEX(M:M,((ROW(56:56)-1)*4)+ 2),"Invest or Save",IF(INDEX(H:H,((ROW(56:56)-1)*4)+ 2)&gt;INDEX(M:M,((ROW(56:56)-1)*4)+ 2),"Invest","Save"))</f>
        <v>Invest or Save</v>
      </c>
    </row>
    <row r="58" spans="1:30" ht="16.5" thickTop="1" thickBot="1" x14ac:dyDescent="0.25">
      <c r="A58" s="24">
        <f t="shared" si="2"/>
        <v>13</v>
      </c>
      <c r="B58" s="18" t="s">
        <v>14</v>
      </c>
      <c r="C58" s="9">
        <f t="shared" ca="1" si="28"/>
        <v>74.581341716709986</v>
      </c>
      <c r="D58" s="14">
        <f ca="1">$P$8 * ($P$17 + ($P$1 * OFFSET($C$3, 4 * INT((ROW() - 7) / 4) + (COLUMN() - 4), 0)))</f>
        <v>0</v>
      </c>
      <c r="E58" s="14">
        <f ca="1">$Q$8 * ($Q$17 + ($P$1 * OFFSET($C$3, 4 * INT((ROW() - 7) / 4) + (COLUMN() - 4), 0)))</f>
        <v>0</v>
      </c>
      <c r="F58" s="14">
        <f ca="1">$R$8 * ($R$17 + ($P$1 * OFFSET($C$3, 4 * INT((ROW() - 7) / 4) + (COLUMN() - 4), 0)))</f>
        <v>0</v>
      </c>
      <c r="G58" s="14">
        <f ca="1">$S$8 * ($S$17 + ($P$1 * OFFSET($C$3, 4 * INT((ROW() - 7) / 4) + (COLUMN() - 4), 0)))</f>
        <v>74.581341716709986</v>
      </c>
      <c r="H58" s="15">
        <f t="shared" ca="1" si="3"/>
        <v>74.581341716709986</v>
      </c>
      <c r="I58" s="14">
        <f ca="1">$P$26 * ($P$35 + ($P$1 * OFFSET($C$3, 4 * INT((ROW() - 7) / 4) + (COLUMN() - 9), 0)))</f>
        <v>0</v>
      </c>
      <c r="J58" s="14">
        <f ca="1">$Q$26 * ($Q$35 + ($P$1 * OFFSET($C$3, 4 * INT((ROW() - 7) / 4) + (COLUMN() - 9), 0)))</f>
        <v>0</v>
      </c>
      <c r="K58" s="14">
        <f ca="1">$R$26 * ($R$35 + ($P$1 * OFFSET($C$3, 4 * INT((ROW() - 7) / 4) + (COLUMN() - 9), 0)))</f>
        <v>0</v>
      </c>
      <c r="L58" s="14">
        <f ca="1">$S$26 * ($S$35 + ($P$1 * OFFSET($C$3, 4 * INT((ROW() - 7) / 4) + (COLUMN() - 9), 0)))</f>
        <v>74.581341716709986</v>
      </c>
      <c r="M58" s="15">
        <f t="shared" ca="1" si="22"/>
        <v>74.581341716709986</v>
      </c>
      <c r="V58" s="27">
        <f t="shared" si="26"/>
        <v>55</v>
      </c>
      <c r="W58" s="23" cm="1">
        <f t="array" aca="1" ref="W58" ca="1">INDEX(C:C,((ROW(57:57)-1)*4)- 1)</f>
        <v>0</v>
      </c>
      <c r="X58" s="23" cm="1">
        <f t="array" aca="1" ref="X58" ca="1">INDEX(C:C,((ROW(57:57)-1)*4)+0)</f>
        <v>0</v>
      </c>
      <c r="Y58" s="23" cm="1">
        <f t="array" aca="1" ref="Y58" ca="1">INDEX(C:C,((ROW(57:57)-1)*4)+ 1)</f>
        <v>99.695674727782972</v>
      </c>
      <c r="Z58" s="23" cm="1">
        <f t="array" aca="1" ref="Z58" ca="1">INDEX(C:C,((ROW(57:57)-1)*4)+ 2)</f>
        <v>99.695674727782972</v>
      </c>
      <c r="AA58" s="27" t="str" cm="1">
        <f t="array" aca="1" ref="AA58" ca="1">IF(INDEX(H:H,((ROW(57:57)-1)*4)-1)=INDEX(M:M,((ROW(57:57)-1)*4)-1),"Invest or Save",IF(INDEX(H:H,((ROW(57:57)-1)*4)-1)&gt;INDEX(M:M,((ROW(57:57)-1)*4)-1),"Invest","Save"))</f>
        <v>Invest or Save</v>
      </c>
      <c r="AB58" s="27" t="str" cm="1">
        <f t="array" aca="1" ref="AB58" ca="1">IF(INDEX(H:H,((ROW(57:57)-1)*4)+ 0)=INDEX(M:M,((ROW(57:57)-1)*4)+ 0),"Invest or Save",IF(INDEX(H:H,((ROW(57:57)-1)*4)+ 0)&gt;INDEX(M:M,((ROW(57:57)-1)*4)+ 0),"Invest","Save"))</f>
        <v>Invest or Save</v>
      </c>
      <c r="AC58" s="27" t="str" cm="1">
        <f t="array" aca="1" ref="AC58" ca="1">IF(INDEX(H:H,((ROW(57:57)-1)*4)+ 1)=INDEX(M:M,((ROW(57:57)-1)*4)+ 1),"Invest or Save",IF(INDEX(H:H,((ROW(57:57)-1)*4)+ 1)&gt;INDEX(M:M,((ROW(57:57)-1)*4)+ 1),"Invest","Save"))</f>
        <v>Invest or Save</v>
      </c>
      <c r="AD58" s="27" t="str" cm="1">
        <f t="array" aca="1" ref="AD58" ca="1">IF(INDEX(H:H,((ROW(57:57)-1)*4)+ 2)=INDEX(M:M,((ROW(57:57)-1)*4)+ 2),"Invest or Save",IF(INDEX(H:H,((ROW(57:57)-1)*4)+ 2)&gt;INDEX(M:M,((ROW(57:57)-1)*4)+ 2),"Invest","Save"))</f>
        <v>Invest or Save</v>
      </c>
    </row>
    <row r="59" spans="1:30" ht="16.5" thickTop="1" thickBot="1" x14ac:dyDescent="0.25">
      <c r="A59" s="25">
        <f t="shared" si="2"/>
        <v>14</v>
      </c>
      <c r="B59" s="19" t="s">
        <v>11</v>
      </c>
      <c r="C59" s="9">
        <f ca="1" xml:space="preserve"> MAX(H59, M59)</f>
        <v>0</v>
      </c>
      <c r="D59" s="10">
        <f ca="1">$P$5 * ($P$14 + ($P$1 * OFFSET($C$3, 4 * INT((ROW() - 7) / 4) + (COLUMN() - 4), 0)))</f>
        <v>0</v>
      </c>
      <c r="E59" s="10">
        <f ca="1">$Q$5 * ($Q$14 + ($P$1 * OFFSET($C$3, 4 * INT((ROW() - 7) / 4) + (COLUMN() - 4), 0)))</f>
        <v>0</v>
      </c>
      <c r="F59" s="10">
        <f ca="1">$R$5 * ($R$14 + ($P$1 * OFFSET($C$3, 4 * INT((ROW() - 7) / 4) + (COLUMN() - 4), 0)))</f>
        <v>0</v>
      </c>
      <c r="G59" s="10">
        <f ca="1">$S$5 * ($S$14 + ($P$1 * OFFSET($C$3, 4 * INT((ROW() - 7) / 4) + (COLUMN() - 4), 0)))</f>
        <v>0</v>
      </c>
      <c r="H59" s="11">
        <f t="shared" ca="1" si="3"/>
        <v>0</v>
      </c>
      <c r="I59" s="10">
        <f ca="1">$P$23 * ($P$32 + ($P$1 * OFFSET($C$3, 4 * INT((ROW() - 7) / 4) + (COLUMN() - 9), 0)))</f>
        <v>0</v>
      </c>
      <c r="J59" s="10">
        <f ca="1">$Q$23 * ($Q$32 + ($P$1 * OFFSET($C$3, 4 * INT((ROW() - 7) / 4) + (COLUMN() - 9), 0)))</f>
        <v>0</v>
      </c>
      <c r="K59" s="10">
        <f ca="1">$R$23 * ($R$32 + ($P$1 * OFFSET($C$3, 4 * INT((ROW() - 7) / 4) + (COLUMN() - 9), 0)))</f>
        <v>0</v>
      </c>
      <c r="L59" s="10">
        <f ca="1">$S$23 * ($S$32 + ($P$1 * OFFSET($C$3, 4 * INT((ROW() - 7) / 4) + (COLUMN() - 9), 0)))</f>
        <v>0</v>
      </c>
      <c r="M59" s="11">
        <f t="shared" ca="1" si="22"/>
        <v>0</v>
      </c>
      <c r="V59" s="27">
        <f t="shared" si="26"/>
        <v>56</v>
      </c>
      <c r="W59" s="23" cm="1">
        <f t="array" aca="1" ref="W59" ca="1">INDEX(C:C,((ROW(58:58)-1)*4)- 1)</f>
        <v>0</v>
      </c>
      <c r="X59" s="23" cm="1">
        <f t="array" aca="1" ref="X59" ca="1">INDEX(C:C,((ROW(58:58)-1)*4)+0)</f>
        <v>0</v>
      </c>
      <c r="Y59" s="23" cm="1">
        <f t="array" aca="1" ref="Y59" ca="1">INDEX(C:C,((ROW(58:58)-1)*4)+ 1)</f>
        <v>99.726107255004678</v>
      </c>
      <c r="Z59" s="23" cm="1">
        <f t="array" aca="1" ref="Z59" ca="1">INDEX(C:C,((ROW(58:58)-1)*4)+ 2)</f>
        <v>99.726107255004678</v>
      </c>
      <c r="AA59" s="27" t="str" cm="1">
        <f t="array" aca="1" ref="AA59" ca="1">IF(INDEX(H:H,((ROW(58:58)-1)*4)-1)=INDEX(M:M,((ROW(58:58)-1)*4)-1),"Invest or Save",IF(INDEX(H:H,((ROW(58:58)-1)*4)-1)&gt;INDEX(M:M,((ROW(58:58)-1)*4)-1),"Invest","Save"))</f>
        <v>Invest or Save</v>
      </c>
      <c r="AB59" s="27" t="str" cm="1">
        <f t="array" aca="1" ref="AB59" ca="1">IF(INDEX(H:H,((ROW(58:58)-1)*4)+ 0)=INDEX(M:M,((ROW(58:58)-1)*4)+ 0),"Invest or Save",IF(INDEX(H:H,((ROW(58:58)-1)*4)+ 0)&gt;INDEX(M:M,((ROW(58:58)-1)*4)+ 0),"Invest","Save"))</f>
        <v>Invest or Save</v>
      </c>
      <c r="AC59" s="27" t="str" cm="1">
        <f t="array" aca="1" ref="AC59" ca="1">IF(INDEX(H:H,((ROW(58:58)-1)*4)+ 1)=INDEX(M:M,((ROW(58:58)-1)*4)+ 1),"Invest or Save",IF(INDEX(H:H,((ROW(58:58)-1)*4)+ 1)&gt;INDEX(M:M,((ROW(58:58)-1)*4)+ 1),"Invest","Save"))</f>
        <v>Invest or Save</v>
      </c>
      <c r="AD59" s="27" t="str" cm="1">
        <f t="array" aca="1" ref="AD59" ca="1">IF(INDEX(H:H,((ROW(58:58)-1)*4)+ 2)=INDEX(M:M,((ROW(58:58)-1)*4)+ 2),"Invest or Save",IF(INDEX(H:H,((ROW(58:58)-1)*4)+ 2)&gt;INDEX(M:M,((ROW(58:58)-1)*4)+ 2),"Invest","Save"))</f>
        <v>Invest or Save</v>
      </c>
    </row>
    <row r="60" spans="1:30" ht="16.5" thickTop="1" thickBot="1" x14ac:dyDescent="0.25">
      <c r="A60" s="24">
        <f t="shared" si="2"/>
        <v>14</v>
      </c>
      <c r="B60" s="18" t="s">
        <v>12</v>
      </c>
      <c r="C60" s="9">
        <f t="shared" ref="C60:C62" ca="1" si="29" xml:space="preserve"> MAX(H60, M60)</f>
        <v>0</v>
      </c>
      <c r="D60" s="12">
        <f ca="1">$P$6 * ($P$15 + ($P$1 * OFFSET($C$3, 4 * INT((ROW() - 7) / 4) + (COLUMN() - 4), 0)))</f>
        <v>0</v>
      </c>
      <c r="E60" s="12">
        <f ca="1">$Q$6 * ($Q$15 + ($P$1 * OFFSET($C$3, 4 * INT((ROW() - 7) / 4) + (COLUMN() - 4), 0)))</f>
        <v>0</v>
      </c>
      <c r="F60" s="12">
        <f ca="1">$R$6 * ($R$15 + ($P$1 * OFFSET($C$3, 4 * INT((ROW() - 7) / 4) + (COLUMN() - 4), 0)))</f>
        <v>0</v>
      </c>
      <c r="G60" s="12">
        <f ca="1">$S$6 * ($S$15 + ($P$1 * OFFSET($C$3, 4 * INT((ROW() - 7) / 4) + (COLUMN() - 4), 0)))</f>
        <v>0</v>
      </c>
      <c r="H60" s="13">
        <f t="shared" ca="1" si="3"/>
        <v>0</v>
      </c>
      <c r="I60" s="12">
        <f ca="1">$P$24 * ($P$33 + ($P$1 * OFFSET($C$3, 4 * INT((ROW() - 7) / 4) + (COLUMN() - 9), 0)))</f>
        <v>0</v>
      </c>
      <c r="J60" s="12">
        <f ca="1">$Q$24 * ($Q$33 + ($P$1 * OFFSET($C$3, 4 * INT((ROW() - 7) / 4) + (COLUMN() - 9), 0)))</f>
        <v>0</v>
      </c>
      <c r="K60" s="12">
        <f ca="1">$R$24 * ($R$33 + ($P$1 * OFFSET($C$3, 4 * INT((ROW() - 7) / 4) + (COLUMN() - 9), 0)))</f>
        <v>0</v>
      </c>
      <c r="L60" s="12">
        <f ca="1">$S$24 * ($S$33 + ($P$1 * OFFSET($C$3, 4 * INT((ROW() - 7) / 4) + (COLUMN() - 9), 0)))</f>
        <v>0</v>
      </c>
      <c r="M60" s="13">
        <f t="shared" ca="1" si="22"/>
        <v>0</v>
      </c>
      <c r="V60" s="27">
        <f t="shared" si="26"/>
        <v>57</v>
      </c>
      <c r="W60" s="23" cm="1">
        <f t="array" aca="1" ref="W60" ca="1">INDEX(C:C,((ROW(59:59)-1)*4)- 1)</f>
        <v>0</v>
      </c>
      <c r="X60" s="23" cm="1">
        <f t="array" aca="1" ref="X60" ca="1">INDEX(C:C,((ROW(59:59)-1)*4)+0)</f>
        <v>0</v>
      </c>
      <c r="Y60" s="23" cm="1">
        <f t="array" aca="1" ref="Y60" ca="1">INDEX(C:C,((ROW(59:59)-1)*4)+ 1)</f>
        <v>99.753496529504218</v>
      </c>
      <c r="Z60" s="23" cm="1">
        <f t="array" aca="1" ref="Z60" ca="1">INDEX(C:C,((ROW(59:59)-1)*4)+ 2)</f>
        <v>99.753496529504218</v>
      </c>
      <c r="AA60" s="27" t="str" cm="1">
        <f t="array" aca="1" ref="AA60" ca="1">IF(INDEX(H:H,((ROW(59:59)-1)*4)-1)=INDEX(M:M,((ROW(59:59)-1)*4)-1),"Invest or Save",IF(INDEX(H:H,((ROW(59:59)-1)*4)-1)&gt;INDEX(M:M,((ROW(59:59)-1)*4)-1),"Invest","Save"))</f>
        <v>Invest or Save</v>
      </c>
      <c r="AB60" s="27" t="str" cm="1">
        <f t="array" aca="1" ref="AB60" ca="1">IF(INDEX(H:H,((ROW(59:59)-1)*4)+ 0)=INDEX(M:M,((ROW(59:59)-1)*4)+ 0),"Invest or Save",IF(INDEX(H:H,((ROW(59:59)-1)*4)+ 0)&gt;INDEX(M:M,((ROW(59:59)-1)*4)+ 0),"Invest","Save"))</f>
        <v>Invest or Save</v>
      </c>
      <c r="AC60" s="27" t="str" cm="1">
        <f t="array" aca="1" ref="AC60" ca="1">IF(INDEX(H:H,((ROW(59:59)-1)*4)+ 1)=INDEX(M:M,((ROW(59:59)-1)*4)+ 1),"Invest or Save",IF(INDEX(H:H,((ROW(59:59)-1)*4)+ 1)&gt;INDEX(M:M,((ROW(59:59)-1)*4)+ 1),"Invest","Save"))</f>
        <v>Invest or Save</v>
      </c>
      <c r="AD60" s="27" t="str" cm="1">
        <f t="array" aca="1" ref="AD60" ca="1">IF(INDEX(H:H,((ROW(59:59)-1)*4)+ 2)=INDEX(M:M,((ROW(59:59)-1)*4)+ 2),"Invest or Save",IF(INDEX(H:H,((ROW(59:59)-1)*4)+ 2)&gt;INDEX(M:M,((ROW(59:59)-1)*4)+ 2),"Invest","Save"))</f>
        <v>Invest or Save</v>
      </c>
    </row>
    <row r="61" spans="1:30" ht="16.5" thickTop="1" thickBot="1" x14ac:dyDescent="0.25">
      <c r="A61" s="24">
        <f t="shared" si="2"/>
        <v>14</v>
      </c>
      <c r="B61" s="18" t="s">
        <v>13</v>
      </c>
      <c r="C61" s="9">
        <f t="shared" ca="1" si="29"/>
        <v>77.123207545038994</v>
      </c>
      <c r="D61" s="12">
        <f ca="1">$P$7 * ($P$16 + ($P$1 * OFFSET($C$3, 4 * INT((ROW() - 7) / 4) + (COLUMN() - 4), 0)))</f>
        <v>0</v>
      </c>
      <c r="E61" s="12">
        <f ca="1">$Q$7 * ($Q$16 + ($P$1 * OFFSET($C$3, 4 * INT((ROW() - 7) / 4) + (COLUMN() - 4), 0)))</f>
        <v>0</v>
      </c>
      <c r="F61" s="12">
        <f ca="1">$R$7 * ($R$16 + ($P$1 * OFFSET($C$3, 4 * INT((ROW() - 7) / 4) + (COLUMN() - 4), 0)))</f>
        <v>77.123207545038994</v>
      </c>
      <c r="G61" s="12">
        <f ca="1">$S$7 * ($S$16 + ($P$1 * OFFSET($C$3, 4 * INT((ROW() - 7) / 4) + (COLUMN() - 4), 0)))</f>
        <v>0</v>
      </c>
      <c r="H61" s="13">
        <f t="shared" ca="1" si="3"/>
        <v>77.123207545038994</v>
      </c>
      <c r="I61" s="12">
        <f ca="1">$P$25 * ($P$34 + ($P$1 * OFFSET($C$3, 4 * INT((ROW() - 7) / 4) + (COLUMN() - 9), 0)))</f>
        <v>0</v>
      </c>
      <c r="J61" s="12">
        <f ca="1">$Q$25 * ($Q$34 + ($P$1 * OFFSET($C$3, 4 * INT((ROW() - 7) / 4) + (COLUMN() - 9), 0)))</f>
        <v>0</v>
      </c>
      <c r="K61" s="12">
        <f ca="1">$R$25 * ($R$34 + ($P$1 * OFFSET($C$3, 4 * INT((ROW() - 7) / 4) + (COLUMN() - 9), 0)))</f>
        <v>77.123207545038994</v>
      </c>
      <c r="L61" s="12">
        <f ca="1">$S$25 * ($S$34 + ($P$1 * OFFSET($C$3, 4 * INT((ROW() - 7) / 4) + (COLUMN() - 9), 0)))</f>
        <v>0</v>
      </c>
      <c r="M61" s="13">
        <f t="shared" ca="1" si="22"/>
        <v>77.123207545038994</v>
      </c>
      <c r="V61" s="27">
        <f t="shared" si="26"/>
        <v>58</v>
      </c>
      <c r="W61" s="23" cm="1">
        <f t="array" aca="1" ref="W61" ca="1">INDEX(C:C,((ROW(60:60)-1)*4)- 1)</f>
        <v>0</v>
      </c>
      <c r="X61" s="23" cm="1">
        <f t="array" aca="1" ref="X61" ca="1">INDEX(C:C,((ROW(60:60)-1)*4)+0)</f>
        <v>0</v>
      </c>
      <c r="Y61" s="23" cm="1">
        <f t="array" aca="1" ref="Y61" ca="1">INDEX(C:C,((ROW(60:60)-1)*4)+ 1)</f>
        <v>99.778146876553805</v>
      </c>
      <c r="Z61" s="23" cm="1">
        <f t="array" aca="1" ref="Z61" ca="1">INDEX(C:C,((ROW(60:60)-1)*4)+ 2)</f>
        <v>99.778146876553805</v>
      </c>
      <c r="AA61" s="27" t="str" cm="1">
        <f t="array" aca="1" ref="AA61" ca="1">IF(INDEX(H:H,((ROW(60:60)-1)*4)-1)=INDEX(M:M,((ROW(60:60)-1)*4)-1),"Invest or Save",IF(INDEX(H:H,((ROW(60:60)-1)*4)-1)&gt;INDEX(M:M,((ROW(60:60)-1)*4)-1),"Invest","Save"))</f>
        <v>Invest or Save</v>
      </c>
      <c r="AB61" s="27" t="str" cm="1">
        <f t="array" aca="1" ref="AB61" ca="1">IF(INDEX(H:H,((ROW(60:60)-1)*4)+ 0)=INDEX(M:M,((ROW(60:60)-1)*4)+ 0),"Invest or Save",IF(INDEX(H:H,((ROW(60:60)-1)*4)+ 0)&gt;INDEX(M:M,((ROW(60:60)-1)*4)+ 0),"Invest","Save"))</f>
        <v>Invest or Save</v>
      </c>
      <c r="AC61" s="27" t="str" cm="1">
        <f t="array" aca="1" ref="AC61" ca="1">IF(INDEX(H:H,((ROW(60:60)-1)*4)+ 1)=INDEX(M:M,((ROW(60:60)-1)*4)+ 1),"Invest or Save",IF(INDEX(H:H,((ROW(60:60)-1)*4)+ 1)&gt;INDEX(M:M,((ROW(60:60)-1)*4)+ 1),"Invest","Save"))</f>
        <v>Invest or Save</v>
      </c>
      <c r="AD61" s="27" t="str" cm="1">
        <f t="array" aca="1" ref="AD61" ca="1">IF(INDEX(H:H,((ROW(60:60)-1)*4)+ 2)=INDEX(M:M,((ROW(60:60)-1)*4)+ 2),"Invest or Save",IF(INDEX(H:H,((ROW(60:60)-1)*4)+ 2)&gt;INDEX(M:M,((ROW(60:60)-1)*4)+ 2),"Invest","Save"))</f>
        <v>Invest or Save</v>
      </c>
    </row>
    <row r="62" spans="1:30" ht="16.5" thickTop="1" thickBot="1" x14ac:dyDescent="0.25">
      <c r="A62" s="24">
        <f t="shared" si="2"/>
        <v>14</v>
      </c>
      <c r="B62" s="18" t="s">
        <v>14</v>
      </c>
      <c r="C62" s="9">
        <f t="shared" ca="1" si="29"/>
        <v>77.123207545038994</v>
      </c>
      <c r="D62" s="14">
        <f ca="1">$P$8 * ($P$17 + ($P$1 * OFFSET($C$3, 4 * INT((ROW() - 7) / 4) + (COLUMN() - 4), 0)))</f>
        <v>0</v>
      </c>
      <c r="E62" s="14">
        <f ca="1">$Q$8 * ($Q$17 + ($P$1 * OFFSET($C$3, 4 * INT((ROW() - 7) / 4) + (COLUMN() - 4), 0)))</f>
        <v>0</v>
      </c>
      <c r="F62" s="14">
        <f ca="1">$R$8 * ($R$17 + ($P$1 * OFFSET($C$3, 4 * INT((ROW() - 7) / 4) + (COLUMN() - 4), 0)))</f>
        <v>0</v>
      </c>
      <c r="G62" s="14">
        <f ca="1">$S$8 * ($S$17 + ($P$1 * OFFSET($C$3, 4 * INT((ROW() - 7) / 4) + (COLUMN() - 4), 0)))</f>
        <v>77.123207545038994</v>
      </c>
      <c r="H62" s="15">
        <f t="shared" ca="1" si="3"/>
        <v>77.123207545038994</v>
      </c>
      <c r="I62" s="14">
        <f ca="1">$P$26 * ($P$35 + ($P$1 * OFFSET($C$3, 4 * INT((ROW() - 7) / 4) + (COLUMN() - 9), 0)))</f>
        <v>0</v>
      </c>
      <c r="J62" s="14">
        <f ca="1">$Q$26 * ($Q$35 + ($P$1 * OFFSET($C$3, 4 * INT((ROW() - 7) / 4) + (COLUMN() - 9), 0)))</f>
        <v>0</v>
      </c>
      <c r="K62" s="14">
        <f ca="1">$R$26 * ($R$35 + ($P$1 * OFFSET($C$3, 4 * INT((ROW() - 7) / 4) + (COLUMN() - 9), 0)))</f>
        <v>0</v>
      </c>
      <c r="L62" s="14">
        <f ca="1">$S$26 * ($S$35 + ($P$1 * OFFSET($C$3, 4 * INT((ROW() - 7) / 4) + (COLUMN() - 9), 0)))</f>
        <v>77.123207545038994</v>
      </c>
      <c r="M62" s="15">
        <f t="shared" ca="1" si="22"/>
        <v>77.123207545038994</v>
      </c>
      <c r="V62" s="27">
        <f t="shared" si="26"/>
        <v>59</v>
      </c>
      <c r="W62" s="23" cm="1">
        <f t="array" aca="1" ref="W62" ca="1">INDEX(C:C,((ROW(61:61)-1)*4)- 1)</f>
        <v>0</v>
      </c>
      <c r="X62" s="23" cm="1">
        <f t="array" aca="1" ref="X62" ca="1">INDEX(C:C,((ROW(61:61)-1)*4)+0)</f>
        <v>0</v>
      </c>
      <c r="Y62" s="23" cm="1">
        <f t="array" aca="1" ref="Y62" ca="1">INDEX(C:C,((ROW(61:61)-1)*4)+ 1)</f>
        <v>99.800332188898423</v>
      </c>
      <c r="Z62" s="23" cm="1">
        <f t="array" aca="1" ref="Z62" ca="1">INDEX(C:C,((ROW(61:61)-1)*4)+ 2)</f>
        <v>99.800332188898423</v>
      </c>
      <c r="AA62" s="27" t="str" cm="1">
        <f t="array" aca="1" ref="AA62" ca="1">IF(INDEX(H:H,((ROW(61:61)-1)*4)-1)=INDEX(M:M,((ROW(61:61)-1)*4)-1),"Invest or Save",IF(INDEX(H:H,((ROW(61:61)-1)*4)-1)&gt;INDEX(M:M,((ROW(61:61)-1)*4)-1),"Invest","Save"))</f>
        <v>Invest or Save</v>
      </c>
      <c r="AB62" s="27" t="str" cm="1">
        <f t="array" aca="1" ref="AB62" ca="1">IF(INDEX(H:H,((ROW(61:61)-1)*4)+ 0)=INDEX(M:M,((ROW(61:61)-1)*4)+ 0),"Invest or Save",IF(INDEX(H:H,((ROW(61:61)-1)*4)+ 0)&gt;INDEX(M:M,((ROW(61:61)-1)*4)+ 0),"Invest","Save"))</f>
        <v>Invest or Save</v>
      </c>
      <c r="AC62" s="27" t="str" cm="1">
        <f t="array" aca="1" ref="AC62" ca="1">IF(INDEX(H:H,((ROW(61:61)-1)*4)+ 1)=INDEX(M:M,((ROW(61:61)-1)*4)+ 1),"Invest or Save",IF(INDEX(H:H,((ROW(61:61)-1)*4)+ 1)&gt;INDEX(M:M,((ROW(61:61)-1)*4)+ 1),"Invest","Save"))</f>
        <v>Invest or Save</v>
      </c>
      <c r="AD62" s="27" t="str" cm="1">
        <f t="array" aca="1" ref="AD62" ca="1">IF(INDEX(H:H,((ROW(61:61)-1)*4)+ 2)=INDEX(M:M,((ROW(61:61)-1)*4)+ 2),"Invest or Save",IF(INDEX(H:H,((ROW(61:61)-1)*4)+ 2)&gt;INDEX(M:M,((ROW(61:61)-1)*4)+ 2),"Invest","Save"))</f>
        <v>Invest or Save</v>
      </c>
    </row>
    <row r="63" spans="1:30" ht="16.5" thickTop="1" thickBot="1" x14ac:dyDescent="0.25">
      <c r="A63" s="25">
        <f t="shared" si="2"/>
        <v>15</v>
      </c>
      <c r="B63" s="19" t="s">
        <v>11</v>
      </c>
      <c r="C63" s="9">
        <f ca="1" xml:space="preserve"> MAX(H63, M63)</f>
        <v>0</v>
      </c>
      <c r="D63" s="10">
        <f ca="1">$P$5 * ($P$14 + ($P$1 * OFFSET($C$3, 4 * INT((ROW() - 7) / 4) + (COLUMN() - 4), 0)))</f>
        <v>0</v>
      </c>
      <c r="E63" s="10">
        <f ca="1">$Q$5 * ($Q$14 + ($P$1 * OFFSET($C$3, 4 * INT((ROW() - 7) / 4) + (COLUMN() - 4), 0)))</f>
        <v>0</v>
      </c>
      <c r="F63" s="10">
        <f ca="1">$R$5 * ($R$14 + ($P$1 * OFFSET($C$3, 4 * INT((ROW() - 7) / 4) + (COLUMN() - 4), 0)))</f>
        <v>0</v>
      </c>
      <c r="G63" s="10">
        <f ca="1">$S$5 * ($S$14 + ($P$1 * OFFSET($C$3, 4 * INT((ROW() - 7) / 4) + (COLUMN() - 4), 0)))</f>
        <v>0</v>
      </c>
      <c r="H63" s="11">
        <f t="shared" ca="1" si="3"/>
        <v>0</v>
      </c>
      <c r="I63" s="10">
        <f ca="1">$P$23 * ($P$32 + ($P$1 * OFFSET($C$3, 4 * INT((ROW() - 7) / 4) + (COLUMN() - 9), 0)))</f>
        <v>0</v>
      </c>
      <c r="J63" s="10">
        <f ca="1">$Q$23 * ($Q$32 + ($P$1 * OFFSET($C$3, 4 * INT((ROW() - 7) / 4) + (COLUMN() - 9), 0)))</f>
        <v>0</v>
      </c>
      <c r="K63" s="10">
        <f ca="1">$R$23 * ($R$32 + ($P$1 * OFFSET($C$3, 4 * INT((ROW() - 7) / 4) + (COLUMN() - 9), 0)))</f>
        <v>0</v>
      </c>
      <c r="L63" s="10">
        <f ca="1">$S$23 * ($S$32 + ($P$1 * OFFSET($C$3, 4 * INT((ROW() - 7) / 4) + (COLUMN() - 9), 0)))</f>
        <v>0</v>
      </c>
      <c r="M63" s="11">
        <f t="shared" ca="1" si="22"/>
        <v>0</v>
      </c>
      <c r="V63" s="27">
        <f t="shared" si="26"/>
        <v>60</v>
      </c>
      <c r="W63" s="23" cm="1">
        <f t="array" aca="1" ref="W63" ca="1">INDEX(C:C,((ROW(62:62)-1)*4)- 1)</f>
        <v>0</v>
      </c>
      <c r="X63" s="23" cm="1">
        <f t="array" aca="1" ref="X63" ca="1">INDEX(C:C,((ROW(62:62)-1)*4)+0)</f>
        <v>0</v>
      </c>
      <c r="Y63" s="23" cm="1">
        <f t="array" aca="1" ref="Y63" ca="1">INDEX(C:C,((ROW(62:62)-1)*4)+ 1)</f>
        <v>99.820298970008579</v>
      </c>
      <c r="Z63" s="23" cm="1">
        <f t="array" aca="1" ref="Z63" ca="1">INDEX(C:C,((ROW(62:62)-1)*4)+ 2)</f>
        <v>99.820298970008579</v>
      </c>
      <c r="AA63" s="27" t="str" cm="1">
        <f t="array" aca="1" ref="AA63" ca="1">IF(INDEX(H:H,((ROW(62:62)-1)*4)-1)=INDEX(M:M,((ROW(62:62)-1)*4)-1),"Invest or Save",IF(INDEX(H:H,((ROW(62:62)-1)*4)-1)&gt;INDEX(M:M,((ROW(62:62)-1)*4)-1),"Invest","Save"))</f>
        <v>Invest or Save</v>
      </c>
      <c r="AB63" s="27" t="str" cm="1">
        <f t="array" aca="1" ref="AB63" ca="1">IF(INDEX(H:H,((ROW(62:62)-1)*4)+ 0)=INDEX(M:M,((ROW(62:62)-1)*4)+ 0),"Invest or Save",IF(INDEX(H:H,((ROW(62:62)-1)*4)+ 0)&gt;INDEX(M:M,((ROW(62:62)-1)*4)+ 0),"Invest","Save"))</f>
        <v>Invest or Save</v>
      </c>
      <c r="AC63" s="27" t="str" cm="1">
        <f t="array" aca="1" ref="AC63" ca="1">IF(INDEX(H:H,((ROW(62:62)-1)*4)+ 1)=INDEX(M:M,((ROW(62:62)-1)*4)+ 1),"Invest or Save",IF(INDEX(H:H,((ROW(62:62)-1)*4)+ 1)&gt;INDEX(M:M,((ROW(62:62)-1)*4)+ 1),"Invest","Save"))</f>
        <v>Invest or Save</v>
      </c>
      <c r="AD63" s="27" t="str" cm="1">
        <f t="array" aca="1" ref="AD63" ca="1">IF(INDEX(H:H,((ROW(62:62)-1)*4)+ 2)=INDEX(M:M,((ROW(62:62)-1)*4)+ 2),"Invest or Save",IF(INDEX(H:H,((ROW(62:62)-1)*4)+ 2)&gt;INDEX(M:M,((ROW(62:62)-1)*4)+ 2),"Invest","Save"))</f>
        <v>Invest or Save</v>
      </c>
    </row>
    <row r="64" spans="1:30" ht="16.5" thickTop="1" thickBot="1" x14ac:dyDescent="0.25">
      <c r="A64" s="24">
        <f t="shared" si="2"/>
        <v>15</v>
      </c>
      <c r="B64" s="18" t="s">
        <v>12</v>
      </c>
      <c r="C64" s="9">
        <f t="shared" ref="C64:C66" ca="1" si="30" xml:space="preserve"> MAX(H64, M64)</f>
        <v>0</v>
      </c>
      <c r="D64" s="12">
        <f ca="1">$P$6 * ($P$15 + ($P$1 * OFFSET($C$3, 4 * INT((ROW() - 7) / 4) + (COLUMN() - 4), 0)))</f>
        <v>0</v>
      </c>
      <c r="E64" s="12">
        <f ca="1">$Q$6 * ($Q$15 + ($P$1 * OFFSET($C$3, 4 * INT((ROW() - 7) / 4) + (COLUMN() - 4), 0)))</f>
        <v>0</v>
      </c>
      <c r="F64" s="12">
        <f ca="1">$R$6 * ($R$15 + ($P$1 * OFFSET($C$3, 4 * INT((ROW() - 7) / 4) + (COLUMN() - 4), 0)))</f>
        <v>0</v>
      </c>
      <c r="G64" s="12">
        <f ca="1">$S$6 * ($S$15 + ($P$1 * OFFSET($C$3, 4 * INT((ROW() - 7) / 4) + (COLUMN() - 4), 0)))</f>
        <v>0</v>
      </c>
      <c r="H64" s="13">
        <f t="shared" ca="1" si="3"/>
        <v>0</v>
      </c>
      <c r="I64" s="12">
        <f ca="1">$P$24 * ($P$33 + ($P$1 * OFFSET($C$3, 4 * INT((ROW() - 7) / 4) + (COLUMN() - 9), 0)))</f>
        <v>0</v>
      </c>
      <c r="J64" s="12">
        <f ca="1">$Q$24 * ($Q$33 + ($P$1 * OFFSET($C$3, 4 * INT((ROW() - 7) / 4) + (COLUMN() - 9), 0)))</f>
        <v>0</v>
      </c>
      <c r="K64" s="12">
        <f ca="1">$R$24 * ($R$33 + ($P$1 * OFFSET($C$3, 4 * INT((ROW() - 7) / 4) + (COLUMN() - 9), 0)))</f>
        <v>0</v>
      </c>
      <c r="L64" s="12">
        <f ca="1">$S$24 * ($S$33 + ($P$1 * OFFSET($C$3, 4 * INT((ROW() - 7) / 4) + (COLUMN() - 9), 0)))</f>
        <v>0</v>
      </c>
      <c r="M64" s="13">
        <f t="shared" ca="1" si="22"/>
        <v>0</v>
      </c>
      <c r="V64" s="27">
        <f t="shared" si="26"/>
        <v>61</v>
      </c>
      <c r="W64" s="23" cm="1">
        <f t="array" aca="1" ref="W64" ca="1">INDEX(C:C,((ROW(63:63)-1)*4)- 1)</f>
        <v>0</v>
      </c>
      <c r="X64" s="23" cm="1">
        <f t="array" aca="1" ref="X64" ca="1">INDEX(C:C,((ROW(63:63)-1)*4)+0)</f>
        <v>0</v>
      </c>
      <c r="Y64" s="23" cm="1">
        <f t="array" aca="1" ref="Y64" ca="1">INDEX(C:C,((ROW(63:63)-1)*4)+ 1)</f>
        <v>99.838269073007723</v>
      </c>
      <c r="Z64" s="23" cm="1">
        <f t="array" aca="1" ref="Z64" ca="1">INDEX(C:C,((ROW(63:63)-1)*4)+ 2)</f>
        <v>99.838269073007723</v>
      </c>
      <c r="AA64" s="27" t="str" cm="1">
        <f t="array" aca="1" ref="AA64" ca="1">IF(INDEX(H:H,((ROW(63:63)-1)*4)-1)=INDEX(M:M,((ROW(63:63)-1)*4)-1),"Invest or Save",IF(INDEX(H:H,((ROW(63:63)-1)*4)-1)&gt;INDEX(M:M,((ROW(63:63)-1)*4)-1),"Invest","Save"))</f>
        <v>Invest or Save</v>
      </c>
      <c r="AB64" s="27" t="str" cm="1">
        <f t="array" aca="1" ref="AB64" ca="1">IF(INDEX(H:H,((ROW(63:63)-1)*4)+ 0)=INDEX(M:M,((ROW(63:63)-1)*4)+ 0),"Invest or Save",IF(INDEX(H:H,((ROW(63:63)-1)*4)+ 0)&gt;INDEX(M:M,((ROW(63:63)-1)*4)+ 0),"Invest","Save"))</f>
        <v>Invest or Save</v>
      </c>
      <c r="AC64" s="27" t="str" cm="1">
        <f t="array" aca="1" ref="AC64" ca="1">IF(INDEX(H:H,((ROW(63:63)-1)*4)+ 1)=INDEX(M:M,((ROW(63:63)-1)*4)+ 1),"Invest or Save",IF(INDEX(H:H,((ROW(63:63)-1)*4)+ 1)&gt;INDEX(M:M,((ROW(63:63)-1)*4)+ 1),"Invest","Save"))</f>
        <v>Invest or Save</v>
      </c>
      <c r="AD64" s="27" t="str" cm="1">
        <f t="array" aca="1" ref="AD64" ca="1">IF(INDEX(H:H,((ROW(63:63)-1)*4)+ 2)=INDEX(M:M,((ROW(63:63)-1)*4)+ 2),"Invest or Save",IF(INDEX(H:H,((ROW(63:63)-1)*4)+ 2)&gt;INDEX(M:M,((ROW(63:63)-1)*4)+ 2),"Invest","Save"))</f>
        <v>Invest or Save</v>
      </c>
    </row>
    <row r="65" spans="1:30" ht="16.5" thickTop="1" thickBot="1" x14ac:dyDescent="0.25">
      <c r="A65" s="24">
        <f t="shared" si="2"/>
        <v>15</v>
      </c>
      <c r="B65" s="18" t="s">
        <v>13</v>
      </c>
      <c r="C65" s="9">
        <f t="shared" ca="1" si="30"/>
        <v>79.410886790535102</v>
      </c>
      <c r="D65" s="12">
        <f ca="1">$P$7 * ($P$16 + ($P$1 * OFFSET($C$3, 4 * INT((ROW() - 7) / 4) + (COLUMN() - 4), 0)))</f>
        <v>0</v>
      </c>
      <c r="E65" s="12">
        <f ca="1">$Q$7 * ($Q$16 + ($P$1 * OFFSET($C$3, 4 * INT((ROW() - 7) / 4) + (COLUMN() - 4), 0)))</f>
        <v>0</v>
      </c>
      <c r="F65" s="12">
        <f ca="1">$R$7 * ($R$16 + ($P$1 * OFFSET($C$3, 4 * INT((ROW() - 7) / 4) + (COLUMN() - 4), 0)))</f>
        <v>79.410886790535102</v>
      </c>
      <c r="G65" s="12">
        <f ca="1">$S$7 * ($S$16 + ($P$1 * OFFSET($C$3, 4 * INT((ROW() - 7) / 4) + (COLUMN() - 4), 0)))</f>
        <v>0</v>
      </c>
      <c r="H65" s="13">
        <f t="shared" ca="1" si="3"/>
        <v>79.410886790535102</v>
      </c>
      <c r="I65" s="12">
        <f ca="1">$P$25 * ($P$34 + ($P$1 * OFFSET($C$3, 4 * INT((ROW() - 7) / 4) + (COLUMN() - 9), 0)))</f>
        <v>0</v>
      </c>
      <c r="J65" s="12">
        <f ca="1">$Q$25 * ($Q$34 + ($P$1 * OFFSET($C$3, 4 * INT((ROW() - 7) / 4) + (COLUMN() - 9), 0)))</f>
        <v>0</v>
      </c>
      <c r="K65" s="12">
        <f ca="1">$R$25 * ($R$34 + ($P$1 * OFFSET($C$3, 4 * INT((ROW() - 7) / 4) + (COLUMN() - 9), 0)))</f>
        <v>79.410886790535102</v>
      </c>
      <c r="L65" s="12">
        <f ca="1">$S$25 * ($S$34 + ($P$1 * OFFSET($C$3, 4 * INT((ROW() - 7) / 4) + (COLUMN() - 9), 0)))</f>
        <v>0</v>
      </c>
      <c r="M65" s="13">
        <f t="shared" ca="1" si="22"/>
        <v>79.410886790535102</v>
      </c>
      <c r="V65" s="27">
        <f t="shared" si="26"/>
        <v>62</v>
      </c>
      <c r="W65" s="23" cm="1">
        <f t="array" aca="1" ref="W65" ca="1">INDEX(C:C,((ROW(64:64)-1)*4)- 1)</f>
        <v>0</v>
      </c>
      <c r="X65" s="23" cm="1">
        <f t="array" aca="1" ref="X65" ca="1">INDEX(C:C,((ROW(64:64)-1)*4)+0)</f>
        <v>0</v>
      </c>
      <c r="Y65" s="23" cm="1">
        <f t="array" aca="1" ref="Y65" ca="1">INDEX(C:C,((ROW(64:64)-1)*4)+ 1)</f>
        <v>99.854442165706956</v>
      </c>
      <c r="Z65" s="23" cm="1">
        <f t="array" aca="1" ref="Z65" ca="1">INDEX(C:C,((ROW(64:64)-1)*4)+ 2)</f>
        <v>99.854442165706956</v>
      </c>
      <c r="AA65" s="27" t="str" cm="1">
        <f t="array" aca="1" ref="AA65" ca="1">IF(INDEX(H:H,((ROW(64:64)-1)*4)-1)=INDEX(M:M,((ROW(64:64)-1)*4)-1),"Invest or Save",IF(INDEX(H:H,((ROW(64:64)-1)*4)-1)&gt;INDEX(M:M,((ROW(64:64)-1)*4)-1),"Invest","Save"))</f>
        <v>Invest or Save</v>
      </c>
      <c r="AB65" s="27" t="str" cm="1">
        <f t="array" aca="1" ref="AB65" ca="1">IF(INDEX(H:H,((ROW(64:64)-1)*4)+ 0)=INDEX(M:M,((ROW(64:64)-1)*4)+ 0),"Invest or Save",IF(INDEX(H:H,((ROW(64:64)-1)*4)+ 0)&gt;INDEX(M:M,((ROW(64:64)-1)*4)+ 0),"Invest","Save"))</f>
        <v>Invest or Save</v>
      </c>
      <c r="AC65" s="27" t="str" cm="1">
        <f t="array" aca="1" ref="AC65" ca="1">IF(INDEX(H:H,((ROW(64:64)-1)*4)+ 1)=INDEX(M:M,((ROW(64:64)-1)*4)+ 1),"Invest or Save",IF(INDEX(H:H,((ROW(64:64)-1)*4)+ 1)&gt;INDEX(M:M,((ROW(64:64)-1)*4)+ 1),"Invest","Save"))</f>
        <v>Invest or Save</v>
      </c>
      <c r="AD65" s="27" t="str" cm="1">
        <f t="array" aca="1" ref="AD65" ca="1">IF(INDEX(H:H,((ROW(64:64)-1)*4)+ 2)=INDEX(M:M,((ROW(64:64)-1)*4)+ 2),"Invest or Save",IF(INDEX(H:H,((ROW(64:64)-1)*4)+ 2)&gt;INDEX(M:M,((ROW(64:64)-1)*4)+ 2),"Invest","Save"))</f>
        <v>Invest or Save</v>
      </c>
    </row>
    <row r="66" spans="1:30" ht="16.5" thickTop="1" thickBot="1" x14ac:dyDescent="0.25">
      <c r="A66" s="24">
        <f t="shared" si="2"/>
        <v>15</v>
      </c>
      <c r="B66" s="18" t="s">
        <v>14</v>
      </c>
      <c r="C66" s="9">
        <f t="shared" ca="1" si="30"/>
        <v>79.410886790535102</v>
      </c>
      <c r="D66" s="14">
        <f ca="1">$P$8 * ($P$17 + ($P$1 * OFFSET($C$3, 4 * INT((ROW() - 7) / 4) + (COLUMN() - 4), 0)))</f>
        <v>0</v>
      </c>
      <c r="E66" s="14">
        <f ca="1">$Q$8 * ($Q$17 + ($P$1 * OFFSET($C$3, 4 * INT((ROW() - 7) / 4) + (COLUMN() - 4), 0)))</f>
        <v>0</v>
      </c>
      <c r="F66" s="14">
        <f ca="1">$R$8 * ($R$17 + ($P$1 * OFFSET($C$3, 4 * INT((ROW() - 7) / 4) + (COLUMN() - 4), 0)))</f>
        <v>0</v>
      </c>
      <c r="G66" s="14">
        <f ca="1">$S$8 * ($S$17 + ($P$1 * OFFSET($C$3, 4 * INT((ROW() - 7) / 4) + (COLUMN() - 4), 0)))</f>
        <v>79.410886790535102</v>
      </c>
      <c r="H66" s="15">
        <f t="shared" ca="1" si="3"/>
        <v>79.410886790535102</v>
      </c>
      <c r="I66" s="14">
        <f ca="1">$P$26 * ($P$35 + ($P$1 * OFFSET($C$3, 4 * INT((ROW() - 7) / 4) + (COLUMN() - 9), 0)))</f>
        <v>0</v>
      </c>
      <c r="J66" s="14">
        <f ca="1">$Q$26 * ($Q$35 + ($P$1 * OFFSET($C$3, 4 * INT((ROW() - 7) / 4) + (COLUMN() - 9), 0)))</f>
        <v>0</v>
      </c>
      <c r="K66" s="14">
        <f ca="1">$R$26 * ($R$35 + ($P$1 * OFFSET($C$3, 4 * INT((ROW() - 7) / 4) + (COLUMN() - 9), 0)))</f>
        <v>0</v>
      </c>
      <c r="L66" s="14">
        <f ca="1">$S$26 * ($S$35 + ($P$1 * OFFSET($C$3, 4 * INT((ROW() - 7) / 4) + (COLUMN() - 9), 0)))</f>
        <v>79.410886790535102</v>
      </c>
      <c r="M66" s="15">
        <f t="shared" ca="1" si="22"/>
        <v>79.410886790535102</v>
      </c>
      <c r="V66" s="27">
        <f t="shared" si="26"/>
        <v>63</v>
      </c>
      <c r="W66" s="23" cm="1">
        <f t="array" aca="1" ref="W66" ca="1">INDEX(C:C,((ROW(65:65)-1)*4)- 1)</f>
        <v>0</v>
      </c>
      <c r="X66" s="23" cm="1">
        <f t="array" aca="1" ref="X66" ca="1">INDEX(C:C,((ROW(65:65)-1)*4)+0)</f>
        <v>0</v>
      </c>
      <c r="Y66" s="23" cm="1">
        <f t="array" aca="1" ref="Y66" ca="1">INDEX(C:C,((ROW(65:65)-1)*4)+ 1)</f>
        <v>99.868997949136258</v>
      </c>
      <c r="Z66" s="23" cm="1">
        <f t="array" aca="1" ref="Z66" ca="1">INDEX(C:C,((ROW(65:65)-1)*4)+ 2)</f>
        <v>99.868997949136258</v>
      </c>
      <c r="AA66" s="27" t="str" cm="1">
        <f t="array" aca="1" ref="AA66" ca="1">IF(INDEX(H:H,((ROW(65:65)-1)*4)-1)=INDEX(M:M,((ROW(65:65)-1)*4)-1),"Invest or Save",IF(INDEX(H:H,((ROW(65:65)-1)*4)-1)&gt;INDEX(M:M,((ROW(65:65)-1)*4)-1),"Invest","Save"))</f>
        <v>Invest or Save</v>
      </c>
      <c r="AB66" s="27" t="str" cm="1">
        <f t="array" aca="1" ref="AB66" ca="1">IF(INDEX(H:H,((ROW(65:65)-1)*4)+ 0)=INDEX(M:M,((ROW(65:65)-1)*4)+ 0),"Invest or Save",IF(INDEX(H:H,((ROW(65:65)-1)*4)+ 0)&gt;INDEX(M:M,((ROW(65:65)-1)*4)+ 0),"Invest","Save"))</f>
        <v>Invest or Save</v>
      </c>
      <c r="AC66" s="27" t="str" cm="1">
        <f t="array" aca="1" ref="AC66" ca="1">IF(INDEX(H:H,((ROW(65:65)-1)*4)+ 1)=INDEX(M:M,((ROW(65:65)-1)*4)+ 1),"Invest or Save",IF(INDEX(H:H,((ROW(65:65)-1)*4)+ 1)&gt;INDEX(M:M,((ROW(65:65)-1)*4)+ 1),"Invest","Save"))</f>
        <v>Invest or Save</v>
      </c>
      <c r="AD66" s="27" t="str" cm="1">
        <f t="array" aca="1" ref="AD66" ca="1">IF(INDEX(H:H,((ROW(65:65)-1)*4)+ 2)=INDEX(M:M,((ROW(65:65)-1)*4)+ 2),"Invest or Save",IF(INDEX(H:H,((ROW(65:65)-1)*4)+ 2)&gt;INDEX(M:M,((ROW(65:65)-1)*4)+ 2),"Invest","Save"))</f>
        <v>Invest or Save</v>
      </c>
    </row>
    <row r="67" spans="1:30" ht="16.5" thickTop="1" thickBot="1" x14ac:dyDescent="0.25">
      <c r="A67" s="25">
        <f t="shared" si="2"/>
        <v>16</v>
      </c>
      <c r="B67" s="19" t="s">
        <v>11</v>
      </c>
      <c r="C67" s="9">
        <f ca="1" xml:space="preserve"> MAX(H67, M67)</f>
        <v>0</v>
      </c>
      <c r="D67" s="10">
        <f ca="1">$P$5 * ($P$14 + ($P$1 * OFFSET($C$3, 4 * INT((ROW() - 7) / 4) + (COLUMN() - 4), 0)))</f>
        <v>0</v>
      </c>
      <c r="E67" s="10">
        <f ca="1">$Q$5 * ($Q$14 + ($P$1 * OFFSET($C$3, 4 * INT((ROW() - 7) / 4) + (COLUMN() - 4), 0)))</f>
        <v>0</v>
      </c>
      <c r="F67" s="10">
        <f ca="1">$R$5 * ($R$14 + ($P$1 * OFFSET($C$3, 4 * INT((ROW() - 7) / 4) + (COLUMN() - 4), 0)))</f>
        <v>0</v>
      </c>
      <c r="G67" s="10">
        <f ca="1">$S$5 * ($S$14 + ($P$1 * OFFSET($C$3, 4 * INT((ROW() - 7) / 4) + (COLUMN() - 4), 0)))</f>
        <v>0</v>
      </c>
      <c r="H67" s="11">
        <f t="shared" ca="1" si="3"/>
        <v>0</v>
      </c>
      <c r="I67" s="10">
        <f ca="1">$P$23 * ($P$32 + ($P$1 * OFFSET($C$3, 4 * INT((ROW() - 7) / 4) + (COLUMN() - 9), 0)))</f>
        <v>0</v>
      </c>
      <c r="J67" s="10">
        <f ca="1">$Q$23 * ($Q$32 + ($P$1 * OFFSET($C$3, 4 * INT((ROW() - 7) / 4) + (COLUMN() - 9), 0)))</f>
        <v>0</v>
      </c>
      <c r="K67" s="10">
        <f ca="1">$R$23 * ($R$32 + ($P$1 * OFFSET($C$3, 4 * INT((ROW() - 7) / 4) + (COLUMN() - 9), 0)))</f>
        <v>0</v>
      </c>
      <c r="L67" s="10">
        <f ca="1">$S$23 * ($S$32 + ($P$1 * OFFSET($C$3, 4 * INT((ROW() - 7) / 4) + (COLUMN() - 9), 0)))</f>
        <v>0</v>
      </c>
      <c r="M67" s="11">
        <f t="shared" ca="1" si="22"/>
        <v>0</v>
      </c>
      <c r="V67" s="27">
        <f t="shared" si="26"/>
        <v>64</v>
      </c>
      <c r="W67" s="23" cm="1">
        <f t="array" aca="1" ref="W67" ca="1">INDEX(C:C,((ROW(66:66)-1)*4)- 1)</f>
        <v>0</v>
      </c>
      <c r="X67" s="23" cm="1">
        <f t="array" aca="1" ref="X67" ca="1">INDEX(C:C,((ROW(66:66)-1)*4)+0)</f>
        <v>0</v>
      </c>
      <c r="Y67" s="23" cm="1">
        <f t="array" aca="1" ref="Y67" ca="1">INDEX(C:C,((ROW(66:66)-1)*4)+ 1)</f>
        <v>99.882098154222632</v>
      </c>
      <c r="Z67" s="23" cm="1">
        <f t="array" aca="1" ref="Z67" ca="1">INDEX(C:C,((ROW(66:66)-1)*4)+ 2)</f>
        <v>99.882098154222632</v>
      </c>
      <c r="AA67" s="27" t="str" cm="1">
        <f t="array" aca="1" ref="AA67" ca="1">IF(INDEX(H:H,((ROW(66:66)-1)*4)-1)=INDEX(M:M,((ROW(66:66)-1)*4)-1),"Invest or Save",IF(INDEX(H:H,((ROW(66:66)-1)*4)-1)&gt;INDEX(M:M,((ROW(66:66)-1)*4)-1),"Invest","Save"))</f>
        <v>Invest or Save</v>
      </c>
      <c r="AB67" s="27" t="str" cm="1">
        <f t="array" aca="1" ref="AB67" ca="1">IF(INDEX(H:H,((ROW(66:66)-1)*4)+ 0)=INDEX(M:M,((ROW(66:66)-1)*4)+ 0),"Invest or Save",IF(INDEX(H:H,((ROW(66:66)-1)*4)+ 0)&gt;INDEX(M:M,((ROW(66:66)-1)*4)+ 0),"Invest","Save"))</f>
        <v>Invest or Save</v>
      </c>
      <c r="AC67" s="27" t="str" cm="1">
        <f t="array" aca="1" ref="AC67" ca="1">IF(INDEX(H:H,((ROW(66:66)-1)*4)+ 1)=INDEX(M:M,((ROW(66:66)-1)*4)+ 1),"Invest or Save",IF(INDEX(H:H,((ROW(66:66)-1)*4)+ 1)&gt;INDEX(M:M,((ROW(66:66)-1)*4)+ 1),"Invest","Save"))</f>
        <v>Invest or Save</v>
      </c>
      <c r="AD67" s="27" t="str" cm="1">
        <f t="array" aca="1" ref="AD67" ca="1">IF(INDEX(H:H,((ROW(66:66)-1)*4)+ 2)=INDEX(M:M,((ROW(66:66)-1)*4)+ 2),"Invest or Save",IF(INDEX(H:H,((ROW(66:66)-1)*4)+ 2)&gt;INDEX(M:M,((ROW(66:66)-1)*4)+ 2),"Invest","Save"))</f>
        <v>Invest or Save</v>
      </c>
    </row>
    <row r="68" spans="1:30" ht="16.5" thickTop="1" thickBot="1" x14ac:dyDescent="0.25">
      <c r="A68" s="24">
        <f t="shared" si="2"/>
        <v>16</v>
      </c>
      <c r="B68" s="18" t="s">
        <v>12</v>
      </c>
      <c r="C68" s="9">
        <f t="shared" ref="C68:C70" ca="1" si="31" xml:space="preserve"> MAX(H68, M68)</f>
        <v>0</v>
      </c>
      <c r="D68" s="12">
        <f ca="1">$P$6 * ($P$15 + ($P$1 * OFFSET($C$3, 4 * INT((ROW() - 7) / 4) + (COLUMN() - 4), 0)))</f>
        <v>0</v>
      </c>
      <c r="E68" s="12">
        <f ca="1">$Q$6 * ($Q$15 + ($P$1 * OFFSET($C$3, 4 * INT((ROW() - 7) / 4) + (COLUMN() - 4), 0)))</f>
        <v>0</v>
      </c>
      <c r="F68" s="12">
        <f ca="1">$R$6 * ($R$15 + ($P$1 * OFFSET($C$3, 4 * INT((ROW() - 7) / 4) + (COLUMN() - 4), 0)))</f>
        <v>0</v>
      </c>
      <c r="G68" s="12">
        <f ca="1">$S$6 * ($S$15 + ($P$1 * OFFSET($C$3, 4 * INT((ROW() - 7) / 4) + (COLUMN() - 4), 0)))</f>
        <v>0</v>
      </c>
      <c r="H68" s="13">
        <f t="shared" ca="1" si="3"/>
        <v>0</v>
      </c>
      <c r="I68" s="12">
        <f ca="1">$P$24 * ($P$33 + ($P$1 * OFFSET($C$3, 4 * INT((ROW() - 7) / 4) + (COLUMN() - 9), 0)))</f>
        <v>0</v>
      </c>
      <c r="J68" s="12">
        <f ca="1">$Q$24 * ($Q$33 + ($P$1 * OFFSET($C$3, 4 * INT((ROW() - 7) / 4) + (COLUMN() - 9), 0)))</f>
        <v>0</v>
      </c>
      <c r="K68" s="12">
        <f ca="1">$R$24 * ($R$33 + ($P$1 * OFFSET($C$3, 4 * INT((ROW() - 7) / 4) + (COLUMN() - 9), 0)))</f>
        <v>0</v>
      </c>
      <c r="L68" s="12">
        <f ca="1">$S$24 * ($S$33 + ($P$1 * OFFSET($C$3, 4 * INT((ROW() - 7) / 4) + (COLUMN() - 9), 0)))</f>
        <v>0</v>
      </c>
      <c r="M68" s="13">
        <f t="shared" ca="1" si="22"/>
        <v>0</v>
      </c>
      <c r="V68" s="27">
        <f t="shared" si="26"/>
        <v>65</v>
      </c>
      <c r="W68" s="23" cm="1">
        <f t="array" aca="1" ref="W68" ca="1">INDEX(C:C,((ROW(67:67)-1)*4)- 1)</f>
        <v>0</v>
      </c>
      <c r="X68" s="23" cm="1">
        <f t="array" aca="1" ref="X68" ca="1">INDEX(C:C,((ROW(67:67)-1)*4)+0)</f>
        <v>0</v>
      </c>
      <c r="Y68" s="23" cm="1">
        <f t="array" aca="1" ref="Y68" ca="1">INDEX(C:C,((ROW(67:67)-1)*4)+ 1)</f>
        <v>99.893888338800366</v>
      </c>
      <c r="Z68" s="23" cm="1">
        <f t="array" aca="1" ref="Z68" ca="1">INDEX(C:C,((ROW(67:67)-1)*4)+ 2)</f>
        <v>99.893888338800366</v>
      </c>
      <c r="AA68" s="27" t="str" cm="1">
        <f t="array" aca="1" ref="AA68" ca="1">IF(INDEX(H:H,((ROW(67:67)-1)*4)-1)=INDEX(M:M,((ROW(67:67)-1)*4)-1),"Invest or Save",IF(INDEX(H:H,((ROW(67:67)-1)*4)-1)&gt;INDEX(M:M,((ROW(67:67)-1)*4)-1),"Invest","Save"))</f>
        <v>Invest or Save</v>
      </c>
      <c r="AB68" s="27" t="str" cm="1">
        <f t="array" aca="1" ref="AB68" ca="1">IF(INDEX(H:H,((ROW(67:67)-1)*4)+ 0)=INDEX(M:M,((ROW(67:67)-1)*4)+ 0),"Invest or Save",IF(INDEX(H:H,((ROW(67:67)-1)*4)+ 0)&gt;INDEX(M:M,((ROW(67:67)-1)*4)+ 0),"Invest","Save"))</f>
        <v>Invest or Save</v>
      </c>
      <c r="AC68" s="27" t="str" cm="1">
        <f t="array" aca="1" ref="AC68" ca="1">IF(INDEX(H:H,((ROW(67:67)-1)*4)+ 1)=INDEX(M:M,((ROW(67:67)-1)*4)+ 1),"Invest or Save",IF(INDEX(H:H,((ROW(67:67)-1)*4)+ 1)&gt;INDEX(M:M,((ROW(67:67)-1)*4)+ 1),"Invest","Save"))</f>
        <v>Invest or Save</v>
      </c>
      <c r="AD68" s="27" t="str" cm="1">
        <f t="array" aca="1" ref="AD68" ca="1">IF(INDEX(H:H,((ROW(67:67)-1)*4)+ 2)=INDEX(M:M,((ROW(67:67)-1)*4)+ 2),"Invest or Save",IF(INDEX(H:H,((ROW(67:67)-1)*4)+ 2)&gt;INDEX(M:M,((ROW(67:67)-1)*4)+ 2),"Invest","Save"))</f>
        <v>Invest or Save</v>
      </c>
    </row>
    <row r="69" spans="1:30" ht="16.5" thickTop="1" thickBot="1" x14ac:dyDescent="0.25">
      <c r="A69" s="24">
        <f t="shared" si="2"/>
        <v>16</v>
      </c>
      <c r="B69" s="18" t="s">
        <v>13</v>
      </c>
      <c r="C69" s="9">
        <f t="shared" ca="1" si="31"/>
        <v>81.469798111481595</v>
      </c>
      <c r="D69" s="12">
        <f ca="1">$P$7 * ($P$16 + ($P$1 * OFFSET($C$3, 4 * INT((ROW() - 7) / 4) + (COLUMN() - 4), 0)))</f>
        <v>0</v>
      </c>
      <c r="E69" s="12">
        <f ca="1">$Q$7 * ($Q$16 + ($P$1 * OFFSET($C$3, 4 * INT((ROW() - 7) / 4) + (COLUMN() - 4), 0)))</f>
        <v>0</v>
      </c>
      <c r="F69" s="12">
        <f ca="1">$R$7 * ($R$16 + ($P$1 * OFFSET($C$3, 4 * INT((ROW() - 7) / 4) + (COLUMN() - 4), 0)))</f>
        <v>81.469798111481595</v>
      </c>
      <c r="G69" s="12">
        <f ca="1">$S$7 * ($S$16 + ($P$1 * OFFSET($C$3, 4 * INT((ROW() - 7) / 4) + (COLUMN() - 4), 0)))</f>
        <v>0</v>
      </c>
      <c r="H69" s="13">
        <f t="shared" ca="1" si="3"/>
        <v>81.469798111481595</v>
      </c>
      <c r="I69" s="12">
        <f ca="1">$P$25 * ($P$34 + ($P$1 * OFFSET($C$3, 4 * INT((ROW() - 7) / 4) + (COLUMN() - 9), 0)))</f>
        <v>0</v>
      </c>
      <c r="J69" s="12">
        <f ca="1">$Q$25 * ($Q$34 + ($P$1 * OFFSET($C$3, 4 * INT((ROW() - 7) / 4) + (COLUMN() - 9), 0)))</f>
        <v>0</v>
      </c>
      <c r="K69" s="12">
        <f ca="1">$R$25 * ($R$34 + ($P$1 * OFFSET($C$3, 4 * INT((ROW() - 7) / 4) + (COLUMN() - 9), 0)))</f>
        <v>81.469798111481595</v>
      </c>
      <c r="L69" s="12">
        <f ca="1">$S$25 * ($S$34 + ($P$1 * OFFSET($C$3, 4 * INT((ROW() - 7) / 4) + (COLUMN() - 9), 0)))</f>
        <v>0</v>
      </c>
      <c r="M69" s="13">
        <f t="shared" ca="1" si="22"/>
        <v>81.469798111481595</v>
      </c>
      <c r="V69" s="27">
        <f t="shared" si="26"/>
        <v>66</v>
      </c>
      <c r="W69" s="23" cm="1">
        <f t="array" aca="1" ref="W69" ca="1">INDEX(C:C,((ROW(68:68)-1)*4)- 1)</f>
        <v>0</v>
      </c>
      <c r="X69" s="23" cm="1">
        <f t="array" aca="1" ref="X69" ca="1">INDEX(C:C,((ROW(68:68)-1)*4)+0)</f>
        <v>0</v>
      </c>
      <c r="Y69" s="23" cm="1">
        <f t="array" aca="1" ref="Y69" ca="1">INDEX(C:C,((ROW(68:68)-1)*4)+ 1)</f>
        <v>99.904499504920338</v>
      </c>
      <c r="Z69" s="23" cm="1">
        <f t="array" aca="1" ref="Z69" ca="1">INDEX(C:C,((ROW(68:68)-1)*4)+ 2)</f>
        <v>99.904499504920338</v>
      </c>
      <c r="AA69" s="27" t="str" cm="1">
        <f t="array" aca="1" ref="AA69" ca="1">IF(INDEX(H:H,((ROW(68:68)-1)*4)-1)=INDEX(M:M,((ROW(68:68)-1)*4)-1),"Invest or Save",IF(INDEX(H:H,((ROW(68:68)-1)*4)-1)&gt;INDEX(M:M,((ROW(68:68)-1)*4)-1),"Invest","Save"))</f>
        <v>Invest or Save</v>
      </c>
      <c r="AB69" s="27" t="str" cm="1">
        <f t="array" aca="1" ref="AB69" ca="1">IF(INDEX(H:H,((ROW(68:68)-1)*4)+ 0)=INDEX(M:M,((ROW(68:68)-1)*4)+ 0),"Invest or Save",IF(INDEX(H:H,((ROW(68:68)-1)*4)+ 0)&gt;INDEX(M:M,((ROW(68:68)-1)*4)+ 0),"Invest","Save"))</f>
        <v>Invest or Save</v>
      </c>
      <c r="AC69" s="27" t="str" cm="1">
        <f t="array" aca="1" ref="AC69" ca="1">IF(INDEX(H:H,((ROW(68:68)-1)*4)+ 1)=INDEX(M:M,((ROW(68:68)-1)*4)+ 1),"Invest or Save",IF(INDEX(H:H,((ROW(68:68)-1)*4)+ 1)&gt;INDEX(M:M,((ROW(68:68)-1)*4)+ 1),"Invest","Save"))</f>
        <v>Invest or Save</v>
      </c>
      <c r="AD69" s="27" t="str" cm="1">
        <f t="array" aca="1" ref="AD69" ca="1">IF(INDEX(H:H,((ROW(68:68)-1)*4)+ 2)=INDEX(M:M,((ROW(68:68)-1)*4)+ 2),"Invest or Save",IF(INDEX(H:H,((ROW(68:68)-1)*4)+ 2)&gt;INDEX(M:M,((ROW(68:68)-1)*4)+ 2),"Invest","Save"))</f>
        <v>Invest or Save</v>
      </c>
    </row>
    <row r="70" spans="1:30" ht="16.5" thickTop="1" thickBot="1" x14ac:dyDescent="0.25">
      <c r="A70" s="24">
        <f t="shared" si="2"/>
        <v>16</v>
      </c>
      <c r="B70" s="18" t="s">
        <v>14</v>
      </c>
      <c r="C70" s="9">
        <f t="shared" ca="1" si="31"/>
        <v>81.469798111481595</v>
      </c>
      <c r="D70" s="14">
        <f ca="1">$P$8 * ($P$17 + ($P$1 * OFFSET($C$3, 4 * INT((ROW() - 7) / 4) + (COLUMN() - 4), 0)))</f>
        <v>0</v>
      </c>
      <c r="E70" s="14">
        <f ca="1">$Q$8 * ($Q$17 + ($P$1 * OFFSET($C$3, 4 * INT((ROW() - 7) / 4) + (COLUMN() - 4), 0)))</f>
        <v>0</v>
      </c>
      <c r="F70" s="14">
        <f ca="1">$R$8 * ($R$17 + ($P$1 * OFFSET($C$3, 4 * INT((ROW() - 7) / 4) + (COLUMN() - 4), 0)))</f>
        <v>0</v>
      </c>
      <c r="G70" s="14">
        <f ca="1">$S$8 * ($S$17 + ($P$1 * OFFSET($C$3, 4 * INT((ROW() - 7) / 4) + (COLUMN() - 4), 0)))</f>
        <v>81.469798111481595</v>
      </c>
      <c r="H70" s="15">
        <f t="shared" ca="1" si="3"/>
        <v>81.469798111481595</v>
      </c>
      <c r="I70" s="14">
        <f ca="1">$P$26 * ($P$35 + ($P$1 * OFFSET($C$3, 4 * INT((ROW() - 7) / 4) + (COLUMN() - 9), 0)))</f>
        <v>0</v>
      </c>
      <c r="J70" s="14">
        <f ca="1">$Q$26 * ($Q$35 + ($P$1 * OFFSET($C$3, 4 * INT((ROW() - 7) / 4) + (COLUMN() - 9), 0)))</f>
        <v>0</v>
      </c>
      <c r="K70" s="14">
        <f ca="1">$R$26 * ($R$35 + ($P$1 * OFFSET($C$3, 4 * INT((ROW() - 7) / 4) + (COLUMN() - 9), 0)))</f>
        <v>0</v>
      </c>
      <c r="L70" s="14">
        <f ca="1">$S$26 * ($S$35 + ($P$1 * OFFSET($C$3, 4 * INT((ROW() - 7) / 4) + (COLUMN() - 9), 0)))</f>
        <v>81.469798111481595</v>
      </c>
      <c r="M70" s="15">
        <f t="shared" ca="1" si="22"/>
        <v>81.469798111481595</v>
      </c>
      <c r="V70" s="27">
        <f t="shared" si="26"/>
        <v>67</v>
      </c>
      <c r="W70" s="23" cm="1">
        <f t="array" aca="1" ref="W70" ca="1">INDEX(C:C,((ROW(69:69)-1)*4)- 1)</f>
        <v>0</v>
      </c>
      <c r="X70" s="23" cm="1">
        <f t="array" aca="1" ref="X70" ca="1">INDEX(C:C,((ROW(69:69)-1)*4)+0)</f>
        <v>0</v>
      </c>
      <c r="Y70" s="23" cm="1">
        <f t="array" aca="1" ref="Y70" ca="1">INDEX(C:C,((ROW(69:69)-1)*4)+ 1)</f>
        <v>99.914049554428303</v>
      </c>
      <c r="Z70" s="23" cm="1">
        <f t="array" aca="1" ref="Z70" ca="1">INDEX(C:C,((ROW(69:69)-1)*4)+ 2)</f>
        <v>99.914049554428303</v>
      </c>
      <c r="AA70" s="27" t="str" cm="1">
        <f t="array" aca="1" ref="AA70" ca="1">IF(INDEX(H:H,((ROW(69:69)-1)*4)-1)=INDEX(M:M,((ROW(69:69)-1)*4)-1),"Invest or Save",IF(INDEX(H:H,((ROW(69:69)-1)*4)-1)&gt;INDEX(M:M,((ROW(69:69)-1)*4)-1),"Invest","Save"))</f>
        <v>Invest or Save</v>
      </c>
      <c r="AB70" s="27" t="str" cm="1">
        <f t="array" aca="1" ref="AB70" ca="1">IF(INDEX(H:H,((ROW(69:69)-1)*4)+ 0)=INDEX(M:M,((ROW(69:69)-1)*4)+ 0),"Invest or Save",IF(INDEX(H:H,((ROW(69:69)-1)*4)+ 0)&gt;INDEX(M:M,((ROW(69:69)-1)*4)+ 0),"Invest","Save"))</f>
        <v>Invest or Save</v>
      </c>
      <c r="AC70" s="27" t="str" cm="1">
        <f t="array" aca="1" ref="AC70" ca="1">IF(INDEX(H:H,((ROW(69:69)-1)*4)+ 1)=INDEX(M:M,((ROW(69:69)-1)*4)+ 1),"Invest or Save",IF(INDEX(H:H,((ROW(69:69)-1)*4)+ 1)&gt;INDEX(M:M,((ROW(69:69)-1)*4)+ 1),"Invest","Save"))</f>
        <v>Invest or Save</v>
      </c>
      <c r="AD70" s="27" t="str" cm="1">
        <f t="array" aca="1" ref="AD70" ca="1">IF(INDEX(H:H,((ROW(69:69)-1)*4)+ 2)=INDEX(M:M,((ROW(69:69)-1)*4)+ 2),"Invest or Save",IF(INDEX(H:H,((ROW(69:69)-1)*4)+ 2)&gt;INDEX(M:M,((ROW(69:69)-1)*4)+ 2),"Invest","Save"))</f>
        <v>Invest or Save</v>
      </c>
    </row>
    <row r="71" spans="1:30" ht="16.5" thickTop="1" thickBot="1" x14ac:dyDescent="0.25">
      <c r="A71" s="25">
        <f t="shared" ref="A71:A134" si="32">A67+1</f>
        <v>17</v>
      </c>
      <c r="B71" s="19" t="s">
        <v>11</v>
      </c>
      <c r="C71" s="9">
        <f ca="1" xml:space="preserve"> MAX(H71, M71)</f>
        <v>0</v>
      </c>
      <c r="D71" s="10">
        <f ca="1">$P$5 * ($P$14 + ($P$1 * OFFSET($C$3, 4 * INT((ROW() - 7) / 4) + (COLUMN() - 4), 0)))</f>
        <v>0</v>
      </c>
      <c r="E71" s="10">
        <f ca="1">$Q$5 * ($Q$14 + ($P$1 * OFFSET($C$3, 4 * INT((ROW() - 7) / 4) + (COLUMN() - 4), 0)))</f>
        <v>0</v>
      </c>
      <c r="F71" s="10">
        <f ca="1">$R$5 * ($R$14 + ($P$1 * OFFSET($C$3, 4 * INT((ROW() - 7) / 4) + (COLUMN() - 4), 0)))</f>
        <v>0</v>
      </c>
      <c r="G71" s="10">
        <f ca="1">$S$5 * ($S$14 + ($P$1 * OFFSET($C$3, 4 * INT((ROW() - 7) / 4) + (COLUMN() - 4), 0)))</f>
        <v>0</v>
      </c>
      <c r="H71" s="11">
        <f t="shared" ca="1" si="3"/>
        <v>0</v>
      </c>
      <c r="I71" s="10">
        <f ca="1">$P$23 * ($P$32 + ($P$1 * OFFSET($C$3, 4 * INT((ROW() - 7) / 4) + (COLUMN() - 9), 0)))</f>
        <v>0</v>
      </c>
      <c r="J71" s="10">
        <f ca="1">$Q$23 * ($Q$32 + ($P$1 * OFFSET($C$3, 4 * INT((ROW() - 7) / 4) + (COLUMN() - 9), 0)))</f>
        <v>0</v>
      </c>
      <c r="K71" s="10">
        <f ca="1">$R$23 * ($R$32 + ($P$1 * OFFSET($C$3, 4 * INT((ROW() - 7) / 4) + (COLUMN() - 9), 0)))</f>
        <v>0</v>
      </c>
      <c r="L71" s="10">
        <f ca="1">$S$23 * ($S$32 + ($P$1 * OFFSET($C$3, 4 * INT((ROW() - 7) / 4) + (COLUMN() - 9), 0)))</f>
        <v>0</v>
      </c>
      <c r="M71" s="11">
        <f t="shared" ca="1" si="22"/>
        <v>0</v>
      </c>
      <c r="V71" s="27">
        <f t="shared" si="26"/>
        <v>68</v>
      </c>
      <c r="W71" s="23" cm="1">
        <f t="array" aca="1" ref="W71" ca="1">INDEX(C:C,((ROW(70:70)-1)*4)- 1)</f>
        <v>0</v>
      </c>
      <c r="X71" s="23" cm="1">
        <f t="array" aca="1" ref="X71" ca="1">INDEX(C:C,((ROW(70:70)-1)*4)+0)</f>
        <v>0</v>
      </c>
      <c r="Y71" s="23" cm="1">
        <f t="array" aca="1" ref="Y71" ca="1">INDEX(C:C,((ROW(70:70)-1)*4)+ 1)</f>
        <v>99.922644598985471</v>
      </c>
      <c r="Z71" s="23" cm="1">
        <f t="array" aca="1" ref="Z71" ca="1">INDEX(C:C,((ROW(70:70)-1)*4)+ 2)</f>
        <v>99.922644598985471</v>
      </c>
      <c r="AA71" s="27" t="str" cm="1">
        <f t="array" aca="1" ref="AA71" ca="1">IF(INDEX(H:H,((ROW(70:70)-1)*4)-1)=INDEX(M:M,((ROW(70:70)-1)*4)-1),"Invest or Save",IF(INDEX(H:H,((ROW(70:70)-1)*4)-1)&gt;INDEX(M:M,((ROW(70:70)-1)*4)-1),"Invest","Save"))</f>
        <v>Invest or Save</v>
      </c>
      <c r="AB71" s="27" t="str" cm="1">
        <f t="array" aca="1" ref="AB71" ca="1">IF(INDEX(H:H,((ROW(70:70)-1)*4)+ 0)=INDEX(M:M,((ROW(70:70)-1)*4)+ 0),"Invest or Save",IF(INDEX(H:H,((ROW(70:70)-1)*4)+ 0)&gt;INDEX(M:M,((ROW(70:70)-1)*4)+ 0),"Invest","Save"))</f>
        <v>Invest or Save</v>
      </c>
      <c r="AC71" s="27" t="str" cm="1">
        <f t="array" aca="1" ref="AC71" ca="1">IF(INDEX(H:H,((ROW(70:70)-1)*4)+ 1)=INDEX(M:M,((ROW(70:70)-1)*4)+ 1),"Invest or Save",IF(INDEX(H:H,((ROW(70:70)-1)*4)+ 1)&gt;INDEX(M:M,((ROW(70:70)-1)*4)+ 1),"Invest","Save"))</f>
        <v>Invest or Save</v>
      </c>
      <c r="AD71" s="27" t="str" cm="1">
        <f t="array" aca="1" ref="AD71" ca="1">IF(INDEX(H:H,((ROW(70:70)-1)*4)+ 2)=INDEX(M:M,((ROW(70:70)-1)*4)+ 2),"Invest or Save",IF(INDEX(H:H,((ROW(70:70)-1)*4)+ 2)&gt;INDEX(M:M,((ROW(70:70)-1)*4)+ 2),"Invest","Save"))</f>
        <v>Invest or Save</v>
      </c>
    </row>
    <row r="72" spans="1:30" ht="16.5" thickTop="1" thickBot="1" x14ac:dyDescent="0.25">
      <c r="A72" s="24">
        <f t="shared" si="32"/>
        <v>17</v>
      </c>
      <c r="B72" s="18" t="s">
        <v>12</v>
      </c>
      <c r="C72" s="9">
        <f t="shared" ref="C72:C74" ca="1" si="33" xml:space="preserve"> MAX(H72, M72)</f>
        <v>0</v>
      </c>
      <c r="D72" s="12">
        <f ca="1">$P$6 * ($P$15 + ($P$1 * OFFSET($C$3, 4 * INT((ROW() - 7) / 4) + (COLUMN() - 4), 0)))</f>
        <v>0</v>
      </c>
      <c r="E72" s="12">
        <f ca="1">$Q$6 * ($Q$15 + ($P$1 * OFFSET($C$3, 4 * INT((ROW() - 7) / 4) + (COLUMN() - 4), 0)))</f>
        <v>0</v>
      </c>
      <c r="F72" s="12">
        <f ca="1">$R$6 * ($R$15 + ($P$1 * OFFSET($C$3, 4 * INT((ROW() - 7) / 4) + (COLUMN() - 4), 0)))</f>
        <v>0</v>
      </c>
      <c r="G72" s="12">
        <f ca="1">$S$6 * ($S$15 + ($P$1 * OFFSET($C$3, 4 * INT((ROW() - 7) / 4) + (COLUMN() - 4), 0)))</f>
        <v>0</v>
      </c>
      <c r="H72" s="13">
        <f t="shared" ca="1" si="3"/>
        <v>0</v>
      </c>
      <c r="I72" s="12">
        <f ca="1">$P$24 * ($P$33 + ($P$1 * OFFSET($C$3, 4 * INT((ROW() - 7) / 4) + (COLUMN() - 9), 0)))</f>
        <v>0</v>
      </c>
      <c r="J72" s="12">
        <f ca="1">$Q$24 * ($Q$33 + ($P$1 * OFFSET($C$3, 4 * INT((ROW() - 7) / 4) + (COLUMN() - 9), 0)))</f>
        <v>0</v>
      </c>
      <c r="K72" s="12">
        <f ca="1">$R$24 * ($R$33 + ($P$1 * OFFSET($C$3, 4 * INT((ROW() - 7) / 4) + (COLUMN() - 9), 0)))</f>
        <v>0</v>
      </c>
      <c r="L72" s="12">
        <f ca="1">$S$24 * ($S$33 + ($P$1 * OFFSET($C$3, 4 * INT((ROW() - 7) / 4) + (COLUMN() - 9), 0)))</f>
        <v>0</v>
      </c>
      <c r="M72" s="13">
        <f t="shared" ca="1" si="22"/>
        <v>0</v>
      </c>
      <c r="V72" s="27">
        <f t="shared" si="26"/>
        <v>69</v>
      </c>
      <c r="W72" s="23" cm="1">
        <f t="array" aca="1" ref="W72" ca="1">INDEX(C:C,((ROW(71:71)-1)*4)- 1)</f>
        <v>0</v>
      </c>
      <c r="X72" s="23" cm="1">
        <f t="array" aca="1" ref="X72" ca="1">INDEX(C:C,((ROW(71:71)-1)*4)+0)</f>
        <v>0</v>
      </c>
      <c r="Y72" s="23" cm="1">
        <f t="array" aca="1" ref="Y72" ca="1">INDEX(C:C,((ROW(71:71)-1)*4)+ 1)</f>
        <v>99.930380139086921</v>
      </c>
      <c r="Z72" s="23" cm="1">
        <f t="array" aca="1" ref="Z72" ca="1">INDEX(C:C,((ROW(71:71)-1)*4)+ 2)</f>
        <v>99.930380139086921</v>
      </c>
      <c r="AA72" s="27" t="str" cm="1">
        <f t="array" aca="1" ref="AA72" ca="1">IF(INDEX(H:H,((ROW(71:71)-1)*4)-1)=INDEX(M:M,((ROW(71:71)-1)*4)-1),"Invest or Save",IF(INDEX(H:H,((ROW(71:71)-1)*4)-1)&gt;INDEX(M:M,((ROW(71:71)-1)*4)-1),"Invest","Save"))</f>
        <v>Invest or Save</v>
      </c>
      <c r="AB72" s="27" t="str" cm="1">
        <f t="array" aca="1" ref="AB72" ca="1">IF(INDEX(H:H,((ROW(71:71)-1)*4)+ 0)=INDEX(M:M,((ROW(71:71)-1)*4)+ 0),"Invest or Save",IF(INDEX(H:H,((ROW(71:71)-1)*4)+ 0)&gt;INDEX(M:M,((ROW(71:71)-1)*4)+ 0),"Invest","Save"))</f>
        <v>Invest or Save</v>
      </c>
      <c r="AC72" s="27" t="str" cm="1">
        <f t="array" aca="1" ref="AC72" ca="1">IF(INDEX(H:H,((ROW(71:71)-1)*4)+ 1)=INDEX(M:M,((ROW(71:71)-1)*4)+ 1),"Invest or Save",IF(INDEX(H:H,((ROW(71:71)-1)*4)+ 1)&gt;INDEX(M:M,((ROW(71:71)-1)*4)+ 1),"Invest","Save"))</f>
        <v>Invest or Save</v>
      </c>
      <c r="AD72" s="27" t="str" cm="1">
        <f t="array" aca="1" ref="AD72" ca="1">IF(INDEX(H:H,((ROW(71:71)-1)*4)+ 2)=INDEX(M:M,((ROW(71:71)-1)*4)+ 2),"Invest or Save",IF(INDEX(H:H,((ROW(71:71)-1)*4)+ 2)&gt;INDEX(M:M,((ROW(71:71)-1)*4)+ 2),"Invest","Save"))</f>
        <v>Invest or Save</v>
      </c>
    </row>
    <row r="73" spans="1:30" ht="16.5" thickTop="1" thickBot="1" x14ac:dyDescent="0.25">
      <c r="A73" s="24">
        <f t="shared" si="32"/>
        <v>17</v>
      </c>
      <c r="B73" s="18" t="s">
        <v>13</v>
      </c>
      <c r="C73" s="9">
        <f t="shared" ca="1" si="33"/>
        <v>83.322818300333438</v>
      </c>
      <c r="D73" s="12">
        <f ca="1">$P$7 * ($P$16 + ($P$1 * OFFSET($C$3, 4 * INT((ROW() - 7) / 4) + (COLUMN() - 4), 0)))</f>
        <v>0</v>
      </c>
      <c r="E73" s="12">
        <f ca="1">$Q$7 * ($Q$16 + ($P$1 * OFFSET($C$3, 4 * INT((ROW() - 7) / 4) + (COLUMN() - 4), 0)))</f>
        <v>0</v>
      </c>
      <c r="F73" s="12">
        <f ca="1">$R$7 * ($R$16 + ($P$1 * OFFSET($C$3, 4 * INT((ROW() - 7) / 4) + (COLUMN() - 4), 0)))</f>
        <v>83.322818300333438</v>
      </c>
      <c r="G73" s="12">
        <f ca="1">$S$7 * ($S$16 + ($P$1 * OFFSET($C$3, 4 * INT((ROW() - 7) / 4) + (COLUMN() - 4), 0)))</f>
        <v>0</v>
      </c>
      <c r="H73" s="13">
        <f t="shared" ca="1" si="3"/>
        <v>83.322818300333438</v>
      </c>
      <c r="I73" s="12">
        <f ca="1">$P$25 * ($P$34 + ($P$1 * OFFSET($C$3, 4 * INT((ROW() - 7) / 4) + (COLUMN() - 9), 0)))</f>
        <v>0</v>
      </c>
      <c r="J73" s="12">
        <f ca="1">$Q$25 * ($Q$34 + ($P$1 * OFFSET($C$3, 4 * INT((ROW() - 7) / 4) + (COLUMN() - 9), 0)))</f>
        <v>0</v>
      </c>
      <c r="K73" s="12">
        <f ca="1">$R$25 * ($R$34 + ($P$1 * OFFSET($C$3, 4 * INT((ROW() - 7) / 4) + (COLUMN() - 9), 0)))</f>
        <v>83.322818300333438</v>
      </c>
      <c r="L73" s="12">
        <f ca="1">$S$25 * ($S$34 + ($P$1 * OFFSET($C$3, 4 * INT((ROW() - 7) / 4) + (COLUMN() - 9), 0)))</f>
        <v>0</v>
      </c>
      <c r="M73" s="13">
        <f t="shared" ca="1" si="22"/>
        <v>83.322818300333438</v>
      </c>
      <c r="V73" s="27">
        <f t="shared" si="26"/>
        <v>70</v>
      </c>
      <c r="W73" s="23" cm="1">
        <f t="array" aca="1" ref="W73" ca="1">INDEX(C:C,((ROW(72:72)-1)*4)- 1)</f>
        <v>0</v>
      </c>
      <c r="X73" s="23" cm="1">
        <f t="array" aca="1" ref="X73" ca="1">INDEX(C:C,((ROW(72:72)-1)*4)+0)</f>
        <v>0</v>
      </c>
      <c r="Y73" s="23" cm="1">
        <f t="array" aca="1" ref="Y73" ca="1">INDEX(C:C,((ROW(72:72)-1)*4)+ 1)</f>
        <v>99.937342125178233</v>
      </c>
      <c r="Z73" s="23" cm="1">
        <f t="array" aca="1" ref="Z73" ca="1">INDEX(C:C,((ROW(72:72)-1)*4)+ 2)</f>
        <v>99.937342125178233</v>
      </c>
      <c r="AA73" s="27" t="str" cm="1">
        <f t="array" aca="1" ref="AA73" ca="1">IF(INDEX(H:H,((ROW(72:72)-1)*4)-1)=INDEX(M:M,((ROW(72:72)-1)*4)-1),"Invest or Save",IF(INDEX(H:H,((ROW(72:72)-1)*4)-1)&gt;INDEX(M:M,((ROW(72:72)-1)*4)-1),"Invest","Save"))</f>
        <v>Invest or Save</v>
      </c>
      <c r="AB73" s="27" t="str" cm="1">
        <f t="array" aca="1" ref="AB73" ca="1">IF(INDEX(H:H,((ROW(72:72)-1)*4)+ 0)=INDEX(M:M,((ROW(72:72)-1)*4)+ 0),"Invest or Save",IF(INDEX(H:H,((ROW(72:72)-1)*4)+ 0)&gt;INDEX(M:M,((ROW(72:72)-1)*4)+ 0),"Invest","Save"))</f>
        <v>Invest or Save</v>
      </c>
      <c r="AC73" s="27" t="str" cm="1">
        <f t="array" aca="1" ref="AC73" ca="1">IF(INDEX(H:H,((ROW(72:72)-1)*4)+ 1)=INDEX(M:M,((ROW(72:72)-1)*4)+ 1),"Invest or Save",IF(INDEX(H:H,((ROW(72:72)-1)*4)+ 1)&gt;INDEX(M:M,((ROW(72:72)-1)*4)+ 1),"Invest","Save"))</f>
        <v>Invest or Save</v>
      </c>
      <c r="AD73" s="27" t="str" cm="1">
        <f t="array" aca="1" ref="AD73" ca="1">IF(INDEX(H:H,((ROW(72:72)-1)*4)+ 2)=INDEX(M:M,((ROW(72:72)-1)*4)+ 2),"Invest or Save",IF(INDEX(H:H,((ROW(72:72)-1)*4)+ 2)&gt;INDEX(M:M,((ROW(72:72)-1)*4)+ 2),"Invest","Save"))</f>
        <v>Invest or Save</v>
      </c>
    </row>
    <row r="74" spans="1:30" ht="16.5" thickTop="1" thickBot="1" x14ac:dyDescent="0.25">
      <c r="A74" s="24">
        <f t="shared" si="32"/>
        <v>17</v>
      </c>
      <c r="B74" s="18" t="s">
        <v>14</v>
      </c>
      <c r="C74" s="9">
        <f t="shared" ca="1" si="33"/>
        <v>83.322818300333438</v>
      </c>
      <c r="D74" s="14">
        <f ca="1">$P$8 * ($P$17 + ($P$1 * OFFSET($C$3, 4 * INT((ROW() - 7) / 4) + (COLUMN() - 4), 0)))</f>
        <v>0</v>
      </c>
      <c r="E74" s="14">
        <f ca="1">$Q$8 * ($Q$17 + ($P$1 * OFFSET($C$3, 4 * INT((ROW() - 7) / 4) + (COLUMN() - 4), 0)))</f>
        <v>0</v>
      </c>
      <c r="F74" s="14">
        <f ca="1">$R$8 * ($R$17 + ($P$1 * OFFSET($C$3, 4 * INT((ROW() - 7) / 4) + (COLUMN() - 4), 0)))</f>
        <v>0</v>
      </c>
      <c r="G74" s="14">
        <f ca="1">$S$8 * ($S$17 + ($P$1 * OFFSET($C$3, 4 * INT((ROW() - 7) / 4) + (COLUMN() - 4), 0)))</f>
        <v>83.322818300333438</v>
      </c>
      <c r="H74" s="15">
        <f t="shared" ca="1" si="3"/>
        <v>83.322818300333438</v>
      </c>
      <c r="I74" s="14">
        <f ca="1">$P$26 * ($P$35 + ($P$1 * OFFSET($C$3, 4 * INT((ROW() - 7) / 4) + (COLUMN() - 9), 0)))</f>
        <v>0</v>
      </c>
      <c r="J74" s="14">
        <f ca="1">$Q$26 * ($Q$35 + ($P$1 * OFFSET($C$3, 4 * INT((ROW() - 7) / 4) + (COLUMN() - 9), 0)))</f>
        <v>0</v>
      </c>
      <c r="K74" s="14">
        <f ca="1">$R$26 * ($R$35 + ($P$1 * OFFSET($C$3, 4 * INT((ROW() - 7) / 4) + (COLUMN() - 9), 0)))</f>
        <v>0</v>
      </c>
      <c r="L74" s="14">
        <f ca="1">$S$26 * ($S$35 + ($P$1 * OFFSET($C$3, 4 * INT((ROW() - 7) / 4) + (COLUMN() - 9), 0)))</f>
        <v>83.322818300333438</v>
      </c>
      <c r="M74" s="15">
        <f t="shared" ca="1" si="22"/>
        <v>83.322818300333438</v>
      </c>
      <c r="V74" s="27">
        <f t="shared" si="26"/>
        <v>71</v>
      </c>
      <c r="W74" s="23" cm="1">
        <f t="array" aca="1" ref="W74" ca="1">INDEX(C:C,((ROW(73:73)-1)*4)- 1)</f>
        <v>0</v>
      </c>
      <c r="X74" s="23" cm="1">
        <f t="array" aca="1" ref="X74" ca="1">INDEX(C:C,((ROW(73:73)-1)*4)+0)</f>
        <v>0</v>
      </c>
      <c r="Y74" s="23" cm="1">
        <f t="array" aca="1" ref="Y74" ca="1">INDEX(C:C,((ROW(73:73)-1)*4)+ 1)</f>
        <v>99.943607912660411</v>
      </c>
      <c r="Z74" s="23" cm="1">
        <f t="array" aca="1" ref="Z74" ca="1">INDEX(C:C,((ROW(73:73)-1)*4)+ 2)</f>
        <v>99.943607912660411</v>
      </c>
      <c r="AA74" s="27" t="str" cm="1">
        <f t="array" aca="1" ref="AA74" ca="1">IF(INDEX(H:H,((ROW(73:73)-1)*4)-1)=INDEX(M:M,((ROW(73:73)-1)*4)-1),"Invest or Save",IF(INDEX(H:H,((ROW(73:73)-1)*4)-1)&gt;INDEX(M:M,((ROW(73:73)-1)*4)-1),"Invest","Save"))</f>
        <v>Invest or Save</v>
      </c>
      <c r="AB74" s="27" t="str" cm="1">
        <f t="array" aca="1" ref="AB74" ca="1">IF(INDEX(H:H,((ROW(73:73)-1)*4)+ 0)=INDEX(M:M,((ROW(73:73)-1)*4)+ 0),"Invest or Save",IF(INDEX(H:H,((ROW(73:73)-1)*4)+ 0)&gt;INDEX(M:M,((ROW(73:73)-1)*4)+ 0),"Invest","Save"))</f>
        <v>Invest or Save</v>
      </c>
      <c r="AC74" s="27" t="str" cm="1">
        <f t="array" aca="1" ref="AC74" ca="1">IF(INDEX(H:H,((ROW(73:73)-1)*4)+ 1)=INDEX(M:M,((ROW(73:73)-1)*4)+ 1),"Invest or Save",IF(INDEX(H:H,((ROW(73:73)-1)*4)+ 1)&gt;INDEX(M:M,((ROW(73:73)-1)*4)+ 1),"Invest","Save"))</f>
        <v>Invest or Save</v>
      </c>
      <c r="AD74" s="27" t="str" cm="1">
        <f t="array" aca="1" ref="AD74" ca="1">IF(INDEX(H:H,((ROW(73:73)-1)*4)+ 2)=INDEX(M:M,((ROW(73:73)-1)*4)+ 2),"Invest or Save",IF(INDEX(H:H,((ROW(73:73)-1)*4)+ 2)&gt;INDEX(M:M,((ROW(73:73)-1)*4)+ 2),"Invest","Save"))</f>
        <v>Invest or Save</v>
      </c>
    </row>
    <row r="75" spans="1:30" ht="16.5" thickTop="1" thickBot="1" x14ac:dyDescent="0.25">
      <c r="A75" s="25">
        <f t="shared" si="32"/>
        <v>18</v>
      </c>
      <c r="B75" s="19" t="s">
        <v>11</v>
      </c>
      <c r="C75" s="9">
        <f ca="1" xml:space="preserve"> MAX(H75, M75)</f>
        <v>0</v>
      </c>
      <c r="D75" s="10">
        <f ca="1">$P$5 * ($P$14 + ($P$1 * OFFSET($C$3, 4 * INT((ROW() - 7) / 4) + (COLUMN() - 4), 0)))</f>
        <v>0</v>
      </c>
      <c r="E75" s="10">
        <f ca="1">$Q$5 * ($Q$14 + ($P$1 * OFFSET($C$3, 4 * INT((ROW() - 7) / 4) + (COLUMN() - 4), 0)))</f>
        <v>0</v>
      </c>
      <c r="F75" s="10">
        <f ca="1">$R$5 * ($R$14 + ($P$1 * OFFSET($C$3, 4 * INT((ROW() - 7) / 4) + (COLUMN() - 4), 0)))</f>
        <v>0</v>
      </c>
      <c r="G75" s="10">
        <f ca="1">$S$5 * ($S$14 + ($P$1 * OFFSET($C$3, 4 * INT((ROW() - 7) / 4) + (COLUMN() - 4), 0)))</f>
        <v>0</v>
      </c>
      <c r="H75" s="11">
        <f t="shared" ca="1" si="3"/>
        <v>0</v>
      </c>
      <c r="I75" s="10">
        <f ca="1">$P$23 * ($P$32 + ($P$1 * OFFSET($C$3, 4 * INT((ROW() - 7) / 4) + (COLUMN() - 9), 0)))</f>
        <v>0</v>
      </c>
      <c r="J75" s="10">
        <f ca="1">$Q$23 * ($Q$32 + ($P$1 * OFFSET($C$3, 4 * INT((ROW() - 7) / 4) + (COLUMN() - 9), 0)))</f>
        <v>0</v>
      </c>
      <c r="K75" s="10">
        <f ca="1">$R$23 * ($R$32 + ($P$1 * OFFSET($C$3, 4 * INT((ROW() - 7) / 4) + (COLUMN() - 9), 0)))</f>
        <v>0</v>
      </c>
      <c r="L75" s="10">
        <f ca="1">$S$23 * ($S$32 + ($P$1 * OFFSET($C$3, 4 * INT((ROW() - 7) / 4) + (COLUMN() - 9), 0)))</f>
        <v>0</v>
      </c>
      <c r="M75" s="11">
        <f t="shared" ca="1" si="22"/>
        <v>0</v>
      </c>
      <c r="V75" s="27">
        <f t="shared" si="26"/>
        <v>72</v>
      </c>
      <c r="W75" s="23" cm="1">
        <f t="array" aca="1" ref="W75" ca="1">INDEX(C:C,((ROW(74:74)-1)*4)- 1)</f>
        <v>0</v>
      </c>
      <c r="X75" s="23" cm="1">
        <f t="array" aca="1" ref="X75" ca="1">INDEX(C:C,((ROW(74:74)-1)*4)+0)</f>
        <v>0</v>
      </c>
      <c r="Y75" s="23" cm="1">
        <f t="array" aca="1" ref="Y75" ca="1">INDEX(C:C,((ROW(74:74)-1)*4)+ 1)</f>
        <v>99.949247121394379</v>
      </c>
      <c r="Z75" s="23" cm="1">
        <f t="array" aca="1" ref="Z75" ca="1">INDEX(C:C,((ROW(74:74)-1)*4)+ 2)</f>
        <v>99.949247121394379</v>
      </c>
      <c r="AA75" s="27" t="str" cm="1">
        <f t="array" aca="1" ref="AA75" ca="1">IF(INDEX(H:H,((ROW(74:74)-1)*4)-1)=INDEX(M:M,((ROW(74:74)-1)*4)-1),"Invest or Save",IF(INDEX(H:H,((ROW(74:74)-1)*4)-1)&gt;INDEX(M:M,((ROW(74:74)-1)*4)-1),"Invest","Save"))</f>
        <v>Invest or Save</v>
      </c>
      <c r="AB75" s="27" t="str" cm="1">
        <f t="array" aca="1" ref="AB75" ca="1">IF(INDEX(H:H,((ROW(74:74)-1)*4)+ 0)=INDEX(M:M,((ROW(74:74)-1)*4)+ 0),"Invest or Save",IF(INDEX(H:H,((ROW(74:74)-1)*4)+ 0)&gt;INDEX(M:M,((ROW(74:74)-1)*4)+ 0),"Invest","Save"))</f>
        <v>Invest or Save</v>
      </c>
      <c r="AC75" s="27" t="str" cm="1">
        <f t="array" aca="1" ref="AC75" ca="1">IF(INDEX(H:H,((ROW(74:74)-1)*4)+ 1)=INDEX(M:M,((ROW(74:74)-1)*4)+ 1),"Invest or Save",IF(INDEX(H:H,((ROW(74:74)-1)*4)+ 1)&gt;INDEX(M:M,((ROW(74:74)-1)*4)+ 1),"Invest","Save"))</f>
        <v>Invest or Save</v>
      </c>
      <c r="AD75" s="27" t="str" cm="1">
        <f t="array" aca="1" ref="AD75" ca="1">IF(INDEX(H:H,((ROW(74:74)-1)*4)+ 2)=INDEX(M:M,((ROW(74:74)-1)*4)+ 2),"Invest or Save",IF(INDEX(H:H,((ROW(74:74)-1)*4)+ 2)&gt;INDEX(M:M,((ROW(74:74)-1)*4)+ 2),"Invest","Save"))</f>
        <v>Invest or Save</v>
      </c>
    </row>
    <row r="76" spans="1:30" ht="16.5" thickTop="1" thickBot="1" x14ac:dyDescent="0.25">
      <c r="A76" s="24">
        <f t="shared" si="32"/>
        <v>18</v>
      </c>
      <c r="B76" s="18" t="s">
        <v>12</v>
      </c>
      <c r="C76" s="9">
        <f t="shared" ref="C76:C78" ca="1" si="34" xml:space="preserve"> MAX(H76, M76)</f>
        <v>0</v>
      </c>
      <c r="D76" s="12">
        <f ca="1">$P$6 * ($P$15 + ($P$1 * OFFSET($C$3, 4 * INT((ROW() - 7) / 4) + (COLUMN() - 4), 0)))</f>
        <v>0</v>
      </c>
      <c r="E76" s="12">
        <f ca="1">$Q$6 * ($Q$15 + ($P$1 * OFFSET($C$3, 4 * INT((ROW() - 7) / 4) + (COLUMN() - 4), 0)))</f>
        <v>0</v>
      </c>
      <c r="F76" s="12">
        <f ca="1">$R$6 * ($R$15 + ($P$1 * OFFSET($C$3, 4 * INT((ROW() - 7) / 4) + (COLUMN() - 4), 0)))</f>
        <v>0</v>
      </c>
      <c r="G76" s="12">
        <f ca="1">$S$6 * ($S$15 + ($P$1 * OFFSET($C$3, 4 * INT((ROW() - 7) / 4) + (COLUMN() - 4), 0)))</f>
        <v>0</v>
      </c>
      <c r="H76" s="13">
        <f t="shared" ca="1" si="3"/>
        <v>0</v>
      </c>
      <c r="I76" s="12">
        <f ca="1">$P$24 * ($P$33 + ($P$1 * OFFSET($C$3, 4 * INT((ROW() - 7) / 4) + (COLUMN() - 9), 0)))</f>
        <v>0</v>
      </c>
      <c r="J76" s="12">
        <f ca="1">$Q$24 * ($Q$33 + ($P$1 * OFFSET($C$3, 4 * INT((ROW() - 7) / 4) + (COLUMN() - 9), 0)))</f>
        <v>0</v>
      </c>
      <c r="K76" s="12">
        <f ca="1">$R$24 * ($R$33 + ($P$1 * OFFSET($C$3, 4 * INT((ROW() - 7) / 4) + (COLUMN() - 9), 0)))</f>
        <v>0</v>
      </c>
      <c r="L76" s="12">
        <f ca="1">$S$24 * ($S$33 + ($P$1 * OFFSET($C$3, 4 * INT((ROW() - 7) / 4) + (COLUMN() - 9), 0)))</f>
        <v>0</v>
      </c>
      <c r="M76" s="13">
        <f t="shared" ca="1" si="22"/>
        <v>0</v>
      </c>
      <c r="V76" s="27">
        <f t="shared" si="26"/>
        <v>73</v>
      </c>
      <c r="W76" s="23" cm="1">
        <f t="array" aca="1" ref="W76" ca="1">INDEX(C:C,((ROW(75:75)-1)*4)- 1)</f>
        <v>0</v>
      </c>
      <c r="X76" s="23" cm="1">
        <f t="array" aca="1" ref="X76" ca="1">INDEX(C:C,((ROW(75:75)-1)*4)+0)</f>
        <v>0</v>
      </c>
      <c r="Y76" s="23" cm="1">
        <f t="array" aca="1" ref="Y76" ca="1">INDEX(C:C,((ROW(75:75)-1)*4)+ 1)</f>
        <v>99.954322409254942</v>
      </c>
      <c r="Z76" s="23" cm="1">
        <f t="array" aca="1" ref="Z76" ca="1">INDEX(C:C,((ROW(75:75)-1)*4)+ 2)</f>
        <v>99.954322409254942</v>
      </c>
      <c r="AA76" s="27" t="str" cm="1">
        <f t="array" aca="1" ref="AA76" ca="1">IF(INDEX(H:H,((ROW(75:75)-1)*4)-1)=INDEX(M:M,((ROW(75:75)-1)*4)-1),"Invest or Save",IF(INDEX(H:H,((ROW(75:75)-1)*4)-1)&gt;INDEX(M:M,((ROW(75:75)-1)*4)-1),"Invest","Save"))</f>
        <v>Invest or Save</v>
      </c>
      <c r="AB76" s="27" t="str" cm="1">
        <f t="array" aca="1" ref="AB76" ca="1">IF(INDEX(H:H,((ROW(75:75)-1)*4)+ 0)=INDEX(M:M,((ROW(75:75)-1)*4)+ 0),"Invest or Save",IF(INDEX(H:H,((ROW(75:75)-1)*4)+ 0)&gt;INDEX(M:M,((ROW(75:75)-1)*4)+ 0),"Invest","Save"))</f>
        <v>Invest or Save</v>
      </c>
      <c r="AC76" s="27" t="str" cm="1">
        <f t="array" aca="1" ref="AC76" ca="1">IF(INDEX(H:H,((ROW(75:75)-1)*4)+ 1)=INDEX(M:M,((ROW(75:75)-1)*4)+ 1),"Invest or Save",IF(INDEX(H:H,((ROW(75:75)-1)*4)+ 1)&gt;INDEX(M:M,((ROW(75:75)-1)*4)+ 1),"Invest","Save"))</f>
        <v>Invest or Save</v>
      </c>
      <c r="AD76" s="27" t="str" cm="1">
        <f t="array" aca="1" ref="AD76" ca="1">IF(INDEX(H:H,((ROW(75:75)-1)*4)+ 2)=INDEX(M:M,((ROW(75:75)-1)*4)+ 2),"Invest or Save",IF(INDEX(H:H,((ROW(75:75)-1)*4)+ 2)&gt;INDEX(M:M,((ROW(75:75)-1)*4)+ 2),"Invest","Save"))</f>
        <v>Invest or Save</v>
      </c>
    </row>
    <row r="77" spans="1:30" ht="16.5" thickTop="1" thickBot="1" x14ac:dyDescent="0.25">
      <c r="A77" s="24">
        <f t="shared" si="32"/>
        <v>18</v>
      </c>
      <c r="B77" s="18" t="s">
        <v>13</v>
      </c>
      <c r="C77" s="9">
        <f t="shared" ca="1" si="34"/>
        <v>84.9905364703001</v>
      </c>
      <c r="D77" s="12">
        <f ca="1">$P$7 * ($P$16 + ($P$1 * OFFSET($C$3, 4 * INT((ROW() - 7) / 4) + (COLUMN() - 4), 0)))</f>
        <v>0</v>
      </c>
      <c r="E77" s="12">
        <f ca="1">$Q$7 * ($Q$16 + ($P$1 * OFFSET($C$3, 4 * INT((ROW() - 7) / 4) + (COLUMN() - 4), 0)))</f>
        <v>0</v>
      </c>
      <c r="F77" s="12">
        <f ca="1">$R$7 * ($R$16 + ($P$1 * OFFSET($C$3, 4 * INT((ROW() - 7) / 4) + (COLUMN() - 4), 0)))</f>
        <v>84.9905364703001</v>
      </c>
      <c r="G77" s="12">
        <f ca="1">$S$7 * ($S$16 + ($P$1 * OFFSET($C$3, 4 * INT((ROW() - 7) / 4) + (COLUMN() - 4), 0)))</f>
        <v>0</v>
      </c>
      <c r="H77" s="13">
        <f t="shared" ca="1" si="3"/>
        <v>84.9905364703001</v>
      </c>
      <c r="I77" s="12">
        <f ca="1">$P$25 * ($P$34 + ($P$1 * OFFSET($C$3, 4 * INT((ROW() - 7) / 4) + (COLUMN() - 9), 0)))</f>
        <v>0</v>
      </c>
      <c r="J77" s="12">
        <f ca="1">$Q$25 * ($Q$34 + ($P$1 * OFFSET($C$3, 4 * INT((ROW() - 7) / 4) + (COLUMN() - 9), 0)))</f>
        <v>0</v>
      </c>
      <c r="K77" s="12">
        <f ca="1">$R$25 * ($R$34 + ($P$1 * OFFSET($C$3, 4 * INT((ROW() - 7) / 4) + (COLUMN() - 9), 0)))</f>
        <v>84.9905364703001</v>
      </c>
      <c r="L77" s="12">
        <f ca="1">$S$25 * ($S$34 + ($P$1 * OFFSET($C$3, 4 * INT((ROW() - 7) / 4) + (COLUMN() - 9), 0)))</f>
        <v>0</v>
      </c>
      <c r="M77" s="13">
        <f t="shared" ca="1" si="22"/>
        <v>84.9905364703001</v>
      </c>
      <c r="V77" s="27">
        <f t="shared" si="26"/>
        <v>74</v>
      </c>
      <c r="W77" s="23" cm="1">
        <f t="array" aca="1" ref="W77" ca="1">INDEX(C:C,((ROW(76:76)-1)*4)- 1)</f>
        <v>0</v>
      </c>
      <c r="X77" s="23" cm="1">
        <f t="array" aca="1" ref="X77" ca="1">INDEX(C:C,((ROW(76:76)-1)*4)+0)</f>
        <v>0</v>
      </c>
      <c r="Y77" s="23" cm="1">
        <f t="array" aca="1" ref="Y77" ca="1">INDEX(C:C,((ROW(76:76)-1)*4)+ 1)</f>
        <v>99.958890168329447</v>
      </c>
      <c r="Z77" s="23" cm="1">
        <f t="array" aca="1" ref="Z77" ca="1">INDEX(C:C,((ROW(76:76)-1)*4)+ 2)</f>
        <v>99.958890168329447</v>
      </c>
      <c r="AA77" s="27" t="str" cm="1">
        <f t="array" aca="1" ref="AA77" ca="1">IF(INDEX(H:H,((ROW(76:76)-1)*4)-1)=INDEX(M:M,((ROW(76:76)-1)*4)-1),"Invest or Save",IF(INDEX(H:H,((ROW(76:76)-1)*4)-1)&gt;INDEX(M:M,((ROW(76:76)-1)*4)-1),"Invest","Save"))</f>
        <v>Invest or Save</v>
      </c>
      <c r="AB77" s="27" t="str" cm="1">
        <f t="array" aca="1" ref="AB77" ca="1">IF(INDEX(H:H,((ROW(76:76)-1)*4)+ 0)=INDEX(M:M,((ROW(76:76)-1)*4)+ 0),"Invest or Save",IF(INDEX(H:H,((ROW(76:76)-1)*4)+ 0)&gt;INDEX(M:M,((ROW(76:76)-1)*4)+ 0),"Invest","Save"))</f>
        <v>Invest or Save</v>
      </c>
      <c r="AC77" s="27" t="str" cm="1">
        <f t="array" aca="1" ref="AC77" ca="1">IF(INDEX(H:H,((ROW(76:76)-1)*4)+ 1)=INDEX(M:M,((ROW(76:76)-1)*4)+ 1),"Invest or Save",IF(INDEX(H:H,((ROW(76:76)-1)*4)+ 1)&gt;INDEX(M:M,((ROW(76:76)-1)*4)+ 1),"Invest","Save"))</f>
        <v>Invest or Save</v>
      </c>
      <c r="AD77" s="27" t="str" cm="1">
        <f t="array" aca="1" ref="AD77" ca="1">IF(INDEX(H:H,((ROW(76:76)-1)*4)+ 2)=INDEX(M:M,((ROW(76:76)-1)*4)+ 2),"Invest or Save",IF(INDEX(H:H,((ROW(76:76)-1)*4)+ 2)&gt;INDEX(M:M,((ROW(76:76)-1)*4)+ 2),"Invest","Save"))</f>
        <v>Invest or Save</v>
      </c>
    </row>
    <row r="78" spans="1:30" ht="16.5" thickTop="1" thickBot="1" x14ac:dyDescent="0.25">
      <c r="A78" s="24">
        <f t="shared" si="32"/>
        <v>18</v>
      </c>
      <c r="B78" s="18" t="s">
        <v>14</v>
      </c>
      <c r="C78" s="9">
        <f t="shared" ca="1" si="34"/>
        <v>84.9905364703001</v>
      </c>
      <c r="D78" s="14">
        <f ca="1">$P$8 * ($P$17 + ($P$1 * OFFSET($C$3, 4 * INT((ROW() - 7) / 4) + (COLUMN() - 4), 0)))</f>
        <v>0</v>
      </c>
      <c r="E78" s="14">
        <f ca="1">$Q$8 * ($Q$17 + ($P$1 * OFFSET($C$3, 4 * INT((ROW() - 7) / 4) + (COLUMN() - 4), 0)))</f>
        <v>0</v>
      </c>
      <c r="F78" s="14">
        <f ca="1">$R$8 * ($R$17 + ($P$1 * OFFSET($C$3, 4 * INT((ROW() - 7) / 4) + (COLUMN() - 4), 0)))</f>
        <v>0</v>
      </c>
      <c r="G78" s="14">
        <f ca="1">$S$8 * ($S$17 + ($P$1 * OFFSET($C$3, 4 * INT((ROW() - 7) / 4) + (COLUMN() - 4), 0)))</f>
        <v>84.9905364703001</v>
      </c>
      <c r="H78" s="15">
        <f t="shared" ca="1" si="3"/>
        <v>84.9905364703001</v>
      </c>
      <c r="I78" s="14">
        <f ca="1">$P$26 * ($P$35 + ($P$1 * OFFSET($C$3, 4 * INT((ROW() - 7) / 4) + (COLUMN() - 9), 0)))</f>
        <v>0</v>
      </c>
      <c r="J78" s="14">
        <f ca="1">$Q$26 * ($Q$35 + ($P$1 * OFFSET($C$3, 4 * INT((ROW() - 7) / 4) + (COLUMN() - 9), 0)))</f>
        <v>0</v>
      </c>
      <c r="K78" s="14">
        <f ca="1">$R$26 * ($R$35 + ($P$1 * OFFSET($C$3, 4 * INT((ROW() - 7) / 4) + (COLUMN() - 9), 0)))</f>
        <v>0</v>
      </c>
      <c r="L78" s="14">
        <f ca="1">$S$26 * ($S$35 + ($P$1 * OFFSET($C$3, 4 * INT((ROW() - 7) / 4) + (COLUMN() - 9), 0)))</f>
        <v>84.9905364703001</v>
      </c>
      <c r="M78" s="15">
        <f t="shared" ca="1" si="22"/>
        <v>84.9905364703001</v>
      </c>
      <c r="V78" s="27">
        <f t="shared" si="26"/>
        <v>75</v>
      </c>
      <c r="W78" s="23" cm="1">
        <f t="array" aca="1" ref="W78" ca="1">INDEX(C:C,((ROW(77:77)-1)*4)- 1)</f>
        <v>0</v>
      </c>
      <c r="X78" s="23" cm="1">
        <f t="array" aca="1" ref="X78" ca="1">INDEX(C:C,((ROW(77:77)-1)*4)+0)</f>
        <v>0</v>
      </c>
      <c r="Y78" s="23" cm="1">
        <f t="array" aca="1" ref="Y78" ca="1">INDEX(C:C,((ROW(77:77)-1)*4)+ 1)</f>
        <v>99.963001151496499</v>
      </c>
      <c r="Z78" s="23" cm="1">
        <f t="array" aca="1" ref="Z78" ca="1">INDEX(C:C,((ROW(77:77)-1)*4)+ 2)</f>
        <v>99.963001151496499</v>
      </c>
      <c r="AA78" s="27" t="str" cm="1">
        <f t="array" aca="1" ref="AA78" ca="1">IF(INDEX(H:H,((ROW(77:77)-1)*4)-1)=INDEX(M:M,((ROW(77:77)-1)*4)-1),"Invest or Save",IF(INDEX(H:H,((ROW(77:77)-1)*4)-1)&gt;INDEX(M:M,((ROW(77:77)-1)*4)-1),"Invest","Save"))</f>
        <v>Invest or Save</v>
      </c>
      <c r="AB78" s="27" t="str" cm="1">
        <f t="array" aca="1" ref="AB78" ca="1">IF(INDEX(H:H,((ROW(77:77)-1)*4)+ 0)=INDEX(M:M,((ROW(77:77)-1)*4)+ 0),"Invest or Save",IF(INDEX(H:H,((ROW(77:77)-1)*4)+ 0)&gt;INDEX(M:M,((ROW(77:77)-1)*4)+ 0),"Invest","Save"))</f>
        <v>Invest or Save</v>
      </c>
      <c r="AC78" s="27" t="str" cm="1">
        <f t="array" aca="1" ref="AC78" ca="1">IF(INDEX(H:H,((ROW(77:77)-1)*4)+ 1)=INDEX(M:M,((ROW(77:77)-1)*4)+ 1),"Invest or Save",IF(INDEX(H:H,((ROW(77:77)-1)*4)+ 1)&gt;INDEX(M:M,((ROW(77:77)-1)*4)+ 1),"Invest","Save"))</f>
        <v>Invest or Save</v>
      </c>
      <c r="AD78" s="27" t="str" cm="1">
        <f t="array" aca="1" ref="AD78" ca="1">IF(INDEX(H:H,((ROW(77:77)-1)*4)+ 2)=INDEX(M:M,((ROW(77:77)-1)*4)+ 2),"Invest or Save",IF(INDEX(H:H,((ROW(77:77)-1)*4)+ 2)&gt;INDEX(M:M,((ROW(77:77)-1)*4)+ 2),"Invest","Save"))</f>
        <v>Invest or Save</v>
      </c>
    </row>
    <row r="79" spans="1:30" ht="16.5" thickTop="1" thickBot="1" x14ac:dyDescent="0.25">
      <c r="A79" s="25">
        <f t="shared" si="32"/>
        <v>19</v>
      </c>
      <c r="B79" s="19" t="s">
        <v>11</v>
      </c>
      <c r="C79" s="9">
        <f ca="1" xml:space="preserve"> MAX(H79, M79)</f>
        <v>0</v>
      </c>
      <c r="D79" s="10">
        <f ca="1">$P$5 * ($P$14 + ($P$1 * OFFSET($C$3, 4 * INT((ROW() - 7) / 4) + (COLUMN() - 4), 0)))</f>
        <v>0</v>
      </c>
      <c r="E79" s="10">
        <f ca="1">$Q$5 * ($Q$14 + ($P$1 * OFFSET($C$3, 4 * INT((ROW() - 7) / 4) + (COLUMN() - 4), 0)))</f>
        <v>0</v>
      </c>
      <c r="F79" s="10">
        <f ca="1">$R$5 * ($R$14 + ($P$1 * OFFSET($C$3, 4 * INT((ROW() - 7) / 4) + (COLUMN() - 4), 0)))</f>
        <v>0</v>
      </c>
      <c r="G79" s="10">
        <f ca="1">$S$5 * ($S$14 + ($P$1 * OFFSET($C$3, 4 * INT((ROW() - 7) / 4) + (COLUMN() - 4), 0)))</f>
        <v>0</v>
      </c>
      <c r="H79" s="11">
        <f t="shared" ca="1" si="3"/>
        <v>0</v>
      </c>
      <c r="I79" s="10">
        <f ca="1">$P$23 * ($P$32 + ($P$1 * OFFSET($C$3, 4 * INT((ROW() - 7) / 4) + (COLUMN() - 9), 0)))</f>
        <v>0</v>
      </c>
      <c r="J79" s="10">
        <f ca="1">$Q$23 * ($Q$32 + ($P$1 * OFFSET($C$3, 4 * INT((ROW() - 7) / 4) + (COLUMN() - 9), 0)))</f>
        <v>0</v>
      </c>
      <c r="K79" s="10">
        <f ca="1">$R$23 * ($R$32 + ($P$1 * OFFSET($C$3, 4 * INT((ROW() - 7) / 4) + (COLUMN() - 9), 0)))</f>
        <v>0</v>
      </c>
      <c r="L79" s="10">
        <f ca="1">$S$23 * ($S$32 + ($P$1 * OFFSET($C$3, 4 * INT((ROW() - 7) / 4) + (COLUMN() - 9), 0)))</f>
        <v>0</v>
      </c>
      <c r="M79" s="11">
        <f t="shared" ca="1" si="22"/>
        <v>0</v>
      </c>
      <c r="V79" s="27">
        <f t="shared" si="26"/>
        <v>76</v>
      </c>
      <c r="W79" s="23" cm="1">
        <f t="array" aca="1" ref="W79" ca="1">INDEX(C:C,((ROW(78:78)-1)*4)- 1)</f>
        <v>0</v>
      </c>
      <c r="X79" s="23" cm="1">
        <f t="array" aca="1" ref="X79" ca="1">INDEX(C:C,((ROW(78:78)-1)*4)+0)</f>
        <v>0</v>
      </c>
      <c r="Y79" s="23" cm="1">
        <f t="array" aca="1" ref="Y79" ca="1">INDEX(C:C,((ROW(78:78)-1)*4)+ 1)</f>
        <v>99.966701036346848</v>
      </c>
      <c r="Z79" s="23" cm="1">
        <f t="array" aca="1" ref="Z79" ca="1">INDEX(C:C,((ROW(78:78)-1)*4)+ 2)</f>
        <v>99.966701036346848</v>
      </c>
      <c r="AA79" s="27" t="str" cm="1">
        <f t="array" aca="1" ref="AA79" ca="1">IF(INDEX(H:H,((ROW(78:78)-1)*4)-1)=INDEX(M:M,((ROW(78:78)-1)*4)-1),"Invest or Save",IF(INDEX(H:H,((ROW(78:78)-1)*4)-1)&gt;INDEX(M:M,((ROW(78:78)-1)*4)-1),"Invest","Save"))</f>
        <v>Invest or Save</v>
      </c>
      <c r="AB79" s="27" t="str" cm="1">
        <f t="array" aca="1" ref="AB79" ca="1">IF(INDEX(H:H,((ROW(78:78)-1)*4)+ 0)=INDEX(M:M,((ROW(78:78)-1)*4)+ 0),"Invest or Save",IF(INDEX(H:H,((ROW(78:78)-1)*4)+ 0)&gt;INDEX(M:M,((ROW(78:78)-1)*4)+ 0),"Invest","Save"))</f>
        <v>Invest or Save</v>
      </c>
      <c r="AC79" s="27" t="str" cm="1">
        <f t="array" aca="1" ref="AC79" ca="1">IF(INDEX(H:H,((ROW(78:78)-1)*4)+ 1)=INDEX(M:M,((ROW(78:78)-1)*4)+ 1),"Invest or Save",IF(INDEX(H:H,((ROW(78:78)-1)*4)+ 1)&gt;INDEX(M:M,((ROW(78:78)-1)*4)+ 1),"Invest","Save"))</f>
        <v>Invest or Save</v>
      </c>
      <c r="AD79" s="27" t="str" cm="1">
        <f t="array" aca="1" ref="AD79" ca="1">IF(INDEX(H:H,((ROW(78:78)-1)*4)+ 2)=INDEX(M:M,((ROW(78:78)-1)*4)+ 2),"Invest or Save",IF(INDEX(H:H,((ROW(78:78)-1)*4)+ 2)&gt;INDEX(M:M,((ROW(78:78)-1)*4)+ 2),"Invest","Save"))</f>
        <v>Invest or Save</v>
      </c>
    </row>
    <row r="80" spans="1:30" ht="16.5" thickTop="1" thickBot="1" x14ac:dyDescent="0.25">
      <c r="A80" s="24">
        <f t="shared" si="32"/>
        <v>19</v>
      </c>
      <c r="B80" s="18" t="s">
        <v>12</v>
      </c>
      <c r="C80" s="9">
        <f t="shared" ref="C80:C82" ca="1" si="35" xml:space="preserve"> MAX(H80, M80)</f>
        <v>0</v>
      </c>
      <c r="D80" s="12">
        <f ca="1">$P$6 * ($P$15 + ($P$1 * OFFSET($C$3, 4 * INT((ROW() - 7) / 4) + (COLUMN() - 4), 0)))</f>
        <v>0</v>
      </c>
      <c r="E80" s="12">
        <f ca="1">$Q$6 * ($Q$15 + ($P$1 * OFFSET($C$3, 4 * INT((ROW() - 7) / 4) + (COLUMN() - 4), 0)))</f>
        <v>0</v>
      </c>
      <c r="F80" s="12">
        <f ca="1">$R$6 * ($R$15 + ($P$1 * OFFSET($C$3, 4 * INT((ROW() - 7) / 4) + (COLUMN() - 4), 0)))</f>
        <v>0</v>
      </c>
      <c r="G80" s="12">
        <f ca="1">$S$6 * ($S$15 + ($P$1 * OFFSET($C$3, 4 * INT((ROW() - 7) / 4) + (COLUMN() - 4), 0)))</f>
        <v>0</v>
      </c>
      <c r="H80" s="13">
        <f t="shared" ca="1" si="3"/>
        <v>0</v>
      </c>
      <c r="I80" s="12">
        <f ca="1">$P$24 * ($P$33 + ($P$1 * OFFSET($C$3, 4 * INT((ROW() - 7) / 4) + (COLUMN() - 9), 0)))</f>
        <v>0</v>
      </c>
      <c r="J80" s="12">
        <f ca="1">$Q$24 * ($Q$33 + ($P$1 * OFFSET($C$3, 4 * INT((ROW() - 7) / 4) + (COLUMN() - 9), 0)))</f>
        <v>0</v>
      </c>
      <c r="K80" s="12">
        <f ca="1">$R$24 * ($R$33 + ($P$1 * OFFSET($C$3, 4 * INT((ROW() - 7) / 4) + (COLUMN() - 9), 0)))</f>
        <v>0</v>
      </c>
      <c r="L80" s="12">
        <f ca="1">$S$24 * ($S$33 + ($P$1 * OFFSET($C$3, 4 * INT((ROW() - 7) / 4) + (COLUMN() - 9), 0)))</f>
        <v>0</v>
      </c>
      <c r="M80" s="13">
        <f t="shared" ca="1" si="22"/>
        <v>0</v>
      </c>
      <c r="V80" s="27">
        <f t="shared" si="26"/>
        <v>77</v>
      </c>
      <c r="W80" s="23" cm="1">
        <f t="array" aca="1" ref="W80" ca="1">INDEX(C:C,((ROW(79:79)-1)*4)- 1)</f>
        <v>0</v>
      </c>
      <c r="X80" s="23" cm="1">
        <f t="array" aca="1" ref="X80" ca="1">INDEX(C:C,((ROW(79:79)-1)*4)+0)</f>
        <v>0</v>
      </c>
      <c r="Y80" s="23" cm="1">
        <f t="array" aca="1" ref="Y80" ca="1">INDEX(C:C,((ROW(79:79)-1)*4)+ 1)</f>
        <v>99.970030932712163</v>
      </c>
      <c r="Z80" s="23" cm="1">
        <f t="array" aca="1" ref="Z80" ca="1">INDEX(C:C,((ROW(79:79)-1)*4)+ 2)</f>
        <v>99.970030932712163</v>
      </c>
      <c r="AA80" s="27" t="str" cm="1">
        <f t="array" aca="1" ref="AA80" ca="1">IF(INDEX(H:H,((ROW(79:79)-1)*4)-1)=INDEX(M:M,((ROW(79:79)-1)*4)-1),"Invest or Save",IF(INDEX(H:H,((ROW(79:79)-1)*4)-1)&gt;INDEX(M:M,((ROW(79:79)-1)*4)-1),"Invest","Save"))</f>
        <v>Invest or Save</v>
      </c>
      <c r="AB80" s="27" t="str" cm="1">
        <f t="array" aca="1" ref="AB80" ca="1">IF(INDEX(H:H,((ROW(79:79)-1)*4)+ 0)=INDEX(M:M,((ROW(79:79)-1)*4)+ 0),"Invest or Save",IF(INDEX(H:H,((ROW(79:79)-1)*4)+ 0)&gt;INDEX(M:M,((ROW(79:79)-1)*4)+ 0),"Invest","Save"))</f>
        <v>Invest or Save</v>
      </c>
      <c r="AC80" s="27" t="str" cm="1">
        <f t="array" aca="1" ref="AC80" ca="1">IF(INDEX(H:H,((ROW(79:79)-1)*4)+ 1)=INDEX(M:M,((ROW(79:79)-1)*4)+ 1),"Invest or Save",IF(INDEX(H:H,((ROW(79:79)-1)*4)+ 1)&gt;INDEX(M:M,((ROW(79:79)-1)*4)+ 1),"Invest","Save"))</f>
        <v>Invest or Save</v>
      </c>
      <c r="AD80" s="27" t="str" cm="1">
        <f t="array" aca="1" ref="AD80" ca="1">IF(INDEX(H:H,((ROW(79:79)-1)*4)+ 2)=INDEX(M:M,((ROW(79:79)-1)*4)+ 2),"Invest or Save",IF(INDEX(H:H,((ROW(79:79)-1)*4)+ 2)&gt;INDEX(M:M,((ROW(79:79)-1)*4)+ 2),"Invest","Save"))</f>
        <v>Invest or Save</v>
      </c>
    </row>
    <row r="81" spans="1:30" ht="16.5" thickTop="1" thickBot="1" x14ac:dyDescent="0.25">
      <c r="A81" s="24">
        <f t="shared" si="32"/>
        <v>19</v>
      </c>
      <c r="B81" s="18" t="s">
        <v>13</v>
      </c>
      <c r="C81" s="9">
        <f t="shared" ca="1" si="35"/>
        <v>86.49148282327009</v>
      </c>
      <c r="D81" s="12">
        <f ca="1">$P$7 * ($P$16 + ($P$1 * OFFSET($C$3, 4 * INT((ROW() - 7) / 4) + (COLUMN() - 4), 0)))</f>
        <v>0</v>
      </c>
      <c r="E81" s="12">
        <f ca="1">$Q$7 * ($Q$16 + ($P$1 * OFFSET($C$3, 4 * INT((ROW() - 7) / 4) + (COLUMN() - 4), 0)))</f>
        <v>0</v>
      </c>
      <c r="F81" s="12">
        <f ca="1">$R$7 * ($R$16 + ($P$1 * OFFSET($C$3, 4 * INT((ROW() - 7) / 4) + (COLUMN() - 4), 0)))</f>
        <v>86.49148282327009</v>
      </c>
      <c r="G81" s="12">
        <f ca="1">$S$7 * ($S$16 + ($P$1 * OFFSET($C$3, 4 * INT((ROW() - 7) / 4) + (COLUMN() - 4), 0)))</f>
        <v>0</v>
      </c>
      <c r="H81" s="13">
        <f t="shared" ca="1" si="3"/>
        <v>86.49148282327009</v>
      </c>
      <c r="I81" s="12">
        <f ca="1">$P$25 * ($P$34 + ($P$1 * OFFSET($C$3, 4 * INT((ROW() - 7) / 4) + (COLUMN() - 9), 0)))</f>
        <v>0</v>
      </c>
      <c r="J81" s="12">
        <f ca="1">$Q$25 * ($Q$34 + ($P$1 * OFFSET($C$3, 4 * INT((ROW() - 7) / 4) + (COLUMN() - 9), 0)))</f>
        <v>0</v>
      </c>
      <c r="K81" s="12">
        <f ca="1">$R$25 * ($R$34 + ($P$1 * OFFSET($C$3, 4 * INT((ROW() - 7) / 4) + (COLUMN() - 9), 0)))</f>
        <v>86.49148282327009</v>
      </c>
      <c r="L81" s="12">
        <f ca="1">$S$25 * ($S$34 + ($P$1 * OFFSET($C$3, 4 * INT((ROW() - 7) / 4) + (COLUMN() - 9), 0)))</f>
        <v>0</v>
      </c>
      <c r="M81" s="13">
        <f t="shared" ca="1" si="22"/>
        <v>86.49148282327009</v>
      </c>
      <c r="V81" s="27">
        <f t="shared" si="26"/>
        <v>78</v>
      </c>
      <c r="W81" s="23" cm="1">
        <f t="array" aca="1" ref="W81" ca="1">INDEX(C:C,((ROW(80:80)-1)*4)- 1)</f>
        <v>0</v>
      </c>
      <c r="X81" s="23" cm="1">
        <f t="array" aca="1" ref="X81" ca="1">INDEX(C:C,((ROW(80:80)-1)*4)+0)</f>
        <v>0</v>
      </c>
      <c r="Y81" s="23" cm="1">
        <f t="array" aca="1" ref="Y81" ca="1">INDEX(C:C,((ROW(80:80)-1)*4)+ 1)</f>
        <v>99.973027839440945</v>
      </c>
      <c r="Z81" s="23" cm="1">
        <f t="array" aca="1" ref="Z81" ca="1">INDEX(C:C,((ROW(80:80)-1)*4)+ 2)</f>
        <v>99.973027839440945</v>
      </c>
      <c r="AA81" s="27" t="str" cm="1">
        <f t="array" aca="1" ref="AA81" ca="1">IF(INDEX(H:H,((ROW(80:80)-1)*4)-1)=INDEX(M:M,((ROW(80:80)-1)*4)-1),"Invest or Save",IF(INDEX(H:H,((ROW(80:80)-1)*4)-1)&gt;INDEX(M:M,((ROW(80:80)-1)*4)-1),"Invest","Save"))</f>
        <v>Invest or Save</v>
      </c>
      <c r="AB81" s="27" t="str" cm="1">
        <f t="array" aca="1" ref="AB81" ca="1">IF(INDEX(H:H,((ROW(80:80)-1)*4)+ 0)=INDEX(M:M,((ROW(80:80)-1)*4)+ 0),"Invest or Save",IF(INDEX(H:H,((ROW(80:80)-1)*4)+ 0)&gt;INDEX(M:M,((ROW(80:80)-1)*4)+ 0),"Invest","Save"))</f>
        <v>Invest or Save</v>
      </c>
      <c r="AC81" s="27" t="str" cm="1">
        <f t="array" aca="1" ref="AC81" ca="1">IF(INDEX(H:H,((ROW(80:80)-1)*4)+ 1)=INDEX(M:M,((ROW(80:80)-1)*4)+ 1),"Invest or Save",IF(INDEX(H:H,((ROW(80:80)-1)*4)+ 1)&gt;INDEX(M:M,((ROW(80:80)-1)*4)+ 1),"Invest","Save"))</f>
        <v>Invest or Save</v>
      </c>
      <c r="AD81" s="27" t="str" cm="1">
        <f t="array" aca="1" ref="AD81" ca="1">IF(INDEX(H:H,((ROW(80:80)-1)*4)+ 2)=INDEX(M:M,((ROW(80:80)-1)*4)+ 2),"Invest or Save",IF(INDEX(H:H,((ROW(80:80)-1)*4)+ 2)&gt;INDEX(M:M,((ROW(80:80)-1)*4)+ 2),"Invest","Save"))</f>
        <v>Invest or Save</v>
      </c>
    </row>
    <row r="82" spans="1:30" ht="16.5" thickTop="1" thickBot="1" x14ac:dyDescent="0.25">
      <c r="A82" s="24">
        <f t="shared" si="32"/>
        <v>19</v>
      </c>
      <c r="B82" s="18" t="s">
        <v>14</v>
      </c>
      <c r="C82" s="9">
        <f t="shared" ca="1" si="35"/>
        <v>86.49148282327009</v>
      </c>
      <c r="D82" s="14">
        <f ca="1">$P$8 * ($P$17 + ($P$1 * OFFSET($C$3, 4 * INT((ROW() - 7) / 4) + (COLUMN() - 4), 0)))</f>
        <v>0</v>
      </c>
      <c r="E82" s="14">
        <f ca="1">$Q$8 * ($Q$17 + ($P$1 * OFFSET($C$3, 4 * INT((ROW() - 7) / 4) + (COLUMN() - 4), 0)))</f>
        <v>0</v>
      </c>
      <c r="F82" s="14">
        <f ca="1">$R$8 * ($R$17 + ($P$1 * OFFSET($C$3, 4 * INT((ROW() - 7) / 4) + (COLUMN() - 4), 0)))</f>
        <v>0</v>
      </c>
      <c r="G82" s="14">
        <f ca="1">$S$8 * ($S$17 + ($P$1 * OFFSET($C$3, 4 * INT((ROW() - 7) / 4) + (COLUMN() - 4), 0)))</f>
        <v>86.49148282327009</v>
      </c>
      <c r="H82" s="15">
        <f t="shared" ca="1" si="3"/>
        <v>86.49148282327009</v>
      </c>
      <c r="I82" s="14">
        <f ca="1">$P$26 * ($P$35 + ($P$1 * OFFSET($C$3, 4 * INT((ROW() - 7) / 4) + (COLUMN() - 9), 0)))</f>
        <v>0</v>
      </c>
      <c r="J82" s="14">
        <f ca="1">$Q$26 * ($Q$35 + ($P$1 * OFFSET($C$3, 4 * INT((ROW() - 7) / 4) + (COLUMN() - 9), 0)))</f>
        <v>0</v>
      </c>
      <c r="K82" s="14">
        <f ca="1">$R$26 * ($R$35 + ($P$1 * OFFSET($C$3, 4 * INT((ROW() - 7) / 4) + (COLUMN() - 9), 0)))</f>
        <v>0</v>
      </c>
      <c r="L82" s="14">
        <f ca="1">$S$26 * ($S$35 + ($P$1 * OFFSET($C$3, 4 * INT((ROW() - 7) / 4) + (COLUMN() - 9), 0)))</f>
        <v>86.49148282327009</v>
      </c>
      <c r="M82" s="15">
        <f t="shared" ca="1" si="22"/>
        <v>86.49148282327009</v>
      </c>
      <c r="V82" s="27">
        <f t="shared" si="26"/>
        <v>79</v>
      </c>
      <c r="W82" s="23" cm="1">
        <f t="array" aca="1" ref="W82" ca="1">INDEX(C:C,((ROW(81:81)-1)*4)- 1)</f>
        <v>0</v>
      </c>
      <c r="X82" s="23" cm="1">
        <f t="array" aca="1" ref="X82" ca="1">INDEX(C:C,((ROW(81:81)-1)*4)+0)</f>
        <v>0</v>
      </c>
      <c r="Y82" s="23" cm="1">
        <f t="array" aca="1" ref="Y82" ca="1">INDEX(C:C,((ROW(81:81)-1)*4)+ 1)</f>
        <v>99.975725055496852</v>
      </c>
      <c r="Z82" s="23" cm="1">
        <f t="array" aca="1" ref="Z82" ca="1">INDEX(C:C,((ROW(81:81)-1)*4)+ 2)</f>
        <v>99.975725055496852</v>
      </c>
      <c r="AA82" s="27" t="str" cm="1">
        <f t="array" aca="1" ref="AA82" ca="1">IF(INDEX(H:H,((ROW(81:81)-1)*4)-1)=INDEX(M:M,((ROW(81:81)-1)*4)-1),"Invest or Save",IF(INDEX(H:H,((ROW(81:81)-1)*4)-1)&gt;INDEX(M:M,((ROW(81:81)-1)*4)-1),"Invest","Save"))</f>
        <v>Invest or Save</v>
      </c>
      <c r="AB82" s="27" t="str" cm="1">
        <f t="array" aca="1" ref="AB82" ca="1">IF(INDEX(H:H,((ROW(81:81)-1)*4)+ 0)=INDEX(M:M,((ROW(81:81)-1)*4)+ 0),"Invest or Save",IF(INDEX(H:H,((ROW(81:81)-1)*4)+ 0)&gt;INDEX(M:M,((ROW(81:81)-1)*4)+ 0),"Invest","Save"))</f>
        <v>Invest or Save</v>
      </c>
      <c r="AC82" s="27" t="str" cm="1">
        <f t="array" aca="1" ref="AC82" ca="1">IF(INDEX(H:H,((ROW(81:81)-1)*4)+ 1)=INDEX(M:M,((ROW(81:81)-1)*4)+ 1),"Invest or Save",IF(INDEX(H:H,((ROW(81:81)-1)*4)+ 1)&gt;INDEX(M:M,((ROW(81:81)-1)*4)+ 1),"Invest","Save"))</f>
        <v>Invest or Save</v>
      </c>
      <c r="AD82" s="27" t="str" cm="1">
        <f t="array" aca="1" ref="AD82" ca="1">IF(INDEX(H:H,((ROW(81:81)-1)*4)+ 2)=INDEX(M:M,((ROW(81:81)-1)*4)+ 2),"Invest or Save",IF(INDEX(H:H,((ROW(81:81)-1)*4)+ 2)&gt;INDEX(M:M,((ROW(81:81)-1)*4)+ 2),"Invest","Save"))</f>
        <v>Invest or Save</v>
      </c>
    </row>
    <row r="83" spans="1:30" ht="16.5" thickTop="1" thickBot="1" x14ac:dyDescent="0.25">
      <c r="A83" s="25">
        <f t="shared" si="32"/>
        <v>20</v>
      </c>
      <c r="B83" s="19" t="s">
        <v>11</v>
      </c>
      <c r="C83" s="9">
        <f ca="1" xml:space="preserve"> MAX(H83, M83)</f>
        <v>0</v>
      </c>
      <c r="D83" s="10">
        <f ca="1">$P$5 * ($P$14 + ($P$1 * OFFSET($C$3, 4 * INT((ROW() - 7) / 4) + (COLUMN() - 4), 0)))</f>
        <v>0</v>
      </c>
      <c r="E83" s="10">
        <f ca="1">$Q$5 * ($Q$14 + ($P$1 * OFFSET($C$3, 4 * INT((ROW() - 7) / 4) + (COLUMN() - 4), 0)))</f>
        <v>0</v>
      </c>
      <c r="F83" s="10">
        <f ca="1">$R$5 * ($R$14 + ($P$1 * OFFSET($C$3, 4 * INT((ROW() - 7) / 4) + (COLUMN() - 4), 0)))</f>
        <v>0</v>
      </c>
      <c r="G83" s="10">
        <f ca="1">$S$5 * ($S$14 + ($P$1 * OFFSET($C$3, 4 * INT((ROW() - 7) / 4) + (COLUMN() - 4), 0)))</f>
        <v>0</v>
      </c>
      <c r="H83" s="11">
        <f t="shared" ca="1" si="3"/>
        <v>0</v>
      </c>
      <c r="I83" s="10">
        <f ca="1">$P$23 * ($P$32 + ($P$1 * OFFSET($C$3, 4 * INT((ROW() - 7) / 4) + (COLUMN() - 9), 0)))</f>
        <v>0</v>
      </c>
      <c r="J83" s="10">
        <f ca="1">$Q$23 * ($Q$32 + ($P$1 * OFFSET($C$3, 4 * INT((ROW() - 7) / 4) + (COLUMN() - 9), 0)))</f>
        <v>0</v>
      </c>
      <c r="K83" s="10">
        <f ca="1">$R$23 * ($R$32 + ($P$1 * OFFSET($C$3, 4 * INT((ROW() - 7) / 4) + (COLUMN() - 9), 0)))</f>
        <v>0</v>
      </c>
      <c r="L83" s="10">
        <f ca="1">$S$23 * ($S$32 + ($P$1 * OFFSET($C$3, 4 * INT((ROW() - 7) / 4) + (COLUMN() - 9), 0)))</f>
        <v>0</v>
      </c>
      <c r="M83" s="11">
        <f t="shared" ca="1" si="22"/>
        <v>0</v>
      </c>
      <c r="V83" s="27">
        <f t="shared" si="26"/>
        <v>80</v>
      </c>
      <c r="W83" s="23" cm="1">
        <f t="array" aca="1" ref="W83" ca="1">INDEX(C:C,((ROW(82:82)-1)*4)- 1)</f>
        <v>0</v>
      </c>
      <c r="X83" s="23" cm="1">
        <f t="array" aca="1" ref="X83" ca="1">INDEX(C:C,((ROW(82:82)-1)*4)+0)</f>
        <v>0</v>
      </c>
      <c r="Y83" s="23" cm="1">
        <f t="array" aca="1" ref="Y83" ca="1">INDEX(C:C,((ROW(82:82)-1)*4)+ 1)</f>
        <v>99.978152549947168</v>
      </c>
      <c r="Z83" s="23" cm="1">
        <f t="array" aca="1" ref="Z83" ca="1">INDEX(C:C,((ROW(82:82)-1)*4)+ 2)</f>
        <v>99.978152549947168</v>
      </c>
      <c r="AA83" s="27" t="str" cm="1">
        <f t="array" aca="1" ref="AA83" ca="1">IF(INDEX(H:H,((ROW(82:82)-1)*4)-1)=INDEX(M:M,((ROW(82:82)-1)*4)-1),"Invest or Save",IF(INDEX(H:H,((ROW(82:82)-1)*4)-1)&gt;INDEX(M:M,((ROW(82:82)-1)*4)-1),"Invest","Save"))</f>
        <v>Invest or Save</v>
      </c>
      <c r="AB83" s="27" t="str" cm="1">
        <f t="array" aca="1" ref="AB83" ca="1">IF(INDEX(H:H,((ROW(82:82)-1)*4)+ 0)=INDEX(M:M,((ROW(82:82)-1)*4)+ 0),"Invest or Save",IF(INDEX(H:H,((ROW(82:82)-1)*4)+ 0)&gt;INDEX(M:M,((ROW(82:82)-1)*4)+ 0),"Invest","Save"))</f>
        <v>Invest or Save</v>
      </c>
      <c r="AC83" s="27" t="str" cm="1">
        <f t="array" aca="1" ref="AC83" ca="1">IF(INDEX(H:H,((ROW(82:82)-1)*4)+ 1)=INDEX(M:M,((ROW(82:82)-1)*4)+ 1),"Invest or Save",IF(INDEX(H:H,((ROW(82:82)-1)*4)+ 1)&gt;INDEX(M:M,((ROW(82:82)-1)*4)+ 1),"Invest","Save"))</f>
        <v>Invest or Save</v>
      </c>
      <c r="AD83" s="27" t="str" cm="1">
        <f t="array" aca="1" ref="AD83" ca="1">IF(INDEX(H:H,((ROW(82:82)-1)*4)+ 2)=INDEX(M:M,((ROW(82:82)-1)*4)+ 2),"Invest or Save",IF(INDEX(H:H,((ROW(82:82)-1)*4)+ 2)&gt;INDEX(M:M,((ROW(82:82)-1)*4)+ 2),"Invest","Save"))</f>
        <v>Invest or Save</v>
      </c>
    </row>
    <row r="84" spans="1:30" ht="16.5" thickTop="1" thickBot="1" x14ac:dyDescent="0.25">
      <c r="A84" s="24">
        <f t="shared" si="32"/>
        <v>20</v>
      </c>
      <c r="B84" s="18" t="s">
        <v>12</v>
      </c>
      <c r="C84" s="9">
        <f t="shared" ref="C84:C86" ca="1" si="36" xml:space="preserve"> MAX(H84, M84)</f>
        <v>0</v>
      </c>
      <c r="D84" s="12">
        <f ca="1">$P$6 * ($P$15 + ($P$1 * OFFSET($C$3, 4 * INT((ROW() - 7) / 4) + (COLUMN() - 4), 0)))</f>
        <v>0</v>
      </c>
      <c r="E84" s="12">
        <f ca="1">$Q$6 * ($Q$15 + ($P$1 * OFFSET($C$3, 4 * INT((ROW() - 7) / 4) + (COLUMN() - 4), 0)))</f>
        <v>0</v>
      </c>
      <c r="F84" s="12">
        <f ca="1">$R$6 * ($R$15 + ($P$1 * OFFSET($C$3, 4 * INT((ROW() - 7) / 4) + (COLUMN() - 4), 0)))</f>
        <v>0</v>
      </c>
      <c r="G84" s="12">
        <f ca="1">$S$6 * ($S$15 + ($P$1 * OFFSET($C$3, 4 * INT((ROW() - 7) / 4) + (COLUMN() - 4), 0)))</f>
        <v>0</v>
      </c>
      <c r="H84" s="13">
        <f t="shared" ca="1" si="3"/>
        <v>0</v>
      </c>
      <c r="I84" s="12">
        <f ca="1">$P$24 * ($P$33 + ($P$1 * OFFSET($C$3, 4 * INT((ROW() - 7) / 4) + (COLUMN() - 9), 0)))</f>
        <v>0</v>
      </c>
      <c r="J84" s="12">
        <f ca="1">$Q$24 * ($Q$33 + ($P$1 * OFFSET($C$3, 4 * INT((ROW() - 7) / 4) + (COLUMN() - 9), 0)))</f>
        <v>0</v>
      </c>
      <c r="K84" s="12">
        <f ca="1">$R$24 * ($R$33 + ($P$1 * OFFSET($C$3, 4 * INT((ROW() - 7) / 4) + (COLUMN() - 9), 0)))</f>
        <v>0</v>
      </c>
      <c r="L84" s="12">
        <f ca="1">$S$24 * ($S$33 + ($P$1 * OFFSET($C$3, 4 * INT((ROW() - 7) / 4) + (COLUMN() - 9), 0)))</f>
        <v>0</v>
      </c>
      <c r="M84" s="13">
        <f t="shared" ca="1" si="22"/>
        <v>0</v>
      </c>
      <c r="V84" s="27">
        <f t="shared" si="26"/>
        <v>81</v>
      </c>
      <c r="W84" s="23" cm="1">
        <f t="array" aca="1" ref="W84" ca="1">INDEX(C:C,((ROW(83:83)-1)*4)- 1)</f>
        <v>0</v>
      </c>
      <c r="X84" s="23" cm="1">
        <f t="array" aca="1" ref="X84" ca="1">INDEX(C:C,((ROW(83:83)-1)*4)+0)</f>
        <v>0</v>
      </c>
      <c r="Y84" s="23" cm="1">
        <f t="array" aca="1" ref="Y84" ca="1">INDEX(C:C,((ROW(83:83)-1)*4)+ 1)</f>
        <v>99.980337294952449</v>
      </c>
      <c r="Z84" s="23" cm="1">
        <f t="array" aca="1" ref="Z84" ca="1">INDEX(C:C,((ROW(83:83)-1)*4)+ 2)</f>
        <v>99.980337294952449</v>
      </c>
      <c r="AA84" s="27" t="str" cm="1">
        <f t="array" aca="1" ref="AA84" ca="1">IF(INDEX(H:H,((ROW(83:83)-1)*4)-1)=INDEX(M:M,((ROW(83:83)-1)*4)-1),"Invest or Save",IF(INDEX(H:H,((ROW(83:83)-1)*4)-1)&gt;INDEX(M:M,((ROW(83:83)-1)*4)-1),"Invest","Save"))</f>
        <v>Invest or Save</v>
      </c>
      <c r="AB84" s="27" t="str" cm="1">
        <f t="array" aca="1" ref="AB84" ca="1">IF(INDEX(H:H,((ROW(83:83)-1)*4)+ 0)=INDEX(M:M,((ROW(83:83)-1)*4)+ 0),"Invest or Save",IF(INDEX(H:H,((ROW(83:83)-1)*4)+ 0)&gt;INDEX(M:M,((ROW(83:83)-1)*4)+ 0),"Invest","Save"))</f>
        <v>Invest or Save</v>
      </c>
      <c r="AC84" s="27" t="str" cm="1">
        <f t="array" aca="1" ref="AC84" ca="1">IF(INDEX(H:H,((ROW(83:83)-1)*4)+ 1)=INDEX(M:M,((ROW(83:83)-1)*4)+ 1),"Invest or Save",IF(INDEX(H:H,((ROW(83:83)-1)*4)+ 1)&gt;INDEX(M:M,((ROW(83:83)-1)*4)+ 1),"Invest","Save"))</f>
        <v>Invest or Save</v>
      </c>
      <c r="AD84" s="27" t="str" cm="1">
        <f t="array" aca="1" ref="AD84" ca="1">IF(INDEX(H:H,((ROW(83:83)-1)*4)+ 2)=INDEX(M:M,((ROW(83:83)-1)*4)+ 2),"Invest or Save",IF(INDEX(H:H,((ROW(83:83)-1)*4)+ 2)&gt;INDEX(M:M,((ROW(83:83)-1)*4)+ 2),"Invest","Save"))</f>
        <v>Invest or Save</v>
      </c>
    </row>
    <row r="85" spans="1:30" ht="16.5" thickTop="1" thickBot="1" x14ac:dyDescent="0.25">
      <c r="A85" s="24">
        <f t="shared" si="32"/>
        <v>20</v>
      </c>
      <c r="B85" s="18" t="s">
        <v>13</v>
      </c>
      <c r="C85" s="9">
        <f t="shared" ca="1" si="36"/>
        <v>87.842334540943085</v>
      </c>
      <c r="D85" s="12">
        <f ca="1">$P$7 * ($P$16 + ($P$1 * OFFSET($C$3, 4 * INT((ROW() - 7) / 4) + (COLUMN() - 4), 0)))</f>
        <v>0</v>
      </c>
      <c r="E85" s="12">
        <f ca="1">$Q$7 * ($Q$16 + ($P$1 * OFFSET($C$3, 4 * INT((ROW() - 7) / 4) + (COLUMN() - 4), 0)))</f>
        <v>0</v>
      </c>
      <c r="F85" s="12">
        <f ca="1">$R$7 * ($R$16 + ($P$1 * OFFSET($C$3, 4 * INT((ROW() - 7) / 4) + (COLUMN() - 4), 0)))</f>
        <v>87.842334540943085</v>
      </c>
      <c r="G85" s="12">
        <f ca="1">$S$7 * ($S$16 + ($P$1 * OFFSET($C$3, 4 * INT((ROW() - 7) / 4) + (COLUMN() - 4), 0)))</f>
        <v>0</v>
      </c>
      <c r="H85" s="13">
        <f t="shared" ca="1" si="3"/>
        <v>87.842334540943085</v>
      </c>
      <c r="I85" s="12">
        <f ca="1">$P$25 * ($P$34 + ($P$1 * OFFSET($C$3, 4 * INT((ROW() - 7) / 4) + (COLUMN() - 9), 0)))</f>
        <v>0</v>
      </c>
      <c r="J85" s="12">
        <f ca="1">$Q$25 * ($Q$34 + ($P$1 * OFFSET($C$3, 4 * INT((ROW() - 7) / 4) + (COLUMN() - 9), 0)))</f>
        <v>0</v>
      </c>
      <c r="K85" s="12">
        <f ca="1">$R$25 * ($R$34 + ($P$1 * OFFSET($C$3, 4 * INT((ROW() - 7) / 4) + (COLUMN() - 9), 0)))</f>
        <v>87.842334540943085</v>
      </c>
      <c r="L85" s="12">
        <f ca="1">$S$25 * ($S$34 + ($P$1 * OFFSET($C$3, 4 * INT((ROW() - 7) / 4) + (COLUMN() - 9), 0)))</f>
        <v>0</v>
      </c>
      <c r="M85" s="13">
        <f t="shared" ca="1" si="22"/>
        <v>87.842334540943085</v>
      </c>
      <c r="V85" s="27">
        <f t="shared" si="26"/>
        <v>82</v>
      </c>
      <c r="W85" s="23" cm="1">
        <f t="array" aca="1" ref="W85" ca="1">INDEX(C:C,((ROW(84:84)-1)*4)- 1)</f>
        <v>0</v>
      </c>
      <c r="X85" s="23" cm="1">
        <f t="array" aca="1" ref="X85" ca="1">INDEX(C:C,((ROW(84:84)-1)*4)+0)</f>
        <v>0</v>
      </c>
      <c r="Y85" s="23" cm="1">
        <f t="array" aca="1" ref="Y85" ca="1">INDEX(C:C,((ROW(84:84)-1)*4)+ 1)</f>
        <v>99.982303565457201</v>
      </c>
      <c r="Z85" s="23" cm="1">
        <f t="array" aca="1" ref="Z85" ca="1">INDEX(C:C,((ROW(84:84)-1)*4)+ 2)</f>
        <v>99.982303565457201</v>
      </c>
      <c r="AA85" s="27" t="str" cm="1">
        <f t="array" aca="1" ref="AA85" ca="1">IF(INDEX(H:H,((ROW(84:84)-1)*4)-1)=INDEX(M:M,((ROW(84:84)-1)*4)-1),"Invest or Save",IF(INDEX(H:H,((ROW(84:84)-1)*4)-1)&gt;INDEX(M:M,((ROW(84:84)-1)*4)-1),"Invest","Save"))</f>
        <v>Invest or Save</v>
      </c>
      <c r="AB85" s="27" t="str" cm="1">
        <f t="array" aca="1" ref="AB85" ca="1">IF(INDEX(H:H,((ROW(84:84)-1)*4)+ 0)=INDEX(M:M,((ROW(84:84)-1)*4)+ 0),"Invest or Save",IF(INDEX(H:H,((ROW(84:84)-1)*4)+ 0)&gt;INDEX(M:M,((ROW(84:84)-1)*4)+ 0),"Invest","Save"))</f>
        <v>Invest or Save</v>
      </c>
      <c r="AC85" s="27" t="str" cm="1">
        <f t="array" aca="1" ref="AC85" ca="1">IF(INDEX(H:H,((ROW(84:84)-1)*4)+ 1)=INDEX(M:M,((ROW(84:84)-1)*4)+ 1),"Invest or Save",IF(INDEX(H:H,((ROW(84:84)-1)*4)+ 1)&gt;INDEX(M:M,((ROW(84:84)-1)*4)+ 1),"Invest","Save"))</f>
        <v>Invest or Save</v>
      </c>
      <c r="AD85" s="27" t="str" cm="1">
        <f t="array" aca="1" ref="AD85" ca="1">IF(INDEX(H:H,((ROW(84:84)-1)*4)+ 2)=INDEX(M:M,((ROW(84:84)-1)*4)+ 2),"Invest or Save",IF(INDEX(H:H,((ROW(84:84)-1)*4)+ 2)&gt;INDEX(M:M,((ROW(84:84)-1)*4)+ 2),"Invest","Save"))</f>
        <v>Invest or Save</v>
      </c>
    </row>
    <row r="86" spans="1:30" ht="16.5" thickTop="1" thickBot="1" x14ac:dyDescent="0.25">
      <c r="A86" s="24">
        <f t="shared" si="32"/>
        <v>20</v>
      </c>
      <c r="B86" s="18" t="s">
        <v>14</v>
      </c>
      <c r="C86" s="9">
        <f t="shared" ca="1" si="36"/>
        <v>87.842334540943085</v>
      </c>
      <c r="D86" s="14">
        <f ca="1">$P$8 * ($P$17 + ($P$1 * OFFSET($C$3, 4 * INT((ROW() - 7) / 4) + (COLUMN() - 4), 0)))</f>
        <v>0</v>
      </c>
      <c r="E86" s="14">
        <f ca="1">$Q$8 * ($Q$17 + ($P$1 * OFFSET($C$3, 4 * INT((ROW() - 7) / 4) + (COLUMN() - 4), 0)))</f>
        <v>0</v>
      </c>
      <c r="F86" s="14">
        <f ca="1">$R$8 * ($R$17 + ($P$1 * OFFSET($C$3, 4 * INT((ROW() - 7) / 4) + (COLUMN() - 4), 0)))</f>
        <v>0</v>
      </c>
      <c r="G86" s="14">
        <f ca="1">$S$8 * ($S$17 + ($P$1 * OFFSET($C$3, 4 * INT((ROW() - 7) / 4) + (COLUMN() - 4), 0)))</f>
        <v>87.842334540943085</v>
      </c>
      <c r="H86" s="15">
        <f t="shared" ca="1" si="3"/>
        <v>87.842334540943085</v>
      </c>
      <c r="I86" s="14">
        <f ca="1">$P$26 * ($P$35 + ($P$1 * OFFSET($C$3, 4 * INT((ROW() - 7) / 4) + (COLUMN() - 9), 0)))</f>
        <v>0</v>
      </c>
      <c r="J86" s="14">
        <f ca="1">$Q$26 * ($Q$35 + ($P$1 * OFFSET($C$3, 4 * INT((ROW() - 7) / 4) + (COLUMN() - 9), 0)))</f>
        <v>0</v>
      </c>
      <c r="K86" s="14">
        <f ca="1">$R$26 * ($R$35 + ($P$1 * OFFSET($C$3, 4 * INT((ROW() - 7) / 4) + (COLUMN() - 9), 0)))</f>
        <v>0</v>
      </c>
      <c r="L86" s="14">
        <f ca="1">$S$26 * ($S$35 + ($P$1 * OFFSET($C$3, 4 * INT((ROW() - 7) / 4) + (COLUMN() - 9), 0)))</f>
        <v>87.842334540943085</v>
      </c>
      <c r="M86" s="15">
        <f t="shared" ca="1" si="22"/>
        <v>87.842334540943085</v>
      </c>
      <c r="V86" s="27">
        <f t="shared" si="26"/>
        <v>83</v>
      </c>
      <c r="W86" s="23" cm="1">
        <f t="array" aca="1" ref="W86" ca="1">INDEX(C:C,((ROW(85:85)-1)*4)- 1)</f>
        <v>0</v>
      </c>
      <c r="X86" s="23" cm="1">
        <f t="array" aca="1" ref="X86" ca="1">INDEX(C:C,((ROW(85:85)-1)*4)+0)</f>
        <v>0</v>
      </c>
      <c r="Y86" s="23" cm="1">
        <f t="array" aca="1" ref="Y86" ca="1">INDEX(C:C,((ROW(85:85)-1)*4)+ 1)</f>
        <v>99.984073208911482</v>
      </c>
      <c r="Z86" s="23" cm="1">
        <f t="array" aca="1" ref="Z86" ca="1">INDEX(C:C,((ROW(85:85)-1)*4)+ 2)</f>
        <v>99.984073208911482</v>
      </c>
      <c r="AA86" s="27" t="str" cm="1">
        <f t="array" aca="1" ref="AA86" ca="1">IF(INDEX(H:H,((ROW(85:85)-1)*4)-1)=INDEX(M:M,((ROW(85:85)-1)*4)-1),"Invest or Save",IF(INDEX(H:H,((ROW(85:85)-1)*4)-1)&gt;INDEX(M:M,((ROW(85:85)-1)*4)-1),"Invest","Save"))</f>
        <v>Invest or Save</v>
      </c>
      <c r="AB86" s="27" t="str" cm="1">
        <f t="array" aca="1" ref="AB86" ca="1">IF(INDEX(H:H,((ROW(85:85)-1)*4)+ 0)=INDEX(M:M,((ROW(85:85)-1)*4)+ 0),"Invest or Save",IF(INDEX(H:H,((ROW(85:85)-1)*4)+ 0)&gt;INDEX(M:M,((ROW(85:85)-1)*4)+ 0),"Invest","Save"))</f>
        <v>Invest or Save</v>
      </c>
      <c r="AC86" s="27" t="str" cm="1">
        <f t="array" aca="1" ref="AC86" ca="1">IF(INDEX(H:H,((ROW(85:85)-1)*4)+ 1)=INDEX(M:M,((ROW(85:85)-1)*4)+ 1),"Invest or Save",IF(INDEX(H:H,((ROW(85:85)-1)*4)+ 1)&gt;INDEX(M:M,((ROW(85:85)-1)*4)+ 1),"Invest","Save"))</f>
        <v>Invest or Save</v>
      </c>
      <c r="AD86" s="27" t="str" cm="1">
        <f t="array" aca="1" ref="AD86" ca="1">IF(INDEX(H:H,((ROW(85:85)-1)*4)+ 2)=INDEX(M:M,((ROW(85:85)-1)*4)+ 2),"Invest or Save",IF(INDEX(H:H,((ROW(85:85)-1)*4)+ 2)&gt;INDEX(M:M,((ROW(85:85)-1)*4)+ 2),"Invest","Save"))</f>
        <v>Invest or Save</v>
      </c>
    </row>
    <row r="87" spans="1:30" ht="16.5" thickTop="1" thickBot="1" x14ac:dyDescent="0.25">
      <c r="A87" s="25">
        <f t="shared" si="32"/>
        <v>21</v>
      </c>
      <c r="B87" s="19" t="s">
        <v>11</v>
      </c>
      <c r="C87" s="9">
        <f ca="1" xml:space="preserve"> MAX(H87, M87)</f>
        <v>0</v>
      </c>
      <c r="D87" s="10">
        <f ca="1">$P$5 * ($P$14 + ($P$1 * OFFSET($C$3, 4 * INT((ROW() - 7) / 4) + (COLUMN() - 4), 0)))</f>
        <v>0</v>
      </c>
      <c r="E87" s="10">
        <f ca="1">$Q$5 * ($Q$14 + ($P$1 * OFFSET($C$3, 4 * INT((ROW() - 7) / 4) + (COLUMN() - 4), 0)))</f>
        <v>0</v>
      </c>
      <c r="F87" s="10">
        <f ca="1">$R$5 * ($R$14 + ($P$1 * OFFSET($C$3, 4 * INT((ROW() - 7) / 4) + (COLUMN() - 4), 0)))</f>
        <v>0</v>
      </c>
      <c r="G87" s="10">
        <f ca="1">$S$5 * ($S$14 + ($P$1 * OFFSET($C$3, 4 * INT((ROW() - 7) / 4) + (COLUMN() - 4), 0)))</f>
        <v>0</v>
      </c>
      <c r="H87" s="11">
        <f t="shared" ca="1" si="3"/>
        <v>0</v>
      </c>
      <c r="I87" s="10">
        <f ca="1">$P$23 * ($P$32 + ($P$1 * OFFSET($C$3, 4 * INT((ROW() - 7) / 4) + (COLUMN() - 9), 0)))</f>
        <v>0</v>
      </c>
      <c r="J87" s="10">
        <f ca="1">$Q$23 * ($Q$32 + ($P$1 * OFFSET($C$3, 4 * INT((ROW() - 7) / 4) + (COLUMN() - 9), 0)))</f>
        <v>0</v>
      </c>
      <c r="K87" s="10">
        <f ca="1">$R$23 * ($R$32 + ($P$1 * OFFSET($C$3, 4 * INT((ROW() - 7) / 4) + (COLUMN() - 9), 0)))</f>
        <v>0</v>
      </c>
      <c r="L87" s="10">
        <f ca="1">$S$23 * ($S$32 + ($P$1 * OFFSET($C$3, 4 * INT((ROW() - 7) / 4) + (COLUMN() - 9), 0)))</f>
        <v>0</v>
      </c>
      <c r="M87" s="11">
        <f t="shared" ca="1" si="22"/>
        <v>0</v>
      </c>
      <c r="V87" s="27">
        <f t="shared" si="26"/>
        <v>84</v>
      </c>
      <c r="W87" s="23" cm="1">
        <f t="array" aca="1" ref="W87" ca="1">INDEX(C:C,((ROW(86:86)-1)*4)- 1)</f>
        <v>0</v>
      </c>
      <c r="X87" s="23" cm="1">
        <f t="array" aca="1" ref="X87" ca="1">INDEX(C:C,((ROW(86:86)-1)*4)+0)</f>
        <v>0</v>
      </c>
      <c r="Y87" s="23" cm="1">
        <f t="array" aca="1" ref="Y87" ca="1">INDEX(C:C,((ROW(86:86)-1)*4)+ 1)</f>
        <v>99.985665888020336</v>
      </c>
      <c r="Z87" s="23" cm="1">
        <f t="array" aca="1" ref="Z87" ca="1">INDEX(C:C,((ROW(86:86)-1)*4)+ 2)</f>
        <v>99.985665888020336</v>
      </c>
      <c r="AA87" s="27" t="str" cm="1">
        <f t="array" aca="1" ref="AA87" ca="1">IF(INDEX(H:H,((ROW(86:86)-1)*4)-1)=INDEX(M:M,((ROW(86:86)-1)*4)-1),"Invest or Save",IF(INDEX(H:H,((ROW(86:86)-1)*4)-1)&gt;INDEX(M:M,((ROW(86:86)-1)*4)-1),"Invest","Save"))</f>
        <v>Invest or Save</v>
      </c>
      <c r="AB87" s="27" t="str" cm="1">
        <f t="array" aca="1" ref="AB87" ca="1">IF(INDEX(H:H,((ROW(86:86)-1)*4)+ 0)=INDEX(M:M,((ROW(86:86)-1)*4)+ 0),"Invest or Save",IF(INDEX(H:H,((ROW(86:86)-1)*4)+ 0)&gt;INDEX(M:M,((ROW(86:86)-1)*4)+ 0),"Invest","Save"))</f>
        <v>Invest or Save</v>
      </c>
      <c r="AC87" s="27" t="str" cm="1">
        <f t="array" aca="1" ref="AC87" ca="1">IF(INDEX(H:H,((ROW(86:86)-1)*4)+ 1)=INDEX(M:M,((ROW(86:86)-1)*4)+ 1),"Invest or Save",IF(INDEX(H:H,((ROW(86:86)-1)*4)+ 1)&gt;INDEX(M:M,((ROW(86:86)-1)*4)+ 1),"Invest","Save"))</f>
        <v>Invest or Save</v>
      </c>
      <c r="AD87" s="27" t="str" cm="1">
        <f t="array" aca="1" ref="AD87" ca="1">IF(INDEX(H:H,((ROW(86:86)-1)*4)+ 2)=INDEX(M:M,((ROW(86:86)-1)*4)+ 2),"Invest or Save",IF(INDEX(H:H,((ROW(86:86)-1)*4)+ 2)&gt;INDEX(M:M,((ROW(86:86)-1)*4)+ 2),"Invest","Save"))</f>
        <v>Invest or Save</v>
      </c>
    </row>
    <row r="88" spans="1:30" ht="16.5" thickTop="1" thickBot="1" x14ac:dyDescent="0.25">
      <c r="A88" s="24">
        <f t="shared" si="32"/>
        <v>21</v>
      </c>
      <c r="B88" s="18" t="s">
        <v>12</v>
      </c>
      <c r="C88" s="9">
        <f t="shared" ref="C88:C90" ca="1" si="37" xml:space="preserve"> MAX(H88, M88)</f>
        <v>0</v>
      </c>
      <c r="D88" s="12">
        <f ca="1">$P$6 * ($P$15 + ($P$1 * OFFSET($C$3, 4 * INT((ROW() - 7) / 4) + (COLUMN() - 4), 0)))</f>
        <v>0</v>
      </c>
      <c r="E88" s="12">
        <f ca="1">$Q$6 * ($Q$15 + ($P$1 * OFFSET($C$3, 4 * INT((ROW() - 7) / 4) + (COLUMN() - 4), 0)))</f>
        <v>0</v>
      </c>
      <c r="F88" s="12">
        <f ca="1">$R$6 * ($R$15 + ($P$1 * OFFSET($C$3, 4 * INT((ROW() - 7) / 4) + (COLUMN() - 4), 0)))</f>
        <v>0</v>
      </c>
      <c r="G88" s="12">
        <f ca="1">$S$6 * ($S$15 + ($P$1 * OFFSET($C$3, 4 * INT((ROW() - 7) / 4) + (COLUMN() - 4), 0)))</f>
        <v>0</v>
      </c>
      <c r="H88" s="13">
        <f t="shared" ca="1" si="3"/>
        <v>0</v>
      </c>
      <c r="I88" s="12">
        <f ca="1">$P$24 * ($P$33 + ($P$1 * OFFSET($C$3, 4 * INT((ROW() - 7) / 4) + (COLUMN() - 9), 0)))</f>
        <v>0</v>
      </c>
      <c r="J88" s="12">
        <f ca="1">$Q$24 * ($Q$33 + ($P$1 * OFFSET($C$3, 4 * INT((ROW() - 7) / 4) + (COLUMN() - 9), 0)))</f>
        <v>0</v>
      </c>
      <c r="K88" s="12">
        <f ca="1">$R$24 * ($R$33 + ($P$1 * OFFSET($C$3, 4 * INT((ROW() - 7) / 4) + (COLUMN() - 9), 0)))</f>
        <v>0</v>
      </c>
      <c r="L88" s="12">
        <f ca="1">$S$24 * ($S$33 + ($P$1 * OFFSET($C$3, 4 * INT((ROW() - 7) / 4) + (COLUMN() - 9), 0)))</f>
        <v>0</v>
      </c>
      <c r="M88" s="13">
        <f t="shared" ca="1" si="22"/>
        <v>0</v>
      </c>
      <c r="V88" s="27">
        <f t="shared" si="26"/>
        <v>85</v>
      </c>
      <c r="W88" s="23" cm="1">
        <f t="array" aca="1" ref="W88" ca="1">INDEX(C:C,((ROW(87:87)-1)*4)- 1)</f>
        <v>0</v>
      </c>
      <c r="X88" s="23" cm="1">
        <f t="array" aca="1" ref="X88" ca="1">INDEX(C:C,((ROW(87:87)-1)*4)+0)</f>
        <v>0</v>
      </c>
      <c r="Y88" s="23" cm="1">
        <f t="array" aca="1" ref="Y88" ca="1">INDEX(C:C,((ROW(87:87)-1)*4)+ 1)</f>
        <v>99.987099299218301</v>
      </c>
      <c r="Z88" s="23" cm="1">
        <f t="array" aca="1" ref="Z88" ca="1">INDEX(C:C,((ROW(87:87)-1)*4)+ 2)</f>
        <v>99.987099299218301</v>
      </c>
      <c r="AA88" s="27" t="str" cm="1">
        <f t="array" aca="1" ref="AA88" ca="1">IF(INDEX(H:H,((ROW(87:87)-1)*4)-1)=INDEX(M:M,((ROW(87:87)-1)*4)-1),"Invest or Save",IF(INDEX(H:H,((ROW(87:87)-1)*4)-1)&gt;INDEX(M:M,((ROW(87:87)-1)*4)-1),"Invest","Save"))</f>
        <v>Invest or Save</v>
      </c>
      <c r="AB88" s="27" t="str" cm="1">
        <f t="array" aca="1" ref="AB88" ca="1">IF(INDEX(H:H,((ROW(87:87)-1)*4)+ 0)=INDEX(M:M,((ROW(87:87)-1)*4)+ 0),"Invest or Save",IF(INDEX(H:H,((ROW(87:87)-1)*4)+ 0)&gt;INDEX(M:M,((ROW(87:87)-1)*4)+ 0),"Invest","Save"))</f>
        <v>Invest or Save</v>
      </c>
      <c r="AC88" s="27" t="str" cm="1">
        <f t="array" aca="1" ref="AC88" ca="1">IF(INDEX(H:H,((ROW(87:87)-1)*4)+ 1)=INDEX(M:M,((ROW(87:87)-1)*4)+ 1),"Invest or Save",IF(INDEX(H:H,((ROW(87:87)-1)*4)+ 1)&gt;INDEX(M:M,((ROW(87:87)-1)*4)+ 1),"Invest","Save"))</f>
        <v>Invest or Save</v>
      </c>
      <c r="AD88" s="27" t="str" cm="1">
        <f t="array" aca="1" ref="AD88" ca="1">IF(INDEX(H:H,((ROW(87:87)-1)*4)+ 2)=INDEX(M:M,((ROW(87:87)-1)*4)+ 2),"Invest or Save",IF(INDEX(H:H,((ROW(87:87)-1)*4)+ 2)&gt;INDEX(M:M,((ROW(87:87)-1)*4)+ 2),"Invest","Save"))</f>
        <v>Invest or Save</v>
      </c>
    </row>
    <row r="89" spans="1:30" ht="16.5" thickTop="1" thickBot="1" x14ac:dyDescent="0.25">
      <c r="A89" s="24">
        <f t="shared" si="32"/>
        <v>21</v>
      </c>
      <c r="B89" s="18" t="s">
        <v>13</v>
      </c>
      <c r="C89" s="9">
        <f t="shared" ca="1" si="37"/>
        <v>89.058101086848779</v>
      </c>
      <c r="D89" s="12">
        <f ca="1">$P$7 * ($P$16 + ($P$1 * OFFSET($C$3, 4 * INT((ROW() - 7) / 4) + (COLUMN() - 4), 0)))</f>
        <v>0</v>
      </c>
      <c r="E89" s="12">
        <f ca="1">$Q$7 * ($Q$16 + ($P$1 * OFFSET($C$3, 4 * INT((ROW() - 7) / 4) + (COLUMN() - 4), 0)))</f>
        <v>0</v>
      </c>
      <c r="F89" s="12">
        <f ca="1">$R$7 * ($R$16 + ($P$1 * OFFSET($C$3, 4 * INT((ROW() - 7) / 4) + (COLUMN() - 4), 0)))</f>
        <v>89.058101086848779</v>
      </c>
      <c r="G89" s="12">
        <f ca="1">$S$7 * ($S$16 + ($P$1 * OFFSET($C$3, 4 * INT((ROW() - 7) / 4) + (COLUMN() - 4), 0)))</f>
        <v>0</v>
      </c>
      <c r="H89" s="13">
        <f t="shared" ca="1" si="3"/>
        <v>89.058101086848779</v>
      </c>
      <c r="I89" s="12">
        <f ca="1">$P$25 * ($P$34 + ($P$1 * OFFSET($C$3, 4 * INT((ROW() - 7) / 4) + (COLUMN() - 9), 0)))</f>
        <v>0</v>
      </c>
      <c r="J89" s="12">
        <f ca="1">$Q$25 * ($Q$34 + ($P$1 * OFFSET($C$3, 4 * INT((ROW() - 7) / 4) + (COLUMN() - 9), 0)))</f>
        <v>0</v>
      </c>
      <c r="K89" s="12">
        <f ca="1">$R$25 * ($R$34 + ($P$1 * OFFSET($C$3, 4 * INT((ROW() - 7) / 4) + (COLUMN() - 9), 0)))</f>
        <v>89.058101086848779</v>
      </c>
      <c r="L89" s="12">
        <f ca="1">$S$25 * ($S$34 + ($P$1 * OFFSET($C$3, 4 * INT((ROW() - 7) / 4) + (COLUMN() - 9), 0)))</f>
        <v>0</v>
      </c>
      <c r="M89" s="13">
        <f t="shared" ca="1" si="22"/>
        <v>89.058101086848779</v>
      </c>
      <c r="V89" s="27">
        <f t="shared" si="26"/>
        <v>86</v>
      </c>
      <c r="W89" s="23" cm="1">
        <f t="array" aca="1" ref="W89" ca="1">INDEX(C:C,((ROW(88:88)-1)*4)- 1)</f>
        <v>0</v>
      </c>
      <c r="X89" s="23" cm="1">
        <f t="array" aca="1" ref="X89" ca="1">INDEX(C:C,((ROW(88:88)-1)*4)+0)</f>
        <v>0</v>
      </c>
      <c r="Y89" s="23" cm="1">
        <f t="array" aca="1" ref="Y89" ca="1">INDEX(C:C,((ROW(88:88)-1)*4)+ 1)</f>
        <v>99.98838936929647</v>
      </c>
      <c r="Z89" s="23" cm="1">
        <f t="array" aca="1" ref="Z89" ca="1">INDEX(C:C,((ROW(88:88)-1)*4)+ 2)</f>
        <v>99.98838936929647</v>
      </c>
      <c r="AA89" s="27" t="str" cm="1">
        <f t="array" aca="1" ref="AA89" ca="1">IF(INDEX(H:H,((ROW(88:88)-1)*4)-1)=INDEX(M:M,((ROW(88:88)-1)*4)-1),"Invest or Save",IF(INDEX(H:H,((ROW(88:88)-1)*4)-1)&gt;INDEX(M:M,((ROW(88:88)-1)*4)-1),"Invest","Save"))</f>
        <v>Invest or Save</v>
      </c>
      <c r="AB89" s="27" t="str" cm="1">
        <f t="array" aca="1" ref="AB89" ca="1">IF(INDEX(H:H,((ROW(88:88)-1)*4)+ 0)=INDEX(M:M,((ROW(88:88)-1)*4)+ 0),"Invest or Save",IF(INDEX(H:H,((ROW(88:88)-1)*4)+ 0)&gt;INDEX(M:M,((ROW(88:88)-1)*4)+ 0),"Invest","Save"))</f>
        <v>Invest or Save</v>
      </c>
      <c r="AC89" s="27" t="str" cm="1">
        <f t="array" aca="1" ref="AC89" ca="1">IF(INDEX(H:H,((ROW(88:88)-1)*4)+ 1)=INDEX(M:M,((ROW(88:88)-1)*4)+ 1),"Invest or Save",IF(INDEX(H:H,((ROW(88:88)-1)*4)+ 1)&gt;INDEX(M:M,((ROW(88:88)-1)*4)+ 1),"Invest","Save"))</f>
        <v>Invest or Save</v>
      </c>
      <c r="AD89" s="27" t="str" cm="1">
        <f t="array" aca="1" ref="AD89" ca="1">IF(INDEX(H:H,((ROW(88:88)-1)*4)+ 2)=INDEX(M:M,((ROW(88:88)-1)*4)+ 2),"Invest or Save",IF(INDEX(H:H,((ROW(88:88)-1)*4)+ 2)&gt;INDEX(M:M,((ROW(88:88)-1)*4)+ 2),"Invest","Save"))</f>
        <v>Invest or Save</v>
      </c>
    </row>
    <row r="90" spans="1:30" ht="16.5" thickTop="1" thickBot="1" x14ac:dyDescent="0.25">
      <c r="A90" s="24">
        <f t="shared" si="32"/>
        <v>21</v>
      </c>
      <c r="B90" s="18" t="s">
        <v>14</v>
      </c>
      <c r="C90" s="9">
        <f t="shared" ca="1" si="37"/>
        <v>89.058101086848779</v>
      </c>
      <c r="D90" s="14">
        <f ca="1">$P$8 * ($P$17 + ($P$1 * OFFSET($C$3, 4 * INT((ROW() - 7) / 4) + (COLUMN() - 4), 0)))</f>
        <v>0</v>
      </c>
      <c r="E90" s="14">
        <f ca="1">$Q$8 * ($Q$17 + ($P$1 * OFFSET($C$3, 4 * INT((ROW() - 7) / 4) + (COLUMN() - 4), 0)))</f>
        <v>0</v>
      </c>
      <c r="F90" s="14">
        <f ca="1">$R$8 * ($R$17 + ($P$1 * OFFSET($C$3, 4 * INT((ROW() - 7) / 4) + (COLUMN() - 4), 0)))</f>
        <v>0</v>
      </c>
      <c r="G90" s="14">
        <f ca="1">$S$8 * ($S$17 + ($P$1 * OFFSET($C$3, 4 * INT((ROW() - 7) / 4) + (COLUMN() - 4), 0)))</f>
        <v>89.058101086848779</v>
      </c>
      <c r="H90" s="15">
        <f t="shared" ca="1" si="3"/>
        <v>89.058101086848779</v>
      </c>
      <c r="I90" s="14">
        <f ca="1">$P$26 * ($P$35 + ($P$1 * OFFSET($C$3, 4 * INT((ROW() - 7) / 4) + (COLUMN() - 9), 0)))</f>
        <v>0</v>
      </c>
      <c r="J90" s="14">
        <f ca="1">$Q$26 * ($Q$35 + ($P$1 * OFFSET($C$3, 4 * INT((ROW() - 7) / 4) + (COLUMN() - 9), 0)))</f>
        <v>0</v>
      </c>
      <c r="K90" s="14">
        <f ca="1">$R$26 * ($R$35 + ($P$1 * OFFSET($C$3, 4 * INT((ROW() - 7) / 4) + (COLUMN() - 9), 0)))</f>
        <v>0</v>
      </c>
      <c r="L90" s="14">
        <f ca="1">$S$26 * ($S$35 + ($P$1 * OFFSET($C$3, 4 * INT((ROW() - 7) / 4) + (COLUMN() - 9), 0)))</f>
        <v>89.058101086848779</v>
      </c>
      <c r="M90" s="15">
        <f t="shared" ca="1" si="22"/>
        <v>89.058101086848779</v>
      </c>
      <c r="V90" s="27">
        <f t="shared" si="26"/>
        <v>87</v>
      </c>
      <c r="W90" s="23" cm="1">
        <f t="array" aca="1" ref="W90" ca="1">INDEX(C:C,((ROW(89:89)-1)*4)- 1)</f>
        <v>0</v>
      </c>
      <c r="X90" s="23" cm="1">
        <f t="array" aca="1" ref="X90" ca="1">INDEX(C:C,((ROW(89:89)-1)*4)+0)</f>
        <v>0</v>
      </c>
      <c r="Y90" s="23" cm="1">
        <f t="array" aca="1" ref="Y90" ca="1">INDEX(C:C,((ROW(89:89)-1)*4)+ 1)</f>
        <v>99.989550432366826</v>
      </c>
      <c r="Z90" s="23" cm="1">
        <f t="array" aca="1" ref="Z90" ca="1">INDEX(C:C,((ROW(89:89)-1)*4)+ 2)</f>
        <v>99.989550432366826</v>
      </c>
      <c r="AA90" s="27" t="str" cm="1">
        <f t="array" aca="1" ref="AA90" ca="1">IF(INDEX(H:H,((ROW(89:89)-1)*4)-1)=INDEX(M:M,((ROW(89:89)-1)*4)-1),"Invest or Save",IF(INDEX(H:H,((ROW(89:89)-1)*4)-1)&gt;INDEX(M:M,((ROW(89:89)-1)*4)-1),"Invest","Save"))</f>
        <v>Invest or Save</v>
      </c>
      <c r="AB90" s="27" t="str" cm="1">
        <f t="array" aca="1" ref="AB90" ca="1">IF(INDEX(H:H,((ROW(89:89)-1)*4)+ 0)=INDEX(M:M,((ROW(89:89)-1)*4)+ 0),"Invest or Save",IF(INDEX(H:H,((ROW(89:89)-1)*4)+ 0)&gt;INDEX(M:M,((ROW(89:89)-1)*4)+ 0),"Invest","Save"))</f>
        <v>Invest or Save</v>
      </c>
      <c r="AC90" s="27" t="str" cm="1">
        <f t="array" aca="1" ref="AC90" ca="1">IF(INDEX(H:H,((ROW(89:89)-1)*4)+ 1)=INDEX(M:M,((ROW(89:89)-1)*4)+ 1),"Invest or Save",IF(INDEX(H:H,((ROW(89:89)-1)*4)+ 1)&gt;INDEX(M:M,((ROW(89:89)-1)*4)+ 1),"Invest","Save"))</f>
        <v>Invest or Save</v>
      </c>
      <c r="AD90" s="27" t="str" cm="1">
        <f t="array" aca="1" ref="AD90" ca="1">IF(INDEX(H:H,((ROW(89:89)-1)*4)+ 2)=INDEX(M:M,((ROW(89:89)-1)*4)+ 2),"Invest or Save",IF(INDEX(H:H,((ROW(89:89)-1)*4)+ 2)&gt;INDEX(M:M,((ROW(89:89)-1)*4)+ 2),"Invest","Save"))</f>
        <v>Invest or Save</v>
      </c>
    </row>
    <row r="91" spans="1:30" ht="16.5" thickTop="1" thickBot="1" x14ac:dyDescent="0.25">
      <c r="A91" s="25">
        <f t="shared" si="32"/>
        <v>22</v>
      </c>
      <c r="B91" s="19" t="s">
        <v>11</v>
      </c>
      <c r="C91" s="9">
        <f ca="1" xml:space="preserve"> MAX(H91, M91)</f>
        <v>0</v>
      </c>
      <c r="D91" s="10">
        <f ca="1">$P$5 * ($P$14 + ($P$1 * OFFSET($C$3, 4 * INT((ROW() - 7) / 4) + (COLUMN() - 4), 0)))</f>
        <v>0</v>
      </c>
      <c r="E91" s="10">
        <f ca="1">$Q$5 * ($Q$14 + ($P$1 * OFFSET($C$3, 4 * INT((ROW() - 7) / 4) + (COLUMN() - 4), 0)))</f>
        <v>0</v>
      </c>
      <c r="F91" s="10">
        <f ca="1">$R$5 * ($R$14 + ($P$1 * OFFSET($C$3, 4 * INT((ROW() - 7) / 4) + (COLUMN() - 4), 0)))</f>
        <v>0</v>
      </c>
      <c r="G91" s="10">
        <f ca="1">$S$5 * ($S$14 + ($P$1 * OFFSET($C$3, 4 * INT((ROW() - 7) / 4) + (COLUMN() - 4), 0)))</f>
        <v>0</v>
      </c>
      <c r="H91" s="11">
        <f t="shared" ca="1" si="3"/>
        <v>0</v>
      </c>
      <c r="I91" s="10">
        <f ca="1">$P$23 * ($P$32 + ($P$1 * OFFSET($C$3, 4 * INT((ROW() - 7) / 4) + (COLUMN() - 9), 0)))</f>
        <v>0</v>
      </c>
      <c r="J91" s="10">
        <f ca="1">$Q$23 * ($Q$32 + ($P$1 * OFFSET($C$3, 4 * INT((ROW() - 7) / 4) + (COLUMN() - 9), 0)))</f>
        <v>0</v>
      </c>
      <c r="K91" s="10">
        <f ca="1">$R$23 * ($R$32 + ($P$1 * OFFSET($C$3, 4 * INT((ROW() - 7) / 4) + (COLUMN() - 9), 0)))</f>
        <v>0</v>
      </c>
      <c r="L91" s="10">
        <f ca="1">$S$23 * ($S$32 + ($P$1 * OFFSET($C$3, 4 * INT((ROW() - 7) / 4) + (COLUMN() - 9), 0)))</f>
        <v>0</v>
      </c>
      <c r="M91" s="11">
        <f t="shared" ca="1" si="22"/>
        <v>0</v>
      </c>
      <c r="V91" s="27">
        <f t="shared" si="26"/>
        <v>88</v>
      </c>
      <c r="W91" s="23" cm="1">
        <f t="array" aca="1" ref="W91" ca="1">INDEX(C:C,((ROW(90:90)-1)*4)- 1)</f>
        <v>0</v>
      </c>
      <c r="X91" s="23" cm="1">
        <f t="array" aca="1" ref="X91" ca="1">INDEX(C:C,((ROW(90:90)-1)*4)+0)</f>
        <v>0</v>
      </c>
      <c r="Y91" s="23" cm="1">
        <f t="array" aca="1" ref="Y91" ca="1">INDEX(C:C,((ROW(90:90)-1)*4)+ 1)</f>
        <v>99.990595389130149</v>
      </c>
      <c r="Z91" s="23" cm="1">
        <f t="array" aca="1" ref="Z91" ca="1">INDEX(C:C,((ROW(90:90)-1)*4)+ 2)</f>
        <v>99.990595389130149</v>
      </c>
      <c r="AA91" s="27" t="str" cm="1">
        <f t="array" aca="1" ref="AA91" ca="1">IF(INDEX(H:H,((ROW(90:90)-1)*4)-1)=INDEX(M:M,((ROW(90:90)-1)*4)-1),"Invest or Save",IF(INDEX(H:H,((ROW(90:90)-1)*4)-1)&gt;INDEX(M:M,((ROW(90:90)-1)*4)-1),"Invest","Save"))</f>
        <v>Invest or Save</v>
      </c>
      <c r="AB91" s="27" t="str" cm="1">
        <f t="array" aca="1" ref="AB91" ca="1">IF(INDEX(H:H,((ROW(90:90)-1)*4)+ 0)=INDEX(M:M,((ROW(90:90)-1)*4)+ 0),"Invest or Save",IF(INDEX(H:H,((ROW(90:90)-1)*4)+ 0)&gt;INDEX(M:M,((ROW(90:90)-1)*4)+ 0),"Invest","Save"))</f>
        <v>Invest or Save</v>
      </c>
      <c r="AC91" s="27" t="str" cm="1">
        <f t="array" aca="1" ref="AC91" ca="1">IF(INDEX(H:H,((ROW(90:90)-1)*4)+ 1)=INDEX(M:M,((ROW(90:90)-1)*4)+ 1),"Invest or Save",IF(INDEX(H:H,((ROW(90:90)-1)*4)+ 1)&gt;INDEX(M:M,((ROW(90:90)-1)*4)+ 1),"Invest","Save"))</f>
        <v>Invest or Save</v>
      </c>
      <c r="AD91" s="27" t="str" cm="1">
        <f t="array" aca="1" ref="AD91" ca="1">IF(INDEX(H:H,((ROW(90:90)-1)*4)+ 2)=INDEX(M:M,((ROW(90:90)-1)*4)+ 2),"Invest or Save",IF(INDEX(H:H,((ROW(90:90)-1)*4)+ 2)&gt;INDEX(M:M,((ROW(90:90)-1)*4)+ 2),"Invest","Save"))</f>
        <v>Invest or Save</v>
      </c>
    </row>
    <row r="92" spans="1:30" ht="16.5" thickTop="1" thickBot="1" x14ac:dyDescent="0.25">
      <c r="A92" s="24">
        <f t="shared" si="32"/>
        <v>22</v>
      </c>
      <c r="B92" s="18" t="s">
        <v>12</v>
      </c>
      <c r="C92" s="9">
        <f t="shared" ref="C92:C94" ca="1" si="38" xml:space="preserve"> MAX(H92, M92)</f>
        <v>0</v>
      </c>
      <c r="D92" s="12">
        <f ca="1">$P$6 * ($P$15 + ($P$1 * OFFSET($C$3, 4 * INT((ROW() - 7) / 4) + (COLUMN() - 4), 0)))</f>
        <v>0</v>
      </c>
      <c r="E92" s="12">
        <f ca="1">$Q$6 * ($Q$15 + ($P$1 * OFFSET($C$3, 4 * INT((ROW() - 7) / 4) + (COLUMN() - 4), 0)))</f>
        <v>0</v>
      </c>
      <c r="F92" s="12">
        <f ca="1">$R$6 * ($R$15 + ($P$1 * OFFSET($C$3, 4 * INT((ROW() - 7) / 4) + (COLUMN() - 4), 0)))</f>
        <v>0</v>
      </c>
      <c r="G92" s="12">
        <f ca="1">$S$6 * ($S$15 + ($P$1 * OFFSET($C$3, 4 * INT((ROW() - 7) / 4) + (COLUMN() - 4), 0)))</f>
        <v>0</v>
      </c>
      <c r="H92" s="13">
        <f t="shared" ca="1" si="3"/>
        <v>0</v>
      </c>
      <c r="I92" s="12">
        <f ca="1">$P$24 * ($P$33 + ($P$1 * OFFSET($C$3, 4 * INT((ROW() - 7) / 4) + (COLUMN() - 9), 0)))</f>
        <v>0</v>
      </c>
      <c r="J92" s="12">
        <f ca="1">$Q$24 * ($Q$33 + ($P$1 * OFFSET($C$3, 4 * INT((ROW() - 7) / 4) + (COLUMN() - 9), 0)))</f>
        <v>0</v>
      </c>
      <c r="K92" s="12">
        <f ca="1">$R$24 * ($R$33 + ($P$1 * OFFSET($C$3, 4 * INT((ROW() - 7) / 4) + (COLUMN() - 9), 0)))</f>
        <v>0</v>
      </c>
      <c r="L92" s="12">
        <f ca="1">$S$24 * ($S$33 + ($P$1 * OFFSET($C$3, 4 * INT((ROW() - 7) / 4) + (COLUMN() - 9), 0)))</f>
        <v>0</v>
      </c>
      <c r="M92" s="13">
        <f t="shared" ca="1" si="22"/>
        <v>0</v>
      </c>
      <c r="V92" s="27">
        <f t="shared" si="26"/>
        <v>89</v>
      </c>
      <c r="W92" s="23" cm="1">
        <f t="array" aca="1" ref="W92" ca="1">INDEX(C:C,((ROW(91:91)-1)*4)- 1)</f>
        <v>0</v>
      </c>
      <c r="X92" s="23" cm="1">
        <f t="array" aca="1" ref="X92" ca="1">INDEX(C:C,((ROW(91:91)-1)*4)+0)</f>
        <v>0</v>
      </c>
      <c r="Y92" s="23" cm="1">
        <f t="array" aca="1" ref="Y92" ca="1">INDEX(C:C,((ROW(91:91)-1)*4)+ 1)</f>
        <v>99.991535850217133</v>
      </c>
      <c r="Z92" s="23" cm="1">
        <f t="array" aca="1" ref="Z92" ca="1">INDEX(C:C,((ROW(91:91)-1)*4)+ 2)</f>
        <v>99.991535850217133</v>
      </c>
      <c r="AA92" s="27" t="str" cm="1">
        <f t="array" aca="1" ref="AA92" ca="1">IF(INDEX(H:H,((ROW(91:91)-1)*4)-1)=INDEX(M:M,((ROW(91:91)-1)*4)-1),"Invest or Save",IF(INDEX(H:H,((ROW(91:91)-1)*4)-1)&gt;INDEX(M:M,((ROW(91:91)-1)*4)-1),"Invest","Save"))</f>
        <v>Invest or Save</v>
      </c>
      <c r="AB92" s="27" t="str" cm="1">
        <f t="array" aca="1" ref="AB92" ca="1">IF(INDEX(H:H,((ROW(91:91)-1)*4)+ 0)=INDEX(M:M,((ROW(91:91)-1)*4)+ 0),"Invest or Save",IF(INDEX(H:H,((ROW(91:91)-1)*4)+ 0)&gt;INDEX(M:M,((ROW(91:91)-1)*4)+ 0),"Invest","Save"))</f>
        <v>Invest or Save</v>
      </c>
      <c r="AC92" s="27" t="str" cm="1">
        <f t="array" aca="1" ref="AC92" ca="1">IF(INDEX(H:H,((ROW(91:91)-1)*4)+ 1)=INDEX(M:M,((ROW(91:91)-1)*4)+ 1),"Invest or Save",IF(INDEX(H:H,((ROW(91:91)-1)*4)+ 1)&gt;INDEX(M:M,((ROW(91:91)-1)*4)+ 1),"Invest","Save"))</f>
        <v>Invest or Save</v>
      </c>
      <c r="AD92" s="27" t="str" cm="1">
        <f t="array" aca="1" ref="AD92" ca="1">IF(INDEX(H:H,((ROW(91:91)-1)*4)+ 2)=INDEX(M:M,((ROW(91:91)-1)*4)+ 2),"Invest or Save",IF(INDEX(H:H,((ROW(91:91)-1)*4)+ 2)&gt;INDEX(M:M,((ROW(91:91)-1)*4)+ 2),"Invest","Save"))</f>
        <v>Invest or Save</v>
      </c>
    </row>
    <row r="93" spans="1:30" ht="16.5" thickTop="1" thickBot="1" x14ac:dyDescent="0.25">
      <c r="A93" s="24">
        <f t="shared" si="32"/>
        <v>22</v>
      </c>
      <c r="B93" s="18" t="s">
        <v>13</v>
      </c>
      <c r="C93" s="9">
        <f t="shared" ca="1" si="38"/>
        <v>90.152290978163904</v>
      </c>
      <c r="D93" s="12">
        <f ca="1">$P$7 * ($P$16 + ($P$1 * OFFSET($C$3, 4 * INT((ROW() - 7) / 4) + (COLUMN() - 4), 0)))</f>
        <v>0</v>
      </c>
      <c r="E93" s="12">
        <f ca="1">$Q$7 * ($Q$16 + ($P$1 * OFFSET($C$3, 4 * INT((ROW() - 7) / 4) + (COLUMN() - 4), 0)))</f>
        <v>0</v>
      </c>
      <c r="F93" s="12">
        <f ca="1">$R$7 * ($R$16 + ($P$1 * OFFSET($C$3, 4 * INT((ROW() - 7) / 4) + (COLUMN() - 4), 0)))</f>
        <v>90.152290978163904</v>
      </c>
      <c r="G93" s="12">
        <f ca="1">$S$7 * ($S$16 + ($P$1 * OFFSET($C$3, 4 * INT((ROW() - 7) / 4) + (COLUMN() - 4), 0)))</f>
        <v>0</v>
      </c>
      <c r="H93" s="13">
        <f t="shared" ca="1" si="3"/>
        <v>90.152290978163904</v>
      </c>
      <c r="I93" s="12">
        <f ca="1">$P$25 * ($P$34 + ($P$1 * OFFSET($C$3, 4 * INT((ROW() - 7) / 4) + (COLUMN() - 9), 0)))</f>
        <v>0</v>
      </c>
      <c r="J93" s="12">
        <f ca="1">$Q$25 * ($Q$34 + ($P$1 * OFFSET($C$3, 4 * INT((ROW() - 7) / 4) + (COLUMN() - 9), 0)))</f>
        <v>0</v>
      </c>
      <c r="K93" s="12">
        <f ca="1">$R$25 * ($R$34 + ($P$1 * OFFSET($C$3, 4 * INT((ROW() - 7) / 4) + (COLUMN() - 9), 0)))</f>
        <v>90.152290978163904</v>
      </c>
      <c r="L93" s="12">
        <f ca="1">$S$25 * ($S$34 + ($P$1 * OFFSET($C$3, 4 * INT((ROW() - 7) / 4) + (COLUMN() - 9), 0)))</f>
        <v>0</v>
      </c>
      <c r="M93" s="13">
        <f t="shared" ca="1" si="22"/>
        <v>90.152290978163904</v>
      </c>
      <c r="V93" s="27">
        <f t="shared" si="26"/>
        <v>90</v>
      </c>
      <c r="W93" s="23" cm="1">
        <f t="array" aca="1" ref="W93" ca="1">INDEX(C:C,((ROW(92:92)-1)*4)- 1)</f>
        <v>0</v>
      </c>
      <c r="X93" s="23" cm="1">
        <f t="array" aca="1" ref="X93" ca="1">INDEX(C:C,((ROW(92:92)-1)*4)+0)</f>
        <v>0</v>
      </c>
      <c r="Y93" s="23" cm="1">
        <f t="array" aca="1" ref="Y93" ca="1">INDEX(C:C,((ROW(92:92)-1)*4)+ 1)</f>
        <v>99.992382265195417</v>
      </c>
      <c r="Z93" s="23" cm="1">
        <f t="array" aca="1" ref="Z93" ca="1">INDEX(C:C,((ROW(92:92)-1)*4)+ 2)</f>
        <v>99.992382265195417</v>
      </c>
      <c r="AA93" s="27" t="str" cm="1">
        <f t="array" aca="1" ref="AA93" ca="1">IF(INDEX(H:H,((ROW(92:92)-1)*4)-1)=INDEX(M:M,((ROW(92:92)-1)*4)-1),"Invest or Save",IF(INDEX(H:H,((ROW(92:92)-1)*4)-1)&gt;INDEX(M:M,((ROW(92:92)-1)*4)-1),"Invest","Save"))</f>
        <v>Invest or Save</v>
      </c>
      <c r="AB93" s="27" t="str" cm="1">
        <f t="array" aca="1" ref="AB93" ca="1">IF(INDEX(H:H,((ROW(92:92)-1)*4)+ 0)=INDEX(M:M,((ROW(92:92)-1)*4)+ 0),"Invest or Save",IF(INDEX(H:H,((ROW(92:92)-1)*4)+ 0)&gt;INDEX(M:M,((ROW(92:92)-1)*4)+ 0),"Invest","Save"))</f>
        <v>Invest or Save</v>
      </c>
      <c r="AC93" s="27" t="str" cm="1">
        <f t="array" aca="1" ref="AC93" ca="1">IF(INDEX(H:H,((ROW(92:92)-1)*4)+ 1)=INDEX(M:M,((ROW(92:92)-1)*4)+ 1),"Invest or Save",IF(INDEX(H:H,((ROW(92:92)-1)*4)+ 1)&gt;INDEX(M:M,((ROW(92:92)-1)*4)+ 1),"Invest","Save"))</f>
        <v>Invest or Save</v>
      </c>
      <c r="AD93" s="27" t="str" cm="1">
        <f t="array" aca="1" ref="AD93" ca="1">IF(INDEX(H:H,((ROW(92:92)-1)*4)+ 2)=INDEX(M:M,((ROW(92:92)-1)*4)+ 2),"Invest or Save",IF(INDEX(H:H,((ROW(92:92)-1)*4)+ 2)&gt;INDEX(M:M,((ROW(92:92)-1)*4)+ 2),"Invest","Save"))</f>
        <v>Invest or Save</v>
      </c>
    </row>
    <row r="94" spans="1:30" ht="16.5" thickTop="1" thickBot="1" x14ac:dyDescent="0.25">
      <c r="A94" s="24">
        <f t="shared" si="32"/>
        <v>22</v>
      </c>
      <c r="B94" s="18" t="s">
        <v>14</v>
      </c>
      <c r="C94" s="9">
        <f t="shared" ca="1" si="38"/>
        <v>90.152290978163904</v>
      </c>
      <c r="D94" s="14">
        <f ca="1">$P$8 * ($P$17 + ($P$1 * OFFSET($C$3, 4 * INT((ROW() - 7) / 4) + (COLUMN() - 4), 0)))</f>
        <v>0</v>
      </c>
      <c r="E94" s="14">
        <f ca="1">$Q$8 * ($Q$17 + ($P$1 * OFFSET($C$3, 4 * INT((ROW() - 7) / 4) + (COLUMN() - 4), 0)))</f>
        <v>0</v>
      </c>
      <c r="F94" s="14">
        <f ca="1">$R$8 * ($R$17 + ($P$1 * OFFSET($C$3, 4 * INT((ROW() - 7) / 4) + (COLUMN() - 4), 0)))</f>
        <v>0</v>
      </c>
      <c r="G94" s="14">
        <f ca="1">$S$8 * ($S$17 + ($P$1 * OFFSET($C$3, 4 * INT((ROW() - 7) / 4) + (COLUMN() - 4), 0)))</f>
        <v>90.152290978163904</v>
      </c>
      <c r="H94" s="15">
        <f t="shared" ca="1" si="3"/>
        <v>90.152290978163904</v>
      </c>
      <c r="I94" s="14">
        <f ca="1">$P$26 * ($P$35 + ($P$1 * OFFSET($C$3, 4 * INT((ROW() - 7) / 4) + (COLUMN() - 9), 0)))</f>
        <v>0</v>
      </c>
      <c r="J94" s="14">
        <f ca="1">$Q$26 * ($Q$35 + ($P$1 * OFFSET($C$3, 4 * INT((ROW() - 7) / 4) + (COLUMN() - 9), 0)))</f>
        <v>0</v>
      </c>
      <c r="K94" s="14">
        <f ca="1">$R$26 * ($R$35 + ($P$1 * OFFSET($C$3, 4 * INT((ROW() - 7) / 4) + (COLUMN() - 9), 0)))</f>
        <v>0</v>
      </c>
      <c r="L94" s="14">
        <f ca="1">$S$26 * ($S$35 + ($P$1 * OFFSET($C$3, 4 * INT((ROW() - 7) / 4) + (COLUMN() - 9), 0)))</f>
        <v>90.152290978163904</v>
      </c>
      <c r="M94" s="15">
        <f t="shared" ca="1" si="22"/>
        <v>90.152290978163904</v>
      </c>
      <c r="V94" s="27">
        <f t="shared" si="26"/>
        <v>91</v>
      </c>
      <c r="W94" s="23" cm="1">
        <f t="array" aca="1" ref="W94" ca="1">INDEX(C:C,((ROW(93:93)-1)*4)- 1)</f>
        <v>0</v>
      </c>
      <c r="X94" s="23" cm="1">
        <f t="array" aca="1" ref="X94" ca="1">INDEX(C:C,((ROW(93:93)-1)*4)+0)</f>
        <v>0</v>
      </c>
      <c r="Y94" s="23" cm="1">
        <f t="array" aca="1" ref="Y94" ca="1">INDEX(C:C,((ROW(93:93)-1)*4)+ 1)</f>
        <v>99.993144038675879</v>
      </c>
      <c r="Z94" s="23" cm="1">
        <f t="array" aca="1" ref="Z94" ca="1">INDEX(C:C,((ROW(93:93)-1)*4)+ 2)</f>
        <v>99.993144038675879</v>
      </c>
      <c r="AA94" s="27" t="str" cm="1">
        <f t="array" aca="1" ref="AA94" ca="1">IF(INDEX(H:H,((ROW(93:93)-1)*4)-1)=INDEX(M:M,((ROW(93:93)-1)*4)-1),"Invest or Save",IF(INDEX(H:H,((ROW(93:93)-1)*4)-1)&gt;INDEX(M:M,((ROW(93:93)-1)*4)-1),"Invest","Save"))</f>
        <v>Invest or Save</v>
      </c>
      <c r="AB94" s="27" t="str" cm="1">
        <f t="array" aca="1" ref="AB94" ca="1">IF(INDEX(H:H,((ROW(93:93)-1)*4)+ 0)=INDEX(M:M,((ROW(93:93)-1)*4)+ 0),"Invest or Save",IF(INDEX(H:H,((ROW(93:93)-1)*4)+ 0)&gt;INDEX(M:M,((ROW(93:93)-1)*4)+ 0),"Invest","Save"))</f>
        <v>Invest or Save</v>
      </c>
      <c r="AC94" s="27" t="str" cm="1">
        <f t="array" aca="1" ref="AC94" ca="1">IF(INDEX(H:H,((ROW(93:93)-1)*4)+ 1)=INDEX(M:M,((ROW(93:93)-1)*4)+ 1),"Invest or Save",IF(INDEX(H:H,((ROW(93:93)-1)*4)+ 1)&gt;INDEX(M:M,((ROW(93:93)-1)*4)+ 1),"Invest","Save"))</f>
        <v>Invest or Save</v>
      </c>
      <c r="AD94" s="27" t="str" cm="1">
        <f t="array" aca="1" ref="AD94" ca="1">IF(INDEX(H:H,((ROW(93:93)-1)*4)+ 2)=INDEX(M:M,((ROW(93:93)-1)*4)+ 2),"Invest or Save",IF(INDEX(H:H,((ROW(93:93)-1)*4)+ 2)&gt;INDEX(M:M,((ROW(93:93)-1)*4)+ 2),"Invest","Save"))</f>
        <v>Invest or Save</v>
      </c>
    </row>
    <row r="95" spans="1:30" ht="16.5" thickTop="1" thickBot="1" x14ac:dyDescent="0.25">
      <c r="A95" s="25">
        <f t="shared" si="32"/>
        <v>23</v>
      </c>
      <c r="B95" s="19" t="s">
        <v>11</v>
      </c>
      <c r="C95" s="9">
        <f ca="1" xml:space="preserve"> MAX(H95, M95)</f>
        <v>0</v>
      </c>
      <c r="D95" s="10">
        <f ca="1">$P$5 * ($P$14 + ($P$1 * OFFSET($C$3, 4 * INT((ROW() - 7) / 4) + (COLUMN() - 4), 0)))</f>
        <v>0</v>
      </c>
      <c r="E95" s="10">
        <f ca="1">$Q$5 * ($Q$14 + ($P$1 * OFFSET($C$3, 4 * INT((ROW() - 7) / 4) + (COLUMN() - 4), 0)))</f>
        <v>0</v>
      </c>
      <c r="F95" s="10">
        <f ca="1">$R$5 * ($R$14 + ($P$1 * OFFSET($C$3, 4 * INT((ROW() - 7) / 4) + (COLUMN() - 4), 0)))</f>
        <v>0</v>
      </c>
      <c r="G95" s="10">
        <f ca="1">$S$5 * ($S$14 + ($P$1 * OFFSET($C$3, 4 * INT((ROW() - 7) / 4) + (COLUMN() - 4), 0)))</f>
        <v>0</v>
      </c>
      <c r="H95" s="11">
        <f t="shared" ca="1" si="3"/>
        <v>0</v>
      </c>
      <c r="I95" s="10">
        <f ca="1">$P$23 * ($P$32 + ($P$1 * OFFSET($C$3, 4 * INT((ROW() - 7) / 4) + (COLUMN() - 9), 0)))</f>
        <v>0</v>
      </c>
      <c r="J95" s="10">
        <f ca="1">$Q$23 * ($Q$32 + ($P$1 * OFFSET($C$3, 4 * INT((ROW() - 7) / 4) + (COLUMN() - 9), 0)))</f>
        <v>0</v>
      </c>
      <c r="K95" s="10">
        <f ca="1">$R$23 * ($R$32 + ($P$1 * OFFSET($C$3, 4 * INT((ROW() - 7) / 4) + (COLUMN() - 9), 0)))</f>
        <v>0</v>
      </c>
      <c r="L95" s="10">
        <f ca="1">$S$23 * ($S$32 + ($P$1 * OFFSET($C$3, 4 * INT((ROW() - 7) / 4) + (COLUMN() - 9), 0)))</f>
        <v>0</v>
      </c>
      <c r="M95" s="11">
        <f t="shared" ca="1" si="22"/>
        <v>0</v>
      </c>
      <c r="V95" s="27">
        <f t="shared" si="26"/>
        <v>92</v>
      </c>
      <c r="W95" s="23" cm="1">
        <f t="array" aca="1" ref="W95" ca="1">INDEX(C:C,((ROW(94:94)-1)*4)- 1)</f>
        <v>0</v>
      </c>
      <c r="X95" s="23" cm="1">
        <f t="array" aca="1" ref="X95" ca="1">INDEX(C:C,((ROW(94:94)-1)*4)+0)</f>
        <v>0</v>
      </c>
      <c r="Y95" s="23" cm="1">
        <f t="array" aca="1" ref="Y95" ca="1">INDEX(C:C,((ROW(94:94)-1)*4)+ 1)</f>
        <v>99.993829634808293</v>
      </c>
      <c r="Z95" s="23" cm="1">
        <f t="array" aca="1" ref="Z95" ca="1">INDEX(C:C,((ROW(94:94)-1)*4)+ 2)</f>
        <v>99.993829634808293</v>
      </c>
      <c r="AA95" s="27" t="str" cm="1">
        <f t="array" aca="1" ref="AA95" ca="1">IF(INDEX(H:H,((ROW(94:94)-1)*4)-1)=INDEX(M:M,((ROW(94:94)-1)*4)-1),"Invest or Save",IF(INDEX(H:H,((ROW(94:94)-1)*4)-1)&gt;INDEX(M:M,((ROW(94:94)-1)*4)-1),"Invest","Save"))</f>
        <v>Invest or Save</v>
      </c>
      <c r="AB95" s="27" t="str" cm="1">
        <f t="array" aca="1" ref="AB95" ca="1">IF(INDEX(H:H,((ROW(94:94)-1)*4)+ 0)=INDEX(M:M,((ROW(94:94)-1)*4)+ 0),"Invest or Save",IF(INDEX(H:H,((ROW(94:94)-1)*4)+ 0)&gt;INDEX(M:M,((ROW(94:94)-1)*4)+ 0),"Invest","Save"))</f>
        <v>Invest or Save</v>
      </c>
      <c r="AC95" s="27" t="str" cm="1">
        <f t="array" aca="1" ref="AC95" ca="1">IF(INDEX(H:H,((ROW(94:94)-1)*4)+ 1)=INDEX(M:M,((ROW(94:94)-1)*4)+ 1),"Invest or Save",IF(INDEX(H:H,((ROW(94:94)-1)*4)+ 1)&gt;INDEX(M:M,((ROW(94:94)-1)*4)+ 1),"Invest","Save"))</f>
        <v>Invest or Save</v>
      </c>
      <c r="AD95" s="27" t="str" cm="1">
        <f t="array" aca="1" ref="AD95" ca="1">IF(INDEX(H:H,((ROW(94:94)-1)*4)+ 2)=INDEX(M:M,((ROW(94:94)-1)*4)+ 2),"Invest or Save",IF(INDEX(H:H,((ROW(94:94)-1)*4)+ 2)&gt;INDEX(M:M,((ROW(94:94)-1)*4)+ 2),"Invest","Save"))</f>
        <v>Invest or Save</v>
      </c>
    </row>
    <row r="96" spans="1:30" ht="16.5" thickTop="1" thickBot="1" x14ac:dyDescent="0.25">
      <c r="A96" s="24">
        <f t="shared" si="32"/>
        <v>23</v>
      </c>
      <c r="B96" s="18" t="s">
        <v>12</v>
      </c>
      <c r="C96" s="9">
        <f t="shared" ref="C96:C98" ca="1" si="39" xml:space="preserve"> MAX(H96, M96)</f>
        <v>0</v>
      </c>
      <c r="D96" s="12">
        <f ca="1">$P$6 * ($P$15 + ($P$1 * OFFSET($C$3, 4 * INT((ROW() - 7) / 4) + (COLUMN() - 4), 0)))</f>
        <v>0</v>
      </c>
      <c r="E96" s="12">
        <f ca="1">$Q$6 * ($Q$15 + ($P$1 * OFFSET($C$3, 4 * INT((ROW() - 7) / 4) + (COLUMN() - 4), 0)))</f>
        <v>0</v>
      </c>
      <c r="F96" s="12">
        <f ca="1">$R$6 * ($R$15 + ($P$1 * OFFSET($C$3, 4 * INT((ROW() - 7) / 4) + (COLUMN() - 4), 0)))</f>
        <v>0</v>
      </c>
      <c r="G96" s="12">
        <f ca="1">$S$6 * ($S$15 + ($P$1 * OFFSET($C$3, 4 * INT((ROW() - 7) / 4) + (COLUMN() - 4), 0)))</f>
        <v>0</v>
      </c>
      <c r="H96" s="13">
        <f t="shared" ca="1" si="3"/>
        <v>0</v>
      </c>
      <c r="I96" s="12">
        <f ca="1">$P$24 * ($P$33 + ($P$1 * OFFSET($C$3, 4 * INT((ROW() - 7) / 4) + (COLUMN() - 9), 0)))</f>
        <v>0</v>
      </c>
      <c r="J96" s="12">
        <f ca="1">$Q$24 * ($Q$33 + ($P$1 * OFFSET($C$3, 4 * INT((ROW() - 7) / 4) + (COLUMN() - 9), 0)))</f>
        <v>0</v>
      </c>
      <c r="K96" s="12">
        <f ca="1">$R$24 * ($R$33 + ($P$1 * OFFSET($C$3, 4 * INT((ROW() - 7) / 4) + (COLUMN() - 9), 0)))</f>
        <v>0</v>
      </c>
      <c r="L96" s="12">
        <f ca="1">$S$24 * ($S$33 + ($P$1 * OFFSET($C$3, 4 * INT((ROW() - 7) / 4) + (COLUMN() - 9), 0)))</f>
        <v>0</v>
      </c>
      <c r="M96" s="13">
        <f t="shared" ca="1" si="22"/>
        <v>0</v>
      </c>
      <c r="V96" s="27">
        <f t="shared" si="26"/>
        <v>93</v>
      </c>
      <c r="W96" s="23" cm="1">
        <f t="array" aca="1" ref="W96" ca="1">INDEX(C:C,((ROW(95:95)-1)*4)- 1)</f>
        <v>0</v>
      </c>
      <c r="X96" s="23" cm="1">
        <f t="array" aca="1" ref="X96" ca="1">INDEX(C:C,((ROW(95:95)-1)*4)+0)</f>
        <v>0</v>
      </c>
      <c r="Y96" s="23" cm="1">
        <f t="array" aca="1" ref="Y96" ca="1">INDEX(C:C,((ROW(95:95)-1)*4)+ 1)</f>
        <v>99.994446671327466</v>
      </c>
      <c r="Z96" s="23" cm="1">
        <f t="array" aca="1" ref="Z96" ca="1">INDEX(C:C,((ROW(95:95)-1)*4)+ 2)</f>
        <v>99.994446671327466</v>
      </c>
      <c r="AA96" s="27" t="str" cm="1">
        <f t="array" aca="1" ref="AA96" ca="1">IF(INDEX(H:H,((ROW(95:95)-1)*4)-1)=INDEX(M:M,((ROW(95:95)-1)*4)-1),"Invest or Save",IF(INDEX(H:H,((ROW(95:95)-1)*4)-1)&gt;INDEX(M:M,((ROW(95:95)-1)*4)-1),"Invest","Save"))</f>
        <v>Invest or Save</v>
      </c>
      <c r="AB96" s="27" t="str" cm="1">
        <f t="array" aca="1" ref="AB96" ca="1">IF(INDEX(H:H,((ROW(95:95)-1)*4)+ 0)=INDEX(M:M,((ROW(95:95)-1)*4)+ 0),"Invest or Save",IF(INDEX(H:H,((ROW(95:95)-1)*4)+ 0)&gt;INDEX(M:M,((ROW(95:95)-1)*4)+ 0),"Invest","Save"))</f>
        <v>Invest or Save</v>
      </c>
      <c r="AC96" s="27" t="str" cm="1">
        <f t="array" aca="1" ref="AC96" ca="1">IF(INDEX(H:H,((ROW(95:95)-1)*4)+ 1)=INDEX(M:M,((ROW(95:95)-1)*4)+ 1),"Invest or Save",IF(INDEX(H:H,((ROW(95:95)-1)*4)+ 1)&gt;INDEX(M:M,((ROW(95:95)-1)*4)+ 1),"Invest","Save"))</f>
        <v>Invest or Save</v>
      </c>
      <c r="AD96" s="27" t="str" cm="1">
        <f t="array" aca="1" ref="AD96" ca="1">IF(INDEX(H:H,((ROW(95:95)-1)*4)+ 2)=INDEX(M:M,((ROW(95:95)-1)*4)+ 2),"Invest or Save",IF(INDEX(H:H,((ROW(95:95)-1)*4)+ 2)&gt;INDEX(M:M,((ROW(95:95)-1)*4)+ 2),"Invest","Save"))</f>
        <v>Invest or Save</v>
      </c>
    </row>
    <row r="97" spans="1:30" ht="16.5" thickTop="1" thickBot="1" x14ac:dyDescent="0.25">
      <c r="A97" s="24">
        <f t="shared" si="32"/>
        <v>23</v>
      </c>
      <c r="B97" s="18" t="s">
        <v>13</v>
      </c>
      <c r="C97" s="9">
        <f t="shared" ca="1" si="39"/>
        <v>91.137061880347517</v>
      </c>
      <c r="D97" s="12">
        <f ca="1">$P$7 * ($P$16 + ($P$1 * OFFSET($C$3, 4 * INT((ROW() - 7) / 4) + (COLUMN() - 4), 0)))</f>
        <v>0</v>
      </c>
      <c r="E97" s="12">
        <f ca="1">$Q$7 * ($Q$16 + ($P$1 * OFFSET($C$3, 4 * INT((ROW() - 7) / 4) + (COLUMN() - 4), 0)))</f>
        <v>0</v>
      </c>
      <c r="F97" s="12">
        <f ca="1">$R$7 * ($R$16 + ($P$1 * OFFSET($C$3, 4 * INT((ROW() - 7) / 4) + (COLUMN() - 4), 0)))</f>
        <v>91.137061880347517</v>
      </c>
      <c r="G97" s="12">
        <f ca="1">$S$7 * ($S$16 + ($P$1 * OFFSET($C$3, 4 * INT((ROW() - 7) / 4) + (COLUMN() - 4), 0)))</f>
        <v>0</v>
      </c>
      <c r="H97" s="13">
        <f t="shared" ca="1" si="3"/>
        <v>91.137061880347517</v>
      </c>
      <c r="I97" s="12">
        <f ca="1">$P$25 * ($P$34 + ($P$1 * OFFSET($C$3, 4 * INT((ROW() - 7) / 4) + (COLUMN() - 9), 0)))</f>
        <v>0</v>
      </c>
      <c r="J97" s="12">
        <f ca="1">$Q$25 * ($Q$34 + ($P$1 * OFFSET($C$3, 4 * INT((ROW() - 7) / 4) + (COLUMN() - 9), 0)))</f>
        <v>0</v>
      </c>
      <c r="K97" s="12">
        <f ca="1">$R$25 * ($R$34 + ($P$1 * OFFSET($C$3, 4 * INT((ROW() - 7) / 4) + (COLUMN() - 9), 0)))</f>
        <v>91.137061880347517</v>
      </c>
      <c r="L97" s="12">
        <f ca="1">$S$25 * ($S$34 + ($P$1 * OFFSET($C$3, 4 * INT((ROW() - 7) / 4) + (COLUMN() - 9), 0)))</f>
        <v>0</v>
      </c>
      <c r="M97" s="13">
        <f t="shared" ca="1" si="22"/>
        <v>91.137061880347517</v>
      </c>
      <c r="V97" s="27">
        <f t="shared" si="26"/>
        <v>94</v>
      </c>
      <c r="W97" s="23" cm="1">
        <f t="array" aca="1" ref="W97" ca="1">INDEX(C:C,((ROW(96:96)-1)*4)- 1)</f>
        <v>0</v>
      </c>
      <c r="X97" s="23" cm="1">
        <f t="array" aca="1" ref="X97" ca="1">INDEX(C:C,((ROW(96:96)-1)*4)+0)</f>
        <v>0</v>
      </c>
      <c r="Y97" s="23" cm="1">
        <f t="array" aca="1" ref="Y97" ca="1">INDEX(C:C,((ROW(96:96)-1)*4)+ 1)</f>
        <v>99.995002004194717</v>
      </c>
      <c r="Z97" s="23" cm="1">
        <f t="array" aca="1" ref="Z97" ca="1">INDEX(C:C,((ROW(96:96)-1)*4)+ 2)</f>
        <v>99.995002004194717</v>
      </c>
      <c r="AA97" s="27" t="str" cm="1">
        <f t="array" aca="1" ref="AA97" ca="1">IF(INDEX(H:H,((ROW(96:96)-1)*4)-1)=INDEX(M:M,((ROW(96:96)-1)*4)-1),"Invest or Save",IF(INDEX(H:H,((ROW(96:96)-1)*4)-1)&gt;INDEX(M:M,((ROW(96:96)-1)*4)-1),"Invest","Save"))</f>
        <v>Invest or Save</v>
      </c>
      <c r="AB97" s="27" t="str" cm="1">
        <f t="array" aca="1" ref="AB97" ca="1">IF(INDEX(H:H,((ROW(96:96)-1)*4)+ 0)=INDEX(M:M,((ROW(96:96)-1)*4)+ 0),"Invest or Save",IF(INDEX(H:H,((ROW(96:96)-1)*4)+ 0)&gt;INDEX(M:M,((ROW(96:96)-1)*4)+ 0),"Invest","Save"))</f>
        <v>Invest or Save</v>
      </c>
      <c r="AC97" s="27" t="str" cm="1">
        <f t="array" aca="1" ref="AC97" ca="1">IF(INDEX(H:H,((ROW(96:96)-1)*4)+ 1)=INDEX(M:M,((ROW(96:96)-1)*4)+ 1),"Invest or Save",IF(INDEX(H:H,((ROW(96:96)-1)*4)+ 1)&gt;INDEX(M:M,((ROW(96:96)-1)*4)+ 1),"Invest","Save"))</f>
        <v>Invest or Save</v>
      </c>
      <c r="AD97" s="27" t="str" cm="1">
        <f t="array" aca="1" ref="AD97" ca="1">IF(INDEX(H:H,((ROW(96:96)-1)*4)+ 2)=INDEX(M:M,((ROW(96:96)-1)*4)+ 2),"Invest or Save",IF(INDEX(H:H,((ROW(96:96)-1)*4)+ 2)&gt;INDEX(M:M,((ROW(96:96)-1)*4)+ 2),"Invest","Save"))</f>
        <v>Invest or Save</v>
      </c>
    </row>
    <row r="98" spans="1:30" ht="16.5" thickTop="1" thickBot="1" x14ac:dyDescent="0.25">
      <c r="A98" s="24">
        <f t="shared" si="32"/>
        <v>23</v>
      </c>
      <c r="B98" s="18" t="s">
        <v>14</v>
      </c>
      <c r="C98" s="9">
        <f t="shared" ca="1" si="39"/>
        <v>91.137061880347517</v>
      </c>
      <c r="D98" s="14">
        <f ca="1">$P$8 * ($P$17 + ($P$1 * OFFSET($C$3, 4 * INT((ROW() - 7) / 4) + (COLUMN() - 4), 0)))</f>
        <v>0</v>
      </c>
      <c r="E98" s="14">
        <f ca="1">$Q$8 * ($Q$17 + ($P$1 * OFFSET($C$3, 4 * INT((ROW() - 7) / 4) + (COLUMN() - 4), 0)))</f>
        <v>0</v>
      </c>
      <c r="F98" s="14">
        <f ca="1">$R$8 * ($R$17 + ($P$1 * OFFSET($C$3, 4 * INT((ROW() - 7) / 4) + (COLUMN() - 4), 0)))</f>
        <v>0</v>
      </c>
      <c r="G98" s="14">
        <f ca="1">$S$8 * ($S$17 + ($P$1 * OFFSET($C$3, 4 * INT((ROW() - 7) / 4) + (COLUMN() - 4), 0)))</f>
        <v>91.137061880347517</v>
      </c>
      <c r="H98" s="15">
        <f t="shared" ca="1" si="3"/>
        <v>91.137061880347517</v>
      </c>
      <c r="I98" s="14">
        <f ca="1">$P$26 * ($P$35 + ($P$1 * OFFSET($C$3, 4 * INT((ROW() - 7) / 4) + (COLUMN() - 9), 0)))</f>
        <v>0</v>
      </c>
      <c r="J98" s="14">
        <f ca="1">$Q$26 * ($Q$35 + ($P$1 * OFFSET($C$3, 4 * INT((ROW() - 7) / 4) + (COLUMN() - 9), 0)))</f>
        <v>0</v>
      </c>
      <c r="K98" s="14">
        <f ca="1">$R$26 * ($R$35 + ($P$1 * OFFSET($C$3, 4 * INT((ROW() - 7) / 4) + (COLUMN() - 9), 0)))</f>
        <v>0</v>
      </c>
      <c r="L98" s="14">
        <f ca="1">$S$26 * ($S$35 + ($P$1 * OFFSET($C$3, 4 * INT((ROW() - 7) / 4) + (COLUMN() - 9), 0)))</f>
        <v>91.137061880347517</v>
      </c>
      <c r="M98" s="15">
        <f t="shared" ca="1" si="22"/>
        <v>91.137061880347517</v>
      </c>
      <c r="V98" s="27">
        <f t="shared" si="26"/>
        <v>95</v>
      </c>
      <c r="W98" s="23" cm="1">
        <f t="array" aca="1" ref="W98" ca="1">INDEX(C:C,((ROW(97:97)-1)*4)- 1)</f>
        <v>0</v>
      </c>
      <c r="X98" s="23" cm="1">
        <f t="array" aca="1" ref="X98" ca="1">INDEX(C:C,((ROW(97:97)-1)*4)+0)</f>
        <v>0</v>
      </c>
      <c r="Y98" s="23" cm="1">
        <f t="array" aca="1" ref="Y98" ca="1">INDEX(C:C,((ROW(97:97)-1)*4)+ 1)</f>
        <v>99.995501803775241</v>
      </c>
      <c r="Z98" s="23" cm="1">
        <f t="array" aca="1" ref="Z98" ca="1">INDEX(C:C,((ROW(97:97)-1)*4)+ 2)</f>
        <v>99.995501803775241</v>
      </c>
      <c r="AA98" s="27" t="str" cm="1">
        <f t="array" aca="1" ref="AA98" ca="1">IF(INDEX(H:H,((ROW(97:97)-1)*4)-1)=INDEX(M:M,((ROW(97:97)-1)*4)-1),"Invest or Save",IF(INDEX(H:H,((ROW(97:97)-1)*4)-1)&gt;INDEX(M:M,((ROW(97:97)-1)*4)-1),"Invest","Save"))</f>
        <v>Invest or Save</v>
      </c>
      <c r="AB98" s="27" t="str" cm="1">
        <f t="array" aca="1" ref="AB98" ca="1">IF(INDEX(H:H,((ROW(97:97)-1)*4)+ 0)=INDEX(M:M,((ROW(97:97)-1)*4)+ 0),"Invest or Save",IF(INDEX(H:H,((ROW(97:97)-1)*4)+ 0)&gt;INDEX(M:M,((ROW(97:97)-1)*4)+ 0),"Invest","Save"))</f>
        <v>Invest or Save</v>
      </c>
      <c r="AC98" s="27" t="str" cm="1">
        <f t="array" aca="1" ref="AC98" ca="1">IF(INDEX(H:H,((ROW(97:97)-1)*4)+ 1)=INDEX(M:M,((ROW(97:97)-1)*4)+ 1),"Invest or Save",IF(INDEX(H:H,((ROW(97:97)-1)*4)+ 1)&gt;INDEX(M:M,((ROW(97:97)-1)*4)+ 1),"Invest","Save"))</f>
        <v>Invest or Save</v>
      </c>
      <c r="AD98" s="27" t="str" cm="1">
        <f t="array" aca="1" ref="AD98" ca="1">IF(INDEX(H:H,((ROW(97:97)-1)*4)+ 2)=INDEX(M:M,((ROW(97:97)-1)*4)+ 2),"Invest or Save",IF(INDEX(H:H,((ROW(97:97)-1)*4)+ 2)&gt;INDEX(M:M,((ROW(97:97)-1)*4)+ 2),"Invest","Save"))</f>
        <v>Invest or Save</v>
      </c>
    </row>
    <row r="99" spans="1:30" ht="16.5" thickTop="1" thickBot="1" x14ac:dyDescent="0.25">
      <c r="A99" s="25">
        <f t="shared" si="32"/>
        <v>24</v>
      </c>
      <c r="B99" s="19" t="s">
        <v>11</v>
      </c>
      <c r="C99" s="9">
        <f ca="1" xml:space="preserve"> MAX(H99, M99)</f>
        <v>0</v>
      </c>
      <c r="D99" s="10">
        <f ca="1">$P$5 * ($P$14 + ($P$1 * OFFSET($C$3, 4 * INT((ROW() - 7) / 4) + (COLUMN() - 4), 0)))</f>
        <v>0</v>
      </c>
      <c r="E99" s="10">
        <f ca="1">$Q$5 * ($Q$14 + ($P$1 * OFFSET($C$3, 4 * INT((ROW() - 7) / 4) + (COLUMN() - 4), 0)))</f>
        <v>0</v>
      </c>
      <c r="F99" s="10">
        <f ca="1">$R$5 * ($R$14 + ($P$1 * OFFSET($C$3, 4 * INT((ROW() - 7) / 4) + (COLUMN() - 4), 0)))</f>
        <v>0</v>
      </c>
      <c r="G99" s="10">
        <f ca="1">$S$5 * ($S$14 + ($P$1 * OFFSET($C$3, 4 * INT((ROW() - 7) / 4) + (COLUMN() - 4), 0)))</f>
        <v>0</v>
      </c>
      <c r="H99" s="11">
        <f t="shared" ca="1" si="3"/>
        <v>0</v>
      </c>
      <c r="I99" s="10">
        <f ca="1">$P$23 * ($P$32 + ($P$1 * OFFSET($C$3, 4 * INT((ROW() - 7) / 4) + (COLUMN() - 9), 0)))</f>
        <v>0</v>
      </c>
      <c r="J99" s="10">
        <f ca="1">$Q$23 * ($Q$32 + ($P$1 * OFFSET($C$3, 4 * INT((ROW() - 7) / 4) + (COLUMN() - 9), 0)))</f>
        <v>0</v>
      </c>
      <c r="K99" s="10">
        <f ca="1">$R$23 * ($R$32 + ($P$1 * OFFSET($C$3, 4 * INT((ROW() - 7) / 4) + (COLUMN() - 9), 0)))</f>
        <v>0</v>
      </c>
      <c r="L99" s="10">
        <f ca="1">$S$23 * ($S$32 + ($P$1 * OFFSET($C$3, 4 * INT((ROW() - 7) / 4) + (COLUMN() - 9), 0)))</f>
        <v>0</v>
      </c>
      <c r="M99" s="11">
        <f t="shared" ca="1" si="22"/>
        <v>0</v>
      </c>
      <c r="V99" s="27">
        <f t="shared" si="26"/>
        <v>96</v>
      </c>
      <c r="W99" s="23" cm="1">
        <f t="array" aca="1" ref="W99" ca="1">INDEX(C:C,((ROW(98:98)-1)*4)- 1)</f>
        <v>0</v>
      </c>
      <c r="X99" s="23" cm="1">
        <f t="array" aca="1" ref="X99" ca="1">INDEX(C:C,((ROW(98:98)-1)*4)+0)</f>
        <v>0</v>
      </c>
      <c r="Y99" s="23" cm="1">
        <f t="array" aca="1" ref="Y99" ca="1">INDEX(C:C,((ROW(98:98)-1)*4)+ 1)</f>
        <v>99.995951623397715</v>
      </c>
      <c r="Z99" s="23" cm="1">
        <f t="array" aca="1" ref="Z99" ca="1">INDEX(C:C,((ROW(98:98)-1)*4)+ 2)</f>
        <v>99.995951623397715</v>
      </c>
      <c r="AA99" s="27" t="str" cm="1">
        <f t="array" aca="1" ref="AA99" ca="1">IF(INDEX(H:H,((ROW(98:98)-1)*4)-1)=INDEX(M:M,((ROW(98:98)-1)*4)-1),"Invest or Save",IF(INDEX(H:H,((ROW(98:98)-1)*4)-1)&gt;INDEX(M:M,((ROW(98:98)-1)*4)-1),"Invest","Save"))</f>
        <v>Invest or Save</v>
      </c>
      <c r="AB99" s="27" t="str" cm="1">
        <f t="array" aca="1" ref="AB99" ca="1">IF(INDEX(H:H,((ROW(98:98)-1)*4)+ 0)=INDEX(M:M,((ROW(98:98)-1)*4)+ 0),"Invest or Save",IF(INDEX(H:H,((ROW(98:98)-1)*4)+ 0)&gt;INDEX(M:M,((ROW(98:98)-1)*4)+ 0),"Invest","Save"))</f>
        <v>Invest or Save</v>
      </c>
      <c r="AC99" s="27" t="str" cm="1">
        <f t="array" aca="1" ref="AC99" ca="1">IF(INDEX(H:H,((ROW(98:98)-1)*4)+ 1)=INDEX(M:M,((ROW(98:98)-1)*4)+ 1),"Invest or Save",IF(INDEX(H:H,((ROW(98:98)-1)*4)+ 1)&gt;INDEX(M:M,((ROW(98:98)-1)*4)+ 1),"Invest","Save"))</f>
        <v>Invest or Save</v>
      </c>
      <c r="AD99" s="27" t="str" cm="1">
        <f t="array" aca="1" ref="AD99" ca="1">IF(INDEX(H:H,((ROW(98:98)-1)*4)+ 2)=INDEX(M:M,((ROW(98:98)-1)*4)+ 2),"Invest or Save",IF(INDEX(H:H,((ROW(98:98)-1)*4)+ 2)&gt;INDEX(M:M,((ROW(98:98)-1)*4)+ 2),"Invest","Save"))</f>
        <v>Invest or Save</v>
      </c>
    </row>
    <row r="100" spans="1:30" ht="16.5" thickTop="1" thickBot="1" x14ac:dyDescent="0.25">
      <c r="A100" s="24">
        <f t="shared" si="32"/>
        <v>24</v>
      </c>
      <c r="B100" s="18" t="s">
        <v>12</v>
      </c>
      <c r="C100" s="9">
        <f t="shared" ref="C100:C102" ca="1" si="40" xml:space="preserve"> MAX(H100, M100)</f>
        <v>0</v>
      </c>
      <c r="D100" s="12">
        <f ca="1">$P$6 * ($P$15 + ($P$1 * OFFSET($C$3, 4 * INT((ROW() - 7) / 4) + (COLUMN() - 4), 0)))</f>
        <v>0</v>
      </c>
      <c r="E100" s="12">
        <f ca="1">$Q$6 * ($Q$15 + ($P$1 * OFFSET($C$3, 4 * INT((ROW() - 7) / 4) + (COLUMN() - 4), 0)))</f>
        <v>0</v>
      </c>
      <c r="F100" s="12">
        <f ca="1">$R$6 * ($R$15 + ($P$1 * OFFSET($C$3, 4 * INT((ROW() - 7) / 4) + (COLUMN() - 4), 0)))</f>
        <v>0</v>
      </c>
      <c r="G100" s="12">
        <f ca="1">$S$6 * ($S$15 + ($P$1 * OFFSET($C$3, 4 * INT((ROW() - 7) / 4) + (COLUMN() - 4), 0)))</f>
        <v>0</v>
      </c>
      <c r="H100" s="13">
        <f t="shared" ca="1" si="3"/>
        <v>0</v>
      </c>
      <c r="I100" s="12">
        <f ca="1">$P$24 * ($P$33 + ($P$1 * OFFSET($C$3, 4 * INT((ROW() - 7) / 4) + (COLUMN() - 9), 0)))</f>
        <v>0</v>
      </c>
      <c r="J100" s="12">
        <f ca="1">$Q$24 * ($Q$33 + ($P$1 * OFFSET($C$3, 4 * INT((ROW() - 7) / 4) + (COLUMN() - 9), 0)))</f>
        <v>0</v>
      </c>
      <c r="K100" s="12">
        <f ca="1">$R$24 * ($R$33 + ($P$1 * OFFSET($C$3, 4 * INT((ROW() - 7) / 4) + (COLUMN() - 9), 0)))</f>
        <v>0</v>
      </c>
      <c r="L100" s="12">
        <f ca="1">$S$24 * ($S$33 + ($P$1 * OFFSET($C$3, 4 * INT((ROW() - 7) / 4) + (COLUMN() - 9), 0)))</f>
        <v>0</v>
      </c>
      <c r="M100" s="13">
        <f t="shared" ca="1" si="22"/>
        <v>0</v>
      </c>
      <c r="V100" s="27">
        <f t="shared" si="26"/>
        <v>97</v>
      </c>
      <c r="W100" s="23" cm="1">
        <f t="array" aca="1" ref="W100" ca="1">INDEX(C:C,((ROW(99:99)-1)*4)- 1)</f>
        <v>0</v>
      </c>
      <c r="X100" s="23" cm="1">
        <f t="array" aca="1" ref="X100" ca="1">INDEX(C:C,((ROW(99:99)-1)*4)+0)</f>
        <v>0</v>
      </c>
      <c r="Y100" s="23" cm="1">
        <f t="array" aca="1" ref="Y100" ca="1">INDEX(C:C,((ROW(99:99)-1)*4)+ 1)</f>
        <v>99.996356461057943</v>
      </c>
      <c r="Z100" s="23" cm="1">
        <f t="array" aca="1" ref="Z100" ca="1">INDEX(C:C,((ROW(99:99)-1)*4)+ 2)</f>
        <v>99.996356461057943</v>
      </c>
      <c r="AA100" s="27" t="str" cm="1">
        <f t="array" aca="1" ref="AA100" ca="1">IF(INDEX(H:H,((ROW(99:99)-1)*4)-1)=INDEX(M:M,((ROW(99:99)-1)*4)-1),"Invest or Save",IF(INDEX(H:H,((ROW(99:99)-1)*4)-1)&gt;INDEX(M:M,((ROW(99:99)-1)*4)-1),"Invest","Save"))</f>
        <v>Invest or Save</v>
      </c>
      <c r="AB100" s="27" t="str" cm="1">
        <f t="array" aca="1" ref="AB100" ca="1">IF(INDEX(H:H,((ROW(99:99)-1)*4)+ 0)=INDEX(M:M,((ROW(99:99)-1)*4)+ 0),"Invest or Save",IF(INDEX(H:H,((ROW(99:99)-1)*4)+ 0)&gt;INDEX(M:M,((ROW(99:99)-1)*4)+ 0),"Invest","Save"))</f>
        <v>Invest or Save</v>
      </c>
      <c r="AC100" s="27" t="str" cm="1">
        <f t="array" aca="1" ref="AC100" ca="1">IF(INDEX(H:H,((ROW(99:99)-1)*4)+ 1)=INDEX(M:M,((ROW(99:99)-1)*4)+ 1),"Invest or Save",IF(INDEX(H:H,((ROW(99:99)-1)*4)+ 1)&gt;INDEX(M:M,((ROW(99:99)-1)*4)+ 1),"Invest","Save"))</f>
        <v>Invest or Save</v>
      </c>
      <c r="AD100" s="27" t="str" cm="1">
        <f t="array" aca="1" ref="AD100" ca="1">IF(INDEX(H:H,((ROW(99:99)-1)*4)+ 2)=INDEX(M:M,((ROW(99:99)-1)*4)+ 2),"Invest or Save",IF(INDEX(H:H,((ROW(99:99)-1)*4)+ 2)&gt;INDEX(M:M,((ROW(99:99)-1)*4)+ 2),"Invest","Save"))</f>
        <v>Invest or Save</v>
      </c>
    </row>
    <row r="101" spans="1:30" ht="16.5" thickTop="1" thickBot="1" x14ac:dyDescent="0.25">
      <c r="A101" s="24">
        <f t="shared" si="32"/>
        <v>24</v>
      </c>
      <c r="B101" s="18" t="s">
        <v>13</v>
      </c>
      <c r="C101" s="9">
        <f t="shared" ca="1" si="40"/>
        <v>92.023355692312762</v>
      </c>
      <c r="D101" s="12">
        <f ca="1">$P$7 * ($P$16 + ($P$1 * OFFSET($C$3, 4 * INT((ROW() - 7) / 4) + (COLUMN() - 4), 0)))</f>
        <v>0</v>
      </c>
      <c r="E101" s="12">
        <f ca="1">$Q$7 * ($Q$16 + ($P$1 * OFFSET($C$3, 4 * INT((ROW() - 7) / 4) + (COLUMN() - 4), 0)))</f>
        <v>0</v>
      </c>
      <c r="F101" s="12">
        <f ca="1">$R$7 * ($R$16 + ($P$1 * OFFSET($C$3, 4 * INT((ROW() - 7) / 4) + (COLUMN() - 4), 0)))</f>
        <v>92.023355692312762</v>
      </c>
      <c r="G101" s="12">
        <f ca="1">$S$7 * ($S$16 + ($P$1 * OFFSET($C$3, 4 * INT((ROW() - 7) / 4) + (COLUMN() - 4), 0)))</f>
        <v>0</v>
      </c>
      <c r="H101" s="13">
        <f t="shared" ca="1" si="3"/>
        <v>92.023355692312762</v>
      </c>
      <c r="I101" s="12">
        <f ca="1">$P$25 * ($P$34 + ($P$1 * OFFSET($C$3, 4 * INT((ROW() - 7) / 4) + (COLUMN() - 9), 0)))</f>
        <v>0</v>
      </c>
      <c r="J101" s="12">
        <f ca="1">$Q$25 * ($Q$34 + ($P$1 * OFFSET($C$3, 4 * INT((ROW() - 7) / 4) + (COLUMN() - 9), 0)))</f>
        <v>0</v>
      </c>
      <c r="K101" s="12">
        <f ca="1">$R$25 * ($R$34 + ($P$1 * OFFSET($C$3, 4 * INT((ROW() - 7) / 4) + (COLUMN() - 9), 0)))</f>
        <v>92.023355692312762</v>
      </c>
      <c r="L101" s="12">
        <f ca="1">$S$25 * ($S$34 + ($P$1 * OFFSET($C$3, 4 * INT((ROW() - 7) / 4) + (COLUMN() - 9), 0)))</f>
        <v>0</v>
      </c>
      <c r="M101" s="13">
        <f t="shared" ca="1" si="22"/>
        <v>92.023355692312762</v>
      </c>
      <c r="V101" s="27">
        <f t="shared" si="26"/>
        <v>98</v>
      </c>
      <c r="W101" s="23" cm="1">
        <f t="array" aca="1" ref="W101" ca="1">INDEX(C:C,((ROW(100:100)-1)*4)- 1)</f>
        <v>0</v>
      </c>
      <c r="X101" s="23" cm="1">
        <f t="array" aca="1" ref="X101" ca="1">INDEX(C:C,((ROW(100:100)-1)*4)+0)</f>
        <v>0</v>
      </c>
      <c r="Y101" s="23" cm="1">
        <f t="array" aca="1" ref="Y101" ca="1">INDEX(C:C,((ROW(100:100)-1)*4)+ 1)</f>
        <v>99.996720814952155</v>
      </c>
      <c r="Z101" s="23" cm="1">
        <f t="array" aca="1" ref="Z101" ca="1">INDEX(C:C,((ROW(100:100)-1)*4)+ 2)</f>
        <v>99.996720814952155</v>
      </c>
      <c r="AA101" s="27" t="str" cm="1">
        <f t="array" aca="1" ref="AA101" ca="1">IF(INDEX(H:H,((ROW(100:100)-1)*4)-1)=INDEX(M:M,((ROW(100:100)-1)*4)-1),"Invest or Save",IF(INDEX(H:H,((ROW(100:100)-1)*4)-1)&gt;INDEX(M:M,((ROW(100:100)-1)*4)-1),"Invest","Save"))</f>
        <v>Invest or Save</v>
      </c>
      <c r="AB101" s="27" t="str" cm="1">
        <f t="array" aca="1" ref="AB101" ca="1">IF(INDEX(H:H,((ROW(100:100)-1)*4)+ 0)=INDEX(M:M,((ROW(100:100)-1)*4)+ 0),"Invest or Save",IF(INDEX(H:H,((ROW(100:100)-1)*4)+ 0)&gt;INDEX(M:M,((ROW(100:100)-1)*4)+ 0),"Invest","Save"))</f>
        <v>Invest or Save</v>
      </c>
      <c r="AC101" s="27" t="str" cm="1">
        <f t="array" aca="1" ref="AC101" ca="1">IF(INDEX(H:H,((ROW(100:100)-1)*4)+ 1)=INDEX(M:M,((ROW(100:100)-1)*4)+ 1),"Invest or Save",IF(INDEX(H:H,((ROW(100:100)-1)*4)+ 1)&gt;INDEX(M:M,((ROW(100:100)-1)*4)+ 1),"Invest","Save"))</f>
        <v>Invest or Save</v>
      </c>
      <c r="AD101" s="27" t="str" cm="1">
        <f t="array" aca="1" ref="AD101" ca="1">IF(INDEX(H:H,((ROW(100:100)-1)*4)+ 2)=INDEX(M:M,((ROW(100:100)-1)*4)+ 2),"Invest or Save",IF(INDEX(H:H,((ROW(100:100)-1)*4)+ 2)&gt;INDEX(M:M,((ROW(100:100)-1)*4)+ 2),"Invest","Save"))</f>
        <v>Invest or Save</v>
      </c>
    </row>
    <row r="102" spans="1:30" ht="16.5" thickTop="1" thickBot="1" x14ac:dyDescent="0.25">
      <c r="A102" s="24">
        <f t="shared" si="32"/>
        <v>24</v>
      </c>
      <c r="B102" s="18" t="s">
        <v>14</v>
      </c>
      <c r="C102" s="9">
        <f t="shared" ca="1" si="40"/>
        <v>92.023355692312762</v>
      </c>
      <c r="D102" s="14">
        <f ca="1">$P$8 * ($P$17 + ($P$1 * OFFSET($C$3, 4 * INT((ROW() - 7) / 4) + (COLUMN() - 4), 0)))</f>
        <v>0</v>
      </c>
      <c r="E102" s="14">
        <f ca="1">$Q$8 * ($Q$17 + ($P$1 * OFFSET($C$3, 4 * INT((ROW() - 7) / 4) + (COLUMN() - 4), 0)))</f>
        <v>0</v>
      </c>
      <c r="F102" s="14">
        <f ca="1">$R$8 * ($R$17 + ($P$1 * OFFSET($C$3, 4 * INT((ROW() - 7) / 4) + (COLUMN() - 4), 0)))</f>
        <v>0</v>
      </c>
      <c r="G102" s="14">
        <f ca="1">$S$8 * ($S$17 + ($P$1 * OFFSET($C$3, 4 * INT((ROW() - 7) / 4) + (COLUMN() - 4), 0)))</f>
        <v>92.023355692312762</v>
      </c>
      <c r="H102" s="15">
        <f t="shared" ca="1" si="3"/>
        <v>92.023355692312762</v>
      </c>
      <c r="I102" s="14">
        <f ca="1">$P$26 * ($P$35 + ($P$1 * OFFSET($C$3, 4 * INT((ROW() - 7) / 4) + (COLUMN() - 9), 0)))</f>
        <v>0</v>
      </c>
      <c r="J102" s="14">
        <f ca="1">$Q$26 * ($Q$35 + ($P$1 * OFFSET($C$3, 4 * INT((ROW() - 7) / 4) + (COLUMN() - 9), 0)))</f>
        <v>0</v>
      </c>
      <c r="K102" s="14">
        <f ca="1">$R$26 * ($R$35 + ($P$1 * OFFSET($C$3, 4 * INT((ROW() - 7) / 4) + (COLUMN() - 9), 0)))</f>
        <v>0</v>
      </c>
      <c r="L102" s="14">
        <f ca="1">$S$26 * ($S$35 + ($P$1 * OFFSET($C$3, 4 * INT((ROW() - 7) / 4) + (COLUMN() - 9), 0)))</f>
        <v>92.023355692312762</v>
      </c>
      <c r="M102" s="15">
        <f t="shared" ca="1" si="22"/>
        <v>92.023355692312762</v>
      </c>
      <c r="V102" s="27">
        <f t="shared" si="26"/>
        <v>99</v>
      </c>
      <c r="W102" s="23" cm="1">
        <f t="array" aca="1" ref="W102" ca="1">INDEX(C:C,((ROW(101:101)-1)*4)- 1)</f>
        <v>0</v>
      </c>
      <c r="X102" s="23" cm="1">
        <f t="array" aca="1" ref="X102" ca="1">INDEX(C:C,((ROW(101:101)-1)*4)+0)</f>
        <v>0</v>
      </c>
      <c r="Y102" s="23" cm="1">
        <f t="array" aca="1" ref="Y102" ca="1">INDEX(C:C,((ROW(101:101)-1)*4)+ 1)</f>
        <v>99.997048733456936</v>
      </c>
      <c r="Z102" s="23" cm="1">
        <f t="array" aca="1" ref="Z102" ca="1">INDEX(C:C,((ROW(101:101)-1)*4)+ 2)</f>
        <v>99.997048733456936</v>
      </c>
      <c r="AA102" s="27" t="str" cm="1">
        <f t="array" aca="1" ref="AA102" ca="1">IF(INDEX(H:H,((ROW(101:101)-1)*4)-1)=INDEX(M:M,((ROW(101:101)-1)*4)-1),"Invest or Save",IF(INDEX(H:H,((ROW(101:101)-1)*4)-1)&gt;INDEX(M:M,((ROW(101:101)-1)*4)-1),"Invest","Save"))</f>
        <v>Invest or Save</v>
      </c>
      <c r="AB102" s="27" t="str" cm="1">
        <f t="array" aca="1" ref="AB102" ca="1">IF(INDEX(H:H,((ROW(101:101)-1)*4)+ 0)=INDEX(M:M,((ROW(101:101)-1)*4)+ 0),"Invest or Save",IF(INDEX(H:H,((ROW(101:101)-1)*4)+ 0)&gt;INDEX(M:M,((ROW(101:101)-1)*4)+ 0),"Invest","Save"))</f>
        <v>Invest or Save</v>
      </c>
      <c r="AC102" s="27" t="str" cm="1">
        <f t="array" aca="1" ref="AC102" ca="1">IF(INDEX(H:H,((ROW(101:101)-1)*4)+ 1)=INDEX(M:M,((ROW(101:101)-1)*4)+ 1),"Invest or Save",IF(INDEX(H:H,((ROW(101:101)-1)*4)+ 1)&gt;INDEX(M:M,((ROW(101:101)-1)*4)+ 1),"Invest","Save"))</f>
        <v>Invest or Save</v>
      </c>
      <c r="AD102" s="27" t="str" cm="1">
        <f t="array" aca="1" ref="AD102" ca="1">IF(INDEX(H:H,((ROW(101:101)-1)*4)+ 2)=INDEX(M:M,((ROW(101:101)-1)*4)+ 2),"Invest or Save",IF(INDEX(H:H,((ROW(101:101)-1)*4)+ 2)&gt;INDEX(M:M,((ROW(101:101)-1)*4)+ 2),"Invest","Save"))</f>
        <v>Invest or Save</v>
      </c>
    </row>
    <row r="103" spans="1:30" ht="16.5" thickTop="1" thickBot="1" x14ac:dyDescent="0.25">
      <c r="A103" s="25">
        <f t="shared" si="32"/>
        <v>25</v>
      </c>
      <c r="B103" s="19" t="s">
        <v>11</v>
      </c>
      <c r="C103" s="9">
        <f ca="1" xml:space="preserve"> MAX(H103, M103)</f>
        <v>0</v>
      </c>
      <c r="D103" s="10">
        <f ca="1">$P$5 * ($P$14 + ($P$1 * OFFSET($C$3, 4 * INT((ROW() - 7) / 4) + (COLUMN() - 4), 0)))</f>
        <v>0</v>
      </c>
      <c r="E103" s="10">
        <f ca="1">$Q$5 * ($Q$14 + ($P$1 * OFFSET($C$3, 4 * INT((ROW() - 7) / 4) + (COLUMN() - 4), 0)))</f>
        <v>0</v>
      </c>
      <c r="F103" s="10">
        <f ca="1">$R$5 * ($R$14 + ($P$1 * OFFSET($C$3, 4 * INT((ROW() - 7) / 4) + (COLUMN() - 4), 0)))</f>
        <v>0</v>
      </c>
      <c r="G103" s="10">
        <f ca="1">$S$5 * ($S$14 + ($P$1 * OFFSET($C$3, 4 * INT((ROW() - 7) / 4) + (COLUMN() - 4), 0)))</f>
        <v>0</v>
      </c>
      <c r="H103" s="11">
        <f t="shared" ca="1" si="3"/>
        <v>0</v>
      </c>
      <c r="I103" s="10">
        <f ca="1">$P$23 * ($P$32 + ($P$1 * OFFSET($C$3, 4 * INT((ROW() - 7) / 4) + (COLUMN() - 9), 0)))</f>
        <v>0</v>
      </c>
      <c r="J103" s="10">
        <f ca="1">$Q$23 * ($Q$32 + ($P$1 * OFFSET($C$3, 4 * INT((ROW() - 7) / 4) + (COLUMN() - 9), 0)))</f>
        <v>0</v>
      </c>
      <c r="K103" s="10">
        <f ca="1">$R$23 * ($R$32 + ($P$1 * OFFSET($C$3, 4 * INT((ROW() - 7) / 4) + (COLUMN() - 9), 0)))</f>
        <v>0</v>
      </c>
      <c r="L103" s="10">
        <f ca="1">$S$23 * ($S$32 + ($P$1 * OFFSET($C$3, 4 * INT((ROW() - 7) / 4) + (COLUMN() - 9), 0)))</f>
        <v>0</v>
      </c>
      <c r="M103" s="11">
        <f t="shared" ref="M103:M166" ca="1" si="41">SUM(I103:L103)</f>
        <v>0</v>
      </c>
      <c r="V103" s="27">
        <f t="shared" si="26"/>
        <v>100</v>
      </c>
      <c r="W103" s="23" cm="1">
        <f t="array" aca="1" ref="W103" ca="1">INDEX(C:C,((ROW(102:102)-1)*4)- 1)</f>
        <v>0</v>
      </c>
      <c r="X103" s="23" cm="1">
        <f t="array" aca="1" ref="X103" ca="1">INDEX(C:C,((ROW(102:102)-1)*4)+0)</f>
        <v>0</v>
      </c>
      <c r="Y103" s="23" cm="1">
        <f t="array" aca="1" ref="Y103" ca="1">INDEX(C:C,((ROW(102:102)-1)*4)+ 1)</f>
        <v>99.997343860111243</v>
      </c>
      <c r="Z103" s="23" cm="1">
        <f t="array" aca="1" ref="Z103" ca="1">INDEX(C:C,((ROW(102:102)-1)*4)+ 2)</f>
        <v>99.997343860111243</v>
      </c>
      <c r="AA103" s="27" t="str" cm="1">
        <f t="array" aca="1" ref="AA103" ca="1">IF(INDEX(H:H,((ROW(102:102)-1)*4)-1)=INDEX(M:M,((ROW(102:102)-1)*4)-1),"Invest or Save",IF(INDEX(H:H,((ROW(102:102)-1)*4)-1)&gt;INDEX(M:M,((ROW(102:102)-1)*4)-1),"Invest","Save"))</f>
        <v>Invest or Save</v>
      </c>
      <c r="AB103" s="27" t="str" cm="1">
        <f t="array" aca="1" ref="AB103" ca="1">IF(INDEX(H:H,((ROW(102:102)-1)*4)+ 0)=INDEX(M:M,((ROW(102:102)-1)*4)+ 0),"Invest or Save",IF(INDEX(H:H,((ROW(102:102)-1)*4)+ 0)&gt;INDEX(M:M,((ROW(102:102)-1)*4)+ 0),"Invest","Save"))</f>
        <v>Invest or Save</v>
      </c>
      <c r="AC103" s="27" t="str" cm="1">
        <f t="array" aca="1" ref="AC103" ca="1">IF(INDEX(H:H,((ROW(102:102)-1)*4)+ 1)=INDEX(M:M,((ROW(102:102)-1)*4)+ 1),"Invest or Save",IF(INDEX(H:H,((ROW(102:102)-1)*4)+ 1)&gt;INDEX(M:M,((ROW(102:102)-1)*4)+ 1),"Invest","Save"))</f>
        <v>Invest or Save</v>
      </c>
      <c r="AD103" s="27" t="str" cm="1">
        <f t="array" aca="1" ref="AD103" ca="1">IF(INDEX(H:H,((ROW(102:102)-1)*4)+ 2)=INDEX(M:M,((ROW(102:102)-1)*4)+ 2),"Invest or Save",IF(INDEX(H:H,((ROW(102:102)-1)*4)+ 2)&gt;INDEX(M:M,((ROW(102:102)-1)*4)+ 2),"Invest","Save"))</f>
        <v>Invest or Save</v>
      </c>
    </row>
    <row r="104" spans="1:30" ht="16.5" thickTop="1" thickBot="1" x14ac:dyDescent="0.25">
      <c r="A104" s="24">
        <f t="shared" si="32"/>
        <v>25</v>
      </c>
      <c r="B104" s="18" t="s">
        <v>12</v>
      </c>
      <c r="C104" s="9">
        <f t="shared" ref="C104:C106" ca="1" si="42" xml:space="preserve"> MAX(H104, M104)</f>
        <v>0</v>
      </c>
      <c r="D104" s="12">
        <f ca="1">$P$6 * ($P$15 + ($P$1 * OFFSET($C$3, 4 * INT((ROW() - 7) / 4) + (COLUMN() - 4), 0)))</f>
        <v>0</v>
      </c>
      <c r="E104" s="12">
        <f ca="1">$Q$6 * ($Q$15 + ($P$1 * OFFSET($C$3, 4 * INT((ROW() - 7) / 4) + (COLUMN() - 4), 0)))</f>
        <v>0</v>
      </c>
      <c r="F104" s="12">
        <f ca="1">$R$6 * ($R$15 + ($P$1 * OFFSET($C$3, 4 * INT((ROW() - 7) / 4) + (COLUMN() - 4), 0)))</f>
        <v>0</v>
      </c>
      <c r="G104" s="12">
        <f ca="1">$S$6 * ($S$15 + ($P$1 * OFFSET($C$3, 4 * INT((ROW() - 7) / 4) + (COLUMN() - 4), 0)))</f>
        <v>0</v>
      </c>
      <c r="H104" s="13">
        <f t="shared" ca="1" si="3"/>
        <v>0</v>
      </c>
      <c r="I104" s="12">
        <f ca="1">$P$24 * ($P$33 + ($P$1 * OFFSET($C$3, 4 * INT((ROW() - 7) / 4) + (COLUMN() - 9), 0)))</f>
        <v>0</v>
      </c>
      <c r="J104" s="12">
        <f ca="1">$Q$24 * ($Q$33 + ($P$1 * OFFSET($C$3, 4 * INT((ROW() - 7) / 4) + (COLUMN() - 9), 0)))</f>
        <v>0</v>
      </c>
      <c r="K104" s="12">
        <f ca="1">$R$24 * ($R$33 + ($P$1 * OFFSET($C$3, 4 * INT((ROW() - 7) / 4) + (COLUMN() - 9), 0)))</f>
        <v>0</v>
      </c>
      <c r="L104" s="12">
        <f ca="1">$S$24 * ($S$33 + ($P$1 * OFFSET($C$3, 4 * INT((ROW() - 7) / 4) + (COLUMN() - 9), 0)))</f>
        <v>0</v>
      </c>
      <c r="M104" s="13">
        <f t="shared" ca="1" si="41"/>
        <v>0</v>
      </c>
    </row>
    <row r="105" spans="1:30" ht="16.5" thickTop="1" thickBot="1" x14ac:dyDescent="0.25">
      <c r="A105" s="24">
        <f t="shared" si="32"/>
        <v>25</v>
      </c>
      <c r="B105" s="18" t="s">
        <v>13</v>
      </c>
      <c r="C105" s="9">
        <f t="shared" ca="1" si="42"/>
        <v>92.821020123081482</v>
      </c>
      <c r="D105" s="12">
        <f ca="1">$P$7 * ($P$16 + ($P$1 * OFFSET($C$3, 4 * INT((ROW() - 7) / 4) + (COLUMN() - 4), 0)))</f>
        <v>0</v>
      </c>
      <c r="E105" s="12">
        <f ca="1">$Q$7 * ($Q$16 + ($P$1 * OFFSET($C$3, 4 * INT((ROW() - 7) / 4) + (COLUMN() - 4), 0)))</f>
        <v>0</v>
      </c>
      <c r="F105" s="12">
        <f ca="1">$R$7 * ($R$16 + ($P$1 * OFFSET($C$3, 4 * INT((ROW() - 7) / 4) + (COLUMN() - 4), 0)))</f>
        <v>92.821020123081482</v>
      </c>
      <c r="G105" s="12">
        <f ca="1">$S$7 * ($S$16 + ($P$1 * OFFSET($C$3, 4 * INT((ROW() - 7) / 4) + (COLUMN() - 4), 0)))</f>
        <v>0</v>
      </c>
      <c r="H105" s="13">
        <f t="shared" ca="1" si="3"/>
        <v>92.821020123081482</v>
      </c>
      <c r="I105" s="12">
        <f ca="1">$P$25 * ($P$34 + ($P$1 * OFFSET($C$3, 4 * INT((ROW() - 7) / 4) + (COLUMN() - 9), 0)))</f>
        <v>0</v>
      </c>
      <c r="J105" s="12">
        <f ca="1">$Q$25 * ($Q$34 + ($P$1 * OFFSET($C$3, 4 * INT((ROW() - 7) / 4) + (COLUMN() - 9), 0)))</f>
        <v>0</v>
      </c>
      <c r="K105" s="12">
        <f ca="1">$R$25 * ($R$34 + ($P$1 * OFFSET($C$3, 4 * INT((ROW() - 7) / 4) + (COLUMN() - 9), 0)))</f>
        <v>92.821020123081482</v>
      </c>
      <c r="L105" s="12">
        <f ca="1">$S$25 * ($S$34 + ($P$1 * OFFSET($C$3, 4 * INT((ROW() - 7) / 4) + (COLUMN() - 9), 0)))</f>
        <v>0</v>
      </c>
      <c r="M105" s="13">
        <f t="shared" ca="1" si="41"/>
        <v>92.821020123081482</v>
      </c>
    </row>
    <row r="106" spans="1:30" ht="16.5" thickTop="1" thickBot="1" x14ac:dyDescent="0.25">
      <c r="A106" s="24">
        <f t="shared" si="32"/>
        <v>25</v>
      </c>
      <c r="B106" s="18" t="s">
        <v>14</v>
      </c>
      <c r="C106" s="9">
        <f t="shared" ca="1" si="42"/>
        <v>92.821020123081482</v>
      </c>
      <c r="D106" s="14">
        <f ca="1">$P$8 * ($P$17 + ($P$1 * OFFSET($C$3, 4 * INT((ROW() - 7) / 4) + (COLUMN() - 4), 0)))</f>
        <v>0</v>
      </c>
      <c r="E106" s="14">
        <f ca="1">$Q$8 * ($Q$17 + ($P$1 * OFFSET($C$3, 4 * INT((ROW() - 7) / 4) + (COLUMN() - 4), 0)))</f>
        <v>0</v>
      </c>
      <c r="F106" s="14">
        <f ca="1">$R$8 * ($R$17 + ($P$1 * OFFSET($C$3, 4 * INT((ROW() - 7) / 4) + (COLUMN() - 4), 0)))</f>
        <v>0</v>
      </c>
      <c r="G106" s="14">
        <f ca="1">$S$8 * ($S$17 + ($P$1 * OFFSET($C$3, 4 * INT((ROW() - 7) / 4) + (COLUMN() - 4), 0)))</f>
        <v>92.821020123081482</v>
      </c>
      <c r="H106" s="15">
        <f t="shared" ca="1" si="3"/>
        <v>92.821020123081482</v>
      </c>
      <c r="I106" s="14">
        <f ca="1">$P$26 * ($P$35 + ($P$1 * OFFSET($C$3, 4 * INT((ROW() - 7) / 4) + (COLUMN() - 9), 0)))</f>
        <v>0</v>
      </c>
      <c r="J106" s="14">
        <f ca="1">$Q$26 * ($Q$35 + ($P$1 * OFFSET($C$3, 4 * INT((ROW() - 7) / 4) + (COLUMN() - 9), 0)))</f>
        <v>0</v>
      </c>
      <c r="K106" s="14">
        <f ca="1">$R$26 * ($R$35 + ($P$1 * OFFSET($C$3, 4 * INT((ROW() - 7) / 4) + (COLUMN() - 9), 0)))</f>
        <v>0</v>
      </c>
      <c r="L106" s="14">
        <f ca="1">$S$26 * ($S$35 + ($P$1 * OFFSET($C$3, 4 * INT((ROW() - 7) / 4) + (COLUMN() - 9), 0)))</f>
        <v>92.821020123081482</v>
      </c>
      <c r="M106" s="15">
        <f t="shared" ca="1" si="41"/>
        <v>92.821020123081482</v>
      </c>
    </row>
    <row r="107" spans="1:30" ht="16.5" thickTop="1" thickBot="1" x14ac:dyDescent="0.25">
      <c r="A107" s="25">
        <f t="shared" si="32"/>
        <v>26</v>
      </c>
      <c r="B107" s="19" t="s">
        <v>11</v>
      </c>
      <c r="C107" s="9">
        <f ca="1" xml:space="preserve"> MAX(H107, M107)</f>
        <v>0</v>
      </c>
      <c r="D107" s="10">
        <f ca="1">$P$5 * ($P$14 + ($P$1 * OFFSET($C$3, 4 * INT((ROW() - 7) / 4) + (COLUMN() - 4), 0)))</f>
        <v>0</v>
      </c>
      <c r="E107" s="10">
        <f ca="1">$Q$5 * ($Q$14 + ($P$1 * OFFSET($C$3, 4 * INT((ROW() - 7) / 4) + (COLUMN() - 4), 0)))</f>
        <v>0</v>
      </c>
      <c r="F107" s="10">
        <f ca="1">$R$5 * ($R$14 + ($P$1 * OFFSET($C$3, 4 * INT((ROW() - 7) / 4) + (COLUMN() - 4), 0)))</f>
        <v>0</v>
      </c>
      <c r="G107" s="10">
        <f ca="1">$S$5 * ($S$14 + ($P$1 * OFFSET($C$3, 4 * INT((ROW() - 7) / 4) + (COLUMN() - 4), 0)))</f>
        <v>0</v>
      </c>
      <c r="H107" s="11">
        <f t="shared" ref="H107:H170" ca="1" si="43">SUM(D107:G107)</f>
        <v>0</v>
      </c>
      <c r="I107" s="10">
        <f ca="1">$P$23 * ($P$32 + ($P$1 * OFFSET($C$3, 4 * INT((ROW() - 7) / 4) + (COLUMN() - 9), 0)))</f>
        <v>0</v>
      </c>
      <c r="J107" s="10">
        <f ca="1">$Q$23 * ($Q$32 + ($P$1 * OFFSET($C$3, 4 * INT((ROW() - 7) / 4) + (COLUMN() - 9), 0)))</f>
        <v>0</v>
      </c>
      <c r="K107" s="10">
        <f ca="1">$R$23 * ($R$32 + ($P$1 * OFFSET($C$3, 4 * INT((ROW() - 7) / 4) + (COLUMN() - 9), 0)))</f>
        <v>0</v>
      </c>
      <c r="L107" s="10">
        <f ca="1">$S$23 * ($S$32 + ($P$1 * OFFSET($C$3, 4 * INT((ROW() - 7) / 4) + (COLUMN() - 9), 0)))</f>
        <v>0</v>
      </c>
      <c r="M107" s="11">
        <f t="shared" ca="1" si="41"/>
        <v>0</v>
      </c>
    </row>
    <row r="108" spans="1:30" ht="16.5" thickTop="1" thickBot="1" x14ac:dyDescent="0.25">
      <c r="A108" s="24">
        <f t="shared" si="32"/>
        <v>26</v>
      </c>
      <c r="B108" s="18" t="s">
        <v>12</v>
      </c>
      <c r="C108" s="9">
        <f t="shared" ref="C108:C110" ca="1" si="44" xml:space="preserve"> MAX(H108, M108)</f>
        <v>0</v>
      </c>
      <c r="D108" s="12">
        <f ca="1">$P$6 * ($P$15 + ($P$1 * OFFSET($C$3, 4 * INT((ROW() - 7) / 4) + (COLUMN() - 4), 0)))</f>
        <v>0</v>
      </c>
      <c r="E108" s="12">
        <f ca="1">$Q$6 * ($Q$15 + ($P$1 * OFFSET($C$3, 4 * INT((ROW() - 7) / 4) + (COLUMN() - 4), 0)))</f>
        <v>0</v>
      </c>
      <c r="F108" s="12">
        <f ca="1">$R$6 * ($R$15 + ($P$1 * OFFSET($C$3, 4 * INT((ROW() - 7) / 4) + (COLUMN() - 4), 0)))</f>
        <v>0</v>
      </c>
      <c r="G108" s="12">
        <f ca="1">$S$6 * ($S$15 + ($P$1 * OFFSET($C$3, 4 * INT((ROW() - 7) / 4) + (COLUMN() - 4), 0)))</f>
        <v>0</v>
      </c>
      <c r="H108" s="13">
        <f t="shared" ca="1" si="43"/>
        <v>0</v>
      </c>
      <c r="I108" s="12">
        <f ca="1">$P$24 * ($P$33 + ($P$1 * OFFSET($C$3, 4 * INT((ROW() - 7) / 4) + (COLUMN() - 9), 0)))</f>
        <v>0</v>
      </c>
      <c r="J108" s="12">
        <f ca="1">$Q$24 * ($Q$33 + ($P$1 * OFFSET($C$3, 4 * INT((ROW() - 7) / 4) + (COLUMN() - 9), 0)))</f>
        <v>0</v>
      </c>
      <c r="K108" s="12">
        <f ca="1">$R$24 * ($R$33 + ($P$1 * OFFSET($C$3, 4 * INT((ROW() - 7) / 4) + (COLUMN() - 9), 0)))</f>
        <v>0</v>
      </c>
      <c r="L108" s="12">
        <f ca="1">$S$24 * ($S$33 + ($P$1 * OFFSET($C$3, 4 * INT((ROW() - 7) / 4) + (COLUMN() - 9), 0)))</f>
        <v>0</v>
      </c>
      <c r="M108" s="13">
        <f t="shared" ca="1" si="41"/>
        <v>0</v>
      </c>
    </row>
    <row r="109" spans="1:30" ht="16.5" thickTop="1" thickBot="1" x14ac:dyDescent="0.25">
      <c r="A109" s="24">
        <f t="shared" si="32"/>
        <v>26</v>
      </c>
      <c r="B109" s="18" t="s">
        <v>13</v>
      </c>
      <c r="C109" s="9">
        <f t="shared" ca="1" si="44"/>
        <v>93.538918110773338</v>
      </c>
      <c r="D109" s="12">
        <f ca="1">$P$7 * ($P$16 + ($P$1 * OFFSET($C$3, 4 * INT((ROW() - 7) / 4) + (COLUMN() - 4), 0)))</f>
        <v>0</v>
      </c>
      <c r="E109" s="12">
        <f ca="1">$Q$7 * ($Q$16 + ($P$1 * OFFSET($C$3, 4 * INT((ROW() - 7) / 4) + (COLUMN() - 4), 0)))</f>
        <v>0</v>
      </c>
      <c r="F109" s="12">
        <f ca="1">$R$7 * ($R$16 + ($P$1 * OFFSET($C$3, 4 * INT((ROW() - 7) / 4) + (COLUMN() - 4), 0)))</f>
        <v>93.538918110773338</v>
      </c>
      <c r="G109" s="12">
        <f ca="1">$S$7 * ($S$16 + ($P$1 * OFFSET($C$3, 4 * INT((ROW() - 7) / 4) + (COLUMN() - 4), 0)))</f>
        <v>0</v>
      </c>
      <c r="H109" s="13">
        <f t="shared" ca="1" si="43"/>
        <v>93.538918110773338</v>
      </c>
      <c r="I109" s="12">
        <f ca="1">$P$25 * ($P$34 + ($P$1 * OFFSET($C$3, 4 * INT((ROW() - 7) / 4) + (COLUMN() - 9), 0)))</f>
        <v>0</v>
      </c>
      <c r="J109" s="12">
        <f ca="1">$Q$25 * ($Q$34 + ($P$1 * OFFSET($C$3, 4 * INT((ROW() - 7) / 4) + (COLUMN() - 9), 0)))</f>
        <v>0</v>
      </c>
      <c r="K109" s="12">
        <f ca="1">$R$25 * ($R$34 + ($P$1 * OFFSET($C$3, 4 * INT((ROW() - 7) / 4) + (COLUMN() - 9), 0)))</f>
        <v>93.538918110773338</v>
      </c>
      <c r="L109" s="12">
        <f ca="1">$S$25 * ($S$34 + ($P$1 * OFFSET($C$3, 4 * INT((ROW() - 7) / 4) + (COLUMN() - 9), 0)))</f>
        <v>0</v>
      </c>
      <c r="M109" s="13">
        <f t="shared" ca="1" si="41"/>
        <v>93.538918110773338</v>
      </c>
    </row>
    <row r="110" spans="1:30" ht="16.5" thickTop="1" thickBot="1" x14ac:dyDescent="0.25">
      <c r="A110" s="24">
        <f t="shared" si="32"/>
        <v>26</v>
      </c>
      <c r="B110" s="18" t="s">
        <v>14</v>
      </c>
      <c r="C110" s="9">
        <f t="shared" ca="1" si="44"/>
        <v>93.538918110773338</v>
      </c>
      <c r="D110" s="14">
        <f ca="1">$P$8 * ($P$17 + ($P$1 * OFFSET($C$3, 4 * INT((ROW() - 7) / 4) + (COLUMN() - 4), 0)))</f>
        <v>0</v>
      </c>
      <c r="E110" s="14">
        <f ca="1">$Q$8 * ($Q$17 + ($P$1 * OFFSET($C$3, 4 * INT((ROW() - 7) / 4) + (COLUMN() - 4), 0)))</f>
        <v>0</v>
      </c>
      <c r="F110" s="14">
        <f ca="1">$R$8 * ($R$17 + ($P$1 * OFFSET($C$3, 4 * INT((ROW() - 7) / 4) + (COLUMN() - 4), 0)))</f>
        <v>0</v>
      </c>
      <c r="G110" s="14">
        <f ca="1">$S$8 * ($S$17 + ($P$1 * OFFSET($C$3, 4 * INT((ROW() - 7) / 4) + (COLUMN() - 4), 0)))</f>
        <v>93.538918110773338</v>
      </c>
      <c r="H110" s="15">
        <f t="shared" ca="1" si="43"/>
        <v>93.538918110773338</v>
      </c>
      <c r="I110" s="14">
        <f ca="1">$P$26 * ($P$35 + ($P$1 * OFFSET($C$3, 4 * INT((ROW() - 7) / 4) + (COLUMN() - 9), 0)))</f>
        <v>0</v>
      </c>
      <c r="J110" s="14">
        <f ca="1">$Q$26 * ($Q$35 + ($P$1 * OFFSET($C$3, 4 * INT((ROW() - 7) / 4) + (COLUMN() - 9), 0)))</f>
        <v>0</v>
      </c>
      <c r="K110" s="14">
        <f ca="1">$R$26 * ($R$35 + ($P$1 * OFFSET($C$3, 4 * INT((ROW() - 7) / 4) + (COLUMN() - 9), 0)))</f>
        <v>0</v>
      </c>
      <c r="L110" s="14">
        <f ca="1">$S$26 * ($S$35 + ($P$1 * OFFSET($C$3, 4 * INT((ROW() - 7) / 4) + (COLUMN() - 9), 0)))</f>
        <v>93.538918110773338</v>
      </c>
      <c r="M110" s="15">
        <f t="shared" ca="1" si="41"/>
        <v>93.538918110773338</v>
      </c>
    </row>
    <row r="111" spans="1:30" ht="16.5" thickTop="1" thickBot="1" x14ac:dyDescent="0.25">
      <c r="A111" s="25">
        <f t="shared" si="32"/>
        <v>27</v>
      </c>
      <c r="B111" s="19" t="s">
        <v>11</v>
      </c>
      <c r="C111" s="9">
        <f ca="1" xml:space="preserve"> MAX(H111, M111)</f>
        <v>0</v>
      </c>
      <c r="D111" s="10">
        <f ca="1">$P$5 * ($P$14 + ($P$1 * OFFSET($C$3, 4 * INT((ROW() - 7) / 4) + (COLUMN() - 4), 0)))</f>
        <v>0</v>
      </c>
      <c r="E111" s="10">
        <f ca="1">$Q$5 * ($Q$14 + ($P$1 * OFFSET($C$3, 4 * INT((ROW() - 7) / 4) + (COLUMN() - 4), 0)))</f>
        <v>0</v>
      </c>
      <c r="F111" s="10">
        <f ca="1">$R$5 * ($R$14 + ($P$1 * OFFSET($C$3, 4 * INT((ROW() - 7) / 4) + (COLUMN() - 4), 0)))</f>
        <v>0</v>
      </c>
      <c r="G111" s="10">
        <f ca="1">$S$5 * ($S$14 + ($P$1 * OFFSET($C$3, 4 * INT((ROW() - 7) / 4) + (COLUMN() - 4), 0)))</f>
        <v>0</v>
      </c>
      <c r="H111" s="11">
        <f t="shared" ca="1" si="43"/>
        <v>0</v>
      </c>
      <c r="I111" s="10">
        <f ca="1">$P$23 * ($P$32 + ($P$1 * OFFSET($C$3, 4 * INT((ROW() - 7) / 4) + (COLUMN() - 9), 0)))</f>
        <v>0</v>
      </c>
      <c r="J111" s="10">
        <f ca="1">$Q$23 * ($Q$32 + ($P$1 * OFFSET($C$3, 4 * INT((ROW() - 7) / 4) + (COLUMN() - 9), 0)))</f>
        <v>0</v>
      </c>
      <c r="K111" s="10">
        <f ca="1">$R$23 * ($R$32 + ($P$1 * OFFSET($C$3, 4 * INT((ROW() - 7) / 4) + (COLUMN() - 9), 0)))</f>
        <v>0</v>
      </c>
      <c r="L111" s="10">
        <f ca="1">$S$23 * ($S$32 + ($P$1 * OFFSET($C$3, 4 * INT((ROW() - 7) / 4) + (COLUMN() - 9), 0)))</f>
        <v>0</v>
      </c>
      <c r="M111" s="11">
        <f t="shared" ca="1" si="41"/>
        <v>0</v>
      </c>
    </row>
    <row r="112" spans="1:30" ht="16.5" thickTop="1" thickBot="1" x14ac:dyDescent="0.25">
      <c r="A112" s="24">
        <f t="shared" si="32"/>
        <v>27</v>
      </c>
      <c r="B112" s="18" t="s">
        <v>12</v>
      </c>
      <c r="C112" s="9">
        <f t="shared" ref="C112:C114" ca="1" si="45" xml:space="preserve"> MAX(H112, M112)</f>
        <v>0</v>
      </c>
      <c r="D112" s="12">
        <f ca="1">$P$6 * ($P$15 + ($P$1 * OFFSET($C$3, 4 * INT((ROW() - 7) / 4) + (COLUMN() - 4), 0)))</f>
        <v>0</v>
      </c>
      <c r="E112" s="12">
        <f ca="1">$Q$6 * ($Q$15 + ($P$1 * OFFSET($C$3, 4 * INT((ROW() - 7) / 4) + (COLUMN() - 4), 0)))</f>
        <v>0</v>
      </c>
      <c r="F112" s="12">
        <f ca="1">$R$6 * ($R$15 + ($P$1 * OFFSET($C$3, 4 * INT((ROW() - 7) / 4) + (COLUMN() - 4), 0)))</f>
        <v>0</v>
      </c>
      <c r="G112" s="12">
        <f ca="1">$S$6 * ($S$15 + ($P$1 * OFFSET($C$3, 4 * INT((ROW() - 7) / 4) + (COLUMN() - 4), 0)))</f>
        <v>0</v>
      </c>
      <c r="H112" s="13">
        <f t="shared" ca="1" si="43"/>
        <v>0</v>
      </c>
      <c r="I112" s="12">
        <f ca="1">$P$24 * ($P$33 + ($P$1 * OFFSET($C$3, 4 * INT((ROW() - 7) / 4) + (COLUMN() - 9), 0)))</f>
        <v>0</v>
      </c>
      <c r="J112" s="12">
        <f ca="1">$Q$24 * ($Q$33 + ($P$1 * OFFSET($C$3, 4 * INT((ROW() - 7) / 4) + (COLUMN() - 9), 0)))</f>
        <v>0</v>
      </c>
      <c r="K112" s="12">
        <f ca="1">$R$24 * ($R$33 + ($P$1 * OFFSET($C$3, 4 * INT((ROW() - 7) / 4) + (COLUMN() - 9), 0)))</f>
        <v>0</v>
      </c>
      <c r="L112" s="12">
        <f ca="1">$S$24 * ($S$33 + ($P$1 * OFFSET($C$3, 4 * INT((ROW() - 7) / 4) + (COLUMN() - 9), 0)))</f>
        <v>0</v>
      </c>
      <c r="M112" s="13">
        <f t="shared" ca="1" si="41"/>
        <v>0</v>
      </c>
    </row>
    <row r="113" spans="1:13" ht="16.5" thickTop="1" thickBot="1" x14ac:dyDescent="0.25">
      <c r="A113" s="24">
        <f t="shared" si="32"/>
        <v>27</v>
      </c>
      <c r="B113" s="18" t="s">
        <v>13</v>
      </c>
      <c r="C113" s="9">
        <f t="shared" ca="1" si="45"/>
        <v>94.185026299696005</v>
      </c>
      <c r="D113" s="12">
        <f ca="1">$P$7 * ($P$16 + ($P$1 * OFFSET($C$3, 4 * INT((ROW() - 7) / 4) + (COLUMN() - 4), 0)))</f>
        <v>0</v>
      </c>
      <c r="E113" s="12">
        <f ca="1">$Q$7 * ($Q$16 + ($P$1 * OFFSET($C$3, 4 * INT((ROW() - 7) / 4) + (COLUMN() - 4), 0)))</f>
        <v>0</v>
      </c>
      <c r="F113" s="12">
        <f ca="1">$R$7 * ($R$16 + ($P$1 * OFFSET($C$3, 4 * INT((ROW() - 7) / 4) + (COLUMN() - 4), 0)))</f>
        <v>94.185026299696005</v>
      </c>
      <c r="G113" s="12">
        <f ca="1">$S$7 * ($S$16 + ($P$1 * OFFSET($C$3, 4 * INT((ROW() - 7) / 4) + (COLUMN() - 4), 0)))</f>
        <v>0</v>
      </c>
      <c r="H113" s="13">
        <f t="shared" ca="1" si="43"/>
        <v>94.185026299696005</v>
      </c>
      <c r="I113" s="12">
        <f ca="1">$P$25 * ($P$34 + ($P$1 * OFFSET($C$3, 4 * INT((ROW() - 7) / 4) + (COLUMN() - 9), 0)))</f>
        <v>0</v>
      </c>
      <c r="J113" s="12">
        <f ca="1">$Q$25 * ($Q$34 + ($P$1 * OFFSET($C$3, 4 * INT((ROW() - 7) / 4) + (COLUMN() - 9), 0)))</f>
        <v>0</v>
      </c>
      <c r="K113" s="12">
        <f ca="1">$R$25 * ($R$34 + ($P$1 * OFFSET($C$3, 4 * INT((ROW() - 7) / 4) + (COLUMN() - 9), 0)))</f>
        <v>94.185026299696005</v>
      </c>
      <c r="L113" s="12">
        <f ca="1">$S$25 * ($S$34 + ($P$1 * OFFSET($C$3, 4 * INT((ROW() - 7) / 4) + (COLUMN() - 9), 0)))</f>
        <v>0</v>
      </c>
      <c r="M113" s="13">
        <f t="shared" ca="1" si="41"/>
        <v>94.185026299696005</v>
      </c>
    </row>
    <row r="114" spans="1:13" ht="16.5" thickTop="1" thickBot="1" x14ac:dyDescent="0.25">
      <c r="A114" s="24">
        <f t="shared" si="32"/>
        <v>27</v>
      </c>
      <c r="B114" s="18" t="s">
        <v>14</v>
      </c>
      <c r="C114" s="9">
        <f t="shared" ca="1" si="45"/>
        <v>94.185026299696005</v>
      </c>
      <c r="D114" s="14">
        <f ca="1">$P$8 * ($P$17 + ($P$1 * OFFSET($C$3, 4 * INT((ROW() - 7) / 4) + (COLUMN() - 4), 0)))</f>
        <v>0</v>
      </c>
      <c r="E114" s="14">
        <f ca="1">$Q$8 * ($Q$17 + ($P$1 * OFFSET($C$3, 4 * INT((ROW() - 7) / 4) + (COLUMN() - 4), 0)))</f>
        <v>0</v>
      </c>
      <c r="F114" s="14">
        <f ca="1">$R$8 * ($R$17 + ($P$1 * OFFSET($C$3, 4 * INT((ROW() - 7) / 4) + (COLUMN() - 4), 0)))</f>
        <v>0</v>
      </c>
      <c r="G114" s="14">
        <f ca="1">$S$8 * ($S$17 + ($P$1 * OFFSET($C$3, 4 * INT((ROW() - 7) / 4) + (COLUMN() - 4), 0)))</f>
        <v>94.185026299696005</v>
      </c>
      <c r="H114" s="15">
        <f t="shared" ca="1" si="43"/>
        <v>94.185026299696005</v>
      </c>
      <c r="I114" s="14">
        <f ca="1">$P$26 * ($P$35 + ($P$1 * OFFSET($C$3, 4 * INT((ROW() - 7) / 4) + (COLUMN() - 9), 0)))</f>
        <v>0</v>
      </c>
      <c r="J114" s="14">
        <f ca="1">$Q$26 * ($Q$35 + ($P$1 * OFFSET($C$3, 4 * INT((ROW() - 7) / 4) + (COLUMN() - 9), 0)))</f>
        <v>0</v>
      </c>
      <c r="K114" s="14">
        <f ca="1">$R$26 * ($R$35 + ($P$1 * OFFSET($C$3, 4 * INT((ROW() - 7) / 4) + (COLUMN() - 9), 0)))</f>
        <v>0</v>
      </c>
      <c r="L114" s="14">
        <f ca="1">$S$26 * ($S$35 + ($P$1 * OFFSET($C$3, 4 * INT((ROW() - 7) / 4) + (COLUMN() - 9), 0)))</f>
        <v>94.185026299696005</v>
      </c>
      <c r="M114" s="15">
        <f t="shared" ca="1" si="41"/>
        <v>94.185026299696005</v>
      </c>
    </row>
    <row r="115" spans="1:13" ht="16.5" thickTop="1" thickBot="1" x14ac:dyDescent="0.25">
      <c r="A115" s="25">
        <f t="shared" si="32"/>
        <v>28</v>
      </c>
      <c r="B115" s="19" t="s">
        <v>11</v>
      </c>
      <c r="C115" s="9">
        <f ca="1" xml:space="preserve"> MAX(H115, M115)</f>
        <v>0</v>
      </c>
      <c r="D115" s="10">
        <f ca="1">$P$5 * ($P$14 + ($P$1 * OFFSET($C$3, 4 * INT((ROW() - 7) / 4) + (COLUMN() - 4), 0)))</f>
        <v>0</v>
      </c>
      <c r="E115" s="10">
        <f ca="1">$Q$5 * ($Q$14 + ($P$1 * OFFSET($C$3, 4 * INT((ROW() - 7) / 4) + (COLUMN() - 4), 0)))</f>
        <v>0</v>
      </c>
      <c r="F115" s="10">
        <f ca="1">$R$5 * ($R$14 + ($P$1 * OFFSET($C$3, 4 * INT((ROW() - 7) / 4) + (COLUMN() - 4), 0)))</f>
        <v>0</v>
      </c>
      <c r="G115" s="10">
        <f ca="1">$S$5 * ($S$14 + ($P$1 * OFFSET($C$3, 4 * INT((ROW() - 7) / 4) + (COLUMN() - 4), 0)))</f>
        <v>0</v>
      </c>
      <c r="H115" s="11">
        <f t="shared" ca="1" si="43"/>
        <v>0</v>
      </c>
      <c r="I115" s="10">
        <f ca="1">$P$23 * ($P$32 + ($P$1 * OFFSET($C$3, 4 * INT((ROW() - 7) / 4) + (COLUMN() - 9), 0)))</f>
        <v>0</v>
      </c>
      <c r="J115" s="10">
        <f ca="1">$Q$23 * ($Q$32 + ($P$1 * OFFSET($C$3, 4 * INT((ROW() - 7) / 4) + (COLUMN() - 9), 0)))</f>
        <v>0</v>
      </c>
      <c r="K115" s="10">
        <f ca="1">$R$23 * ($R$32 + ($P$1 * OFFSET($C$3, 4 * INT((ROW() - 7) / 4) + (COLUMN() - 9), 0)))</f>
        <v>0</v>
      </c>
      <c r="L115" s="10">
        <f ca="1">$S$23 * ($S$32 + ($P$1 * OFFSET($C$3, 4 * INT((ROW() - 7) / 4) + (COLUMN() - 9), 0)))</f>
        <v>0</v>
      </c>
      <c r="M115" s="11">
        <f t="shared" ca="1" si="41"/>
        <v>0</v>
      </c>
    </row>
    <row r="116" spans="1:13" ht="16.5" thickTop="1" thickBot="1" x14ac:dyDescent="0.25">
      <c r="A116" s="24">
        <f t="shared" si="32"/>
        <v>28</v>
      </c>
      <c r="B116" s="18" t="s">
        <v>12</v>
      </c>
      <c r="C116" s="9">
        <f t="shared" ref="C116:C118" ca="1" si="46" xml:space="preserve"> MAX(H116, M116)</f>
        <v>0</v>
      </c>
      <c r="D116" s="12">
        <f ca="1">$P$6 * ($P$15 + ($P$1 * OFFSET($C$3, 4 * INT((ROW() - 7) / 4) + (COLUMN() - 4), 0)))</f>
        <v>0</v>
      </c>
      <c r="E116" s="12">
        <f ca="1">$Q$6 * ($Q$15 + ($P$1 * OFFSET($C$3, 4 * INT((ROW() - 7) / 4) + (COLUMN() - 4), 0)))</f>
        <v>0</v>
      </c>
      <c r="F116" s="12">
        <f ca="1">$R$6 * ($R$15 + ($P$1 * OFFSET($C$3, 4 * INT((ROW() - 7) / 4) + (COLUMN() - 4), 0)))</f>
        <v>0</v>
      </c>
      <c r="G116" s="12">
        <f ca="1">$S$6 * ($S$15 + ($P$1 * OFFSET($C$3, 4 * INT((ROW() - 7) / 4) + (COLUMN() - 4), 0)))</f>
        <v>0</v>
      </c>
      <c r="H116" s="13">
        <f t="shared" ca="1" si="43"/>
        <v>0</v>
      </c>
      <c r="I116" s="12">
        <f ca="1">$P$24 * ($P$33 + ($P$1 * OFFSET($C$3, 4 * INT((ROW() - 7) / 4) + (COLUMN() - 9), 0)))</f>
        <v>0</v>
      </c>
      <c r="J116" s="12">
        <f ca="1">$Q$24 * ($Q$33 + ($P$1 * OFFSET($C$3, 4 * INT((ROW() - 7) / 4) + (COLUMN() - 9), 0)))</f>
        <v>0</v>
      </c>
      <c r="K116" s="12">
        <f ca="1">$R$24 * ($R$33 + ($P$1 * OFFSET($C$3, 4 * INT((ROW() - 7) / 4) + (COLUMN() - 9), 0)))</f>
        <v>0</v>
      </c>
      <c r="L116" s="12">
        <f ca="1">$S$24 * ($S$33 + ($P$1 * OFFSET($C$3, 4 * INT((ROW() - 7) / 4) + (COLUMN() - 9), 0)))</f>
        <v>0</v>
      </c>
      <c r="M116" s="13">
        <f t="shared" ca="1" si="41"/>
        <v>0</v>
      </c>
    </row>
    <row r="117" spans="1:13" ht="16.5" thickTop="1" thickBot="1" x14ac:dyDescent="0.25">
      <c r="A117" s="24">
        <f t="shared" si="32"/>
        <v>28</v>
      </c>
      <c r="B117" s="18" t="s">
        <v>13</v>
      </c>
      <c r="C117" s="9">
        <f t="shared" ca="1" si="46"/>
        <v>94.766523669726411</v>
      </c>
      <c r="D117" s="12">
        <f ca="1">$P$7 * ($P$16 + ($P$1 * OFFSET($C$3, 4 * INT((ROW() - 7) / 4) + (COLUMN() - 4), 0)))</f>
        <v>0</v>
      </c>
      <c r="E117" s="12">
        <f ca="1">$Q$7 * ($Q$16 + ($P$1 * OFFSET($C$3, 4 * INT((ROW() - 7) / 4) + (COLUMN() - 4), 0)))</f>
        <v>0</v>
      </c>
      <c r="F117" s="12">
        <f ca="1">$R$7 * ($R$16 + ($P$1 * OFFSET($C$3, 4 * INT((ROW() - 7) / 4) + (COLUMN() - 4), 0)))</f>
        <v>94.766523669726411</v>
      </c>
      <c r="G117" s="12">
        <f ca="1">$S$7 * ($S$16 + ($P$1 * OFFSET($C$3, 4 * INT((ROW() - 7) / 4) + (COLUMN() - 4), 0)))</f>
        <v>0</v>
      </c>
      <c r="H117" s="13">
        <f t="shared" ca="1" si="43"/>
        <v>94.766523669726411</v>
      </c>
      <c r="I117" s="12">
        <f ca="1">$P$25 * ($P$34 + ($P$1 * OFFSET($C$3, 4 * INT((ROW() - 7) / 4) + (COLUMN() - 9), 0)))</f>
        <v>0</v>
      </c>
      <c r="J117" s="12">
        <f ca="1">$Q$25 * ($Q$34 + ($P$1 * OFFSET($C$3, 4 * INT((ROW() - 7) / 4) + (COLUMN() - 9), 0)))</f>
        <v>0</v>
      </c>
      <c r="K117" s="12">
        <f ca="1">$R$25 * ($R$34 + ($P$1 * OFFSET($C$3, 4 * INT((ROW() - 7) / 4) + (COLUMN() - 9), 0)))</f>
        <v>94.766523669726411</v>
      </c>
      <c r="L117" s="12">
        <f ca="1">$S$25 * ($S$34 + ($P$1 * OFFSET($C$3, 4 * INT((ROW() - 7) / 4) + (COLUMN() - 9), 0)))</f>
        <v>0</v>
      </c>
      <c r="M117" s="13">
        <f t="shared" ca="1" si="41"/>
        <v>94.766523669726411</v>
      </c>
    </row>
    <row r="118" spans="1:13" ht="16.5" thickTop="1" thickBot="1" x14ac:dyDescent="0.25">
      <c r="A118" s="24">
        <f t="shared" si="32"/>
        <v>28</v>
      </c>
      <c r="B118" s="18" t="s">
        <v>14</v>
      </c>
      <c r="C118" s="9">
        <f t="shared" ca="1" si="46"/>
        <v>94.766523669726411</v>
      </c>
      <c r="D118" s="14">
        <f ca="1">$P$8 * ($P$17 + ($P$1 * OFFSET($C$3, 4 * INT((ROW() - 7) / 4) + (COLUMN() - 4), 0)))</f>
        <v>0</v>
      </c>
      <c r="E118" s="14">
        <f ca="1">$Q$8 * ($Q$17 + ($P$1 * OFFSET($C$3, 4 * INT((ROW() - 7) / 4) + (COLUMN() - 4), 0)))</f>
        <v>0</v>
      </c>
      <c r="F118" s="14">
        <f ca="1">$R$8 * ($R$17 + ($P$1 * OFFSET($C$3, 4 * INT((ROW() - 7) / 4) + (COLUMN() - 4), 0)))</f>
        <v>0</v>
      </c>
      <c r="G118" s="14">
        <f ca="1">$S$8 * ($S$17 + ($P$1 * OFFSET($C$3, 4 * INT((ROW() - 7) / 4) + (COLUMN() - 4), 0)))</f>
        <v>94.766523669726411</v>
      </c>
      <c r="H118" s="15">
        <f t="shared" ca="1" si="43"/>
        <v>94.766523669726411</v>
      </c>
      <c r="I118" s="14">
        <f ca="1">$P$26 * ($P$35 + ($P$1 * OFFSET($C$3, 4 * INT((ROW() - 7) / 4) + (COLUMN() - 9), 0)))</f>
        <v>0</v>
      </c>
      <c r="J118" s="14">
        <f ca="1">$Q$26 * ($Q$35 + ($P$1 * OFFSET($C$3, 4 * INT((ROW() - 7) / 4) + (COLUMN() - 9), 0)))</f>
        <v>0</v>
      </c>
      <c r="K118" s="14">
        <f ca="1">$R$26 * ($R$35 + ($P$1 * OFFSET($C$3, 4 * INT((ROW() - 7) / 4) + (COLUMN() - 9), 0)))</f>
        <v>0</v>
      </c>
      <c r="L118" s="14">
        <f ca="1">$S$26 * ($S$35 + ($P$1 * OFFSET($C$3, 4 * INT((ROW() - 7) / 4) + (COLUMN() - 9), 0)))</f>
        <v>94.766523669726411</v>
      </c>
      <c r="M118" s="15">
        <f t="shared" ca="1" si="41"/>
        <v>94.766523669726411</v>
      </c>
    </row>
    <row r="119" spans="1:13" ht="16.5" thickTop="1" thickBot="1" x14ac:dyDescent="0.25">
      <c r="A119" s="25">
        <f t="shared" si="32"/>
        <v>29</v>
      </c>
      <c r="B119" s="19" t="s">
        <v>11</v>
      </c>
      <c r="C119" s="9">
        <f ca="1" xml:space="preserve"> MAX(H119, M119)</f>
        <v>0</v>
      </c>
      <c r="D119" s="10">
        <f ca="1">$P$5 * ($P$14 + ($P$1 * OFFSET($C$3, 4 * INT((ROW() - 7) / 4) + (COLUMN() - 4), 0)))</f>
        <v>0</v>
      </c>
      <c r="E119" s="10">
        <f ca="1">$Q$5 * ($Q$14 + ($P$1 * OFFSET($C$3, 4 * INT((ROW() - 7) / 4) + (COLUMN() - 4), 0)))</f>
        <v>0</v>
      </c>
      <c r="F119" s="10">
        <f ca="1">$R$5 * ($R$14 + ($P$1 * OFFSET($C$3, 4 * INT((ROW() - 7) / 4) + (COLUMN() - 4), 0)))</f>
        <v>0</v>
      </c>
      <c r="G119" s="10">
        <f ca="1">$S$5 * ($S$14 + ($P$1 * OFFSET($C$3, 4 * INT((ROW() - 7) / 4) + (COLUMN() - 4), 0)))</f>
        <v>0</v>
      </c>
      <c r="H119" s="11">
        <f t="shared" ca="1" si="43"/>
        <v>0</v>
      </c>
      <c r="I119" s="10">
        <f ca="1">$P$23 * ($P$32 + ($P$1 * OFFSET($C$3, 4 * INT((ROW() - 7) / 4) + (COLUMN() - 9), 0)))</f>
        <v>0</v>
      </c>
      <c r="J119" s="10">
        <f ca="1">$Q$23 * ($Q$32 + ($P$1 * OFFSET($C$3, 4 * INT((ROW() - 7) / 4) + (COLUMN() - 9), 0)))</f>
        <v>0</v>
      </c>
      <c r="K119" s="10">
        <f ca="1">$R$23 * ($R$32 + ($P$1 * OFFSET($C$3, 4 * INT((ROW() - 7) / 4) + (COLUMN() - 9), 0)))</f>
        <v>0</v>
      </c>
      <c r="L119" s="10">
        <f ca="1">$S$23 * ($S$32 + ($P$1 * OFFSET($C$3, 4 * INT((ROW() - 7) / 4) + (COLUMN() - 9), 0)))</f>
        <v>0</v>
      </c>
      <c r="M119" s="11">
        <f t="shared" ca="1" si="41"/>
        <v>0</v>
      </c>
    </row>
    <row r="120" spans="1:13" ht="16.5" thickTop="1" thickBot="1" x14ac:dyDescent="0.25">
      <c r="A120" s="24">
        <f t="shared" si="32"/>
        <v>29</v>
      </c>
      <c r="B120" s="18" t="s">
        <v>12</v>
      </c>
      <c r="C120" s="9">
        <f t="shared" ref="C120:C122" ca="1" si="47" xml:space="preserve"> MAX(H120, M120)</f>
        <v>0</v>
      </c>
      <c r="D120" s="12">
        <f ca="1">$P$6 * ($P$15 + ($P$1 * OFFSET($C$3, 4 * INT((ROW() - 7) / 4) + (COLUMN() - 4), 0)))</f>
        <v>0</v>
      </c>
      <c r="E120" s="12">
        <f ca="1">$Q$6 * ($Q$15 + ($P$1 * OFFSET($C$3, 4 * INT((ROW() - 7) / 4) + (COLUMN() - 4), 0)))</f>
        <v>0</v>
      </c>
      <c r="F120" s="12">
        <f ca="1">$R$6 * ($R$15 + ($P$1 * OFFSET($C$3, 4 * INT((ROW() - 7) / 4) + (COLUMN() - 4), 0)))</f>
        <v>0</v>
      </c>
      <c r="G120" s="12">
        <f ca="1">$S$6 * ($S$15 + ($P$1 * OFFSET($C$3, 4 * INT((ROW() - 7) / 4) + (COLUMN() - 4), 0)))</f>
        <v>0</v>
      </c>
      <c r="H120" s="13">
        <f t="shared" ca="1" si="43"/>
        <v>0</v>
      </c>
      <c r="I120" s="12">
        <f ca="1">$P$24 * ($P$33 + ($P$1 * OFFSET($C$3, 4 * INT((ROW() - 7) / 4) + (COLUMN() - 9), 0)))</f>
        <v>0</v>
      </c>
      <c r="J120" s="12">
        <f ca="1">$Q$24 * ($Q$33 + ($P$1 * OFFSET($C$3, 4 * INT((ROW() - 7) / 4) + (COLUMN() - 9), 0)))</f>
        <v>0</v>
      </c>
      <c r="K120" s="12">
        <f ca="1">$R$24 * ($R$33 + ($P$1 * OFFSET($C$3, 4 * INT((ROW() - 7) / 4) + (COLUMN() - 9), 0)))</f>
        <v>0</v>
      </c>
      <c r="L120" s="12">
        <f ca="1">$S$24 * ($S$33 + ($P$1 * OFFSET($C$3, 4 * INT((ROW() - 7) / 4) + (COLUMN() - 9), 0)))</f>
        <v>0</v>
      </c>
      <c r="M120" s="13">
        <f t="shared" ca="1" si="41"/>
        <v>0</v>
      </c>
    </row>
    <row r="121" spans="1:13" ht="16.5" thickTop="1" thickBot="1" x14ac:dyDescent="0.25">
      <c r="A121" s="24">
        <f t="shared" si="32"/>
        <v>29</v>
      </c>
      <c r="B121" s="18" t="s">
        <v>13</v>
      </c>
      <c r="C121" s="9">
        <f t="shared" ca="1" si="47"/>
        <v>95.289871302753767</v>
      </c>
      <c r="D121" s="12">
        <f ca="1">$P$7 * ($P$16 + ($P$1 * OFFSET($C$3, 4 * INT((ROW() - 7) / 4) + (COLUMN() - 4), 0)))</f>
        <v>0</v>
      </c>
      <c r="E121" s="12">
        <f ca="1">$Q$7 * ($Q$16 + ($P$1 * OFFSET($C$3, 4 * INT((ROW() - 7) / 4) + (COLUMN() - 4), 0)))</f>
        <v>0</v>
      </c>
      <c r="F121" s="12">
        <f ca="1">$R$7 * ($R$16 + ($P$1 * OFFSET($C$3, 4 * INT((ROW() - 7) / 4) + (COLUMN() - 4), 0)))</f>
        <v>95.289871302753767</v>
      </c>
      <c r="G121" s="12">
        <f ca="1">$S$7 * ($S$16 + ($P$1 * OFFSET($C$3, 4 * INT((ROW() - 7) / 4) + (COLUMN() - 4), 0)))</f>
        <v>0</v>
      </c>
      <c r="H121" s="13">
        <f t="shared" ca="1" si="43"/>
        <v>95.289871302753767</v>
      </c>
      <c r="I121" s="12">
        <f ca="1">$P$25 * ($P$34 + ($P$1 * OFFSET($C$3, 4 * INT((ROW() - 7) / 4) + (COLUMN() - 9), 0)))</f>
        <v>0</v>
      </c>
      <c r="J121" s="12">
        <f ca="1">$Q$25 * ($Q$34 + ($P$1 * OFFSET($C$3, 4 * INT((ROW() - 7) / 4) + (COLUMN() - 9), 0)))</f>
        <v>0</v>
      </c>
      <c r="K121" s="12">
        <f ca="1">$R$25 * ($R$34 + ($P$1 * OFFSET($C$3, 4 * INT((ROW() - 7) / 4) + (COLUMN() - 9), 0)))</f>
        <v>95.289871302753767</v>
      </c>
      <c r="L121" s="12">
        <f ca="1">$S$25 * ($S$34 + ($P$1 * OFFSET($C$3, 4 * INT((ROW() - 7) / 4) + (COLUMN() - 9), 0)))</f>
        <v>0</v>
      </c>
      <c r="M121" s="13">
        <f t="shared" ca="1" si="41"/>
        <v>95.289871302753767</v>
      </c>
    </row>
    <row r="122" spans="1:13" ht="16.5" thickTop="1" thickBot="1" x14ac:dyDescent="0.25">
      <c r="A122" s="24">
        <f t="shared" si="32"/>
        <v>29</v>
      </c>
      <c r="B122" s="18" t="s">
        <v>14</v>
      </c>
      <c r="C122" s="9">
        <f t="shared" ca="1" si="47"/>
        <v>95.289871302753767</v>
      </c>
      <c r="D122" s="14">
        <f ca="1">$P$8 * ($P$17 + ($P$1 * OFFSET($C$3, 4 * INT((ROW() - 7) / 4) + (COLUMN() - 4), 0)))</f>
        <v>0</v>
      </c>
      <c r="E122" s="14">
        <f ca="1">$Q$8 * ($Q$17 + ($P$1 * OFFSET($C$3, 4 * INT((ROW() - 7) / 4) + (COLUMN() - 4), 0)))</f>
        <v>0</v>
      </c>
      <c r="F122" s="14">
        <f ca="1">$R$8 * ($R$17 + ($P$1 * OFFSET($C$3, 4 * INT((ROW() - 7) / 4) + (COLUMN() - 4), 0)))</f>
        <v>0</v>
      </c>
      <c r="G122" s="14">
        <f ca="1">$S$8 * ($S$17 + ($P$1 * OFFSET($C$3, 4 * INT((ROW() - 7) / 4) + (COLUMN() - 4), 0)))</f>
        <v>95.289871302753767</v>
      </c>
      <c r="H122" s="15">
        <f t="shared" ca="1" si="43"/>
        <v>95.289871302753767</v>
      </c>
      <c r="I122" s="14">
        <f ca="1">$P$26 * ($P$35 + ($P$1 * OFFSET($C$3, 4 * INT((ROW() - 7) / 4) + (COLUMN() - 9), 0)))</f>
        <v>0</v>
      </c>
      <c r="J122" s="14">
        <f ca="1">$Q$26 * ($Q$35 + ($P$1 * OFFSET($C$3, 4 * INT((ROW() - 7) / 4) + (COLUMN() - 9), 0)))</f>
        <v>0</v>
      </c>
      <c r="K122" s="14">
        <f ca="1">$R$26 * ($R$35 + ($P$1 * OFFSET($C$3, 4 * INT((ROW() - 7) / 4) + (COLUMN() - 9), 0)))</f>
        <v>0</v>
      </c>
      <c r="L122" s="14">
        <f ca="1">$S$26 * ($S$35 + ($P$1 * OFFSET($C$3, 4 * INT((ROW() - 7) / 4) + (COLUMN() - 9), 0)))</f>
        <v>95.289871302753767</v>
      </c>
      <c r="M122" s="15">
        <f t="shared" ca="1" si="41"/>
        <v>95.289871302753767</v>
      </c>
    </row>
    <row r="123" spans="1:13" ht="16.5" thickTop="1" thickBot="1" x14ac:dyDescent="0.25">
      <c r="A123" s="25">
        <f t="shared" si="32"/>
        <v>30</v>
      </c>
      <c r="B123" s="19" t="s">
        <v>11</v>
      </c>
      <c r="C123" s="9">
        <f ca="1" xml:space="preserve"> MAX(H123, M123)</f>
        <v>0</v>
      </c>
      <c r="D123" s="10">
        <f ca="1">$P$5 * ($P$14 + ($P$1 * OFFSET($C$3, 4 * INT((ROW() - 7) / 4) + (COLUMN() - 4), 0)))</f>
        <v>0</v>
      </c>
      <c r="E123" s="10">
        <f ca="1">$Q$5 * ($Q$14 + ($P$1 * OFFSET($C$3, 4 * INT((ROW() - 7) / 4) + (COLUMN() - 4), 0)))</f>
        <v>0</v>
      </c>
      <c r="F123" s="10">
        <f ca="1">$R$5 * ($R$14 + ($P$1 * OFFSET($C$3, 4 * INT((ROW() - 7) / 4) + (COLUMN() - 4), 0)))</f>
        <v>0</v>
      </c>
      <c r="G123" s="10">
        <f ca="1">$S$5 * ($S$14 + ($P$1 * OFFSET($C$3, 4 * INT((ROW() - 7) / 4) + (COLUMN() - 4), 0)))</f>
        <v>0</v>
      </c>
      <c r="H123" s="11">
        <f t="shared" ca="1" si="43"/>
        <v>0</v>
      </c>
      <c r="I123" s="10">
        <f ca="1">$P$23 * ($P$32 + ($P$1 * OFFSET($C$3, 4 * INT((ROW() - 7) / 4) + (COLUMN() - 9), 0)))</f>
        <v>0</v>
      </c>
      <c r="J123" s="10">
        <f ca="1">$Q$23 * ($Q$32 + ($P$1 * OFFSET($C$3, 4 * INT((ROW() - 7) / 4) + (COLUMN() - 9), 0)))</f>
        <v>0</v>
      </c>
      <c r="K123" s="10">
        <f ca="1">$R$23 * ($R$32 + ($P$1 * OFFSET($C$3, 4 * INT((ROW() - 7) / 4) + (COLUMN() - 9), 0)))</f>
        <v>0</v>
      </c>
      <c r="L123" s="10">
        <f ca="1">$S$23 * ($S$32 + ($P$1 * OFFSET($C$3, 4 * INT((ROW() - 7) / 4) + (COLUMN() - 9), 0)))</f>
        <v>0</v>
      </c>
      <c r="M123" s="11">
        <f t="shared" ca="1" si="41"/>
        <v>0</v>
      </c>
    </row>
    <row r="124" spans="1:13" ht="16.5" thickTop="1" thickBot="1" x14ac:dyDescent="0.25">
      <c r="A124" s="24">
        <f t="shared" si="32"/>
        <v>30</v>
      </c>
      <c r="B124" s="18" t="s">
        <v>12</v>
      </c>
      <c r="C124" s="9">
        <f t="shared" ref="C124:C126" ca="1" si="48" xml:space="preserve"> MAX(H124, M124)</f>
        <v>0</v>
      </c>
      <c r="D124" s="12">
        <f ca="1">$P$6 * ($P$15 + ($P$1 * OFFSET($C$3, 4 * INT((ROW() - 7) / 4) + (COLUMN() - 4), 0)))</f>
        <v>0</v>
      </c>
      <c r="E124" s="12">
        <f ca="1">$Q$6 * ($Q$15 + ($P$1 * OFFSET($C$3, 4 * INT((ROW() - 7) / 4) + (COLUMN() - 4), 0)))</f>
        <v>0</v>
      </c>
      <c r="F124" s="12">
        <f ca="1">$R$6 * ($R$15 + ($P$1 * OFFSET($C$3, 4 * INT((ROW() - 7) / 4) + (COLUMN() - 4), 0)))</f>
        <v>0</v>
      </c>
      <c r="G124" s="12">
        <f ca="1">$S$6 * ($S$15 + ($P$1 * OFFSET($C$3, 4 * INT((ROW() - 7) / 4) + (COLUMN() - 4), 0)))</f>
        <v>0</v>
      </c>
      <c r="H124" s="13">
        <f t="shared" ca="1" si="43"/>
        <v>0</v>
      </c>
      <c r="I124" s="12">
        <f ca="1">$P$24 * ($P$33 + ($P$1 * OFFSET($C$3, 4 * INT((ROW() - 7) / 4) + (COLUMN() - 9), 0)))</f>
        <v>0</v>
      </c>
      <c r="J124" s="12">
        <f ca="1">$Q$24 * ($Q$33 + ($P$1 * OFFSET($C$3, 4 * INT((ROW() - 7) / 4) + (COLUMN() - 9), 0)))</f>
        <v>0</v>
      </c>
      <c r="K124" s="12">
        <f ca="1">$R$24 * ($R$33 + ($P$1 * OFFSET($C$3, 4 * INT((ROW() - 7) / 4) + (COLUMN() - 9), 0)))</f>
        <v>0</v>
      </c>
      <c r="L124" s="12">
        <f ca="1">$S$24 * ($S$33 + ($P$1 * OFFSET($C$3, 4 * INT((ROW() - 7) / 4) + (COLUMN() - 9), 0)))</f>
        <v>0</v>
      </c>
      <c r="M124" s="13">
        <f t="shared" ca="1" si="41"/>
        <v>0</v>
      </c>
    </row>
    <row r="125" spans="1:13" ht="16.5" thickTop="1" thickBot="1" x14ac:dyDescent="0.25">
      <c r="A125" s="24">
        <f t="shared" si="32"/>
        <v>30</v>
      </c>
      <c r="B125" s="18" t="s">
        <v>13</v>
      </c>
      <c r="C125" s="9">
        <f t="shared" ca="1" si="48"/>
        <v>95.760884172478399</v>
      </c>
      <c r="D125" s="12">
        <f ca="1">$P$7 * ($P$16 + ($P$1 * OFFSET($C$3, 4 * INT((ROW() - 7) / 4) + (COLUMN() - 4), 0)))</f>
        <v>0</v>
      </c>
      <c r="E125" s="12">
        <f ca="1">$Q$7 * ($Q$16 + ($P$1 * OFFSET($C$3, 4 * INT((ROW() - 7) / 4) + (COLUMN() - 4), 0)))</f>
        <v>0</v>
      </c>
      <c r="F125" s="12">
        <f ca="1">$R$7 * ($R$16 + ($P$1 * OFFSET($C$3, 4 * INT((ROW() - 7) / 4) + (COLUMN() - 4), 0)))</f>
        <v>95.760884172478399</v>
      </c>
      <c r="G125" s="12">
        <f ca="1">$S$7 * ($S$16 + ($P$1 * OFFSET($C$3, 4 * INT((ROW() - 7) / 4) + (COLUMN() - 4), 0)))</f>
        <v>0</v>
      </c>
      <c r="H125" s="13">
        <f t="shared" ca="1" si="43"/>
        <v>95.760884172478399</v>
      </c>
      <c r="I125" s="12">
        <f ca="1">$P$25 * ($P$34 + ($P$1 * OFFSET($C$3, 4 * INT((ROW() - 7) / 4) + (COLUMN() - 9), 0)))</f>
        <v>0</v>
      </c>
      <c r="J125" s="12">
        <f ca="1">$Q$25 * ($Q$34 + ($P$1 * OFFSET($C$3, 4 * INT((ROW() - 7) / 4) + (COLUMN() - 9), 0)))</f>
        <v>0</v>
      </c>
      <c r="K125" s="12">
        <f ca="1">$R$25 * ($R$34 + ($P$1 * OFFSET($C$3, 4 * INT((ROW() - 7) / 4) + (COLUMN() - 9), 0)))</f>
        <v>95.760884172478399</v>
      </c>
      <c r="L125" s="12">
        <f ca="1">$S$25 * ($S$34 + ($P$1 * OFFSET($C$3, 4 * INT((ROW() - 7) / 4) + (COLUMN() - 9), 0)))</f>
        <v>0</v>
      </c>
      <c r="M125" s="13">
        <f t="shared" ca="1" si="41"/>
        <v>95.760884172478399</v>
      </c>
    </row>
    <row r="126" spans="1:13" ht="16.5" thickTop="1" thickBot="1" x14ac:dyDescent="0.25">
      <c r="A126" s="24">
        <f t="shared" si="32"/>
        <v>30</v>
      </c>
      <c r="B126" s="18" t="s">
        <v>14</v>
      </c>
      <c r="C126" s="9">
        <f t="shared" ca="1" si="48"/>
        <v>95.760884172478399</v>
      </c>
      <c r="D126" s="14">
        <f ca="1">$P$8 * ($P$17 + ($P$1 * OFFSET($C$3, 4 * INT((ROW() - 7) / 4) + (COLUMN() - 4), 0)))</f>
        <v>0</v>
      </c>
      <c r="E126" s="14">
        <f ca="1">$Q$8 * ($Q$17 + ($P$1 * OFFSET($C$3, 4 * INT((ROW() - 7) / 4) + (COLUMN() - 4), 0)))</f>
        <v>0</v>
      </c>
      <c r="F126" s="14">
        <f ca="1">$R$8 * ($R$17 + ($P$1 * OFFSET($C$3, 4 * INT((ROW() - 7) / 4) + (COLUMN() - 4), 0)))</f>
        <v>0</v>
      </c>
      <c r="G126" s="14">
        <f ca="1">$S$8 * ($S$17 + ($P$1 * OFFSET($C$3, 4 * INT((ROW() - 7) / 4) + (COLUMN() - 4), 0)))</f>
        <v>95.760884172478399</v>
      </c>
      <c r="H126" s="15">
        <f t="shared" ca="1" si="43"/>
        <v>95.760884172478399</v>
      </c>
      <c r="I126" s="14">
        <f ca="1">$P$26 * ($P$35 + ($P$1 * OFFSET($C$3, 4 * INT((ROW() - 7) / 4) + (COLUMN() - 9), 0)))</f>
        <v>0</v>
      </c>
      <c r="J126" s="14">
        <f ca="1">$Q$26 * ($Q$35 + ($P$1 * OFFSET($C$3, 4 * INT((ROW() - 7) / 4) + (COLUMN() - 9), 0)))</f>
        <v>0</v>
      </c>
      <c r="K126" s="14">
        <f ca="1">$R$26 * ($R$35 + ($P$1 * OFFSET($C$3, 4 * INT((ROW() - 7) / 4) + (COLUMN() - 9), 0)))</f>
        <v>0</v>
      </c>
      <c r="L126" s="14">
        <f ca="1">$S$26 * ($S$35 + ($P$1 * OFFSET($C$3, 4 * INT((ROW() - 7) / 4) + (COLUMN() - 9), 0)))</f>
        <v>95.760884172478399</v>
      </c>
      <c r="M126" s="15">
        <f t="shared" ca="1" si="41"/>
        <v>95.760884172478399</v>
      </c>
    </row>
    <row r="127" spans="1:13" ht="16.5" thickTop="1" thickBot="1" x14ac:dyDescent="0.25">
      <c r="A127" s="25">
        <f t="shared" si="32"/>
        <v>31</v>
      </c>
      <c r="B127" s="19" t="s">
        <v>11</v>
      </c>
      <c r="C127" s="9">
        <f ca="1" xml:space="preserve"> MAX(H127, M127)</f>
        <v>0</v>
      </c>
      <c r="D127" s="10">
        <f ca="1">$P$5 * ($P$14 + ($P$1 * OFFSET($C$3, 4 * INT((ROW() - 7) / 4) + (COLUMN() - 4), 0)))</f>
        <v>0</v>
      </c>
      <c r="E127" s="10">
        <f ca="1">$Q$5 * ($Q$14 + ($P$1 * OFFSET($C$3, 4 * INT((ROW() - 7) / 4) + (COLUMN() - 4), 0)))</f>
        <v>0</v>
      </c>
      <c r="F127" s="10">
        <f ca="1">$R$5 * ($R$14 + ($P$1 * OFFSET($C$3, 4 * INT((ROW() - 7) / 4) + (COLUMN() - 4), 0)))</f>
        <v>0</v>
      </c>
      <c r="G127" s="10">
        <f ca="1">$S$5 * ($S$14 + ($P$1 * OFFSET($C$3, 4 * INT((ROW() - 7) / 4) + (COLUMN() - 4), 0)))</f>
        <v>0</v>
      </c>
      <c r="H127" s="11">
        <f t="shared" ca="1" si="43"/>
        <v>0</v>
      </c>
      <c r="I127" s="10">
        <f ca="1">$P$23 * ($P$32 + ($P$1 * OFFSET($C$3, 4 * INT((ROW() - 7) / 4) + (COLUMN() - 9), 0)))</f>
        <v>0</v>
      </c>
      <c r="J127" s="10">
        <f ca="1">$Q$23 * ($Q$32 + ($P$1 * OFFSET($C$3, 4 * INT((ROW() - 7) / 4) + (COLUMN() - 9), 0)))</f>
        <v>0</v>
      </c>
      <c r="K127" s="10">
        <f ca="1">$R$23 * ($R$32 + ($P$1 * OFFSET($C$3, 4 * INT((ROW() - 7) / 4) + (COLUMN() - 9), 0)))</f>
        <v>0</v>
      </c>
      <c r="L127" s="10">
        <f ca="1">$S$23 * ($S$32 + ($P$1 * OFFSET($C$3, 4 * INT((ROW() - 7) / 4) + (COLUMN() - 9), 0)))</f>
        <v>0</v>
      </c>
      <c r="M127" s="11">
        <f t="shared" ca="1" si="41"/>
        <v>0</v>
      </c>
    </row>
    <row r="128" spans="1:13" ht="16.5" thickTop="1" thickBot="1" x14ac:dyDescent="0.25">
      <c r="A128" s="24">
        <f t="shared" si="32"/>
        <v>31</v>
      </c>
      <c r="B128" s="18" t="s">
        <v>12</v>
      </c>
      <c r="C128" s="9">
        <f t="shared" ref="C128:C130" ca="1" si="49" xml:space="preserve"> MAX(H128, M128)</f>
        <v>0</v>
      </c>
      <c r="D128" s="12">
        <f ca="1">$P$6 * ($P$15 + ($P$1 * OFFSET($C$3, 4 * INT((ROW() - 7) / 4) + (COLUMN() - 4), 0)))</f>
        <v>0</v>
      </c>
      <c r="E128" s="12">
        <f ca="1">$Q$6 * ($Q$15 + ($P$1 * OFFSET($C$3, 4 * INT((ROW() - 7) / 4) + (COLUMN() - 4), 0)))</f>
        <v>0</v>
      </c>
      <c r="F128" s="12">
        <f ca="1">$R$6 * ($R$15 + ($P$1 * OFFSET($C$3, 4 * INT((ROW() - 7) / 4) + (COLUMN() - 4), 0)))</f>
        <v>0</v>
      </c>
      <c r="G128" s="12">
        <f ca="1">$S$6 * ($S$15 + ($P$1 * OFFSET($C$3, 4 * INT((ROW() - 7) / 4) + (COLUMN() - 4), 0)))</f>
        <v>0</v>
      </c>
      <c r="H128" s="13">
        <f t="shared" ca="1" si="43"/>
        <v>0</v>
      </c>
      <c r="I128" s="12">
        <f ca="1">$P$24 * ($P$33 + ($P$1 * OFFSET($C$3, 4 * INT((ROW() - 7) / 4) + (COLUMN() - 9), 0)))</f>
        <v>0</v>
      </c>
      <c r="J128" s="12">
        <f ca="1">$Q$24 * ($Q$33 + ($P$1 * OFFSET($C$3, 4 * INT((ROW() - 7) / 4) + (COLUMN() - 9), 0)))</f>
        <v>0</v>
      </c>
      <c r="K128" s="12">
        <f ca="1">$R$24 * ($R$33 + ($P$1 * OFFSET($C$3, 4 * INT((ROW() - 7) / 4) + (COLUMN() - 9), 0)))</f>
        <v>0</v>
      </c>
      <c r="L128" s="12">
        <f ca="1">$S$24 * ($S$33 + ($P$1 * OFFSET($C$3, 4 * INT((ROW() - 7) / 4) + (COLUMN() - 9), 0)))</f>
        <v>0</v>
      </c>
      <c r="M128" s="13">
        <f t="shared" ca="1" si="41"/>
        <v>0</v>
      </c>
    </row>
    <row r="129" spans="1:13" ht="16.5" thickTop="1" thickBot="1" x14ac:dyDescent="0.25">
      <c r="A129" s="24">
        <f t="shared" si="32"/>
        <v>31</v>
      </c>
      <c r="B129" s="18" t="s">
        <v>13</v>
      </c>
      <c r="C129" s="9">
        <f t="shared" ca="1" si="49"/>
        <v>96.184795755230567</v>
      </c>
      <c r="D129" s="12">
        <f ca="1">$P$7 * ($P$16 + ($P$1 * OFFSET($C$3, 4 * INT((ROW() - 7) / 4) + (COLUMN() - 4), 0)))</f>
        <v>0</v>
      </c>
      <c r="E129" s="12">
        <f ca="1">$Q$7 * ($Q$16 + ($P$1 * OFFSET($C$3, 4 * INT((ROW() - 7) / 4) + (COLUMN() - 4), 0)))</f>
        <v>0</v>
      </c>
      <c r="F129" s="12">
        <f ca="1">$R$7 * ($R$16 + ($P$1 * OFFSET($C$3, 4 * INT((ROW() - 7) / 4) + (COLUMN() - 4), 0)))</f>
        <v>96.184795755230567</v>
      </c>
      <c r="G129" s="12">
        <f ca="1">$S$7 * ($S$16 + ($P$1 * OFFSET($C$3, 4 * INT((ROW() - 7) / 4) + (COLUMN() - 4), 0)))</f>
        <v>0</v>
      </c>
      <c r="H129" s="13">
        <f t="shared" ca="1" si="43"/>
        <v>96.184795755230567</v>
      </c>
      <c r="I129" s="12">
        <f ca="1">$P$25 * ($P$34 + ($P$1 * OFFSET($C$3, 4 * INT((ROW() - 7) / 4) + (COLUMN() - 9), 0)))</f>
        <v>0</v>
      </c>
      <c r="J129" s="12">
        <f ca="1">$Q$25 * ($Q$34 + ($P$1 * OFFSET($C$3, 4 * INT((ROW() - 7) / 4) + (COLUMN() - 9), 0)))</f>
        <v>0</v>
      </c>
      <c r="K129" s="12">
        <f ca="1">$R$25 * ($R$34 + ($P$1 * OFFSET($C$3, 4 * INT((ROW() - 7) / 4) + (COLUMN() - 9), 0)))</f>
        <v>96.184795755230567</v>
      </c>
      <c r="L129" s="12">
        <f ca="1">$S$25 * ($S$34 + ($P$1 * OFFSET($C$3, 4 * INT((ROW() - 7) / 4) + (COLUMN() - 9), 0)))</f>
        <v>0</v>
      </c>
      <c r="M129" s="13">
        <f t="shared" ca="1" si="41"/>
        <v>96.184795755230567</v>
      </c>
    </row>
    <row r="130" spans="1:13" ht="16.5" thickTop="1" thickBot="1" x14ac:dyDescent="0.25">
      <c r="A130" s="24">
        <f t="shared" si="32"/>
        <v>31</v>
      </c>
      <c r="B130" s="18" t="s">
        <v>14</v>
      </c>
      <c r="C130" s="9">
        <f t="shared" ca="1" si="49"/>
        <v>96.184795755230567</v>
      </c>
      <c r="D130" s="14">
        <f ca="1">$P$8 * ($P$17 + ($P$1 * OFFSET($C$3, 4 * INT((ROW() - 7) / 4) + (COLUMN() - 4), 0)))</f>
        <v>0</v>
      </c>
      <c r="E130" s="14">
        <f ca="1">$Q$8 * ($Q$17 + ($P$1 * OFFSET($C$3, 4 * INT((ROW() - 7) / 4) + (COLUMN() - 4), 0)))</f>
        <v>0</v>
      </c>
      <c r="F130" s="14">
        <f ca="1">$R$8 * ($R$17 + ($P$1 * OFFSET($C$3, 4 * INT((ROW() - 7) / 4) + (COLUMN() - 4), 0)))</f>
        <v>0</v>
      </c>
      <c r="G130" s="14">
        <f ca="1">$S$8 * ($S$17 + ($P$1 * OFFSET($C$3, 4 * INT((ROW() - 7) / 4) + (COLUMN() - 4), 0)))</f>
        <v>96.184795755230567</v>
      </c>
      <c r="H130" s="15">
        <f t="shared" ca="1" si="43"/>
        <v>96.184795755230567</v>
      </c>
      <c r="I130" s="14">
        <f ca="1">$P$26 * ($P$35 + ($P$1 * OFFSET($C$3, 4 * INT((ROW() - 7) / 4) + (COLUMN() - 9), 0)))</f>
        <v>0</v>
      </c>
      <c r="J130" s="14">
        <f ca="1">$Q$26 * ($Q$35 + ($P$1 * OFFSET($C$3, 4 * INT((ROW() - 7) / 4) + (COLUMN() - 9), 0)))</f>
        <v>0</v>
      </c>
      <c r="K130" s="14">
        <f ca="1">$R$26 * ($R$35 + ($P$1 * OFFSET($C$3, 4 * INT((ROW() - 7) / 4) + (COLUMN() - 9), 0)))</f>
        <v>0</v>
      </c>
      <c r="L130" s="14">
        <f ca="1">$S$26 * ($S$35 + ($P$1 * OFFSET($C$3, 4 * INT((ROW() - 7) / 4) + (COLUMN() - 9), 0)))</f>
        <v>96.184795755230567</v>
      </c>
      <c r="M130" s="15">
        <f t="shared" ca="1" si="41"/>
        <v>96.184795755230567</v>
      </c>
    </row>
    <row r="131" spans="1:13" ht="16.5" thickTop="1" thickBot="1" x14ac:dyDescent="0.25">
      <c r="A131" s="25">
        <f t="shared" si="32"/>
        <v>32</v>
      </c>
      <c r="B131" s="19" t="s">
        <v>11</v>
      </c>
      <c r="C131" s="9">
        <f ca="1" xml:space="preserve"> MAX(H131, M131)</f>
        <v>0</v>
      </c>
      <c r="D131" s="10">
        <f ca="1">$P$5 * ($P$14 + ($P$1 * OFFSET($C$3, 4 * INT((ROW() - 7) / 4) + (COLUMN() - 4), 0)))</f>
        <v>0</v>
      </c>
      <c r="E131" s="10">
        <f ca="1">$Q$5 * ($Q$14 + ($P$1 * OFFSET($C$3, 4 * INT((ROW() - 7) / 4) + (COLUMN() - 4), 0)))</f>
        <v>0</v>
      </c>
      <c r="F131" s="10">
        <f ca="1">$R$5 * ($R$14 + ($P$1 * OFFSET($C$3, 4 * INT((ROW() - 7) / 4) + (COLUMN() - 4), 0)))</f>
        <v>0</v>
      </c>
      <c r="G131" s="10">
        <f ca="1">$S$5 * ($S$14 + ($P$1 * OFFSET($C$3, 4 * INT((ROW() - 7) / 4) + (COLUMN() - 4), 0)))</f>
        <v>0</v>
      </c>
      <c r="H131" s="11">
        <f t="shared" ca="1" si="43"/>
        <v>0</v>
      </c>
      <c r="I131" s="10">
        <f ca="1">$P$23 * ($P$32 + ($P$1 * OFFSET($C$3, 4 * INT((ROW() - 7) / 4) + (COLUMN() - 9), 0)))</f>
        <v>0</v>
      </c>
      <c r="J131" s="10">
        <f ca="1">$Q$23 * ($Q$32 + ($P$1 * OFFSET($C$3, 4 * INT((ROW() - 7) / 4) + (COLUMN() - 9), 0)))</f>
        <v>0</v>
      </c>
      <c r="K131" s="10">
        <f ca="1">$R$23 * ($R$32 + ($P$1 * OFFSET($C$3, 4 * INT((ROW() - 7) / 4) + (COLUMN() - 9), 0)))</f>
        <v>0</v>
      </c>
      <c r="L131" s="10">
        <f ca="1">$S$23 * ($S$32 + ($P$1 * OFFSET($C$3, 4 * INT((ROW() - 7) / 4) + (COLUMN() - 9), 0)))</f>
        <v>0</v>
      </c>
      <c r="M131" s="11">
        <f t="shared" ca="1" si="41"/>
        <v>0</v>
      </c>
    </row>
    <row r="132" spans="1:13" ht="16.5" thickTop="1" thickBot="1" x14ac:dyDescent="0.25">
      <c r="A132" s="24">
        <f t="shared" si="32"/>
        <v>32</v>
      </c>
      <c r="B132" s="18" t="s">
        <v>12</v>
      </c>
      <c r="C132" s="9">
        <f t="shared" ref="C132:C134" ca="1" si="50" xml:space="preserve"> MAX(H132, M132)</f>
        <v>0</v>
      </c>
      <c r="D132" s="12">
        <f ca="1">$P$6 * ($P$15 + ($P$1 * OFFSET($C$3, 4 * INT((ROW() - 7) / 4) + (COLUMN() - 4), 0)))</f>
        <v>0</v>
      </c>
      <c r="E132" s="12">
        <f ca="1">$Q$6 * ($Q$15 + ($P$1 * OFFSET($C$3, 4 * INT((ROW() - 7) / 4) + (COLUMN() - 4), 0)))</f>
        <v>0</v>
      </c>
      <c r="F132" s="12">
        <f ca="1">$R$6 * ($R$15 + ($P$1 * OFFSET($C$3, 4 * INT((ROW() - 7) / 4) + (COLUMN() - 4), 0)))</f>
        <v>0</v>
      </c>
      <c r="G132" s="12">
        <f ca="1">$S$6 * ($S$15 + ($P$1 * OFFSET($C$3, 4 * INT((ROW() - 7) / 4) + (COLUMN() - 4), 0)))</f>
        <v>0</v>
      </c>
      <c r="H132" s="13">
        <f t="shared" ca="1" si="43"/>
        <v>0</v>
      </c>
      <c r="I132" s="12">
        <f ca="1">$P$24 * ($P$33 + ($P$1 * OFFSET($C$3, 4 * INT((ROW() - 7) / 4) + (COLUMN() - 9), 0)))</f>
        <v>0</v>
      </c>
      <c r="J132" s="12">
        <f ca="1">$Q$24 * ($Q$33 + ($P$1 * OFFSET($C$3, 4 * INT((ROW() - 7) / 4) + (COLUMN() - 9), 0)))</f>
        <v>0</v>
      </c>
      <c r="K132" s="12">
        <f ca="1">$R$24 * ($R$33 + ($P$1 * OFFSET($C$3, 4 * INT((ROW() - 7) / 4) + (COLUMN() - 9), 0)))</f>
        <v>0</v>
      </c>
      <c r="L132" s="12">
        <f ca="1">$S$24 * ($S$33 + ($P$1 * OFFSET($C$3, 4 * INT((ROW() - 7) / 4) + (COLUMN() - 9), 0)))</f>
        <v>0</v>
      </c>
      <c r="M132" s="13">
        <f t="shared" ca="1" si="41"/>
        <v>0</v>
      </c>
    </row>
    <row r="133" spans="1:13" ht="16.5" thickTop="1" thickBot="1" x14ac:dyDescent="0.25">
      <c r="A133" s="24">
        <f t="shared" si="32"/>
        <v>32</v>
      </c>
      <c r="B133" s="18" t="s">
        <v>13</v>
      </c>
      <c r="C133" s="9">
        <f t="shared" ca="1" si="50"/>
        <v>96.566316179707513</v>
      </c>
      <c r="D133" s="12">
        <f ca="1">$P$7 * ($P$16 + ($P$1 * OFFSET($C$3, 4 * INT((ROW() - 7) / 4) + (COLUMN() - 4), 0)))</f>
        <v>0</v>
      </c>
      <c r="E133" s="12">
        <f ca="1">$Q$7 * ($Q$16 + ($P$1 * OFFSET($C$3, 4 * INT((ROW() - 7) / 4) + (COLUMN() - 4), 0)))</f>
        <v>0</v>
      </c>
      <c r="F133" s="12">
        <f ca="1">$R$7 * ($R$16 + ($P$1 * OFFSET($C$3, 4 * INT((ROW() - 7) / 4) + (COLUMN() - 4), 0)))</f>
        <v>96.566316179707513</v>
      </c>
      <c r="G133" s="12">
        <f ca="1">$S$7 * ($S$16 + ($P$1 * OFFSET($C$3, 4 * INT((ROW() - 7) / 4) + (COLUMN() - 4), 0)))</f>
        <v>0</v>
      </c>
      <c r="H133" s="13">
        <f t="shared" ca="1" si="43"/>
        <v>96.566316179707513</v>
      </c>
      <c r="I133" s="12">
        <f ca="1">$P$25 * ($P$34 + ($P$1 * OFFSET($C$3, 4 * INT((ROW() - 7) / 4) + (COLUMN() - 9), 0)))</f>
        <v>0</v>
      </c>
      <c r="J133" s="12">
        <f ca="1">$Q$25 * ($Q$34 + ($P$1 * OFFSET($C$3, 4 * INT((ROW() - 7) / 4) + (COLUMN() - 9), 0)))</f>
        <v>0</v>
      </c>
      <c r="K133" s="12">
        <f ca="1">$R$25 * ($R$34 + ($P$1 * OFFSET($C$3, 4 * INT((ROW() - 7) / 4) + (COLUMN() - 9), 0)))</f>
        <v>96.566316179707513</v>
      </c>
      <c r="L133" s="12">
        <f ca="1">$S$25 * ($S$34 + ($P$1 * OFFSET($C$3, 4 * INT((ROW() - 7) / 4) + (COLUMN() - 9), 0)))</f>
        <v>0</v>
      </c>
      <c r="M133" s="13">
        <f t="shared" ca="1" si="41"/>
        <v>96.566316179707513</v>
      </c>
    </row>
    <row r="134" spans="1:13" ht="16.5" thickTop="1" thickBot="1" x14ac:dyDescent="0.25">
      <c r="A134" s="24">
        <f t="shared" si="32"/>
        <v>32</v>
      </c>
      <c r="B134" s="18" t="s">
        <v>14</v>
      </c>
      <c r="C134" s="9">
        <f t="shared" ca="1" si="50"/>
        <v>96.566316179707513</v>
      </c>
      <c r="D134" s="14">
        <f ca="1">$P$8 * ($P$17 + ($P$1 * OFFSET($C$3, 4 * INT((ROW() - 7) / 4) + (COLUMN() - 4), 0)))</f>
        <v>0</v>
      </c>
      <c r="E134" s="14">
        <f ca="1">$Q$8 * ($Q$17 + ($P$1 * OFFSET($C$3, 4 * INT((ROW() - 7) / 4) + (COLUMN() - 4), 0)))</f>
        <v>0</v>
      </c>
      <c r="F134" s="14">
        <f ca="1">$R$8 * ($R$17 + ($P$1 * OFFSET($C$3, 4 * INT((ROW() - 7) / 4) + (COLUMN() - 4), 0)))</f>
        <v>0</v>
      </c>
      <c r="G134" s="14">
        <f ca="1">$S$8 * ($S$17 + ($P$1 * OFFSET($C$3, 4 * INT((ROW() - 7) / 4) + (COLUMN() - 4), 0)))</f>
        <v>96.566316179707513</v>
      </c>
      <c r="H134" s="15">
        <f t="shared" ca="1" si="43"/>
        <v>96.566316179707513</v>
      </c>
      <c r="I134" s="14">
        <f ca="1">$P$26 * ($P$35 + ($P$1 * OFFSET($C$3, 4 * INT((ROW() - 7) / 4) + (COLUMN() - 9), 0)))</f>
        <v>0</v>
      </c>
      <c r="J134" s="14">
        <f ca="1">$Q$26 * ($Q$35 + ($P$1 * OFFSET($C$3, 4 * INT((ROW() - 7) / 4) + (COLUMN() - 9), 0)))</f>
        <v>0</v>
      </c>
      <c r="K134" s="14">
        <f ca="1">$R$26 * ($R$35 + ($P$1 * OFFSET($C$3, 4 * INT((ROW() - 7) / 4) + (COLUMN() - 9), 0)))</f>
        <v>0</v>
      </c>
      <c r="L134" s="14">
        <f ca="1">$S$26 * ($S$35 + ($P$1 * OFFSET($C$3, 4 * INT((ROW() - 7) / 4) + (COLUMN() - 9), 0)))</f>
        <v>96.566316179707513</v>
      </c>
      <c r="M134" s="15">
        <f t="shared" ca="1" si="41"/>
        <v>96.566316179707513</v>
      </c>
    </row>
    <row r="135" spans="1:13" ht="16.5" thickTop="1" thickBot="1" x14ac:dyDescent="0.25">
      <c r="A135" s="25">
        <f t="shared" ref="A135:A198" si="51">A131+1</f>
        <v>33</v>
      </c>
      <c r="B135" s="19" t="s">
        <v>11</v>
      </c>
      <c r="C135" s="9">
        <f ca="1" xml:space="preserve"> MAX(H135, M135)</f>
        <v>0</v>
      </c>
      <c r="D135" s="10">
        <f ca="1">$P$5 * ($P$14 + ($P$1 * OFFSET($C$3, 4 * INT((ROW() - 7) / 4) + (COLUMN() - 4), 0)))</f>
        <v>0</v>
      </c>
      <c r="E135" s="10">
        <f ca="1">$Q$5 * ($Q$14 + ($P$1 * OFFSET($C$3, 4 * INT((ROW() - 7) / 4) + (COLUMN() - 4), 0)))</f>
        <v>0</v>
      </c>
      <c r="F135" s="10">
        <f ca="1">$R$5 * ($R$14 + ($P$1 * OFFSET($C$3, 4 * INT((ROW() - 7) / 4) + (COLUMN() - 4), 0)))</f>
        <v>0</v>
      </c>
      <c r="G135" s="10">
        <f ca="1">$S$5 * ($S$14 + ($P$1 * OFFSET($C$3, 4 * INT((ROW() - 7) / 4) + (COLUMN() - 4), 0)))</f>
        <v>0</v>
      </c>
      <c r="H135" s="11">
        <f t="shared" ca="1" si="43"/>
        <v>0</v>
      </c>
      <c r="I135" s="10">
        <f ca="1">$P$23 * ($P$32 + ($P$1 * OFFSET($C$3, 4 * INT((ROW() - 7) / 4) + (COLUMN() - 9), 0)))</f>
        <v>0</v>
      </c>
      <c r="J135" s="10">
        <f ca="1">$Q$23 * ($Q$32 + ($P$1 * OFFSET($C$3, 4 * INT((ROW() - 7) / 4) + (COLUMN() - 9), 0)))</f>
        <v>0</v>
      </c>
      <c r="K135" s="10">
        <f ca="1">$R$23 * ($R$32 + ($P$1 * OFFSET($C$3, 4 * INT((ROW() - 7) / 4) + (COLUMN() - 9), 0)))</f>
        <v>0</v>
      </c>
      <c r="L135" s="10">
        <f ca="1">$S$23 * ($S$32 + ($P$1 * OFFSET($C$3, 4 * INT((ROW() - 7) / 4) + (COLUMN() - 9), 0)))</f>
        <v>0</v>
      </c>
      <c r="M135" s="11">
        <f t="shared" ca="1" si="41"/>
        <v>0</v>
      </c>
    </row>
    <row r="136" spans="1:13" ht="16.5" thickTop="1" thickBot="1" x14ac:dyDescent="0.25">
      <c r="A136" s="24">
        <f t="shared" si="51"/>
        <v>33</v>
      </c>
      <c r="B136" s="18" t="s">
        <v>12</v>
      </c>
      <c r="C136" s="9">
        <f t="shared" ref="C136:C138" ca="1" si="52" xml:space="preserve"> MAX(H136, M136)</f>
        <v>0</v>
      </c>
      <c r="D136" s="12">
        <f ca="1">$P$6 * ($P$15 + ($P$1 * OFFSET($C$3, 4 * INT((ROW() - 7) / 4) + (COLUMN() - 4), 0)))</f>
        <v>0</v>
      </c>
      <c r="E136" s="12">
        <f ca="1">$Q$6 * ($Q$15 + ($P$1 * OFFSET($C$3, 4 * INT((ROW() - 7) / 4) + (COLUMN() - 4), 0)))</f>
        <v>0</v>
      </c>
      <c r="F136" s="12">
        <f ca="1">$R$6 * ($R$15 + ($P$1 * OFFSET($C$3, 4 * INT((ROW() - 7) / 4) + (COLUMN() - 4), 0)))</f>
        <v>0</v>
      </c>
      <c r="G136" s="12">
        <f ca="1">$S$6 * ($S$15 + ($P$1 * OFFSET($C$3, 4 * INT((ROW() - 7) / 4) + (COLUMN() - 4), 0)))</f>
        <v>0</v>
      </c>
      <c r="H136" s="13">
        <f t="shared" ca="1" si="43"/>
        <v>0</v>
      </c>
      <c r="I136" s="12">
        <f ca="1">$P$24 * ($P$33 + ($P$1 * OFFSET($C$3, 4 * INT((ROW() - 7) / 4) + (COLUMN() - 9), 0)))</f>
        <v>0</v>
      </c>
      <c r="J136" s="12">
        <f ca="1">$Q$24 * ($Q$33 + ($P$1 * OFFSET($C$3, 4 * INT((ROW() - 7) / 4) + (COLUMN() - 9), 0)))</f>
        <v>0</v>
      </c>
      <c r="K136" s="12">
        <f ca="1">$R$24 * ($R$33 + ($P$1 * OFFSET($C$3, 4 * INT((ROW() - 7) / 4) + (COLUMN() - 9), 0)))</f>
        <v>0</v>
      </c>
      <c r="L136" s="12">
        <f ca="1">$S$24 * ($S$33 + ($P$1 * OFFSET($C$3, 4 * INT((ROW() - 7) / 4) + (COLUMN() - 9), 0)))</f>
        <v>0</v>
      </c>
      <c r="M136" s="13">
        <f t="shared" ca="1" si="41"/>
        <v>0</v>
      </c>
    </row>
    <row r="137" spans="1:13" ht="16.5" thickTop="1" thickBot="1" x14ac:dyDescent="0.25">
      <c r="A137" s="24">
        <f t="shared" si="51"/>
        <v>33</v>
      </c>
      <c r="B137" s="18" t="s">
        <v>13</v>
      </c>
      <c r="C137" s="9">
        <f t="shared" ca="1" si="52"/>
        <v>96.909684561736768</v>
      </c>
      <c r="D137" s="12">
        <f ca="1">$P$7 * ($P$16 + ($P$1 * OFFSET($C$3, 4 * INT((ROW() - 7) / 4) + (COLUMN() - 4), 0)))</f>
        <v>0</v>
      </c>
      <c r="E137" s="12">
        <f ca="1">$Q$7 * ($Q$16 + ($P$1 * OFFSET($C$3, 4 * INT((ROW() - 7) / 4) + (COLUMN() - 4), 0)))</f>
        <v>0</v>
      </c>
      <c r="F137" s="12">
        <f ca="1">$R$7 * ($R$16 + ($P$1 * OFFSET($C$3, 4 * INT((ROW() - 7) / 4) + (COLUMN() - 4), 0)))</f>
        <v>96.909684561736768</v>
      </c>
      <c r="G137" s="12">
        <f ca="1">$S$7 * ($S$16 + ($P$1 * OFFSET($C$3, 4 * INT((ROW() - 7) / 4) + (COLUMN() - 4), 0)))</f>
        <v>0</v>
      </c>
      <c r="H137" s="13">
        <f t="shared" ca="1" si="43"/>
        <v>96.909684561736768</v>
      </c>
      <c r="I137" s="12">
        <f ca="1">$P$25 * ($P$34 + ($P$1 * OFFSET($C$3, 4 * INT((ROW() - 7) / 4) + (COLUMN() - 9), 0)))</f>
        <v>0</v>
      </c>
      <c r="J137" s="12">
        <f ca="1">$Q$25 * ($Q$34 + ($P$1 * OFFSET($C$3, 4 * INT((ROW() - 7) / 4) + (COLUMN() - 9), 0)))</f>
        <v>0</v>
      </c>
      <c r="K137" s="12">
        <f ca="1">$R$25 * ($R$34 + ($P$1 * OFFSET($C$3, 4 * INT((ROW() - 7) / 4) + (COLUMN() - 9), 0)))</f>
        <v>96.909684561736768</v>
      </c>
      <c r="L137" s="12">
        <f ca="1">$S$25 * ($S$34 + ($P$1 * OFFSET($C$3, 4 * INT((ROW() - 7) / 4) + (COLUMN() - 9), 0)))</f>
        <v>0</v>
      </c>
      <c r="M137" s="13">
        <f t="shared" ca="1" si="41"/>
        <v>96.909684561736768</v>
      </c>
    </row>
    <row r="138" spans="1:13" ht="16.5" thickTop="1" thickBot="1" x14ac:dyDescent="0.25">
      <c r="A138" s="24">
        <f t="shared" si="51"/>
        <v>33</v>
      </c>
      <c r="B138" s="18" t="s">
        <v>14</v>
      </c>
      <c r="C138" s="9">
        <f t="shared" ca="1" si="52"/>
        <v>96.909684561736768</v>
      </c>
      <c r="D138" s="14">
        <f ca="1">$P$8 * ($P$17 + ($P$1 * OFFSET($C$3, 4 * INT((ROW() - 7) / 4) + (COLUMN() - 4), 0)))</f>
        <v>0</v>
      </c>
      <c r="E138" s="14">
        <f ca="1">$Q$8 * ($Q$17 + ($P$1 * OFFSET($C$3, 4 * INT((ROW() - 7) / 4) + (COLUMN() - 4), 0)))</f>
        <v>0</v>
      </c>
      <c r="F138" s="14">
        <f ca="1">$R$8 * ($R$17 + ($P$1 * OFFSET($C$3, 4 * INT((ROW() - 7) / 4) + (COLUMN() - 4), 0)))</f>
        <v>0</v>
      </c>
      <c r="G138" s="14">
        <f ca="1">$S$8 * ($S$17 + ($P$1 * OFFSET($C$3, 4 * INT((ROW() - 7) / 4) + (COLUMN() - 4), 0)))</f>
        <v>96.909684561736768</v>
      </c>
      <c r="H138" s="15">
        <f t="shared" ca="1" si="43"/>
        <v>96.909684561736768</v>
      </c>
      <c r="I138" s="14">
        <f ca="1">$P$26 * ($P$35 + ($P$1 * OFFSET($C$3, 4 * INT((ROW() - 7) / 4) + (COLUMN() - 9), 0)))</f>
        <v>0</v>
      </c>
      <c r="J138" s="14">
        <f ca="1">$Q$26 * ($Q$35 + ($P$1 * OFFSET($C$3, 4 * INT((ROW() - 7) / 4) + (COLUMN() - 9), 0)))</f>
        <v>0</v>
      </c>
      <c r="K138" s="14">
        <f ca="1">$R$26 * ($R$35 + ($P$1 * OFFSET($C$3, 4 * INT((ROW() - 7) / 4) + (COLUMN() - 9), 0)))</f>
        <v>0</v>
      </c>
      <c r="L138" s="14">
        <f ca="1">$S$26 * ($S$35 + ($P$1 * OFFSET($C$3, 4 * INT((ROW() - 7) / 4) + (COLUMN() - 9), 0)))</f>
        <v>96.909684561736768</v>
      </c>
      <c r="M138" s="15">
        <f t="shared" ca="1" si="41"/>
        <v>96.909684561736768</v>
      </c>
    </row>
    <row r="139" spans="1:13" ht="16.5" thickTop="1" thickBot="1" x14ac:dyDescent="0.25">
      <c r="A139" s="25">
        <f t="shared" si="51"/>
        <v>34</v>
      </c>
      <c r="B139" s="19" t="s">
        <v>11</v>
      </c>
      <c r="C139" s="9">
        <f ca="1" xml:space="preserve"> MAX(H139, M139)</f>
        <v>0</v>
      </c>
      <c r="D139" s="10">
        <f ca="1">$P$5 * ($P$14 + ($P$1 * OFFSET($C$3, 4 * INT((ROW() - 7) / 4) + (COLUMN() - 4), 0)))</f>
        <v>0</v>
      </c>
      <c r="E139" s="10">
        <f ca="1">$Q$5 * ($Q$14 + ($P$1 * OFFSET($C$3, 4 * INT((ROW() - 7) / 4) + (COLUMN() - 4), 0)))</f>
        <v>0</v>
      </c>
      <c r="F139" s="10">
        <f ca="1">$R$5 * ($R$14 + ($P$1 * OFFSET($C$3, 4 * INT((ROW() - 7) / 4) + (COLUMN() - 4), 0)))</f>
        <v>0</v>
      </c>
      <c r="G139" s="10">
        <f ca="1">$S$5 * ($S$14 + ($P$1 * OFFSET($C$3, 4 * INT((ROW() - 7) / 4) + (COLUMN() - 4), 0)))</f>
        <v>0</v>
      </c>
      <c r="H139" s="11">
        <f t="shared" ca="1" si="43"/>
        <v>0</v>
      </c>
      <c r="I139" s="10">
        <f ca="1">$P$23 * ($P$32 + ($P$1 * OFFSET($C$3, 4 * INT((ROW() - 7) / 4) + (COLUMN() - 9), 0)))</f>
        <v>0</v>
      </c>
      <c r="J139" s="10">
        <f ca="1">$Q$23 * ($Q$32 + ($P$1 * OFFSET($C$3, 4 * INT((ROW() - 7) / 4) + (COLUMN() - 9), 0)))</f>
        <v>0</v>
      </c>
      <c r="K139" s="10">
        <f ca="1">$R$23 * ($R$32 + ($P$1 * OFFSET($C$3, 4 * INT((ROW() - 7) / 4) + (COLUMN() - 9), 0)))</f>
        <v>0</v>
      </c>
      <c r="L139" s="10">
        <f ca="1">$S$23 * ($S$32 + ($P$1 * OFFSET($C$3, 4 * INT((ROW() - 7) / 4) + (COLUMN() - 9), 0)))</f>
        <v>0</v>
      </c>
      <c r="M139" s="11">
        <f t="shared" ca="1" si="41"/>
        <v>0</v>
      </c>
    </row>
    <row r="140" spans="1:13" ht="16.5" thickTop="1" thickBot="1" x14ac:dyDescent="0.25">
      <c r="A140" s="24">
        <f t="shared" si="51"/>
        <v>34</v>
      </c>
      <c r="B140" s="18" t="s">
        <v>12</v>
      </c>
      <c r="C140" s="9">
        <f t="shared" ref="C140:C142" ca="1" si="53" xml:space="preserve"> MAX(H140, M140)</f>
        <v>0</v>
      </c>
      <c r="D140" s="12">
        <f ca="1">$P$6 * ($P$15 + ($P$1 * OFFSET($C$3, 4 * INT((ROW() - 7) / 4) + (COLUMN() - 4), 0)))</f>
        <v>0</v>
      </c>
      <c r="E140" s="12">
        <f ca="1">$Q$6 * ($Q$15 + ($P$1 * OFFSET($C$3, 4 * INT((ROW() - 7) / 4) + (COLUMN() - 4), 0)))</f>
        <v>0</v>
      </c>
      <c r="F140" s="12">
        <f ca="1">$R$6 * ($R$15 + ($P$1 * OFFSET($C$3, 4 * INT((ROW() - 7) / 4) + (COLUMN() - 4), 0)))</f>
        <v>0</v>
      </c>
      <c r="G140" s="12">
        <f ca="1">$S$6 * ($S$15 + ($P$1 * OFFSET($C$3, 4 * INT((ROW() - 7) / 4) + (COLUMN() - 4), 0)))</f>
        <v>0</v>
      </c>
      <c r="H140" s="13">
        <f t="shared" ca="1" si="43"/>
        <v>0</v>
      </c>
      <c r="I140" s="12">
        <f ca="1">$P$24 * ($P$33 + ($P$1 * OFFSET($C$3, 4 * INT((ROW() - 7) / 4) + (COLUMN() - 9), 0)))</f>
        <v>0</v>
      </c>
      <c r="J140" s="12">
        <f ca="1">$Q$24 * ($Q$33 + ($P$1 * OFFSET($C$3, 4 * INT((ROW() - 7) / 4) + (COLUMN() - 9), 0)))</f>
        <v>0</v>
      </c>
      <c r="K140" s="12">
        <f ca="1">$R$24 * ($R$33 + ($P$1 * OFFSET($C$3, 4 * INT((ROW() - 7) / 4) + (COLUMN() - 9), 0)))</f>
        <v>0</v>
      </c>
      <c r="L140" s="12">
        <f ca="1">$S$24 * ($S$33 + ($P$1 * OFFSET($C$3, 4 * INT((ROW() - 7) / 4) + (COLUMN() - 9), 0)))</f>
        <v>0</v>
      </c>
      <c r="M140" s="13">
        <f t="shared" ca="1" si="41"/>
        <v>0</v>
      </c>
    </row>
    <row r="141" spans="1:13" ht="16.5" thickTop="1" thickBot="1" x14ac:dyDescent="0.25">
      <c r="A141" s="24">
        <f t="shared" si="51"/>
        <v>34</v>
      </c>
      <c r="B141" s="18" t="s">
        <v>13</v>
      </c>
      <c r="C141" s="9">
        <f t="shared" ca="1" si="53"/>
        <v>97.21871610556309</v>
      </c>
      <c r="D141" s="12">
        <f ca="1">$P$7 * ($P$16 + ($P$1 * OFFSET($C$3, 4 * INT((ROW() - 7) / 4) + (COLUMN() - 4), 0)))</f>
        <v>0</v>
      </c>
      <c r="E141" s="12">
        <f ca="1">$Q$7 * ($Q$16 + ($P$1 * OFFSET($C$3, 4 * INT((ROW() - 7) / 4) + (COLUMN() - 4), 0)))</f>
        <v>0</v>
      </c>
      <c r="F141" s="12">
        <f ca="1">$R$7 * ($R$16 + ($P$1 * OFFSET($C$3, 4 * INT((ROW() - 7) / 4) + (COLUMN() - 4), 0)))</f>
        <v>97.21871610556309</v>
      </c>
      <c r="G141" s="12">
        <f ca="1">$S$7 * ($S$16 + ($P$1 * OFFSET($C$3, 4 * INT((ROW() - 7) / 4) + (COLUMN() - 4), 0)))</f>
        <v>0</v>
      </c>
      <c r="H141" s="13">
        <f t="shared" ca="1" si="43"/>
        <v>97.21871610556309</v>
      </c>
      <c r="I141" s="12">
        <f ca="1">$P$25 * ($P$34 + ($P$1 * OFFSET($C$3, 4 * INT((ROW() - 7) / 4) + (COLUMN() - 9), 0)))</f>
        <v>0</v>
      </c>
      <c r="J141" s="12">
        <f ca="1">$Q$25 * ($Q$34 + ($P$1 * OFFSET($C$3, 4 * INT((ROW() - 7) / 4) + (COLUMN() - 9), 0)))</f>
        <v>0</v>
      </c>
      <c r="K141" s="12">
        <f ca="1">$R$25 * ($R$34 + ($P$1 * OFFSET($C$3, 4 * INT((ROW() - 7) / 4) + (COLUMN() - 9), 0)))</f>
        <v>97.21871610556309</v>
      </c>
      <c r="L141" s="12">
        <f ca="1">$S$25 * ($S$34 + ($P$1 * OFFSET($C$3, 4 * INT((ROW() - 7) / 4) + (COLUMN() - 9), 0)))</f>
        <v>0</v>
      </c>
      <c r="M141" s="13">
        <f t="shared" ca="1" si="41"/>
        <v>97.21871610556309</v>
      </c>
    </row>
    <row r="142" spans="1:13" ht="16.5" thickTop="1" thickBot="1" x14ac:dyDescent="0.25">
      <c r="A142" s="24">
        <f t="shared" si="51"/>
        <v>34</v>
      </c>
      <c r="B142" s="18" t="s">
        <v>14</v>
      </c>
      <c r="C142" s="9">
        <f t="shared" ca="1" si="53"/>
        <v>97.21871610556309</v>
      </c>
      <c r="D142" s="14">
        <f ca="1">$P$8 * ($P$17 + ($P$1 * OFFSET($C$3, 4 * INT((ROW() - 7) / 4) + (COLUMN() - 4), 0)))</f>
        <v>0</v>
      </c>
      <c r="E142" s="14">
        <f ca="1">$Q$8 * ($Q$17 + ($P$1 * OFFSET($C$3, 4 * INT((ROW() - 7) / 4) + (COLUMN() - 4), 0)))</f>
        <v>0</v>
      </c>
      <c r="F142" s="14">
        <f ca="1">$R$8 * ($R$17 + ($P$1 * OFFSET($C$3, 4 * INT((ROW() - 7) / 4) + (COLUMN() - 4), 0)))</f>
        <v>0</v>
      </c>
      <c r="G142" s="14">
        <f ca="1">$S$8 * ($S$17 + ($P$1 * OFFSET($C$3, 4 * INT((ROW() - 7) / 4) + (COLUMN() - 4), 0)))</f>
        <v>97.21871610556309</v>
      </c>
      <c r="H142" s="15">
        <f t="shared" ca="1" si="43"/>
        <v>97.21871610556309</v>
      </c>
      <c r="I142" s="14">
        <f ca="1">$P$26 * ($P$35 + ($P$1 * OFFSET($C$3, 4 * INT((ROW() - 7) / 4) + (COLUMN() - 9), 0)))</f>
        <v>0</v>
      </c>
      <c r="J142" s="14">
        <f ca="1">$Q$26 * ($Q$35 + ($P$1 * OFFSET($C$3, 4 * INT((ROW() - 7) / 4) + (COLUMN() - 9), 0)))</f>
        <v>0</v>
      </c>
      <c r="K142" s="14">
        <f ca="1">$R$26 * ($R$35 + ($P$1 * OFFSET($C$3, 4 * INT((ROW() - 7) / 4) + (COLUMN() - 9), 0)))</f>
        <v>0</v>
      </c>
      <c r="L142" s="14">
        <f ca="1">$S$26 * ($S$35 + ($P$1 * OFFSET($C$3, 4 * INT((ROW() - 7) / 4) + (COLUMN() - 9), 0)))</f>
        <v>97.21871610556309</v>
      </c>
      <c r="M142" s="15">
        <f t="shared" ca="1" si="41"/>
        <v>97.21871610556309</v>
      </c>
    </row>
    <row r="143" spans="1:13" ht="16.5" thickTop="1" thickBot="1" x14ac:dyDescent="0.25">
      <c r="A143" s="25">
        <f t="shared" si="51"/>
        <v>35</v>
      </c>
      <c r="B143" s="19" t="s">
        <v>11</v>
      </c>
      <c r="C143" s="9">
        <f ca="1" xml:space="preserve"> MAX(H143, M143)</f>
        <v>0</v>
      </c>
      <c r="D143" s="10">
        <f ca="1">$P$5 * ($P$14 + ($P$1 * OFFSET($C$3, 4 * INT((ROW() - 7) / 4) + (COLUMN() - 4), 0)))</f>
        <v>0</v>
      </c>
      <c r="E143" s="10">
        <f ca="1">$Q$5 * ($Q$14 + ($P$1 * OFFSET($C$3, 4 * INT((ROW() - 7) / 4) + (COLUMN() - 4), 0)))</f>
        <v>0</v>
      </c>
      <c r="F143" s="10">
        <f ca="1">$R$5 * ($R$14 + ($P$1 * OFFSET($C$3, 4 * INT((ROW() - 7) / 4) + (COLUMN() - 4), 0)))</f>
        <v>0</v>
      </c>
      <c r="G143" s="10">
        <f ca="1">$S$5 * ($S$14 + ($P$1 * OFFSET($C$3, 4 * INT((ROW() - 7) / 4) + (COLUMN() - 4), 0)))</f>
        <v>0</v>
      </c>
      <c r="H143" s="11">
        <f t="shared" ca="1" si="43"/>
        <v>0</v>
      </c>
      <c r="I143" s="10">
        <f ca="1">$P$23 * ($P$32 + ($P$1 * OFFSET($C$3, 4 * INT((ROW() - 7) / 4) + (COLUMN() - 9), 0)))</f>
        <v>0</v>
      </c>
      <c r="J143" s="10">
        <f ca="1">$Q$23 * ($Q$32 + ($P$1 * OFFSET($C$3, 4 * INT((ROW() - 7) / 4) + (COLUMN() - 9), 0)))</f>
        <v>0</v>
      </c>
      <c r="K143" s="10">
        <f ca="1">$R$23 * ($R$32 + ($P$1 * OFFSET($C$3, 4 * INT((ROW() - 7) / 4) + (COLUMN() - 9), 0)))</f>
        <v>0</v>
      </c>
      <c r="L143" s="10">
        <f ca="1">$S$23 * ($S$32 + ($P$1 * OFFSET($C$3, 4 * INT((ROW() - 7) / 4) + (COLUMN() - 9), 0)))</f>
        <v>0</v>
      </c>
      <c r="M143" s="11">
        <f t="shared" ca="1" si="41"/>
        <v>0</v>
      </c>
    </row>
    <row r="144" spans="1:13" ht="16.5" thickTop="1" thickBot="1" x14ac:dyDescent="0.25">
      <c r="A144" s="24">
        <f t="shared" si="51"/>
        <v>35</v>
      </c>
      <c r="B144" s="18" t="s">
        <v>12</v>
      </c>
      <c r="C144" s="9">
        <f t="shared" ref="C144:C146" ca="1" si="54" xml:space="preserve"> MAX(H144, M144)</f>
        <v>0</v>
      </c>
      <c r="D144" s="12">
        <f ca="1">$P$6 * ($P$15 + ($P$1 * OFFSET($C$3, 4 * INT((ROW() - 7) / 4) + (COLUMN() - 4), 0)))</f>
        <v>0</v>
      </c>
      <c r="E144" s="12">
        <f ca="1">$Q$6 * ($Q$15 + ($P$1 * OFFSET($C$3, 4 * INT((ROW() - 7) / 4) + (COLUMN() - 4), 0)))</f>
        <v>0</v>
      </c>
      <c r="F144" s="12">
        <f ca="1">$R$6 * ($R$15 + ($P$1 * OFFSET($C$3, 4 * INT((ROW() - 7) / 4) + (COLUMN() - 4), 0)))</f>
        <v>0</v>
      </c>
      <c r="G144" s="12">
        <f ca="1">$S$6 * ($S$15 + ($P$1 * OFFSET($C$3, 4 * INT((ROW() - 7) / 4) + (COLUMN() - 4), 0)))</f>
        <v>0</v>
      </c>
      <c r="H144" s="13">
        <f t="shared" ca="1" si="43"/>
        <v>0</v>
      </c>
      <c r="I144" s="12">
        <f ca="1">$P$24 * ($P$33 + ($P$1 * OFFSET($C$3, 4 * INT((ROW() - 7) / 4) + (COLUMN() - 9), 0)))</f>
        <v>0</v>
      </c>
      <c r="J144" s="12">
        <f ca="1">$Q$24 * ($Q$33 + ($P$1 * OFFSET($C$3, 4 * INT((ROW() - 7) / 4) + (COLUMN() - 9), 0)))</f>
        <v>0</v>
      </c>
      <c r="K144" s="12">
        <f ca="1">$R$24 * ($R$33 + ($P$1 * OFFSET($C$3, 4 * INT((ROW() - 7) / 4) + (COLUMN() - 9), 0)))</f>
        <v>0</v>
      </c>
      <c r="L144" s="12">
        <f ca="1">$S$24 * ($S$33 + ($P$1 * OFFSET($C$3, 4 * INT((ROW() - 7) / 4) + (COLUMN() - 9), 0)))</f>
        <v>0</v>
      </c>
      <c r="M144" s="13">
        <f t="shared" ca="1" si="41"/>
        <v>0</v>
      </c>
    </row>
    <row r="145" spans="1:13" ht="16.5" thickTop="1" thickBot="1" x14ac:dyDescent="0.25">
      <c r="A145" s="24">
        <f t="shared" si="51"/>
        <v>35</v>
      </c>
      <c r="B145" s="18" t="s">
        <v>13</v>
      </c>
      <c r="C145" s="9">
        <f t="shared" ca="1" si="54"/>
        <v>97.496844495006783</v>
      </c>
      <c r="D145" s="12">
        <f ca="1">$P$7 * ($P$16 + ($P$1 * OFFSET($C$3, 4 * INT((ROW() - 7) / 4) + (COLUMN() - 4), 0)))</f>
        <v>0</v>
      </c>
      <c r="E145" s="12">
        <f ca="1">$Q$7 * ($Q$16 + ($P$1 * OFFSET($C$3, 4 * INT((ROW() - 7) / 4) + (COLUMN() - 4), 0)))</f>
        <v>0</v>
      </c>
      <c r="F145" s="12">
        <f ca="1">$R$7 * ($R$16 + ($P$1 * OFFSET($C$3, 4 * INT((ROW() - 7) / 4) + (COLUMN() - 4), 0)))</f>
        <v>97.496844495006783</v>
      </c>
      <c r="G145" s="12">
        <f ca="1">$S$7 * ($S$16 + ($P$1 * OFFSET($C$3, 4 * INT((ROW() - 7) / 4) + (COLUMN() - 4), 0)))</f>
        <v>0</v>
      </c>
      <c r="H145" s="13">
        <f t="shared" ca="1" si="43"/>
        <v>97.496844495006783</v>
      </c>
      <c r="I145" s="12">
        <f ca="1">$P$25 * ($P$34 + ($P$1 * OFFSET($C$3, 4 * INT((ROW() - 7) / 4) + (COLUMN() - 9), 0)))</f>
        <v>0</v>
      </c>
      <c r="J145" s="12">
        <f ca="1">$Q$25 * ($Q$34 + ($P$1 * OFFSET($C$3, 4 * INT((ROW() - 7) / 4) + (COLUMN() - 9), 0)))</f>
        <v>0</v>
      </c>
      <c r="K145" s="12">
        <f ca="1">$R$25 * ($R$34 + ($P$1 * OFFSET($C$3, 4 * INT((ROW() - 7) / 4) + (COLUMN() - 9), 0)))</f>
        <v>97.496844495006783</v>
      </c>
      <c r="L145" s="12">
        <f ca="1">$S$25 * ($S$34 + ($P$1 * OFFSET($C$3, 4 * INT((ROW() - 7) / 4) + (COLUMN() - 9), 0)))</f>
        <v>0</v>
      </c>
      <c r="M145" s="13">
        <f t="shared" ca="1" si="41"/>
        <v>97.496844495006783</v>
      </c>
    </row>
    <row r="146" spans="1:13" ht="16.5" thickTop="1" thickBot="1" x14ac:dyDescent="0.25">
      <c r="A146" s="24">
        <f t="shared" si="51"/>
        <v>35</v>
      </c>
      <c r="B146" s="18" t="s">
        <v>14</v>
      </c>
      <c r="C146" s="9">
        <f t="shared" ca="1" si="54"/>
        <v>97.496844495006783</v>
      </c>
      <c r="D146" s="14">
        <f ca="1">$P$8 * ($P$17 + ($P$1 * OFFSET($C$3, 4 * INT((ROW() - 7) / 4) + (COLUMN() - 4), 0)))</f>
        <v>0</v>
      </c>
      <c r="E146" s="14">
        <f ca="1">$Q$8 * ($Q$17 + ($P$1 * OFFSET($C$3, 4 * INT((ROW() - 7) / 4) + (COLUMN() - 4), 0)))</f>
        <v>0</v>
      </c>
      <c r="F146" s="14">
        <f ca="1">$R$8 * ($R$17 + ($P$1 * OFFSET($C$3, 4 * INT((ROW() - 7) / 4) + (COLUMN() - 4), 0)))</f>
        <v>0</v>
      </c>
      <c r="G146" s="14">
        <f ca="1">$S$8 * ($S$17 + ($P$1 * OFFSET($C$3, 4 * INT((ROW() - 7) / 4) + (COLUMN() - 4), 0)))</f>
        <v>97.496844495006783</v>
      </c>
      <c r="H146" s="15">
        <f t="shared" ca="1" si="43"/>
        <v>97.496844495006783</v>
      </c>
      <c r="I146" s="14">
        <f ca="1">$P$26 * ($P$35 + ($P$1 * OFFSET($C$3, 4 * INT((ROW() - 7) / 4) + (COLUMN() - 9), 0)))</f>
        <v>0</v>
      </c>
      <c r="J146" s="14">
        <f ca="1">$Q$26 * ($Q$35 + ($P$1 * OFFSET($C$3, 4 * INT((ROW() - 7) / 4) + (COLUMN() - 9), 0)))</f>
        <v>0</v>
      </c>
      <c r="K146" s="14">
        <f ca="1">$R$26 * ($R$35 + ($P$1 * OFFSET($C$3, 4 * INT((ROW() - 7) / 4) + (COLUMN() - 9), 0)))</f>
        <v>0</v>
      </c>
      <c r="L146" s="14">
        <f ca="1">$S$26 * ($S$35 + ($P$1 * OFFSET($C$3, 4 * INT((ROW() - 7) / 4) + (COLUMN() - 9), 0)))</f>
        <v>97.496844495006783</v>
      </c>
      <c r="M146" s="15">
        <f t="shared" ca="1" si="41"/>
        <v>97.496844495006783</v>
      </c>
    </row>
    <row r="147" spans="1:13" ht="16.5" thickTop="1" thickBot="1" x14ac:dyDescent="0.25">
      <c r="A147" s="25">
        <f t="shared" si="51"/>
        <v>36</v>
      </c>
      <c r="B147" s="19" t="s">
        <v>11</v>
      </c>
      <c r="C147" s="9">
        <f ca="1" xml:space="preserve"> MAX(H147, M147)</f>
        <v>0</v>
      </c>
      <c r="D147" s="10">
        <f ca="1">$P$5 * ($P$14 + ($P$1 * OFFSET($C$3, 4 * INT((ROW() - 7) / 4) + (COLUMN() - 4), 0)))</f>
        <v>0</v>
      </c>
      <c r="E147" s="10">
        <f ca="1">$Q$5 * ($Q$14 + ($P$1 * OFFSET($C$3, 4 * INT((ROW() - 7) / 4) + (COLUMN() - 4), 0)))</f>
        <v>0</v>
      </c>
      <c r="F147" s="10">
        <f ca="1">$R$5 * ($R$14 + ($P$1 * OFFSET($C$3, 4 * INT((ROW() - 7) / 4) + (COLUMN() - 4), 0)))</f>
        <v>0</v>
      </c>
      <c r="G147" s="10">
        <f ca="1">$S$5 * ($S$14 + ($P$1 * OFFSET($C$3, 4 * INT((ROW() - 7) / 4) + (COLUMN() - 4), 0)))</f>
        <v>0</v>
      </c>
      <c r="H147" s="11">
        <f t="shared" ca="1" si="43"/>
        <v>0</v>
      </c>
      <c r="I147" s="10">
        <f ca="1">$P$23 * ($P$32 + ($P$1 * OFFSET($C$3, 4 * INT((ROW() - 7) / 4) + (COLUMN() - 9), 0)))</f>
        <v>0</v>
      </c>
      <c r="J147" s="10">
        <f ca="1">$Q$23 * ($Q$32 + ($P$1 * OFFSET($C$3, 4 * INT((ROW() - 7) / 4) + (COLUMN() - 9), 0)))</f>
        <v>0</v>
      </c>
      <c r="K147" s="10">
        <f ca="1">$R$23 * ($R$32 + ($P$1 * OFFSET($C$3, 4 * INT((ROW() - 7) / 4) + (COLUMN() - 9), 0)))</f>
        <v>0</v>
      </c>
      <c r="L147" s="10">
        <f ca="1">$S$23 * ($S$32 + ($P$1 * OFFSET($C$3, 4 * INT((ROW() - 7) / 4) + (COLUMN() - 9), 0)))</f>
        <v>0</v>
      </c>
      <c r="M147" s="11">
        <f t="shared" ca="1" si="41"/>
        <v>0</v>
      </c>
    </row>
    <row r="148" spans="1:13" ht="16.5" thickTop="1" thickBot="1" x14ac:dyDescent="0.25">
      <c r="A148" s="24">
        <f t="shared" si="51"/>
        <v>36</v>
      </c>
      <c r="B148" s="18" t="s">
        <v>12</v>
      </c>
      <c r="C148" s="9">
        <f t="shared" ref="C148:C150" ca="1" si="55" xml:space="preserve"> MAX(H148, M148)</f>
        <v>0</v>
      </c>
      <c r="D148" s="12">
        <f ca="1">$P$6 * ($P$15 + ($P$1 * OFFSET($C$3, 4 * INT((ROW() - 7) / 4) + (COLUMN() - 4), 0)))</f>
        <v>0</v>
      </c>
      <c r="E148" s="12">
        <f ca="1">$Q$6 * ($Q$15 + ($P$1 * OFFSET($C$3, 4 * INT((ROW() - 7) / 4) + (COLUMN() - 4), 0)))</f>
        <v>0</v>
      </c>
      <c r="F148" s="12">
        <f ca="1">$R$6 * ($R$15 + ($P$1 * OFFSET($C$3, 4 * INT((ROW() - 7) / 4) + (COLUMN() - 4), 0)))</f>
        <v>0</v>
      </c>
      <c r="G148" s="12">
        <f ca="1">$S$6 * ($S$15 + ($P$1 * OFFSET($C$3, 4 * INT((ROW() - 7) / 4) + (COLUMN() - 4), 0)))</f>
        <v>0</v>
      </c>
      <c r="H148" s="13">
        <f t="shared" ca="1" si="43"/>
        <v>0</v>
      </c>
      <c r="I148" s="12">
        <f ca="1">$P$24 * ($P$33 + ($P$1 * OFFSET($C$3, 4 * INT((ROW() - 7) / 4) + (COLUMN() - 9), 0)))</f>
        <v>0</v>
      </c>
      <c r="J148" s="12">
        <f ca="1">$Q$24 * ($Q$33 + ($P$1 * OFFSET($C$3, 4 * INT((ROW() - 7) / 4) + (COLUMN() - 9), 0)))</f>
        <v>0</v>
      </c>
      <c r="K148" s="12">
        <f ca="1">$R$24 * ($R$33 + ($P$1 * OFFSET($C$3, 4 * INT((ROW() - 7) / 4) + (COLUMN() - 9), 0)))</f>
        <v>0</v>
      </c>
      <c r="L148" s="12">
        <f ca="1">$S$24 * ($S$33 + ($P$1 * OFFSET($C$3, 4 * INT((ROW() - 7) / 4) + (COLUMN() - 9), 0)))</f>
        <v>0</v>
      </c>
      <c r="M148" s="13">
        <f t="shared" ca="1" si="41"/>
        <v>0</v>
      </c>
    </row>
    <row r="149" spans="1:13" ht="16.5" thickTop="1" thickBot="1" x14ac:dyDescent="0.25">
      <c r="A149" s="24">
        <f t="shared" si="51"/>
        <v>36</v>
      </c>
      <c r="B149" s="18" t="s">
        <v>13</v>
      </c>
      <c r="C149" s="9">
        <f t="shared" ca="1" si="55"/>
        <v>97.747160045506106</v>
      </c>
      <c r="D149" s="12">
        <f ca="1">$P$7 * ($P$16 + ($P$1 * OFFSET($C$3, 4 * INT((ROW() - 7) / 4) + (COLUMN() - 4), 0)))</f>
        <v>0</v>
      </c>
      <c r="E149" s="12">
        <f ca="1">$Q$7 * ($Q$16 + ($P$1 * OFFSET($C$3, 4 * INT((ROW() - 7) / 4) + (COLUMN() - 4), 0)))</f>
        <v>0</v>
      </c>
      <c r="F149" s="12">
        <f ca="1">$R$7 * ($R$16 + ($P$1 * OFFSET($C$3, 4 * INT((ROW() - 7) / 4) + (COLUMN() - 4), 0)))</f>
        <v>97.747160045506106</v>
      </c>
      <c r="G149" s="12">
        <f ca="1">$S$7 * ($S$16 + ($P$1 * OFFSET($C$3, 4 * INT((ROW() - 7) / 4) + (COLUMN() - 4), 0)))</f>
        <v>0</v>
      </c>
      <c r="H149" s="13">
        <f t="shared" ca="1" si="43"/>
        <v>97.747160045506106</v>
      </c>
      <c r="I149" s="12">
        <f ca="1">$P$25 * ($P$34 + ($P$1 * OFFSET($C$3, 4 * INT((ROW() - 7) / 4) + (COLUMN() - 9), 0)))</f>
        <v>0</v>
      </c>
      <c r="J149" s="12">
        <f ca="1">$Q$25 * ($Q$34 + ($P$1 * OFFSET($C$3, 4 * INT((ROW() - 7) / 4) + (COLUMN() - 9), 0)))</f>
        <v>0</v>
      </c>
      <c r="K149" s="12">
        <f ca="1">$R$25 * ($R$34 + ($P$1 * OFFSET($C$3, 4 * INT((ROW() - 7) / 4) + (COLUMN() - 9), 0)))</f>
        <v>97.747160045506106</v>
      </c>
      <c r="L149" s="12">
        <f ca="1">$S$25 * ($S$34 + ($P$1 * OFFSET($C$3, 4 * INT((ROW() - 7) / 4) + (COLUMN() - 9), 0)))</f>
        <v>0</v>
      </c>
      <c r="M149" s="13">
        <f t="shared" ca="1" si="41"/>
        <v>97.747160045506106</v>
      </c>
    </row>
    <row r="150" spans="1:13" ht="16.5" thickTop="1" thickBot="1" x14ac:dyDescent="0.25">
      <c r="A150" s="24">
        <f t="shared" si="51"/>
        <v>36</v>
      </c>
      <c r="B150" s="18" t="s">
        <v>14</v>
      </c>
      <c r="C150" s="9">
        <f t="shared" ca="1" si="55"/>
        <v>97.747160045506106</v>
      </c>
      <c r="D150" s="14">
        <f ca="1">$P$8 * ($P$17 + ($P$1 * OFFSET($C$3, 4 * INT((ROW() - 7) / 4) + (COLUMN() - 4), 0)))</f>
        <v>0</v>
      </c>
      <c r="E150" s="14">
        <f ca="1">$Q$8 * ($Q$17 + ($P$1 * OFFSET($C$3, 4 * INT((ROW() - 7) / 4) + (COLUMN() - 4), 0)))</f>
        <v>0</v>
      </c>
      <c r="F150" s="14">
        <f ca="1">$R$8 * ($R$17 + ($P$1 * OFFSET($C$3, 4 * INT((ROW() - 7) / 4) + (COLUMN() - 4), 0)))</f>
        <v>0</v>
      </c>
      <c r="G150" s="14">
        <f ca="1">$S$8 * ($S$17 + ($P$1 * OFFSET($C$3, 4 * INT((ROW() - 7) / 4) + (COLUMN() - 4), 0)))</f>
        <v>97.747160045506106</v>
      </c>
      <c r="H150" s="15">
        <f t="shared" ca="1" si="43"/>
        <v>97.747160045506106</v>
      </c>
      <c r="I150" s="14">
        <f ca="1">$P$26 * ($P$35 + ($P$1 * OFFSET($C$3, 4 * INT((ROW() - 7) / 4) + (COLUMN() - 9), 0)))</f>
        <v>0</v>
      </c>
      <c r="J150" s="14">
        <f ca="1">$Q$26 * ($Q$35 + ($P$1 * OFFSET($C$3, 4 * INT((ROW() - 7) / 4) + (COLUMN() - 9), 0)))</f>
        <v>0</v>
      </c>
      <c r="K150" s="14">
        <f ca="1">$R$26 * ($R$35 + ($P$1 * OFFSET($C$3, 4 * INT((ROW() - 7) / 4) + (COLUMN() - 9), 0)))</f>
        <v>0</v>
      </c>
      <c r="L150" s="14">
        <f ca="1">$S$26 * ($S$35 + ($P$1 * OFFSET($C$3, 4 * INT((ROW() - 7) / 4) + (COLUMN() - 9), 0)))</f>
        <v>97.747160045506106</v>
      </c>
      <c r="M150" s="15">
        <f t="shared" ca="1" si="41"/>
        <v>97.747160045506106</v>
      </c>
    </row>
    <row r="151" spans="1:13" ht="16.5" thickTop="1" thickBot="1" x14ac:dyDescent="0.25">
      <c r="A151" s="25">
        <f t="shared" si="51"/>
        <v>37</v>
      </c>
      <c r="B151" s="19" t="s">
        <v>11</v>
      </c>
      <c r="C151" s="9">
        <f ca="1" xml:space="preserve"> MAX(H151, M151)</f>
        <v>0</v>
      </c>
      <c r="D151" s="10">
        <f ca="1">$P$5 * ($P$14 + ($P$1 * OFFSET($C$3, 4 * INT((ROW() - 7) / 4) + (COLUMN() - 4), 0)))</f>
        <v>0</v>
      </c>
      <c r="E151" s="10">
        <f ca="1">$Q$5 * ($Q$14 + ($P$1 * OFFSET($C$3, 4 * INT((ROW() - 7) / 4) + (COLUMN() - 4), 0)))</f>
        <v>0</v>
      </c>
      <c r="F151" s="10">
        <f ca="1">$R$5 * ($R$14 + ($P$1 * OFFSET($C$3, 4 * INT((ROW() - 7) / 4) + (COLUMN() - 4), 0)))</f>
        <v>0</v>
      </c>
      <c r="G151" s="10">
        <f ca="1">$S$5 * ($S$14 + ($P$1 * OFFSET($C$3, 4 * INT((ROW() - 7) / 4) + (COLUMN() - 4), 0)))</f>
        <v>0</v>
      </c>
      <c r="H151" s="11">
        <f t="shared" ca="1" si="43"/>
        <v>0</v>
      </c>
      <c r="I151" s="10">
        <f ca="1">$P$23 * ($P$32 + ($P$1 * OFFSET($C$3, 4 * INT((ROW() - 7) / 4) + (COLUMN() - 9), 0)))</f>
        <v>0</v>
      </c>
      <c r="J151" s="10">
        <f ca="1">$Q$23 * ($Q$32 + ($P$1 * OFFSET($C$3, 4 * INT((ROW() - 7) / 4) + (COLUMN() - 9), 0)))</f>
        <v>0</v>
      </c>
      <c r="K151" s="10">
        <f ca="1">$R$23 * ($R$32 + ($P$1 * OFFSET($C$3, 4 * INT((ROW() - 7) / 4) + (COLUMN() - 9), 0)))</f>
        <v>0</v>
      </c>
      <c r="L151" s="10">
        <f ca="1">$S$23 * ($S$32 + ($P$1 * OFFSET($C$3, 4 * INT((ROW() - 7) / 4) + (COLUMN() - 9), 0)))</f>
        <v>0</v>
      </c>
      <c r="M151" s="11">
        <f t="shared" ca="1" si="41"/>
        <v>0</v>
      </c>
    </row>
    <row r="152" spans="1:13" ht="16.5" thickTop="1" thickBot="1" x14ac:dyDescent="0.25">
      <c r="A152" s="24">
        <f t="shared" si="51"/>
        <v>37</v>
      </c>
      <c r="B152" s="18" t="s">
        <v>12</v>
      </c>
      <c r="C152" s="9">
        <f t="shared" ref="C152:C154" ca="1" si="56" xml:space="preserve"> MAX(H152, M152)</f>
        <v>0</v>
      </c>
      <c r="D152" s="12">
        <f ca="1">$P$6 * ($P$15 + ($P$1 * OFFSET($C$3, 4 * INT((ROW() - 7) / 4) + (COLUMN() - 4), 0)))</f>
        <v>0</v>
      </c>
      <c r="E152" s="12">
        <f ca="1">$Q$6 * ($Q$15 + ($P$1 * OFFSET($C$3, 4 * INT((ROW() - 7) / 4) + (COLUMN() - 4), 0)))</f>
        <v>0</v>
      </c>
      <c r="F152" s="12">
        <f ca="1">$R$6 * ($R$15 + ($P$1 * OFFSET($C$3, 4 * INT((ROW() - 7) / 4) + (COLUMN() - 4), 0)))</f>
        <v>0</v>
      </c>
      <c r="G152" s="12">
        <f ca="1">$S$6 * ($S$15 + ($P$1 * OFFSET($C$3, 4 * INT((ROW() - 7) / 4) + (COLUMN() - 4), 0)))</f>
        <v>0</v>
      </c>
      <c r="H152" s="13">
        <f t="shared" ca="1" si="43"/>
        <v>0</v>
      </c>
      <c r="I152" s="12">
        <f ca="1">$P$24 * ($P$33 + ($P$1 * OFFSET($C$3, 4 * INT((ROW() - 7) / 4) + (COLUMN() - 9), 0)))</f>
        <v>0</v>
      </c>
      <c r="J152" s="12">
        <f ca="1">$Q$24 * ($Q$33 + ($P$1 * OFFSET($C$3, 4 * INT((ROW() - 7) / 4) + (COLUMN() - 9), 0)))</f>
        <v>0</v>
      </c>
      <c r="K152" s="12">
        <f ca="1">$R$24 * ($R$33 + ($P$1 * OFFSET($C$3, 4 * INT((ROW() - 7) / 4) + (COLUMN() - 9), 0)))</f>
        <v>0</v>
      </c>
      <c r="L152" s="12">
        <f ca="1">$S$24 * ($S$33 + ($P$1 * OFFSET($C$3, 4 * INT((ROW() - 7) / 4) + (COLUMN() - 9), 0)))</f>
        <v>0</v>
      </c>
      <c r="M152" s="13">
        <f t="shared" ca="1" si="41"/>
        <v>0</v>
      </c>
    </row>
    <row r="153" spans="1:13" ht="16.5" thickTop="1" thickBot="1" x14ac:dyDescent="0.25">
      <c r="A153" s="24">
        <f t="shared" si="51"/>
        <v>37</v>
      </c>
      <c r="B153" s="18" t="s">
        <v>13</v>
      </c>
      <c r="C153" s="9">
        <f t="shared" ca="1" si="56"/>
        <v>97.972444040955494</v>
      </c>
      <c r="D153" s="12">
        <f ca="1">$P$7 * ($P$16 + ($P$1 * OFFSET($C$3, 4 * INT((ROW() - 7) / 4) + (COLUMN() - 4), 0)))</f>
        <v>0</v>
      </c>
      <c r="E153" s="12">
        <f ca="1">$Q$7 * ($Q$16 + ($P$1 * OFFSET($C$3, 4 * INT((ROW() - 7) / 4) + (COLUMN() - 4), 0)))</f>
        <v>0</v>
      </c>
      <c r="F153" s="12">
        <f ca="1">$R$7 * ($R$16 + ($P$1 * OFFSET($C$3, 4 * INT((ROW() - 7) / 4) + (COLUMN() - 4), 0)))</f>
        <v>97.972444040955494</v>
      </c>
      <c r="G153" s="12">
        <f ca="1">$S$7 * ($S$16 + ($P$1 * OFFSET($C$3, 4 * INT((ROW() - 7) / 4) + (COLUMN() - 4), 0)))</f>
        <v>0</v>
      </c>
      <c r="H153" s="13">
        <f t="shared" ca="1" si="43"/>
        <v>97.972444040955494</v>
      </c>
      <c r="I153" s="12">
        <f ca="1">$P$25 * ($P$34 + ($P$1 * OFFSET($C$3, 4 * INT((ROW() - 7) / 4) + (COLUMN() - 9), 0)))</f>
        <v>0</v>
      </c>
      <c r="J153" s="12">
        <f ca="1">$Q$25 * ($Q$34 + ($P$1 * OFFSET($C$3, 4 * INT((ROW() - 7) / 4) + (COLUMN() - 9), 0)))</f>
        <v>0</v>
      </c>
      <c r="K153" s="12">
        <f ca="1">$R$25 * ($R$34 + ($P$1 * OFFSET($C$3, 4 * INT((ROW() - 7) / 4) + (COLUMN() - 9), 0)))</f>
        <v>97.972444040955494</v>
      </c>
      <c r="L153" s="12">
        <f ca="1">$S$25 * ($S$34 + ($P$1 * OFFSET($C$3, 4 * INT((ROW() - 7) / 4) + (COLUMN() - 9), 0)))</f>
        <v>0</v>
      </c>
      <c r="M153" s="13">
        <f t="shared" ca="1" si="41"/>
        <v>97.972444040955494</v>
      </c>
    </row>
    <row r="154" spans="1:13" ht="16.5" thickTop="1" thickBot="1" x14ac:dyDescent="0.25">
      <c r="A154" s="24">
        <f t="shared" si="51"/>
        <v>37</v>
      </c>
      <c r="B154" s="18" t="s">
        <v>14</v>
      </c>
      <c r="C154" s="9">
        <f t="shared" ca="1" si="56"/>
        <v>97.972444040955494</v>
      </c>
      <c r="D154" s="14">
        <f ca="1">$P$8 * ($P$17 + ($P$1 * OFFSET($C$3, 4 * INT((ROW() - 7) / 4) + (COLUMN() - 4), 0)))</f>
        <v>0</v>
      </c>
      <c r="E154" s="14">
        <f ca="1">$Q$8 * ($Q$17 + ($P$1 * OFFSET($C$3, 4 * INT((ROW() - 7) / 4) + (COLUMN() - 4), 0)))</f>
        <v>0</v>
      </c>
      <c r="F154" s="14">
        <f ca="1">$R$8 * ($R$17 + ($P$1 * OFFSET($C$3, 4 * INT((ROW() - 7) / 4) + (COLUMN() - 4), 0)))</f>
        <v>0</v>
      </c>
      <c r="G154" s="14">
        <f ca="1">$S$8 * ($S$17 + ($P$1 * OFFSET($C$3, 4 * INT((ROW() - 7) / 4) + (COLUMN() - 4), 0)))</f>
        <v>97.972444040955494</v>
      </c>
      <c r="H154" s="15">
        <f t="shared" ca="1" si="43"/>
        <v>97.972444040955494</v>
      </c>
      <c r="I154" s="14">
        <f ca="1">$P$26 * ($P$35 + ($P$1 * OFFSET($C$3, 4 * INT((ROW() - 7) / 4) + (COLUMN() - 9), 0)))</f>
        <v>0</v>
      </c>
      <c r="J154" s="14">
        <f ca="1">$Q$26 * ($Q$35 + ($P$1 * OFFSET($C$3, 4 * INT((ROW() - 7) / 4) + (COLUMN() - 9), 0)))</f>
        <v>0</v>
      </c>
      <c r="K154" s="14">
        <f ca="1">$R$26 * ($R$35 + ($P$1 * OFFSET($C$3, 4 * INT((ROW() - 7) / 4) + (COLUMN() - 9), 0)))</f>
        <v>0</v>
      </c>
      <c r="L154" s="14">
        <f ca="1">$S$26 * ($S$35 + ($P$1 * OFFSET($C$3, 4 * INT((ROW() - 7) / 4) + (COLUMN() - 9), 0)))</f>
        <v>97.972444040955494</v>
      </c>
      <c r="M154" s="15">
        <f t="shared" ca="1" si="41"/>
        <v>97.972444040955494</v>
      </c>
    </row>
    <row r="155" spans="1:13" ht="16.5" thickTop="1" thickBot="1" x14ac:dyDescent="0.25">
      <c r="A155" s="25">
        <f t="shared" si="51"/>
        <v>38</v>
      </c>
      <c r="B155" s="19" t="s">
        <v>11</v>
      </c>
      <c r="C155" s="9">
        <f ca="1" xml:space="preserve"> MAX(H155, M155)</f>
        <v>0</v>
      </c>
      <c r="D155" s="10">
        <f ca="1">$P$5 * ($P$14 + ($P$1 * OFFSET($C$3, 4 * INT((ROW() - 7) / 4) + (COLUMN() - 4), 0)))</f>
        <v>0</v>
      </c>
      <c r="E155" s="10">
        <f ca="1">$Q$5 * ($Q$14 + ($P$1 * OFFSET($C$3, 4 * INT((ROW() - 7) / 4) + (COLUMN() - 4), 0)))</f>
        <v>0</v>
      </c>
      <c r="F155" s="10">
        <f ca="1">$R$5 * ($R$14 + ($P$1 * OFFSET($C$3, 4 * INT((ROW() - 7) / 4) + (COLUMN() - 4), 0)))</f>
        <v>0</v>
      </c>
      <c r="G155" s="10">
        <f ca="1">$S$5 * ($S$14 + ($P$1 * OFFSET($C$3, 4 * INT((ROW() - 7) / 4) + (COLUMN() - 4), 0)))</f>
        <v>0</v>
      </c>
      <c r="H155" s="11">
        <f t="shared" ca="1" si="43"/>
        <v>0</v>
      </c>
      <c r="I155" s="10">
        <f ca="1">$P$23 * ($P$32 + ($P$1 * OFFSET($C$3, 4 * INT((ROW() - 7) / 4) + (COLUMN() - 9), 0)))</f>
        <v>0</v>
      </c>
      <c r="J155" s="10">
        <f ca="1">$Q$23 * ($Q$32 + ($P$1 * OFFSET($C$3, 4 * INT((ROW() - 7) / 4) + (COLUMN() - 9), 0)))</f>
        <v>0</v>
      </c>
      <c r="K155" s="10">
        <f ca="1">$R$23 * ($R$32 + ($P$1 * OFFSET($C$3, 4 * INT((ROW() - 7) / 4) + (COLUMN() - 9), 0)))</f>
        <v>0</v>
      </c>
      <c r="L155" s="10">
        <f ca="1">$S$23 * ($S$32 + ($P$1 * OFFSET($C$3, 4 * INT((ROW() - 7) / 4) + (COLUMN() - 9), 0)))</f>
        <v>0</v>
      </c>
      <c r="M155" s="11">
        <f t="shared" ca="1" si="41"/>
        <v>0</v>
      </c>
    </row>
    <row r="156" spans="1:13" ht="16.5" thickTop="1" thickBot="1" x14ac:dyDescent="0.25">
      <c r="A156" s="24">
        <f t="shared" si="51"/>
        <v>38</v>
      </c>
      <c r="B156" s="18" t="s">
        <v>12</v>
      </c>
      <c r="C156" s="9">
        <f t="shared" ref="C156:C158" ca="1" si="57" xml:space="preserve"> MAX(H156, M156)</f>
        <v>0</v>
      </c>
      <c r="D156" s="12">
        <f ca="1">$P$6 * ($P$15 + ($P$1 * OFFSET($C$3, 4 * INT((ROW() - 7) / 4) + (COLUMN() - 4), 0)))</f>
        <v>0</v>
      </c>
      <c r="E156" s="12">
        <f ca="1">$Q$6 * ($Q$15 + ($P$1 * OFFSET($C$3, 4 * INT((ROW() - 7) / 4) + (COLUMN() - 4), 0)))</f>
        <v>0</v>
      </c>
      <c r="F156" s="12">
        <f ca="1">$R$6 * ($R$15 + ($P$1 * OFFSET($C$3, 4 * INT((ROW() - 7) / 4) + (COLUMN() - 4), 0)))</f>
        <v>0</v>
      </c>
      <c r="G156" s="12">
        <f ca="1">$S$6 * ($S$15 + ($P$1 * OFFSET($C$3, 4 * INT((ROW() - 7) / 4) + (COLUMN() - 4), 0)))</f>
        <v>0</v>
      </c>
      <c r="H156" s="13">
        <f t="shared" ca="1" si="43"/>
        <v>0</v>
      </c>
      <c r="I156" s="12">
        <f ca="1">$P$24 * ($P$33 + ($P$1 * OFFSET($C$3, 4 * INT((ROW() - 7) / 4) + (COLUMN() - 9), 0)))</f>
        <v>0</v>
      </c>
      <c r="J156" s="12">
        <f ca="1">$Q$24 * ($Q$33 + ($P$1 * OFFSET($C$3, 4 * INT((ROW() - 7) / 4) + (COLUMN() - 9), 0)))</f>
        <v>0</v>
      </c>
      <c r="K156" s="12">
        <f ca="1">$R$24 * ($R$33 + ($P$1 * OFFSET($C$3, 4 * INT((ROW() - 7) / 4) + (COLUMN() - 9), 0)))</f>
        <v>0</v>
      </c>
      <c r="L156" s="12">
        <f ca="1">$S$24 * ($S$33 + ($P$1 * OFFSET($C$3, 4 * INT((ROW() - 7) / 4) + (COLUMN() - 9), 0)))</f>
        <v>0</v>
      </c>
      <c r="M156" s="13">
        <f t="shared" ca="1" si="41"/>
        <v>0</v>
      </c>
    </row>
    <row r="157" spans="1:13" ht="16.5" thickTop="1" thickBot="1" x14ac:dyDescent="0.25">
      <c r="A157" s="24">
        <f t="shared" si="51"/>
        <v>38</v>
      </c>
      <c r="B157" s="18" t="s">
        <v>13</v>
      </c>
      <c r="C157" s="9">
        <f t="shared" ca="1" si="57"/>
        <v>98.175199636859944</v>
      </c>
      <c r="D157" s="12">
        <f ca="1">$P$7 * ($P$16 + ($P$1 * OFFSET($C$3, 4 * INT((ROW() - 7) / 4) + (COLUMN() - 4), 0)))</f>
        <v>0</v>
      </c>
      <c r="E157" s="12">
        <f ca="1">$Q$7 * ($Q$16 + ($P$1 * OFFSET($C$3, 4 * INT((ROW() - 7) / 4) + (COLUMN() - 4), 0)))</f>
        <v>0</v>
      </c>
      <c r="F157" s="12">
        <f ca="1">$R$7 * ($R$16 + ($P$1 * OFFSET($C$3, 4 * INT((ROW() - 7) / 4) + (COLUMN() - 4), 0)))</f>
        <v>98.175199636859944</v>
      </c>
      <c r="G157" s="12">
        <f ca="1">$S$7 * ($S$16 + ($P$1 * OFFSET($C$3, 4 * INT((ROW() - 7) / 4) + (COLUMN() - 4), 0)))</f>
        <v>0</v>
      </c>
      <c r="H157" s="13">
        <f t="shared" ca="1" si="43"/>
        <v>98.175199636859944</v>
      </c>
      <c r="I157" s="12">
        <f ca="1">$P$25 * ($P$34 + ($P$1 * OFFSET($C$3, 4 * INT((ROW() - 7) / 4) + (COLUMN() - 9), 0)))</f>
        <v>0</v>
      </c>
      <c r="J157" s="12">
        <f ca="1">$Q$25 * ($Q$34 + ($P$1 * OFFSET($C$3, 4 * INT((ROW() - 7) / 4) + (COLUMN() - 9), 0)))</f>
        <v>0</v>
      </c>
      <c r="K157" s="12">
        <f ca="1">$R$25 * ($R$34 + ($P$1 * OFFSET($C$3, 4 * INT((ROW() - 7) / 4) + (COLUMN() - 9), 0)))</f>
        <v>98.175199636859944</v>
      </c>
      <c r="L157" s="12">
        <f ca="1">$S$25 * ($S$34 + ($P$1 * OFFSET($C$3, 4 * INT((ROW() - 7) / 4) + (COLUMN() - 9), 0)))</f>
        <v>0</v>
      </c>
      <c r="M157" s="13">
        <f t="shared" ca="1" si="41"/>
        <v>98.175199636859944</v>
      </c>
    </row>
    <row r="158" spans="1:13" ht="16.5" thickTop="1" thickBot="1" x14ac:dyDescent="0.25">
      <c r="A158" s="24">
        <f t="shared" si="51"/>
        <v>38</v>
      </c>
      <c r="B158" s="18" t="s">
        <v>14</v>
      </c>
      <c r="C158" s="9">
        <f t="shared" ca="1" si="57"/>
        <v>98.175199636859944</v>
      </c>
      <c r="D158" s="14">
        <f ca="1">$P$8 * ($P$17 + ($P$1 * OFFSET($C$3, 4 * INT((ROW() - 7) / 4) + (COLUMN() - 4), 0)))</f>
        <v>0</v>
      </c>
      <c r="E158" s="14">
        <f ca="1">$Q$8 * ($Q$17 + ($P$1 * OFFSET($C$3, 4 * INT((ROW() - 7) / 4) + (COLUMN() - 4), 0)))</f>
        <v>0</v>
      </c>
      <c r="F158" s="14">
        <f ca="1">$R$8 * ($R$17 + ($P$1 * OFFSET($C$3, 4 * INT((ROW() - 7) / 4) + (COLUMN() - 4), 0)))</f>
        <v>0</v>
      </c>
      <c r="G158" s="14">
        <f ca="1">$S$8 * ($S$17 + ($P$1 * OFFSET($C$3, 4 * INT((ROW() - 7) / 4) + (COLUMN() - 4), 0)))</f>
        <v>98.175199636859944</v>
      </c>
      <c r="H158" s="15">
        <f t="shared" ca="1" si="43"/>
        <v>98.175199636859944</v>
      </c>
      <c r="I158" s="14">
        <f ca="1">$P$26 * ($P$35 + ($P$1 * OFFSET($C$3, 4 * INT((ROW() - 7) / 4) + (COLUMN() - 9), 0)))</f>
        <v>0</v>
      </c>
      <c r="J158" s="14">
        <f ca="1">$Q$26 * ($Q$35 + ($P$1 * OFFSET($C$3, 4 * INT((ROW() - 7) / 4) + (COLUMN() - 9), 0)))</f>
        <v>0</v>
      </c>
      <c r="K158" s="14">
        <f ca="1">$R$26 * ($R$35 + ($P$1 * OFFSET($C$3, 4 * INT((ROW() - 7) / 4) + (COLUMN() - 9), 0)))</f>
        <v>0</v>
      </c>
      <c r="L158" s="14">
        <f ca="1">$S$26 * ($S$35 + ($P$1 * OFFSET($C$3, 4 * INT((ROW() - 7) / 4) + (COLUMN() - 9), 0)))</f>
        <v>98.175199636859944</v>
      </c>
      <c r="M158" s="15">
        <f t="shared" ca="1" si="41"/>
        <v>98.175199636859944</v>
      </c>
    </row>
    <row r="159" spans="1:13" ht="16.5" thickTop="1" thickBot="1" x14ac:dyDescent="0.25">
      <c r="A159" s="25">
        <f t="shared" si="51"/>
        <v>39</v>
      </c>
      <c r="B159" s="19" t="s">
        <v>11</v>
      </c>
      <c r="C159" s="9">
        <f ca="1" xml:space="preserve"> MAX(H159, M159)</f>
        <v>0</v>
      </c>
      <c r="D159" s="10">
        <f ca="1">$P$5 * ($P$14 + ($P$1 * OFFSET($C$3, 4 * INT((ROW() - 7) / 4) + (COLUMN() - 4), 0)))</f>
        <v>0</v>
      </c>
      <c r="E159" s="10">
        <f ca="1">$Q$5 * ($Q$14 + ($P$1 * OFFSET($C$3, 4 * INT((ROW() - 7) / 4) + (COLUMN() - 4), 0)))</f>
        <v>0</v>
      </c>
      <c r="F159" s="10">
        <f ca="1">$R$5 * ($R$14 + ($P$1 * OFFSET($C$3, 4 * INT((ROW() - 7) / 4) + (COLUMN() - 4), 0)))</f>
        <v>0</v>
      </c>
      <c r="G159" s="10">
        <f ca="1">$S$5 * ($S$14 + ($P$1 * OFFSET($C$3, 4 * INT((ROW() - 7) / 4) + (COLUMN() - 4), 0)))</f>
        <v>0</v>
      </c>
      <c r="H159" s="11">
        <f t="shared" ca="1" si="43"/>
        <v>0</v>
      </c>
      <c r="I159" s="10">
        <f ca="1">$P$23 * ($P$32 + ($P$1 * OFFSET($C$3, 4 * INT((ROW() - 7) / 4) + (COLUMN() - 9), 0)))</f>
        <v>0</v>
      </c>
      <c r="J159" s="10">
        <f ca="1">$Q$23 * ($Q$32 + ($P$1 * OFFSET($C$3, 4 * INT((ROW() - 7) / 4) + (COLUMN() - 9), 0)))</f>
        <v>0</v>
      </c>
      <c r="K159" s="10">
        <f ca="1">$R$23 * ($R$32 + ($P$1 * OFFSET($C$3, 4 * INT((ROW() - 7) / 4) + (COLUMN() - 9), 0)))</f>
        <v>0</v>
      </c>
      <c r="L159" s="10">
        <f ca="1">$S$23 * ($S$32 + ($P$1 * OFFSET($C$3, 4 * INT((ROW() - 7) / 4) + (COLUMN() - 9), 0)))</f>
        <v>0</v>
      </c>
      <c r="M159" s="11">
        <f t="shared" ca="1" si="41"/>
        <v>0</v>
      </c>
    </row>
    <row r="160" spans="1:13" ht="16.5" thickTop="1" thickBot="1" x14ac:dyDescent="0.25">
      <c r="A160" s="24">
        <f t="shared" si="51"/>
        <v>39</v>
      </c>
      <c r="B160" s="18" t="s">
        <v>12</v>
      </c>
      <c r="C160" s="9">
        <f t="shared" ref="C160:C162" ca="1" si="58" xml:space="preserve"> MAX(H160, M160)</f>
        <v>0</v>
      </c>
      <c r="D160" s="12">
        <f ca="1">$P$6 * ($P$15 + ($P$1 * OFFSET($C$3, 4 * INT((ROW() - 7) / 4) + (COLUMN() - 4), 0)))</f>
        <v>0</v>
      </c>
      <c r="E160" s="12">
        <f ca="1">$Q$6 * ($Q$15 + ($P$1 * OFFSET($C$3, 4 * INT((ROW() - 7) / 4) + (COLUMN() - 4), 0)))</f>
        <v>0</v>
      </c>
      <c r="F160" s="12">
        <f ca="1">$R$6 * ($R$15 + ($P$1 * OFFSET($C$3, 4 * INT((ROW() - 7) / 4) + (COLUMN() - 4), 0)))</f>
        <v>0</v>
      </c>
      <c r="G160" s="12">
        <f ca="1">$S$6 * ($S$15 + ($P$1 * OFFSET($C$3, 4 * INT((ROW() - 7) / 4) + (COLUMN() - 4), 0)))</f>
        <v>0</v>
      </c>
      <c r="H160" s="13">
        <f t="shared" ca="1" si="43"/>
        <v>0</v>
      </c>
      <c r="I160" s="12">
        <f ca="1">$P$24 * ($P$33 + ($P$1 * OFFSET($C$3, 4 * INT((ROW() - 7) / 4) + (COLUMN() - 9), 0)))</f>
        <v>0</v>
      </c>
      <c r="J160" s="12">
        <f ca="1">$Q$24 * ($Q$33 + ($P$1 * OFFSET($C$3, 4 * INT((ROW() - 7) / 4) + (COLUMN() - 9), 0)))</f>
        <v>0</v>
      </c>
      <c r="K160" s="12">
        <f ca="1">$R$24 * ($R$33 + ($P$1 * OFFSET($C$3, 4 * INT((ROW() - 7) / 4) + (COLUMN() - 9), 0)))</f>
        <v>0</v>
      </c>
      <c r="L160" s="12">
        <f ca="1">$S$24 * ($S$33 + ($P$1 * OFFSET($C$3, 4 * INT((ROW() - 7) / 4) + (COLUMN() - 9), 0)))</f>
        <v>0</v>
      </c>
      <c r="M160" s="13">
        <f t="shared" ca="1" si="41"/>
        <v>0</v>
      </c>
    </row>
    <row r="161" spans="1:13" ht="16.5" thickTop="1" thickBot="1" x14ac:dyDescent="0.25">
      <c r="A161" s="24">
        <f t="shared" si="51"/>
        <v>39</v>
      </c>
      <c r="B161" s="18" t="s">
        <v>13</v>
      </c>
      <c r="C161" s="9">
        <f t="shared" ca="1" si="58"/>
        <v>98.357679673173948</v>
      </c>
      <c r="D161" s="12">
        <f ca="1">$P$7 * ($P$16 + ($P$1 * OFFSET($C$3, 4 * INT((ROW() - 7) / 4) + (COLUMN() - 4), 0)))</f>
        <v>0</v>
      </c>
      <c r="E161" s="12">
        <f ca="1">$Q$7 * ($Q$16 + ($P$1 * OFFSET($C$3, 4 * INT((ROW() - 7) / 4) + (COLUMN() - 4), 0)))</f>
        <v>0</v>
      </c>
      <c r="F161" s="12">
        <f ca="1">$R$7 * ($R$16 + ($P$1 * OFFSET($C$3, 4 * INT((ROW() - 7) / 4) + (COLUMN() - 4), 0)))</f>
        <v>98.357679673173948</v>
      </c>
      <c r="G161" s="12">
        <f ca="1">$S$7 * ($S$16 + ($P$1 * OFFSET($C$3, 4 * INT((ROW() - 7) / 4) + (COLUMN() - 4), 0)))</f>
        <v>0</v>
      </c>
      <c r="H161" s="13">
        <f t="shared" ca="1" si="43"/>
        <v>98.357679673173948</v>
      </c>
      <c r="I161" s="12">
        <f ca="1">$P$25 * ($P$34 + ($P$1 * OFFSET($C$3, 4 * INT((ROW() - 7) / 4) + (COLUMN() - 9), 0)))</f>
        <v>0</v>
      </c>
      <c r="J161" s="12">
        <f ca="1">$Q$25 * ($Q$34 + ($P$1 * OFFSET($C$3, 4 * INT((ROW() - 7) / 4) + (COLUMN() - 9), 0)))</f>
        <v>0</v>
      </c>
      <c r="K161" s="12">
        <f ca="1">$R$25 * ($R$34 + ($P$1 * OFFSET($C$3, 4 * INT((ROW() - 7) / 4) + (COLUMN() - 9), 0)))</f>
        <v>98.357679673173948</v>
      </c>
      <c r="L161" s="12">
        <f ca="1">$S$25 * ($S$34 + ($P$1 * OFFSET($C$3, 4 * INT((ROW() - 7) / 4) + (COLUMN() - 9), 0)))</f>
        <v>0</v>
      </c>
      <c r="M161" s="13">
        <f t="shared" ca="1" si="41"/>
        <v>98.357679673173948</v>
      </c>
    </row>
    <row r="162" spans="1:13" ht="16.5" thickTop="1" thickBot="1" x14ac:dyDescent="0.25">
      <c r="A162" s="24">
        <f t="shared" si="51"/>
        <v>39</v>
      </c>
      <c r="B162" s="18" t="s">
        <v>14</v>
      </c>
      <c r="C162" s="9">
        <f t="shared" ca="1" si="58"/>
        <v>98.357679673173948</v>
      </c>
      <c r="D162" s="14">
        <f ca="1">$P$8 * ($P$17 + ($P$1 * OFFSET($C$3, 4 * INT((ROW() - 7) / 4) + (COLUMN() - 4), 0)))</f>
        <v>0</v>
      </c>
      <c r="E162" s="14">
        <f ca="1">$Q$8 * ($Q$17 + ($P$1 * OFFSET($C$3, 4 * INT((ROW() - 7) / 4) + (COLUMN() - 4), 0)))</f>
        <v>0</v>
      </c>
      <c r="F162" s="14">
        <f ca="1">$R$8 * ($R$17 + ($P$1 * OFFSET($C$3, 4 * INT((ROW() - 7) / 4) + (COLUMN() - 4), 0)))</f>
        <v>0</v>
      </c>
      <c r="G162" s="14">
        <f ca="1">$S$8 * ($S$17 + ($P$1 * OFFSET($C$3, 4 * INT((ROW() - 7) / 4) + (COLUMN() - 4), 0)))</f>
        <v>98.357679673173948</v>
      </c>
      <c r="H162" s="15">
        <f t="shared" ca="1" si="43"/>
        <v>98.357679673173948</v>
      </c>
      <c r="I162" s="14">
        <f ca="1">$P$26 * ($P$35 + ($P$1 * OFFSET($C$3, 4 * INT((ROW() - 7) / 4) + (COLUMN() - 9), 0)))</f>
        <v>0</v>
      </c>
      <c r="J162" s="14">
        <f ca="1">$Q$26 * ($Q$35 + ($P$1 * OFFSET($C$3, 4 * INT((ROW() - 7) / 4) + (COLUMN() - 9), 0)))</f>
        <v>0</v>
      </c>
      <c r="K162" s="14">
        <f ca="1">$R$26 * ($R$35 + ($P$1 * OFFSET($C$3, 4 * INT((ROW() - 7) / 4) + (COLUMN() - 9), 0)))</f>
        <v>0</v>
      </c>
      <c r="L162" s="14">
        <f ca="1">$S$26 * ($S$35 + ($P$1 * OFFSET($C$3, 4 * INT((ROW() - 7) / 4) + (COLUMN() - 9), 0)))</f>
        <v>98.357679673173948</v>
      </c>
      <c r="M162" s="15">
        <f t="shared" ca="1" si="41"/>
        <v>98.357679673173948</v>
      </c>
    </row>
    <row r="163" spans="1:13" ht="16.5" thickTop="1" thickBot="1" x14ac:dyDescent="0.25">
      <c r="A163" s="25">
        <f t="shared" si="51"/>
        <v>40</v>
      </c>
      <c r="B163" s="19" t="s">
        <v>11</v>
      </c>
      <c r="C163" s="9">
        <f ca="1" xml:space="preserve"> MAX(H163, M163)</f>
        <v>0</v>
      </c>
      <c r="D163" s="10">
        <f ca="1">$P$5 * ($P$14 + ($P$1 * OFFSET($C$3, 4 * INT((ROW() - 7) / 4) + (COLUMN() - 4), 0)))</f>
        <v>0</v>
      </c>
      <c r="E163" s="10">
        <f ca="1">$Q$5 * ($Q$14 + ($P$1 * OFFSET($C$3, 4 * INT((ROW() - 7) / 4) + (COLUMN() - 4), 0)))</f>
        <v>0</v>
      </c>
      <c r="F163" s="10">
        <f ca="1">$R$5 * ($R$14 + ($P$1 * OFFSET($C$3, 4 * INT((ROW() - 7) / 4) + (COLUMN() - 4), 0)))</f>
        <v>0</v>
      </c>
      <c r="G163" s="10">
        <f ca="1">$S$5 * ($S$14 + ($P$1 * OFFSET($C$3, 4 * INT((ROW() - 7) / 4) + (COLUMN() - 4), 0)))</f>
        <v>0</v>
      </c>
      <c r="H163" s="11">
        <f t="shared" ca="1" si="43"/>
        <v>0</v>
      </c>
      <c r="I163" s="10">
        <f ca="1">$P$23 * ($P$32 + ($P$1 * OFFSET($C$3, 4 * INT((ROW() - 7) / 4) + (COLUMN() - 9), 0)))</f>
        <v>0</v>
      </c>
      <c r="J163" s="10">
        <f ca="1">$Q$23 * ($Q$32 + ($P$1 * OFFSET($C$3, 4 * INT((ROW() - 7) / 4) + (COLUMN() - 9), 0)))</f>
        <v>0</v>
      </c>
      <c r="K163" s="10">
        <f ca="1">$R$23 * ($R$32 + ($P$1 * OFFSET($C$3, 4 * INT((ROW() - 7) / 4) + (COLUMN() - 9), 0)))</f>
        <v>0</v>
      </c>
      <c r="L163" s="10">
        <f ca="1">$S$23 * ($S$32 + ($P$1 * OFFSET($C$3, 4 * INT((ROW() - 7) / 4) + (COLUMN() - 9), 0)))</f>
        <v>0</v>
      </c>
      <c r="M163" s="11">
        <f t="shared" ca="1" si="41"/>
        <v>0</v>
      </c>
    </row>
    <row r="164" spans="1:13" ht="16.5" thickTop="1" thickBot="1" x14ac:dyDescent="0.25">
      <c r="A164" s="24">
        <f t="shared" si="51"/>
        <v>40</v>
      </c>
      <c r="B164" s="18" t="s">
        <v>12</v>
      </c>
      <c r="C164" s="9">
        <f t="shared" ref="C164:C166" ca="1" si="59" xml:space="preserve"> MAX(H164, M164)</f>
        <v>0</v>
      </c>
      <c r="D164" s="12">
        <f ca="1">$P$6 * ($P$15 + ($P$1 * OFFSET($C$3, 4 * INT((ROW() - 7) / 4) + (COLUMN() - 4), 0)))</f>
        <v>0</v>
      </c>
      <c r="E164" s="12">
        <f ca="1">$Q$6 * ($Q$15 + ($P$1 * OFFSET($C$3, 4 * INT((ROW() - 7) / 4) + (COLUMN() - 4), 0)))</f>
        <v>0</v>
      </c>
      <c r="F164" s="12">
        <f ca="1">$R$6 * ($R$15 + ($P$1 * OFFSET($C$3, 4 * INT((ROW() - 7) / 4) + (COLUMN() - 4), 0)))</f>
        <v>0</v>
      </c>
      <c r="G164" s="12">
        <f ca="1">$S$6 * ($S$15 + ($P$1 * OFFSET($C$3, 4 * INT((ROW() - 7) / 4) + (COLUMN() - 4), 0)))</f>
        <v>0</v>
      </c>
      <c r="H164" s="13">
        <f t="shared" ca="1" si="43"/>
        <v>0</v>
      </c>
      <c r="I164" s="12">
        <f ca="1">$P$24 * ($P$33 + ($P$1 * OFFSET($C$3, 4 * INT((ROW() - 7) / 4) + (COLUMN() - 9), 0)))</f>
        <v>0</v>
      </c>
      <c r="J164" s="12">
        <f ca="1">$Q$24 * ($Q$33 + ($P$1 * OFFSET($C$3, 4 * INT((ROW() - 7) / 4) + (COLUMN() - 9), 0)))</f>
        <v>0</v>
      </c>
      <c r="K164" s="12">
        <f ca="1">$R$24 * ($R$33 + ($P$1 * OFFSET($C$3, 4 * INT((ROW() - 7) / 4) + (COLUMN() - 9), 0)))</f>
        <v>0</v>
      </c>
      <c r="L164" s="12">
        <f ca="1">$S$24 * ($S$33 + ($P$1 * OFFSET($C$3, 4 * INT((ROW() - 7) / 4) + (COLUMN() - 9), 0)))</f>
        <v>0</v>
      </c>
      <c r="M164" s="13">
        <f t="shared" ca="1" si="41"/>
        <v>0</v>
      </c>
    </row>
    <row r="165" spans="1:13" ht="16.5" thickTop="1" thickBot="1" x14ac:dyDescent="0.25">
      <c r="A165" s="24">
        <f t="shared" si="51"/>
        <v>40</v>
      </c>
      <c r="B165" s="18" t="s">
        <v>13</v>
      </c>
      <c r="C165" s="9">
        <f t="shared" ca="1" si="59"/>
        <v>98.521911705856553</v>
      </c>
      <c r="D165" s="12">
        <f ca="1">$P$7 * ($P$16 + ($P$1 * OFFSET($C$3, 4 * INT((ROW() - 7) / 4) + (COLUMN() - 4), 0)))</f>
        <v>0</v>
      </c>
      <c r="E165" s="12">
        <f ca="1">$Q$7 * ($Q$16 + ($P$1 * OFFSET($C$3, 4 * INT((ROW() - 7) / 4) + (COLUMN() - 4), 0)))</f>
        <v>0</v>
      </c>
      <c r="F165" s="12">
        <f ca="1">$R$7 * ($R$16 + ($P$1 * OFFSET($C$3, 4 * INT((ROW() - 7) / 4) + (COLUMN() - 4), 0)))</f>
        <v>98.521911705856553</v>
      </c>
      <c r="G165" s="12">
        <f ca="1">$S$7 * ($S$16 + ($P$1 * OFFSET($C$3, 4 * INT((ROW() - 7) / 4) + (COLUMN() - 4), 0)))</f>
        <v>0</v>
      </c>
      <c r="H165" s="13">
        <f t="shared" ca="1" si="43"/>
        <v>98.521911705856553</v>
      </c>
      <c r="I165" s="12">
        <f ca="1">$P$25 * ($P$34 + ($P$1 * OFFSET($C$3, 4 * INT((ROW() - 7) / 4) + (COLUMN() - 9), 0)))</f>
        <v>0</v>
      </c>
      <c r="J165" s="12">
        <f ca="1">$Q$25 * ($Q$34 + ($P$1 * OFFSET($C$3, 4 * INT((ROW() - 7) / 4) + (COLUMN() - 9), 0)))</f>
        <v>0</v>
      </c>
      <c r="K165" s="12">
        <f ca="1">$R$25 * ($R$34 + ($P$1 * OFFSET($C$3, 4 * INT((ROW() - 7) / 4) + (COLUMN() - 9), 0)))</f>
        <v>98.521911705856553</v>
      </c>
      <c r="L165" s="12">
        <f ca="1">$S$25 * ($S$34 + ($P$1 * OFFSET($C$3, 4 * INT((ROW() - 7) / 4) + (COLUMN() - 9), 0)))</f>
        <v>0</v>
      </c>
      <c r="M165" s="13">
        <f t="shared" ca="1" si="41"/>
        <v>98.521911705856553</v>
      </c>
    </row>
    <row r="166" spans="1:13" ht="16.5" thickTop="1" thickBot="1" x14ac:dyDescent="0.25">
      <c r="A166" s="24">
        <f t="shared" si="51"/>
        <v>40</v>
      </c>
      <c r="B166" s="18" t="s">
        <v>14</v>
      </c>
      <c r="C166" s="9">
        <f t="shared" ca="1" si="59"/>
        <v>98.521911705856553</v>
      </c>
      <c r="D166" s="14">
        <f ca="1">$P$8 * ($P$17 + ($P$1 * OFFSET($C$3, 4 * INT((ROW() - 7) / 4) + (COLUMN() - 4), 0)))</f>
        <v>0</v>
      </c>
      <c r="E166" s="14">
        <f ca="1">$Q$8 * ($Q$17 + ($P$1 * OFFSET($C$3, 4 * INT((ROW() - 7) / 4) + (COLUMN() - 4), 0)))</f>
        <v>0</v>
      </c>
      <c r="F166" s="14">
        <f ca="1">$R$8 * ($R$17 + ($P$1 * OFFSET($C$3, 4 * INT((ROW() - 7) / 4) + (COLUMN() - 4), 0)))</f>
        <v>0</v>
      </c>
      <c r="G166" s="14">
        <f ca="1">$S$8 * ($S$17 + ($P$1 * OFFSET($C$3, 4 * INT((ROW() - 7) / 4) + (COLUMN() - 4), 0)))</f>
        <v>98.521911705856553</v>
      </c>
      <c r="H166" s="15">
        <f t="shared" ca="1" si="43"/>
        <v>98.521911705856553</v>
      </c>
      <c r="I166" s="14">
        <f ca="1">$P$26 * ($P$35 + ($P$1 * OFFSET($C$3, 4 * INT((ROW() - 7) / 4) + (COLUMN() - 9), 0)))</f>
        <v>0</v>
      </c>
      <c r="J166" s="14">
        <f ca="1">$Q$26 * ($Q$35 + ($P$1 * OFFSET($C$3, 4 * INT((ROW() - 7) / 4) + (COLUMN() - 9), 0)))</f>
        <v>0</v>
      </c>
      <c r="K166" s="14">
        <f ca="1">$R$26 * ($R$35 + ($P$1 * OFFSET($C$3, 4 * INT((ROW() - 7) / 4) + (COLUMN() - 9), 0)))</f>
        <v>0</v>
      </c>
      <c r="L166" s="14">
        <f ca="1">$S$26 * ($S$35 + ($P$1 * OFFSET($C$3, 4 * INT((ROW() - 7) / 4) + (COLUMN() - 9), 0)))</f>
        <v>98.521911705856553</v>
      </c>
      <c r="M166" s="15">
        <f t="shared" ca="1" si="41"/>
        <v>98.521911705856553</v>
      </c>
    </row>
    <row r="167" spans="1:13" ht="16.5" thickTop="1" thickBot="1" x14ac:dyDescent="0.25">
      <c r="A167" s="25">
        <f t="shared" si="51"/>
        <v>41</v>
      </c>
      <c r="B167" s="19" t="s">
        <v>11</v>
      </c>
      <c r="C167" s="9">
        <f ca="1" xml:space="preserve"> MAX(H167, M167)</f>
        <v>0</v>
      </c>
      <c r="D167" s="10">
        <f ca="1">$P$5 * ($P$14 + ($P$1 * OFFSET($C$3, 4 * INT((ROW() - 7) / 4) + (COLUMN() - 4), 0)))</f>
        <v>0</v>
      </c>
      <c r="E167" s="10">
        <f ca="1">$Q$5 * ($Q$14 + ($P$1 * OFFSET($C$3, 4 * INT((ROW() - 7) / 4) + (COLUMN() - 4), 0)))</f>
        <v>0</v>
      </c>
      <c r="F167" s="10">
        <f ca="1">$R$5 * ($R$14 + ($P$1 * OFFSET($C$3, 4 * INT((ROW() - 7) / 4) + (COLUMN() - 4), 0)))</f>
        <v>0</v>
      </c>
      <c r="G167" s="10">
        <f ca="1">$S$5 * ($S$14 + ($P$1 * OFFSET($C$3, 4 * INT((ROW() - 7) / 4) + (COLUMN() - 4), 0)))</f>
        <v>0</v>
      </c>
      <c r="H167" s="11">
        <f t="shared" ca="1" si="43"/>
        <v>0</v>
      </c>
      <c r="I167" s="10">
        <f ca="1">$P$23 * ($P$32 + ($P$1 * OFFSET($C$3, 4 * INT((ROW() - 7) / 4) + (COLUMN() - 9), 0)))</f>
        <v>0</v>
      </c>
      <c r="J167" s="10">
        <f ca="1">$Q$23 * ($Q$32 + ($P$1 * OFFSET($C$3, 4 * INT((ROW() - 7) / 4) + (COLUMN() - 9), 0)))</f>
        <v>0</v>
      </c>
      <c r="K167" s="10">
        <f ca="1">$R$23 * ($R$32 + ($P$1 * OFFSET($C$3, 4 * INT((ROW() - 7) / 4) + (COLUMN() - 9), 0)))</f>
        <v>0</v>
      </c>
      <c r="L167" s="10">
        <f ca="1">$S$23 * ($S$32 + ($P$1 * OFFSET($C$3, 4 * INT((ROW() - 7) / 4) + (COLUMN() - 9), 0)))</f>
        <v>0</v>
      </c>
      <c r="M167" s="11">
        <f t="shared" ref="M167:M230" ca="1" si="60">SUM(I167:L167)</f>
        <v>0</v>
      </c>
    </row>
    <row r="168" spans="1:13" ht="16.5" thickTop="1" thickBot="1" x14ac:dyDescent="0.25">
      <c r="A168" s="24">
        <f t="shared" si="51"/>
        <v>41</v>
      </c>
      <c r="B168" s="18" t="s">
        <v>12</v>
      </c>
      <c r="C168" s="9">
        <f t="shared" ref="C168:C170" ca="1" si="61" xml:space="preserve"> MAX(H168, M168)</f>
        <v>0</v>
      </c>
      <c r="D168" s="12">
        <f ca="1">$P$6 * ($P$15 + ($P$1 * OFFSET($C$3, 4 * INT((ROW() - 7) / 4) + (COLUMN() - 4), 0)))</f>
        <v>0</v>
      </c>
      <c r="E168" s="12">
        <f ca="1">$Q$6 * ($Q$15 + ($P$1 * OFFSET($C$3, 4 * INT((ROW() - 7) / 4) + (COLUMN() - 4), 0)))</f>
        <v>0</v>
      </c>
      <c r="F168" s="12">
        <f ca="1">$R$6 * ($R$15 + ($P$1 * OFFSET($C$3, 4 * INT((ROW() - 7) / 4) + (COLUMN() - 4), 0)))</f>
        <v>0</v>
      </c>
      <c r="G168" s="12">
        <f ca="1">$S$6 * ($S$15 + ($P$1 * OFFSET($C$3, 4 * INT((ROW() - 7) / 4) + (COLUMN() - 4), 0)))</f>
        <v>0</v>
      </c>
      <c r="H168" s="13">
        <f t="shared" ca="1" si="43"/>
        <v>0</v>
      </c>
      <c r="I168" s="12">
        <f ca="1">$P$24 * ($P$33 + ($P$1 * OFFSET($C$3, 4 * INT((ROW() - 7) / 4) + (COLUMN() - 9), 0)))</f>
        <v>0</v>
      </c>
      <c r="J168" s="12">
        <f ca="1">$Q$24 * ($Q$33 + ($P$1 * OFFSET($C$3, 4 * INT((ROW() - 7) / 4) + (COLUMN() - 9), 0)))</f>
        <v>0</v>
      </c>
      <c r="K168" s="12">
        <f ca="1">$R$24 * ($R$33 + ($P$1 * OFFSET($C$3, 4 * INT((ROW() - 7) / 4) + (COLUMN() - 9), 0)))</f>
        <v>0</v>
      </c>
      <c r="L168" s="12">
        <f ca="1">$S$24 * ($S$33 + ($P$1 * OFFSET($C$3, 4 * INT((ROW() - 7) / 4) + (COLUMN() - 9), 0)))</f>
        <v>0</v>
      </c>
      <c r="M168" s="13">
        <f t="shared" ca="1" si="60"/>
        <v>0</v>
      </c>
    </row>
    <row r="169" spans="1:13" ht="16.5" thickTop="1" thickBot="1" x14ac:dyDescent="0.25">
      <c r="A169" s="24">
        <f t="shared" si="51"/>
        <v>41</v>
      </c>
      <c r="B169" s="18" t="s">
        <v>13</v>
      </c>
      <c r="C169" s="9">
        <f t="shared" ca="1" si="61"/>
        <v>98.669720535270898</v>
      </c>
      <c r="D169" s="12">
        <f ca="1">$P$7 * ($P$16 + ($P$1 * OFFSET($C$3, 4 * INT((ROW() - 7) / 4) + (COLUMN() - 4), 0)))</f>
        <v>0</v>
      </c>
      <c r="E169" s="12">
        <f ca="1">$Q$7 * ($Q$16 + ($P$1 * OFFSET($C$3, 4 * INT((ROW() - 7) / 4) + (COLUMN() - 4), 0)))</f>
        <v>0</v>
      </c>
      <c r="F169" s="12">
        <f ca="1">$R$7 * ($R$16 + ($P$1 * OFFSET($C$3, 4 * INT((ROW() - 7) / 4) + (COLUMN() - 4), 0)))</f>
        <v>98.669720535270898</v>
      </c>
      <c r="G169" s="12">
        <f ca="1">$S$7 * ($S$16 + ($P$1 * OFFSET($C$3, 4 * INT((ROW() - 7) / 4) + (COLUMN() - 4), 0)))</f>
        <v>0</v>
      </c>
      <c r="H169" s="13">
        <f t="shared" ca="1" si="43"/>
        <v>98.669720535270898</v>
      </c>
      <c r="I169" s="12">
        <f ca="1">$P$25 * ($P$34 + ($P$1 * OFFSET($C$3, 4 * INT((ROW() - 7) / 4) + (COLUMN() - 9), 0)))</f>
        <v>0</v>
      </c>
      <c r="J169" s="12">
        <f ca="1">$Q$25 * ($Q$34 + ($P$1 * OFFSET($C$3, 4 * INT((ROW() - 7) / 4) + (COLUMN() - 9), 0)))</f>
        <v>0</v>
      </c>
      <c r="K169" s="12">
        <f ca="1">$R$25 * ($R$34 + ($P$1 * OFFSET($C$3, 4 * INT((ROW() - 7) / 4) + (COLUMN() - 9), 0)))</f>
        <v>98.669720535270898</v>
      </c>
      <c r="L169" s="12">
        <f ca="1">$S$25 * ($S$34 + ($P$1 * OFFSET($C$3, 4 * INT((ROW() - 7) / 4) + (COLUMN() - 9), 0)))</f>
        <v>0</v>
      </c>
      <c r="M169" s="13">
        <f t="shared" ca="1" si="60"/>
        <v>98.669720535270898</v>
      </c>
    </row>
    <row r="170" spans="1:13" ht="16.5" thickTop="1" thickBot="1" x14ac:dyDescent="0.25">
      <c r="A170" s="24">
        <f t="shared" si="51"/>
        <v>41</v>
      </c>
      <c r="B170" s="18" t="s">
        <v>14</v>
      </c>
      <c r="C170" s="9">
        <f t="shared" ca="1" si="61"/>
        <v>98.669720535270898</v>
      </c>
      <c r="D170" s="14">
        <f ca="1">$P$8 * ($P$17 + ($P$1 * OFFSET($C$3, 4 * INT((ROW() - 7) / 4) + (COLUMN() - 4), 0)))</f>
        <v>0</v>
      </c>
      <c r="E170" s="14">
        <f ca="1">$Q$8 * ($Q$17 + ($P$1 * OFFSET($C$3, 4 * INT((ROW() - 7) / 4) + (COLUMN() - 4), 0)))</f>
        <v>0</v>
      </c>
      <c r="F170" s="14">
        <f ca="1">$R$8 * ($R$17 + ($P$1 * OFFSET($C$3, 4 * INT((ROW() - 7) / 4) + (COLUMN() - 4), 0)))</f>
        <v>0</v>
      </c>
      <c r="G170" s="14">
        <f ca="1">$S$8 * ($S$17 + ($P$1 * OFFSET($C$3, 4 * INT((ROW() - 7) / 4) + (COLUMN() - 4), 0)))</f>
        <v>98.669720535270898</v>
      </c>
      <c r="H170" s="15">
        <f t="shared" ca="1" si="43"/>
        <v>98.669720535270898</v>
      </c>
      <c r="I170" s="14">
        <f ca="1">$P$26 * ($P$35 + ($P$1 * OFFSET($C$3, 4 * INT((ROW() - 7) / 4) + (COLUMN() - 9), 0)))</f>
        <v>0</v>
      </c>
      <c r="J170" s="14">
        <f ca="1">$Q$26 * ($Q$35 + ($P$1 * OFFSET($C$3, 4 * INT((ROW() - 7) / 4) + (COLUMN() - 9), 0)))</f>
        <v>0</v>
      </c>
      <c r="K170" s="14">
        <f ca="1">$R$26 * ($R$35 + ($P$1 * OFFSET($C$3, 4 * INT((ROW() - 7) / 4) + (COLUMN() - 9), 0)))</f>
        <v>0</v>
      </c>
      <c r="L170" s="14">
        <f ca="1">$S$26 * ($S$35 + ($P$1 * OFFSET($C$3, 4 * INT((ROW() - 7) / 4) + (COLUMN() - 9), 0)))</f>
        <v>98.669720535270898</v>
      </c>
      <c r="M170" s="15">
        <f t="shared" ca="1" si="60"/>
        <v>98.669720535270898</v>
      </c>
    </row>
    <row r="171" spans="1:13" ht="16.5" thickTop="1" thickBot="1" x14ac:dyDescent="0.25">
      <c r="A171" s="25">
        <f t="shared" si="51"/>
        <v>42</v>
      </c>
      <c r="B171" s="19" t="s">
        <v>11</v>
      </c>
      <c r="C171" s="9">
        <f ca="1" xml:space="preserve"> MAX(H171, M171)</f>
        <v>0</v>
      </c>
      <c r="D171" s="10">
        <f ca="1">$P$5 * ($P$14 + ($P$1 * OFFSET($C$3, 4 * INT((ROW() - 7) / 4) + (COLUMN() - 4), 0)))</f>
        <v>0</v>
      </c>
      <c r="E171" s="10">
        <f ca="1">$Q$5 * ($Q$14 + ($P$1 * OFFSET($C$3, 4 * INT((ROW() - 7) / 4) + (COLUMN() - 4), 0)))</f>
        <v>0</v>
      </c>
      <c r="F171" s="10">
        <f ca="1">$R$5 * ($R$14 + ($P$1 * OFFSET($C$3, 4 * INT((ROW() - 7) / 4) + (COLUMN() - 4), 0)))</f>
        <v>0</v>
      </c>
      <c r="G171" s="10">
        <f ca="1">$S$5 * ($S$14 + ($P$1 * OFFSET($C$3, 4 * INT((ROW() - 7) / 4) + (COLUMN() - 4), 0)))</f>
        <v>0</v>
      </c>
      <c r="H171" s="11">
        <f t="shared" ref="H171:H234" ca="1" si="62">SUM(D171:G171)</f>
        <v>0</v>
      </c>
      <c r="I171" s="10">
        <f ca="1">$P$23 * ($P$32 + ($P$1 * OFFSET($C$3, 4 * INT((ROW() - 7) / 4) + (COLUMN() - 9), 0)))</f>
        <v>0</v>
      </c>
      <c r="J171" s="10">
        <f ca="1">$Q$23 * ($Q$32 + ($P$1 * OFFSET($C$3, 4 * INT((ROW() - 7) / 4) + (COLUMN() - 9), 0)))</f>
        <v>0</v>
      </c>
      <c r="K171" s="10">
        <f ca="1">$R$23 * ($R$32 + ($P$1 * OFFSET($C$3, 4 * INT((ROW() - 7) / 4) + (COLUMN() - 9), 0)))</f>
        <v>0</v>
      </c>
      <c r="L171" s="10">
        <f ca="1">$S$23 * ($S$32 + ($P$1 * OFFSET($C$3, 4 * INT((ROW() - 7) / 4) + (COLUMN() - 9), 0)))</f>
        <v>0</v>
      </c>
      <c r="M171" s="11">
        <f t="shared" ca="1" si="60"/>
        <v>0</v>
      </c>
    </row>
    <row r="172" spans="1:13" ht="16.5" thickTop="1" thickBot="1" x14ac:dyDescent="0.25">
      <c r="A172" s="24">
        <f t="shared" si="51"/>
        <v>42</v>
      </c>
      <c r="B172" s="18" t="s">
        <v>12</v>
      </c>
      <c r="C172" s="9">
        <f t="shared" ref="C172:C174" ca="1" si="63" xml:space="preserve"> MAX(H172, M172)</f>
        <v>0</v>
      </c>
      <c r="D172" s="12">
        <f ca="1">$P$6 * ($P$15 + ($P$1 * OFFSET($C$3, 4 * INT((ROW() - 7) / 4) + (COLUMN() - 4), 0)))</f>
        <v>0</v>
      </c>
      <c r="E172" s="12">
        <f ca="1">$Q$6 * ($Q$15 + ($P$1 * OFFSET($C$3, 4 * INT((ROW() - 7) / 4) + (COLUMN() - 4), 0)))</f>
        <v>0</v>
      </c>
      <c r="F172" s="12">
        <f ca="1">$R$6 * ($R$15 + ($P$1 * OFFSET($C$3, 4 * INT((ROW() - 7) / 4) + (COLUMN() - 4), 0)))</f>
        <v>0</v>
      </c>
      <c r="G172" s="12">
        <f ca="1">$S$6 * ($S$15 + ($P$1 * OFFSET($C$3, 4 * INT((ROW() - 7) / 4) + (COLUMN() - 4), 0)))</f>
        <v>0</v>
      </c>
      <c r="H172" s="13">
        <f t="shared" ca="1" si="62"/>
        <v>0</v>
      </c>
      <c r="I172" s="12">
        <f ca="1">$P$24 * ($P$33 + ($P$1 * OFFSET($C$3, 4 * INT((ROW() - 7) / 4) + (COLUMN() - 9), 0)))</f>
        <v>0</v>
      </c>
      <c r="J172" s="12">
        <f ca="1">$Q$24 * ($Q$33 + ($P$1 * OFFSET($C$3, 4 * INT((ROW() - 7) / 4) + (COLUMN() - 9), 0)))</f>
        <v>0</v>
      </c>
      <c r="K172" s="12">
        <f ca="1">$R$24 * ($R$33 + ($P$1 * OFFSET($C$3, 4 * INT((ROW() - 7) / 4) + (COLUMN() - 9), 0)))</f>
        <v>0</v>
      </c>
      <c r="L172" s="12">
        <f ca="1">$S$24 * ($S$33 + ($P$1 * OFFSET($C$3, 4 * INT((ROW() - 7) / 4) + (COLUMN() - 9), 0)))</f>
        <v>0</v>
      </c>
      <c r="M172" s="13">
        <f t="shared" ca="1" si="60"/>
        <v>0</v>
      </c>
    </row>
    <row r="173" spans="1:13" ht="16.5" thickTop="1" thickBot="1" x14ac:dyDescent="0.25">
      <c r="A173" s="24">
        <f t="shared" si="51"/>
        <v>42</v>
      </c>
      <c r="B173" s="18" t="s">
        <v>13</v>
      </c>
      <c r="C173" s="9">
        <f t="shared" ca="1" si="63"/>
        <v>98.802748481743805</v>
      </c>
      <c r="D173" s="12">
        <f ca="1">$P$7 * ($P$16 + ($P$1 * OFFSET($C$3, 4 * INT((ROW() - 7) / 4) + (COLUMN() - 4), 0)))</f>
        <v>0</v>
      </c>
      <c r="E173" s="12">
        <f ca="1">$Q$7 * ($Q$16 + ($P$1 * OFFSET($C$3, 4 * INT((ROW() - 7) / 4) + (COLUMN() - 4), 0)))</f>
        <v>0</v>
      </c>
      <c r="F173" s="12">
        <f ca="1">$R$7 * ($R$16 + ($P$1 * OFFSET($C$3, 4 * INT((ROW() - 7) / 4) + (COLUMN() - 4), 0)))</f>
        <v>98.802748481743805</v>
      </c>
      <c r="G173" s="12">
        <f ca="1">$S$7 * ($S$16 + ($P$1 * OFFSET($C$3, 4 * INT((ROW() - 7) / 4) + (COLUMN() - 4), 0)))</f>
        <v>0</v>
      </c>
      <c r="H173" s="13">
        <f t="shared" ca="1" si="62"/>
        <v>98.802748481743805</v>
      </c>
      <c r="I173" s="12">
        <f ca="1">$P$25 * ($P$34 + ($P$1 * OFFSET($C$3, 4 * INT((ROW() - 7) / 4) + (COLUMN() - 9), 0)))</f>
        <v>0</v>
      </c>
      <c r="J173" s="12">
        <f ca="1">$Q$25 * ($Q$34 + ($P$1 * OFFSET($C$3, 4 * INT((ROW() - 7) / 4) + (COLUMN() - 9), 0)))</f>
        <v>0</v>
      </c>
      <c r="K173" s="12">
        <f ca="1">$R$25 * ($R$34 + ($P$1 * OFFSET($C$3, 4 * INT((ROW() - 7) / 4) + (COLUMN() - 9), 0)))</f>
        <v>98.802748481743805</v>
      </c>
      <c r="L173" s="12">
        <f ca="1">$S$25 * ($S$34 + ($P$1 * OFFSET($C$3, 4 * INT((ROW() - 7) / 4) + (COLUMN() - 9), 0)))</f>
        <v>0</v>
      </c>
      <c r="M173" s="13">
        <f t="shared" ca="1" si="60"/>
        <v>98.802748481743805</v>
      </c>
    </row>
    <row r="174" spans="1:13" ht="16.5" thickTop="1" thickBot="1" x14ac:dyDescent="0.25">
      <c r="A174" s="24">
        <f t="shared" si="51"/>
        <v>42</v>
      </c>
      <c r="B174" s="18" t="s">
        <v>14</v>
      </c>
      <c r="C174" s="9">
        <f t="shared" ca="1" si="63"/>
        <v>98.802748481743805</v>
      </c>
      <c r="D174" s="14">
        <f ca="1">$P$8 * ($P$17 + ($P$1 * OFFSET($C$3, 4 * INT((ROW() - 7) / 4) + (COLUMN() - 4), 0)))</f>
        <v>0</v>
      </c>
      <c r="E174" s="14">
        <f ca="1">$Q$8 * ($Q$17 + ($P$1 * OFFSET($C$3, 4 * INT((ROW() - 7) / 4) + (COLUMN() - 4), 0)))</f>
        <v>0</v>
      </c>
      <c r="F174" s="14">
        <f ca="1">$R$8 * ($R$17 + ($P$1 * OFFSET($C$3, 4 * INT((ROW() - 7) / 4) + (COLUMN() - 4), 0)))</f>
        <v>0</v>
      </c>
      <c r="G174" s="14">
        <f ca="1">$S$8 * ($S$17 + ($P$1 * OFFSET($C$3, 4 * INT((ROW() - 7) / 4) + (COLUMN() - 4), 0)))</f>
        <v>98.802748481743805</v>
      </c>
      <c r="H174" s="15">
        <f t="shared" ca="1" si="62"/>
        <v>98.802748481743805</v>
      </c>
      <c r="I174" s="14">
        <f ca="1">$P$26 * ($P$35 + ($P$1 * OFFSET($C$3, 4 * INT((ROW() - 7) / 4) + (COLUMN() - 9), 0)))</f>
        <v>0</v>
      </c>
      <c r="J174" s="14">
        <f ca="1">$Q$26 * ($Q$35 + ($P$1 * OFFSET($C$3, 4 * INT((ROW() - 7) / 4) + (COLUMN() - 9), 0)))</f>
        <v>0</v>
      </c>
      <c r="K174" s="14">
        <f ca="1">$R$26 * ($R$35 + ($P$1 * OFFSET($C$3, 4 * INT((ROW() - 7) / 4) + (COLUMN() - 9), 0)))</f>
        <v>0</v>
      </c>
      <c r="L174" s="14">
        <f ca="1">$S$26 * ($S$35 + ($P$1 * OFFSET($C$3, 4 * INT((ROW() - 7) / 4) + (COLUMN() - 9), 0)))</f>
        <v>98.802748481743805</v>
      </c>
      <c r="M174" s="15">
        <f t="shared" ca="1" si="60"/>
        <v>98.802748481743805</v>
      </c>
    </row>
    <row r="175" spans="1:13" ht="16.5" thickTop="1" thickBot="1" x14ac:dyDescent="0.25">
      <c r="A175" s="25">
        <f t="shared" si="51"/>
        <v>43</v>
      </c>
      <c r="B175" s="19" t="s">
        <v>11</v>
      </c>
      <c r="C175" s="9">
        <f ca="1" xml:space="preserve"> MAX(H175, M175)</f>
        <v>0</v>
      </c>
      <c r="D175" s="10">
        <f ca="1">$P$5 * ($P$14 + ($P$1 * OFFSET($C$3, 4 * INT((ROW() - 7) / 4) + (COLUMN() - 4), 0)))</f>
        <v>0</v>
      </c>
      <c r="E175" s="10">
        <f ca="1">$Q$5 * ($Q$14 + ($P$1 * OFFSET($C$3, 4 * INT((ROW() - 7) / 4) + (COLUMN() - 4), 0)))</f>
        <v>0</v>
      </c>
      <c r="F175" s="10">
        <f ca="1">$R$5 * ($R$14 + ($P$1 * OFFSET($C$3, 4 * INT((ROW() - 7) / 4) + (COLUMN() - 4), 0)))</f>
        <v>0</v>
      </c>
      <c r="G175" s="10">
        <f ca="1">$S$5 * ($S$14 + ($P$1 * OFFSET($C$3, 4 * INT((ROW() - 7) / 4) + (COLUMN() - 4), 0)))</f>
        <v>0</v>
      </c>
      <c r="H175" s="11">
        <f t="shared" ca="1" si="62"/>
        <v>0</v>
      </c>
      <c r="I175" s="10">
        <f ca="1">$P$23 * ($P$32 + ($P$1 * OFFSET($C$3, 4 * INT((ROW() - 7) / 4) + (COLUMN() - 9), 0)))</f>
        <v>0</v>
      </c>
      <c r="J175" s="10">
        <f ca="1">$Q$23 * ($Q$32 + ($P$1 * OFFSET($C$3, 4 * INT((ROW() - 7) / 4) + (COLUMN() - 9), 0)))</f>
        <v>0</v>
      </c>
      <c r="K175" s="10">
        <f ca="1">$R$23 * ($R$32 + ($P$1 * OFFSET($C$3, 4 * INT((ROW() - 7) / 4) + (COLUMN() - 9), 0)))</f>
        <v>0</v>
      </c>
      <c r="L175" s="10">
        <f ca="1">$S$23 * ($S$32 + ($P$1 * OFFSET($C$3, 4 * INT((ROW() - 7) / 4) + (COLUMN() - 9), 0)))</f>
        <v>0</v>
      </c>
      <c r="M175" s="11">
        <f t="shared" ca="1" si="60"/>
        <v>0</v>
      </c>
    </row>
    <row r="176" spans="1:13" ht="16.5" thickTop="1" thickBot="1" x14ac:dyDescent="0.25">
      <c r="A176" s="24">
        <f t="shared" si="51"/>
        <v>43</v>
      </c>
      <c r="B176" s="18" t="s">
        <v>12</v>
      </c>
      <c r="C176" s="9">
        <f t="shared" ref="C176:C178" ca="1" si="64" xml:space="preserve"> MAX(H176, M176)</f>
        <v>0</v>
      </c>
      <c r="D176" s="12">
        <f ca="1">$P$6 * ($P$15 + ($P$1 * OFFSET($C$3, 4 * INT((ROW() - 7) / 4) + (COLUMN() - 4), 0)))</f>
        <v>0</v>
      </c>
      <c r="E176" s="12">
        <f ca="1">$Q$6 * ($Q$15 + ($P$1 * OFFSET($C$3, 4 * INT((ROW() - 7) / 4) + (COLUMN() - 4), 0)))</f>
        <v>0</v>
      </c>
      <c r="F176" s="12">
        <f ca="1">$R$6 * ($R$15 + ($P$1 * OFFSET($C$3, 4 * INT((ROW() - 7) / 4) + (COLUMN() - 4), 0)))</f>
        <v>0</v>
      </c>
      <c r="G176" s="12">
        <f ca="1">$S$6 * ($S$15 + ($P$1 * OFFSET($C$3, 4 * INT((ROW() - 7) / 4) + (COLUMN() - 4), 0)))</f>
        <v>0</v>
      </c>
      <c r="H176" s="13">
        <f t="shared" ca="1" si="62"/>
        <v>0</v>
      </c>
      <c r="I176" s="12">
        <f ca="1">$P$24 * ($P$33 + ($P$1 * OFFSET($C$3, 4 * INT((ROW() - 7) / 4) + (COLUMN() - 9), 0)))</f>
        <v>0</v>
      </c>
      <c r="J176" s="12">
        <f ca="1">$Q$24 * ($Q$33 + ($P$1 * OFFSET($C$3, 4 * INT((ROW() - 7) / 4) + (COLUMN() - 9), 0)))</f>
        <v>0</v>
      </c>
      <c r="K176" s="12">
        <f ca="1">$R$24 * ($R$33 + ($P$1 * OFFSET($C$3, 4 * INT((ROW() - 7) / 4) + (COLUMN() - 9), 0)))</f>
        <v>0</v>
      </c>
      <c r="L176" s="12">
        <f ca="1">$S$24 * ($S$33 + ($P$1 * OFFSET($C$3, 4 * INT((ROW() - 7) / 4) + (COLUMN() - 9), 0)))</f>
        <v>0</v>
      </c>
      <c r="M176" s="13">
        <f t="shared" ca="1" si="60"/>
        <v>0</v>
      </c>
    </row>
    <row r="177" spans="1:13" ht="16.5" thickTop="1" thickBot="1" x14ac:dyDescent="0.25">
      <c r="A177" s="24">
        <f t="shared" si="51"/>
        <v>43</v>
      </c>
      <c r="B177" s="18" t="s">
        <v>13</v>
      </c>
      <c r="C177" s="9">
        <f t="shared" ca="1" si="64"/>
        <v>98.922473633569425</v>
      </c>
      <c r="D177" s="12">
        <f ca="1">$P$7 * ($P$16 + ($P$1 * OFFSET($C$3, 4 * INT((ROW() - 7) / 4) + (COLUMN() - 4), 0)))</f>
        <v>0</v>
      </c>
      <c r="E177" s="12">
        <f ca="1">$Q$7 * ($Q$16 + ($P$1 * OFFSET($C$3, 4 * INT((ROW() - 7) / 4) + (COLUMN() - 4), 0)))</f>
        <v>0</v>
      </c>
      <c r="F177" s="12">
        <f ca="1">$R$7 * ($R$16 + ($P$1 * OFFSET($C$3, 4 * INT((ROW() - 7) / 4) + (COLUMN() - 4), 0)))</f>
        <v>98.922473633569425</v>
      </c>
      <c r="G177" s="12">
        <f ca="1">$S$7 * ($S$16 + ($P$1 * OFFSET($C$3, 4 * INT((ROW() - 7) / 4) + (COLUMN() - 4), 0)))</f>
        <v>0</v>
      </c>
      <c r="H177" s="13">
        <f t="shared" ca="1" si="62"/>
        <v>98.922473633569425</v>
      </c>
      <c r="I177" s="12">
        <f ca="1">$P$25 * ($P$34 + ($P$1 * OFFSET($C$3, 4 * INT((ROW() - 7) / 4) + (COLUMN() - 9), 0)))</f>
        <v>0</v>
      </c>
      <c r="J177" s="12">
        <f ca="1">$Q$25 * ($Q$34 + ($P$1 * OFFSET($C$3, 4 * INT((ROW() - 7) / 4) + (COLUMN() - 9), 0)))</f>
        <v>0</v>
      </c>
      <c r="K177" s="12">
        <f ca="1">$R$25 * ($R$34 + ($P$1 * OFFSET($C$3, 4 * INT((ROW() - 7) / 4) + (COLUMN() - 9), 0)))</f>
        <v>98.922473633569425</v>
      </c>
      <c r="L177" s="12">
        <f ca="1">$S$25 * ($S$34 + ($P$1 * OFFSET($C$3, 4 * INT((ROW() - 7) / 4) + (COLUMN() - 9), 0)))</f>
        <v>0</v>
      </c>
      <c r="M177" s="13">
        <f t="shared" ca="1" si="60"/>
        <v>98.922473633569425</v>
      </c>
    </row>
    <row r="178" spans="1:13" ht="16.5" thickTop="1" thickBot="1" x14ac:dyDescent="0.25">
      <c r="A178" s="24">
        <f t="shared" si="51"/>
        <v>43</v>
      </c>
      <c r="B178" s="18" t="s">
        <v>14</v>
      </c>
      <c r="C178" s="9">
        <f t="shared" ca="1" si="64"/>
        <v>98.922473633569425</v>
      </c>
      <c r="D178" s="14">
        <f ca="1">$P$8 * ($P$17 + ($P$1 * OFFSET($C$3, 4 * INT((ROW() - 7) / 4) + (COLUMN() - 4), 0)))</f>
        <v>0</v>
      </c>
      <c r="E178" s="14">
        <f ca="1">$Q$8 * ($Q$17 + ($P$1 * OFFSET($C$3, 4 * INT((ROW() - 7) / 4) + (COLUMN() - 4), 0)))</f>
        <v>0</v>
      </c>
      <c r="F178" s="14">
        <f ca="1">$R$8 * ($R$17 + ($P$1 * OFFSET($C$3, 4 * INT((ROW() - 7) / 4) + (COLUMN() - 4), 0)))</f>
        <v>0</v>
      </c>
      <c r="G178" s="14">
        <f ca="1">$S$8 * ($S$17 + ($P$1 * OFFSET($C$3, 4 * INT((ROW() - 7) / 4) + (COLUMN() - 4), 0)))</f>
        <v>98.922473633569425</v>
      </c>
      <c r="H178" s="15">
        <f t="shared" ca="1" si="62"/>
        <v>98.922473633569425</v>
      </c>
      <c r="I178" s="14">
        <f ca="1">$P$26 * ($P$35 + ($P$1 * OFFSET($C$3, 4 * INT((ROW() - 7) / 4) + (COLUMN() - 9), 0)))</f>
        <v>0</v>
      </c>
      <c r="J178" s="14">
        <f ca="1">$Q$26 * ($Q$35 + ($P$1 * OFFSET($C$3, 4 * INT((ROW() - 7) / 4) + (COLUMN() - 9), 0)))</f>
        <v>0</v>
      </c>
      <c r="K178" s="14">
        <f ca="1">$R$26 * ($R$35 + ($P$1 * OFFSET($C$3, 4 * INT((ROW() - 7) / 4) + (COLUMN() - 9), 0)))</f>
        <v>0</v>
      </c>
      <c r="L178" s="14">
        <f ca="1">$S$26 * ($S$35 + ($P$1 * OFFSET($C$3, 4 * INT((ROW() - 7) / 4) + (COLUMN() - 9), 0)))</f>
        <v>98.922473633569425</v>
      </c>
      <c r="M178" s="15">
        <f t="shared" ca="1" si="60"/>
        <v>98.922473633569425</v>
      </c>
    </row>
    <row r="179" spans="1:13" ht="16.5" thickTop="1" thickBot="1" x14ac:dyDescent="0.25">
      <c r="A179" s="25">
        <f t="shared" si="51"/>
        <v>44</v>
      </c>
      <c r="B179" s="19" t="s">
        <v>11</v>
      </c>
      <c r="C179" s="9">
        <f ca="1" xml:space="preserve"> MAX(H179, M179)</f>
        <v>0</v>
      </c>
      <c r="D179" s="10">
        <f ca="1">$P$5 * ($P$14 + ($P$1 * OFFSET($C$3, 4 * INT((ROW() - 7) / 4) + (COLUMN() - 4), 0)))</f>
        <v>0</v>
      </c>
      <c r="E179" s="10">
        <f ca="1">$Q$5 * ($Q$14 + ($P$1 * OFFSET($C$3, 4 * INT((ROW() - 7) / 4) + (COLUMN() - 4), 0)))</f>
        <v>0</v>
      </c>
      <c r="F179" s="10">
        <f ca="1">$R$5 * ($R$14 + ($P$1 * OFFSET($C$3, 4 * INT((ROW() - 7) / 4) + (COLUMN() - 4), 0)))</f>
        <v>0</v>
      </c>
      <c r="G179" s="10">
        <f ca="1">$S$5 * ($S$14 + ($P$1 * OFFSET($C$3, 4 * INT((ROW() - 7) / 4) + (COLUMN() - 4), 0)))</f>
        <v>0</v>
      </c>
      <c r="H179" s="11">
        <f t="shared" ca="1" si="62"/>
        <v>0</v>
      </c>
      <c r="I179" s="10">
        <f ca="1">$P$23 * ($P$32 + ($P$1 * OFFSET($C$3, 4 * INT((ROW() - 7) / 4) + (COLUMN() - 9), 0)))</f>
        <v>0</v>
      </c>
      <c r="J179" s="10">
        <f ca="1">$Q$23 * ($Q$32 + ($P$1 * OFFSET($C$3, 4 * INT((ROW() - 7) / 4) + (COLUMN() - 9), 0)))</f>
        <v>0</v>
      </c>
      <c r="K179" s="10">
        <f ca="1">$R$23 * ($R$32 + ($P$1 * OFFSET($C$3, 4 * INT((ROW() - 7) / 4) + (COLUMN() - 9), 0)))</f>
        <v>0</v>
      </c>
      <c r="L179" s="10">
        <f ca="1">$S$23 * ($S$32 + ($P$1 * OFFSET($C$3, 4 * INT((ROW() - 7) / 4) + (COLUMN() - 9), 0)))</f>
        <v>0</v>
      </c>
      <c r="M179" s="11">
        <f t="shared" ca="1" si="60"/>
        <v>0</v>
      </c>
    </row>
    <row r="180" spans="1:13" ht="16.5" thickTop="1" thickBot="1" x14ac:dyDescent="0.25">
      <c r="A180" s="24">
        <f t="shared" si="51"/>
        <v>44</v>
      </c>
      <c r="B180" s="18" t="s">
        <v>12</v>
      </c>
      <c r="C180" s="9">
        <f t="shared" ref="C180:C182" ca="1" si="65" xml:space="preserve"> MAX(H180, M180)</f>
        <v>0</v>
      </c>
      <c r="D180" s="12">
        <f ca="1">$P$6 * ($P$15 + ($P$1 * OFFSET($C$3, 4 * INT((ROW() - 7) / 4) + (COLUMN() - 4), 0)))</f>
        <v>0</v>
      </c>
      <c r="E180" s="12">
        <f ca="1">$Q$6 * ($Q$15 + ($P$1 * OFFSET($C$3, 4 * INT((ROW() - 7) / 4) + (COLUMN() - 4), 0)))</f>
        <v>0</v>
      </c>
      <c r="F180" s="12">
        <f ca="1">$R$6 * ($R$15 + ($P$1 * OFFSET($C$3, 4 * INT((ROW() - 7) / 4) + (COLUMN() - 4), 0)))</f>
        <v>0</v>
      </c>
      <c r="G180" s="12">
        <f ca="1">$S$6 * ($S$15 + ($P$1 * OFFSET($C$3, 4 * INT((ROW() - 7) / 4) + (COLUMN() - 4), 0)))</f>
        <v>0</v>
      </c>
      <c r="H180" s="13">
        <f t="shared" ca="1" si="62"/>
        <v>0</v>
      </c>
      <c r="I180" s="12">
        <f ca="1">$P$24 * ($P$33 + ($P$1 * OFFSET($C$3, 4 * INT((ROW() - 7) / 4) + (COLUMN() - 9), 0)))</f>
        <v>0</v>
      </c>
      <c r="J180" s="12">
        <f ca="1">$Q$24 * ($Q$33 + ($P$1 * OFFSET($C$3, 4 * INT((ROW() - 7) / 4) + (COLUMN() - 9), 0)))</f>
        <v>0</v>
      </c>
      <c r="K180" s="12">
        <f ca="1">$R$24 * ($R$33 + ($P$1 * OFFSET($C$3, 4 * INT((ROW() - 7) / 4) + (COLUMN() - 9), 0)))</f>
        <v>0</v>
      </c>
      <c r="L180" s="12">
        <f ca="1">$S$24 * ($S$33 + ($P$1 * OFFSET($C$3, 4 * INT((ROW() - 7) / 4) + (COLUMN() - 9), 0)))</f>
        <v>0</v>
      </c>
      <c r="M180" s="13">
        <f t="shared" ca="1" si="60"/>
        <v>0</v>
      </c>
    </row>
    <row r="181" spans="1:13" ht="16.5" thickTop="1" thickBot="1" x14ac:dyDescent="0.25">
      <c r="A181" s="24">
        <f t="shared" si="51"/>
        <v>44</v>
      </c>
      <c r="B181" s="18" t="s">
        <v>13</v>
      </c>
      <c r="C181" s="9">
        <f t="shared" ca="1" si="65"/>
        <v>99.030226270212481</v>
      </c>
      <c r="D181" s="12">
        <f ca="1">$P$7 * ($P$16 + ($P$1 * OFFSET($C$3, 4 * INT((ROW() - 7) / 4) + (COLUMN() - 4), 0)))</f>
        <v>0</v>
      </c>
      <c r="E181" s="12">
        <f ca="1">$Q$7 * ($Q$16 + ($P$1 * OFFSET($C$3, 4 * INT((ROW() - 7) / 4) + (COLUMN() - 4), 0)))</f>
        <v>0</v>
      </c>
      <c r="F181" s="12">
        <f ca="1">$R$7 * ($R$16 + ($P$1 * OFFSET($C$3, 4 * INT((ROW() - 7) / 4) + (COLUMN() - 4), 0)))</f>
        <v>99.030226270212481</v>
      </c>
      <c r="G181" s="12">
        <f ca="1">$S$7 * ($S$16 + ($P$1 * OFFSET($C$3, 4 * INT((ROW() - 7) / 4) + (COLUMN() - 4), 0)))</f>
        <v>0</v>
      </c>
      <c r="H181" s="13">
        <f t="shared" ca="1" si="62"/>
        <v>99.030226270212481</v>
      </c>
      <c r="I181" s="12">
        <f ca="1">$P$25 * ($P$34 + ($P$1 * OFFSET($C$3, 4 * INT((ROW() - 7) / 4) + (COLUMN() - 9), 0)))</f>
        <v>0</v>
      </c>
      <c r="J181" s="12">
        <f ca="1">$Q$25 * ($Q$34 + ($P$1 * OFFSET($C$3, 4 * INT((ROW() - 7) / 4) + (COLUMN() - 9), 0)))</f>
        <v>0</v>
      </c>
      <c r="K181" s="12">
        <f ca="1">$R$25 * ($R$34 + ($P$1 * OFFSET($C$3, 4 * INT((ROW() - 7) / 4) + (COLUMN() - 9), 0)))</f>
        <v>99.030226270212481</v>
      </c>
      <c r="L181" s="12">
        <f ca="1">$S$25 * ($S$34 + ($P$1 * OFFSET($C$3, 4 * INT((ROW() - 7) / 4) + (COLUMN() - 9), 0)))</f>
        <v>0</v>
      </c>
      <c r="M181" s="13">
        <f t="shared" ca="1" si="60"/>
        <v>99.030226270212481</v>
      </c>
    </row>
    <row r="182" spans="1:13" ht="16.5" thickTop="1" thickBot="1" x14ac:dyDescent="0.25">
      <c r="A182" s="24">
        <f t="shared" si="51"/>
        <v>44</v>
      </c>
      <c r="B182" s="18" t="s">
        <v>14</v>
      </c>
      <c r="C182" s="9">
        <f t="shared" ca="1" si="65"/>
        <v>99.030226270212481</v>
      </c>
      <c r="D182" s="14">
        <f ca="1">$P$8 * ($P$17 + ($P$1 * OFFSET($C$3, 4 * INT((ROW() - 7) / 4) + (COLUMN() - 4), 0)))</f>
        <v>0</v>
      </c>
      <c r="E182" s="14">
        <f ca="1">$Q$8 * ($Q$17 + ($P$1 * OFFSET($C$3, 4 * INT((ROW() - 7) / 4) + (COLUMN() - 4), 0)))</f>
        <v>0</v>
      </c>
      <c r="F182" s="14">
        <f ca="1">$R$8 * ($R$17 + ($P$1 * OFFSET($C$3, 4 * INT((ROW() - 7) / 4) + (COLUMN() - 4), 0)))</f>
        <v>0</v>
      </c>
      <c r="G182" s="14">
        <f ca="1">$S$8 * ($S$17 + ($P$1 * OFFSET($C$3, 4 * INT((ROW() - 7) / 4) + (COLUMN() - 4), 0)))</f>
        <v>99.030226270212481</v>
      </c>
      <c r="H182" s="15">
        <f t="shared" ca="1" si="62"/>
        <v>99.030226270212481</v>
      </c>
      <c r="I182" s="14">
        <f ca="1">$P$26 * ($P$35 + ($P$1 * OFFSET($C$3, 4 * INT((ROW() - 7) / 4) + (COLUMN() - 9), 0)))</f>
        <v>0</v>
      </c>
      <c r="J182" s="14">
        <f ca="1">$Q$26 * ($Q$35 + ($P$1 * OFFSET($C$3, 4 * INT((ROW() - 7) / 4) + (COLUMN() - 9), 0)))</f>
        <v>0</v>
      </c>
      <c r="K182" s="14">
        <f ca="1">$R$26 * ($R$35 + ($P$1 * OFFSET($C$3, 4 * INT((ROW() - 7) / 4) + (COLUMN() - 9), 0)))</f>
        <v>0</v>
      </c>
      <c r="L182" s="14">
        <f ca="1">$S$26 * ($S$35 + ($P$1 * OFFSET($C$3, 4 * INT((ROW() - 7) / 4) + (COLUMN() - 9), 0)))</f>
        <v>99.030226270212481</v>
      </c>
      <c r="M182" s="15">
        <f t="shared" ca="1" si="60"/>
        <v>99.030226270212481</v>
      </c>
    </row>
    <row r="183" spans="1:13" ht="16.5" thickTop="1" thickBot="1" x14ac:dyDescent="0.25">
      <c r="A183" s="25">
        <f t="shared" si="51"/>
        <v>45</v>
      </c>
      <c r="B183" s="19" t="s">
        <v>11</v>
      </c>
      <c r="C183" s="9">
        <f ca="1" xml:space="preserve"> MAX(H183, M183)</f>
        <v>0</v>
      </c>
      <c r="D183" s="10">
        <f ca="1">$P$5 * ($P$14 + ($P$1 * OFFSET($C$3, 4 * INT((ROW() - 7) / 4) + (COLUMN() - 4), 0)))</f>
        <v>0</v>
      </c>
      <c r="E183" s="10">
        <f ca="1">$Q$5 * ($Q$14 + ($P$1 * OFFSET($C$3, 4 * INT((ROW() - 7) / 4) + (COLUMN() - 4), 0)))</f>
        <v>0</v>
      </c>
      <c r="F183" s="10">
        <f ca="1">$R$5 * ($R$14 + ($P$1 * OFFSET($C$3, 4 * INT((ROW() - 7) / 4) + (COLUMN() - 4), 0)))</f>
        <v>0</v>
      </c>
      <c r="G183" s="10">
        <f ca="1">$S$5 * ($S$14 + ($P$1 * OFFSET($C$3, 4 * INT((ROW() - 7) / 4) + (COLUMN() - 4), 0)))</f>
        <v>0</v>
      </c>
      <c r="H183" s="11">
        <f t="shared" ca="1" si="62"/>
        <v>0</v>
      </c>
      <c r="I183" s="10">
        <f ca="1">$P$23 * ($P$32 + ($P$1 * OFFSET($C$3, 4 * INT((ROW() - 7) / 4) + (COLUMN() - 9), 0)))</f>
        <v>0</v>
      </c>
      <c r="J183" s="10">
        <f ca="1">$Q$23 * ($Q$32 + ($P$1 * OFFSET($C$3, 4 * INT((ROW() - 7) / 4) + (COLUMN() - 9), 0)))</f>
        <v>0</v>
      </c>
      <c r="K183" s="10">
        <f ca="1">$R$23 * ($R$32 + ($P$1 * OFFSET($C$3, 4 * INT((ROW() - 7) / 4) + (COLUMN() - 9), 0)))</f>
        <v>0</v>
      </c>
      <c r="L183" s="10">
        <f ca="1">$S$23 * ($S$32 + ($P$1 * OFFSET($C$3, 4 * INT((ROW() - 7) / 4) + (COLUMN() - 9), 0)))</f>
        <v>0</v>
      </c>
      <c r="M183" s="11">
        <f t="shared" ca="1" si="60"/>
        <v>0</v>
      </c>
    </row>
    <row r="184" spans="1:13" ht="16.5" thickTop="1" thickBot="1" x14ac:dyDescent="0.25">
      <c r="A184" s="24">
        <f t="shared" si="51"/>
        <v>45</v>
      </c>
      <c r="B184" s="18" t="s">
        <v>12</v>
      </c>
      <c r="C184" s="9">
        <f t="shared" ref="C184:C186" ca="1" si="66" xml:space="preserve"> MAX(H184, M184)</f>
        <v>0</v>
      </c>
      <c r="D184" s="12">
        <f ca="1">$P$6 * ($P$15 + ($P$1 * OFFSET($C$3, 4 * INT((ROW() - 7) / 4) + (COLUMN() - 4), 0)))</f>
        <v>0</v>
      </c>
      <c r="E184" s="12">
        <f ca="1">$Q$6 * ($Q$15 + ($P$1 * OFFSET($C$3, 4 * INT((ROW() - 7) / 4) + (COLUMN() - 4), 0)))</f>
        <v>0</v>
      </c>
      <c r="F184" s="12">
        <f ca="1">$R$6 * ($R$15 + ($P$1 * OFFSET($C$3, 4 * INT((ROW() - 7) / 4) + (COLUMN() - 4), 0)))</f>
        <v>0</v>
      </c>
      <c r="G184" s="12">
        <f ca="1">$S$6 * ($S$15 + ($P$1 * OFFSET($C$3, 4 * INT((ROW() - 7) / 4) + (COLUMN() - 4), 0)))</f>
        <v>0</v>
      </c>
      <c r="H184" s="13">
        <f t="shared" ca="1" si="62"/>
        <v>0</v>
      </c>
      <c r="I184" s="12">
        <f ca="1">$P$24 * ($P$33 + ($P$1 * OFFSET($C$3, 4 * INT((ROW() - 7) / 4) + (COLUMN() - 9), 0)))</f>
        <v>0</v>
      </c>
      <c r="J184" s="12">
        <f ca="1">$Q$24 * ($Q$33 + ($P$1 * OFFSET($C$3, 4 * INT((ROW() - 7) / 4) + (COLUMN() - 9), 0)))</f>
        <v>0</v>
      </c>
      <c r="K184" s="12">
        <f ca="1">$R$24 * ($R$33 + ($P$1 * OFFSET($C$3, 4 * INT((ROW() - 7) / 4) + (COLUMN() - 9), 0)))</f>
        <v>0</v>
      </c>
      <c r="L184" s="12">
        <f ca="1">$S$24 * ($S$33 + ($P$1 * OFFSET($C$3, 4 * INT((ROW() - 7) / 4) + (COLUMN() - 9), 0)))</f>
        <v>0</v>
      </c>
      <c r="M184" s="13">
        <f t="shared" ca="1" si="60"/>
        <v>0</v>
      </c>
    </row>
    <row r="185" spans="1:13" ht="16.5" thickTop="1" thickBot="1" x14ac:dyDescent="0.25">
      <c r="A185" s="24">
        <f t="shared" si="51"/>
        <v>45</v>
      </c>
      <c r="B185" s="18" t="s">
        <v>13</v>
      </c>
      <c r="C185" s="9">
        <f t="shared" ca="1" si="66"/>
        <v>99.127203643191237</v>
      </c>
      <c r="D185" s="12">
        <f ca="1">$P$7 * ($P$16 + ($P$1 * OFFSET($C$3, 4 * INT((ROW() - 7) / 4) + (COLUMN() - 4), 0)))</f>
        <v>0</v>
      </c>
      <c r="E185" s="12">
        <f ca="1">$Q$7 * ($Q$16 + ($P$1 * OFFSET($C$3, 4 * INT((ROW() - 7) / 4) + (COLUMN() - 4), 0)))</f>
        <v>0</v>
      </c>
      <c r="F185" s="12">
        <f ca="1">$R$7 * ($R$16 + ($P$1 * OFFSET($C$3, 4 * INT((ROW() - 7) / 4) + (COLUMN() - 4), 0)))</f>
        <v>99.127203643191237</v>
      </c>
      <c r="G185" s="12">
        <f ca="1">$S$7 * ($S$16 + ($P$1 * OFFSET($C$3, 4 * INT((ROW() - 7) / 4) + (COLUMN() - 4), 0)))</f>
        <v>0</v>
      </c>
      <c r="H185" s="13">
        <f t="shared" ca="1" si="62"/>
        <v>99.127203643191237</v>
      </c>
      <c r="I185" s="12">
        <f ca="1">$P$25 * ($P$34 + ($P$1 * OFFSET($C$3, 4 * INT((ROW() - 7) / 4) + (COLUMN() - 9), 0)))</f>
        <v>0</v>
      </c>
      <c r="J185" s="12">
        <f ca="1">$Q$25 * ($Q$34 + ($P$1 * OFFSET($C$3, 4 * INT((ROW() - 7) / 4) + (COLUMN() - 9), 0)))</f>
        <v>0</v>
      </c>
      <c r="K185" s="12">
        <f ca="1">$R$25 * ($R$34 + ($P$1 * OFFSET($C$3, 4 * INT((ROW() - 7) / 4) + (COLUMN() - 9), 0)))</f>
        <v>99.127203643191237</v>
      </c>
      <c r="L185" s="12">
        <f ca="1">$S$25 * ($S$34 + ($P$1 * OFFSET($C$3, 4 * INT((ROW() - 7) / 4) + (COLUMN() - 9), 0)))</f>
        <v>0</v>
      </c>
      <c r="M185" s="13">
        <f t="shared" ca="1" si="60"/>
        <v>99.127203643191237</v>
      </c>
    </row>
    <row r="186" spans="1:13" ht="16.5" thickTop="1" thickBot="1" x14ac:dyDescent="0.25">
      <c r="A186" s="24">
        <f t="shared" si="51"/>
        <v>45</v>
      </c>
      <c r="B186" s="18" t="s">
        <v>14</v>
      </c>
      <c r="C186" s="9">
        <f t="shared" ca="1" si="66"/>
        <v>99.127203643191237</v>
      </c>
      <c r="D186" s="14">
        <f ca="1">$P$8 * ($P$17 + ($P$1 * OFFSET($C$3, 4 * INT((ROW() - 7) / 4) + (COLUMN() - 4), 0)))</f>
        <v>0</v>
      </c>
      <c r="E186" s="14">
        <f ca="1">$Q$8 * ($Q$17 + ($P$1 * OFFSET($C$3, 4 * INT((ROW() - 7) / 4) + (COLUMN() - 4), 0)))</f>
        <v>0</v>
      </c>
      <c r="F186" s="14">
        <f ca="1">$R$8 * ($R$17 + ($P$1 * OFFSET($C$3, 4 * INT((ROW() - 7) / 4) + (COLUMN() - 4), 0)))</f>
        <v>0</v>
      </c>
      <c r="G186" s="14">
        <f ca="1">$S$8 * ($S$17 + ($P$1 * OFFSET($C$3, 4 * INT((ROW() - 7) / 4) + (COLUMN() - 4), 0)))</f>
        <v>99.127203643191237</v>
      </c>
      <c r="H186" s="15">
        <f t="shared" ca="1" si="62"/>
        <v>99.127203643191237</v>
      </c>
      <c r="I186" s="14">
        <f ca="1">$P$26 * ($P$35 + ($P$1 * OFFSET($C$3, 4 * INT((ROW() - 7) / 4) + (COLUMN() - 9), 0)))</f>
        <v>0</v>
      </c>
      <c r="J186" s="14">
        <f ca="1">$Q$26 * ($Q$35 + ($P$1 * OFFSET($C$3, 4 * INT((ROW() - 7) / 4) + (COLUMN() - 9), 0)))</f>
        <v>0</v>
      </c>
      <c r="K186" s="14">
        <f ca="1">$R$26 * ($R$35 + ($P$1 * OFFSET($C$3, 4 * INT((ROW() - 7) / 4) + (COLUMN() - 9), 0)))</f>
        <v>0</v>
      </c>
      <c r="L186" s="14">
        <f ca="1">$S$26 * ($S$35 + ($P$1 * OFFSET($C$3, 4 * INT((ROW() - 7) / 4) + (COLUMN() - 9), 0)))</f>
        <v>99.127203643191237</v>
      </c>
      <c r="M186" s="15">
        <f t="shared" ca="1" si="60"/>
        <v>99.127203643191237</v>
      </c>
    </row>
    <row r="187" spans="1:13" ht="16.5" thickTop="1" thickBot="1" x14ac:dyDescent="0.25">
      <c r="A187" s="25">
        <f t="shared" si="51"/>
        <v>46</v>
      </c>
      <c r="B187" s="19" t="s">
        <v>11</v>
      </c>
      <c r="C187" s="9">
        <f ca="1" xml:space="preserve"> MAX(H187, M187)</f>
        <v>0</v>
      </c>
      <c r="D187" s="10">
        <f ca="1">$P$5 * ($P$14 + ($P$1 * OFFSET($C$3, 4 * INT((ROW() - 7) / 4) + (COLUMN() - 4), 0)))</f>
        <v>0</v>
      </c>
      <c r="E187" s="10">
        <f ca="1">$Q$5 * ($Q$14 + ($P$1 * OFFSET($C$3, 4 * INT((ROW() - 7) / 4) + (COLUMN() - 4), 0)))</f>
        <v>0</v>
      </c>
      <c r="F187" s="10">
        <f ca="1">$R$5 * ($R$14 + ($P$1 * OFFSET($C$3, 4 * INT((ROW() - 7) / 4) + (COLUMN() - 4), 0)))</f>
        <v>0</v>
      </c>
      <c r="G187" s="10">
        <f ca="1">$S$5 * ($S$14 + ($P$1 * OFFSET($C$3, 4 * INT((ROW() - 7) / 4) + (COLUMN() - 4), 0)))</f>
        <v>0</v>
      </c>
      <c r="H187" s="11">
        <f t="shared" ca="1" si="62"/>
        <v>0</v>
      </c>
      <c r="I187" s="10">
        <f ca="1">$P$23 * ($P$32 + ($P$1 * OFFSET($C$3, 4 * INT((ROW() - 7) / 4) + (COLUMN() - 9), 0)))</f>
        <v>0</v>
      </c>
      <c r="J187" s="10">
        <f ca="1">$Q$23 * ($Q$32 + ($P$1 * OFFSET($C$3, 4 * INT((ROW() - 7) / 4) + (COLUMN() - 9), 0)))</f>
        <v>0</v>
      </c>
      <c r="K187" s="10">
        <f ca="1">$R$23 * ($R$32 + ($P$1 * OFFSET($C$3, 4 * INT((ROW() - 7) / 4) + (COLUMN() - 9), 0)))</f>
        <v>0</v>
      </c>
      <c r="L187" s="10">
        <f ca="1">$S$23 * ($S$32 + ($P$1 * OFFSET($C$3, 4 * INT((ROW() - 7) / 4) + (COLUMN() - 9), 0)))</f>
        <v>0</v>
      </c>
      <c r="M187" s="11">
        <f t="shared" ca="1" si="60"/>
        <v>0</v>
      </c>
    </row>
    <row r="188" spans="1:13" ht="16.5" thickTop="1" thickBot="1" x14ac:dyDescent="0.25">
      <c r="A188" s="24">
        <f t="shared" si="51"/>
        <v>46</v>
      </c>
      <c r="B188" s="18" t="s">
        <v>12</v>
      </c>
      <c r="C188" s="9">
        <f t="shared" ref="C188:C190" ca="1" si="67" xml:space="preserve"> MAX(H188, M188)</f>
        <v>0</v>
      </c>
      <c r="D188" s="12">
        <f ca="1">$P$6 * ($P$15 + ($P$1 * OFFSET($C$3, 4 * INT((ROW() - 7) / 4) + (COLUMN() - 4), 0)))</f>
        <v>0</v>
      </c>
      <c r="E188" s="12">
        <f ca="1">$Q$6 * ($Q$15 + ($P$1 * OFFSET($C$3, 4 * INT((ROW() - 7) / 4) + (COLUMN() - 4), 0)))</f>
        <v>0</v>
      </c>
      <c r="F188" s="12">
        <f ca="1">$R$6 * ($R$15 + ($P$1 * OFFSET($C$3, 4 * INT((ROW() - 7) / 4) + (COLUMN() - 4), 0)))</f>
        <v>0</v>
      </c>
      <c r="G188" s="12">
        <f ca="1">$S$6 * ($S$15 + ($P$1 * OFFSET($C$3, 4 * INT((ROW() - 7) / 4) + (COLUMN() - 4), 0)))</f>
        <v>0</v>
      </c>
      <c r="H188" s="13">
        <f t="shared" ca="1" si="62"/>
        <v>0</v>
      </c>
      <c r="I188" s="12">
        <f ca="1">$P$24 * ($P$33 + ($P$1 * OFFSET($C$3, 4 * INT((ROW() - 7) / 4) + (COLUMN() - 9), 0)))</f>
        <v>0</v>
      </c>
      <c r="J188" s="12">
        <f ca="1">$Q$24 * ($Q$33 + ($P$1 * OFFSET($C$3, 4 * INT((ROW() - 7) / 4) + (COLUMN() - 9), 0)))</f>
        <v>0</v>
      </c>
      <c r="K188" s="12">
        <f ca="1">$R$24 * ($R$33 + ($P$1 * OFFSET($C$3, 4 * INT((ROW() - 7) / 4) + (COLUMN() - 9), 0)))</f>
        <v>0</v>
      </c>
      <c r="L188" s="12">
        <f ca="1">$S$24 * ($S$33 + ($P$1 * OFFSET($C$3, 4 * INT((ROW() - 7) / 4) + (COLUMN() - 9), 0)))</f>
        <v>0</v>
      </c>
      <c r="M188" s="13">
        <f t="shared" ca="1" si="60"/>
        <v>0</v>
      </c>
    </row>
    <row r="189" spans="1:13" ht="16.5" thickTop="1" thickBot="1" x14ac:dyDescent="0.25">
      <c r="A189" s="24">
        <f t="shared" si="51"/>
        <v>46</v>
      </c>
      <c r="B189" s="18" t="s">
        <v>13</v>
      </c>
      <c r="C189" s="9">
        <f t="shared" ca="1" si="67"/>
        <v>99.214483278872109</v>
      </c>
      <c r="D189" s="12">
        <f ca="1">$P$7 * ($P$16 + ($P$1 * OFFSET($C$3, 4 * INT((ROW() - 7) / 4) + (COLUMN() - 4), 0)))</f>
        <v>0</v>
      </c>
      <c r="E189" s="12">
        <f ca="1">$Q$7 * ($Q$16 + ($P$1 * OFFSET($C$3, 4 * INT((ROW() - 7) / 4) + (COLUMN() - 4), 0)))</f>
        <v>0</v>
      </c>
      <c r="F189" s="12">
        <f ca="1">$R$7 * ($R$16 + ($P$1 * OFFSET($C$3, 4 * INT((ROW() - 7) / 4) + (COLUMN() - 4), 0)))</f>
        <v>99.214483278872109</v>
      </c>
      <c r="G189" s="12">
        <f ca="1">$S$7 * ($S$16 + ($P$1 * OFFSET($C$3, 4 * INT((ROW() - 7) / 4) + (COLUMN() - 4), 0)))</f>
        <v>0</v>
      </c>
      <c r="H189" s="13">
        <f t="shared" ca="1" si="62"/>
        <v>99.214483278872109</v>
      </c>
      <c r="I189" s="12">
        <f ca="1">$P$25 * ($P$34 + ($P$1 * OFFSET($C$3, 4 * INT((ROW() - 7) / 4) + (COLUMN() - 9), 0)))</f>
        <v>0</v>
      </c>
      <c r="J189" s="12">
        <f ca="1">$Q$25 * ($Q$34 + ($P$1 * OFFSET($C$3, 4 * INT((ROW() - 7) / 4) + (COLUMN() - 9), 0)))</f>
        <v>0</v>
      </c>
      <c r="K189" s="12">
        <f ca="1">$R$25 * ($R$34 + ($P$1 * OFFSET($C$3, 4 * INT((ROW() - 7) / 4) + (COLUMN() - 9), 0)))</f>
        <v>99.214483278872109</v>
      </c>
      <c r="L189" s="12">
        <f ca="1">$S$25 * ($S$34 + ($P$1 * OFFSET($C$3, 4 * INT((ROW() - 7) / 4) + (COLUMN() - 9), 0)))</f>
        <v>0</v>
      </c>
      <c r="M189" s="13">
        <f t="shared" ca="1" si="60"/>
        <v>99.214483278872109</v>
      </c>
    </row>
    <row r="190" spans="1:13" ht="16.5" thickTop="1" thickBot="1" x14ac:dyDescent="0.25">
      <c r="A190" s="24">
        <f t="shared" si="51"/>
        <v>46</v>
      </c>
      <c r="B190" s="18" t="s">
        <v>14</v>
      </c>
      <c r="C190" s="9">
        <f t="shared" ca="1" si="67"/>
        <v>99.214483278872109</v>
      </c>
      <c r="D190" s="14">
        <f ca="1">$P$8 * ($P$17 + ($P$1 * OFFSET($C$3, 4 * INT((ROW() - 7) / 4) + (COLUMN() - 4), 0)))</f>
        <v>0</v>
      </c>
      <c r="E190" s="14">
        <f ca="1">$Q$8 * ($Q$17 + ($P$1 * OFFSET($C$3, 4 * INT((ROW() - 7) / 4) + (COLUMN() - 4), 0)))</f>
        <v>0</v>
      </c>
      <c r="F190" s="14">
        <f ca="1">$R$8 * ($R$17 + ($P$1 * OFFSET($C$3, 4 * INT((ROW() - 7) / 4) + (COLUMN() - 4), 0)))</f>
        <v>0</v>
      </c>
      <c r="G190" s="14">
        <f ca="1">$S$8 * ($S$17 + ($P$1 * OFFSET($C$3, 4 * INT((ROW() - 7) / 4) + (COLUMN() - 4), 0)))</f>
        <v>99.214483278872109</v>
      </c>
      <c r="H190" s="15">
        <f t="shared" ca="1" si="62"/>
        <v>99.214483278872109</v>
      </c>
      <c r="I190" s="14">
        <f ca="1">$P$26 * ($P$35 + ($P$1 * OFFSET($C$3, 4 * INT((ROW() - 7) / 4) + (COLUMN() - 9), 0)))</f>
        <v>0</v>
      </c>
      <c r="J190" s="14">
        <f ca="1">$Q$26 * ($Q$35 + ($P$1 * OFFSET($C$3, 4 * INT((ROW() - 7) / 4) + (COLUMN() - 9), 0)))</f>
        <v>0</v>
      </c>
      <c r="K190" s="14">
        <f ca="1">$R$26 * ($R$35 + ($P$1 * OFFSET($C$3, 4 * INT((ROW() - 7) / 4) + (COLUMN() - 9), 0)))</f>
        <v>0</v>
      </c>
      <c r="L190" s="14">
        <f ca="1">$S$26 * ($S$35 + ($P$1 * OFFSET($C$3, 4 * INT((ROW() - 7) / 4) + (COLUMN() - 9), 0)))</f>
        <v>99.214483278872109</v>
      </c>
      <c r="M190" s="15">
        <f t="shared" ca="1" si="60"/>
        <v>99.214483278872109</v>
      </c>
    </row>
    <row r="191" spans="1:13" ht="16.5" thickTop="1" thickBot="1" x14ac:dyDescent="0.25">
      <c r="A191" s="25">
        <f t="shared" si="51"/>
        <v>47</v>
      </c>
      <c r="B191" s="19" t="s">
        <v>11</v>
      </c>
      <c r="C191" s="9">
        <f ca="1" xml:space="preserve"> MAX(H191, M191)</f>
        <v>0</v>
      </c>
      <c r="D191" s="10">
        <f ca="1">$P$5 * ($P$14 + ($P$1 * OFFSET($C$3, 4 * INT((ROW() - 7) / 4) + (COLUMN() - 4), 0)))</f>
        <v>0</v>
      </c>
      <c r="E191" s="10">
        <f ca="1">$Q$5 * ($Q$14 + ($P$1 * OFFSET($C$3, 4 * INT((ROW() - 7) / 4) + (COLUMN() - 4), 0)))</f>
        <v>0</v>
      </c>
      <c r="F191" s="10">
        <f ca="1">$R$5 * ($R$14 + ($P$1 * OFFSET($C$3, 4 * INT((ROW() - 7) / 4) + (COLUMN() - 4), 0)))</f>
        <v>0</v>
      </c>
      <c r="G191" s="10">
        <f ca="1">$S$5 * ($S$14 + ($P$1 * OFFSET($C$3, 4 * INT((ROW() - 7) / 4) + (COLUMN() - 4), 0)))</f>
        <v>0</v>
      </c>
      <c r="H191" s="11">
        <f t="shared" ca="1" si="62"/>
        <v>0</v>
      </c>
      <c r="I191" s="10">
        <f ca="1">$P$23 * ($P$32 + ($P$1 * OFFSET($C$3, 4 * INT((ROW() - 7) / 4) + (COLUMN() - 9), 0)))</f>
        <v>0</v>
      </c>
      <c r="J191" s="10">
        <f ca="1">$Q$23 * ($Q$32 + ($P$1 * OFFSET($C$3, 4 * INT((ROW() - 7) / 4) + (COLUMN() - 9), 0)))</f>
        <v>0</v>
      </c>
      <c r="K191" s="10">
        <f ca="1">$R$23 * ($R$32 + ($P$1 * OFFSET($C$3, 4 * INT((ROW() - 7) / 4) + (COLUMN() - 9), 0)))</f>
        <v>0</v>
      </c>
      <c r="L191" s="10">
        <f ca="1">$S$23 * ($S$32 + ($P$1 * OFFSET($C$3, 4 * INT((ROW() - 7) / 4) + (COLUMN() - 9), 0)))</f>
        <v>0</v>
      </c>
      <c r="M191" s="11">
        <f t="shared" ca="1" si="60"/>
        <v>0</v>
      </c>
    </row>
    <row r="192" spans="1:13" ht="16.5" thickTop="1" thickBot="1" x14ac:dyDescent="0.25">
      <c r="A192" s="24">
        <f t="shared" si="51"/>
        <v>47</v>
      </c>
      <c r="B192" s="18" t="s">
        <v>12</v>
      </c>
      <c r="C192" s="9">
        <f t="shared" ref="C192:C194" ca="1" si="68" xml:space="preserve"> MAX(H192, M192)</f>
        <v>0</v>
      </c>
      <c r="D192" s="12">
        <f ca="1">$P$6 * ($P$15 + ($P$1 * OFFSET($C$3, 4 * INT((ROW() - 7) / 4) + (COLUMN() - 4), 0)))</f>
        <v>0</v>
      </c>
      <c r="E192" s="12">
        <f ca="1">$Q$6 * ($Q$15 + ($P$1 * OFFSET($C$3, 4 * INT((ROW() - 7) / 4) + (COLUMN() - 4), 0)))</f>
        <v>0</v>
      </c>
      <c r="F192" s="12">
        <f ca="1">$R$6 * ($R$15 + ($P$1 * OFFSET($C$3, 4 * INT((ROW() - 7) / 4) + (COLUMN() - 4), 0)))</f>
        <v>0</v>
      </c>
      <c r="G192" s="12">
        <f ca="1">$S$6 * ($S$15 + ($P$1 * OFFSET($C$3, 4 * INT((ROW() - 7) / 4) + (COLUMN() - 4), 0)))</f>
        <v>0</v>
      </c>
      <c r="H192" s="13">
        <f t="shared" ca="1" si="62"/>
        <v>0</v>
      </c>
      <c r="I192" s="12">
        <f ca="1">$P$24 * ($P$33 + ($P$1 * OFFSET($C$3, 4 * INT((ROW() - 7) / 4) + (COLUMN() - 9), 0)))</f>
        <v>0</v>
      </c>
      <c r="J192" s="12">
        <f ca="1">$Q$24 * ($Q$33 + ($P$1 * OFFSET($C$3, 4 * INT((ROW() - 7) / 4) + (COLUMN() - 9), 0)))</f>
        <v>0</v>
      </c>
      <c r="K192" s="12">
        <f ca="1">$R$24 * ($R$33 + ($P$1 * OFFSET($C$3, 4 * INT((ROW() - 7) / 4) + (COLUMN() - 9), 0)))</f>
        <v>0</v>
      </c>
      <c r="L192" s="12">
        <f ca="1">$S$24 * ($S$33 + ($P$1 * OFFSET($C$3, 4 * INT((ROW() - 7) / 4) + (COLUMN() - 9), 0)))</f>
        <v>0</v>
      </c>
      <c r="M192" s="13">
        <f t="shared" ca="1" si="60"/>
        <v>0</v>
      </c>
    </row>
    <row r="193" spans="1:13" ht="16.5" thickTop="1" thickBot="1" x14ac:dyDescent="0.25">
      <c r="A193" s="24">
        <f t="shared" si="51"/>
        <v>47</v>
      </c>
      <c r="B193" s="18" t="s">
        <v>13</v>
      </c>
      <c r="C193" s="9">
        <f t="shared" ca="1" si="68"/>
        <v>99.293034950984904</v>
      </c>
      <c r="D193" s="12">
        <f ca="1">$P$7 * ($P$16 + ($P$1 * OFFSET($C$3, 4 * INT((ROW() - 7) / 4) + (COLUMN() - 4), 0)))</f>
        <v>0</v>
      </c>
      <c r="E193" s="12">
        <f ca="1">$Q$7 * ($Q$16 + ($P$1 * OFFSET($C$3, 4 * INT((ROW() - 7) / 4) + (COLUMN() - 4), 0)))</f>
        <v>0</v>
      </c>
      <c r="F193" s="12">
        <f ca="1">$R$7 * ($R$16 + ($P$1 * OFFSET($C$3, 4 * INT((ROW() - 7) / 4) + (COLUMN() - 4), 0)))</f>
        <v>99.293034950984904</v>
      </c>
      <c r="G193" s="12">
        <f ca="1">$S$7 * ($S$16 + ($P$1 * OFFSET($C$3, 4 * INT((ROW() - 7) / 4) + (COLUMN() - 4), 0)))</f>
        <v>0</v>
      </c>
      <c r="H193" s="13">
        <f t="shared" ca="1" si="62"/>
        <v>99.293034950984904</v>
      </c>
      <c r="I193" s="12">
        <f ca="1">$P$25 * ($P$34 + ($P$1 * OFFSET($C$3, 4 * INT((ROW() - 7) / 4) + (COLUMN() - 9), 0)))</f>
        <v>0</v>
      </c>
      <c r="J193" s="12">
        <f ca="1">$Q$25 * ($Q$34 + ($P$1 * OFFSET($C$3, 4 * INT((ROW() - 7) / 4) + (COLUMN() - 9), 0)))</f>
        <v>0</v>
      </c>
      <c r="K193" s="12">
        <f ca="1">$R$25 * ($R$34 + ($P$1 * OFFSET($C$3, 4 * INT((ROW() - 7) / 4) + (COLUMN() - 9), 0)))</f>
        <v>99.293034950984904</v>
      </c>
      <c r="L193" s="12">
        <f ca="1">$S$25 * ($S$34 + ($P$1 * OFFSET($C$3, 4 * INT((ROW() - 7) / 4) + (COLUMN() - 9), 0)))</f>
        <v>0</v>
      </c>
      <c r="M193" s="13">
        <f t="shared" ca="1" si="60"/>
        <v>99.293034950984904</v>
      </c>
    </row>
    <row r="194" spans="1:13" ht="16.5" thickTop="1" thickBot="1" x14ac:dyDescent="0.25">
      <c r="A194" s="24">
        <f t="shared" si="51"/>
        <v>47</v>
      </c>
      <c r="B194" s="18" t="s">
        <v>14</v>
      </c>
      <c r="C194" s="9">
        <f t="shared" ca="1" si="68"/>
        <v>99.293034950984904</v>
      </c>
      <c r="D194" s="14">
        <f ca="1">$P$8 * ($P$17 + ($P$1 * OFFSET($C$3, 4 * INT((ROW() - 7) / 4) + (COLUMN() - 4), 0)))</f>
        <v>0</v>
      </c>
      <c r="E194" s="14">
        <f ca="1">$Q$8 * ($Q$17 + ($P$1 * OFFSET($C$3, 4 * INT((ROW() - 7) / 4) + (COLUMN() - 4), 0)))</f>
        <v>0</v>
      </c>
      <c r="F194" s="14">
        <f ca="1">$R$8 * ($R$17 + ($P$1 * OFFSET($C$3, 4 * INT((ROW() - 7) / 4) + (COLUMN() - 4), 0)))</f>
        <v>0</v>
      </c>
      <c r="G194" s="14">
        <f ca="1">$S$8 * ($S$17 + ($P$1 * OFFSET($C$3, 4 * INT((ROW() - 7) / 4) + (COLUMN() - 4), 0)))</f>
        <v>99.293034950984904</v>
      </c>
      <c r="H194" s="15">
        <f t="shared" ca="1" si="62"/>
        <v>99.293034950984904</v>
      </c>
      <c r="I194" s="14">
        <f ca="1">$P$26 * ($P$35 + ($P$1 * OFFSET($C$3, 4 * INT((ROW() - 7) / 4) + (COLUMN() - 9), 0)))</f>
        <v>0</v>
      </c>
      <c r="J194" s="14">
        <f ca="1">$Q$26 * ($Q$35 + ($P$1 * OFFSET($C$3, 4 * INT((ROW() - 7) / 4) + (COLUMN() - 9), 0)))</f>
        <v>0</v>
      </c>
      <c r="K194" s="14">
        <f ca="1">$R$26 * ($R$35 + ($P$1 * OFFSET($C$3, 4 * INT((ROW() - 7) / 4) + (COLUMN() - 9), 0)))</f>
        <v>0</v>
      </c>
      <c r="L194" s="14">
        <f ca="1">$S$26 * ($S$35 + ($P$1 * OFFSET($C$3, 4 * INT((ROW() - 7) / 4) + (COLUMN() - 9), 0)))</f>
        <v>99.293034950984904</v>
      </c>
      <c r="M194" s="15">
        <f t="shared" ca="1" si="60"/>
        <v>99.293034950984904</v>
      </c>
    </row>
    <row r="195" spans="1:13" ht="16.5" thickTop="1" thickBot="1" x14ac:dyDescent="0.25">
      <c r="A195" s="25">
        <f t="shared" si="51"/>
        <v>48</v>
      </c>
      <c r="B195" s="19" t="s">
        <v>11</v>
      </c>
      <c r="C195" s="9">
        <f ca="1" xml:space="preserve"> MAX(H195, M195)</f>
        <v>0</v>
      </c>
      <c r="D195" s="10">
        <f ca="1">$P$5 * ($P$14 + ($P$1 * OFFSET($C$3, 4 * INT((ROW() - 7) / 4) + (COLUMN() - 4), 0)))</f>
        <v>0</v>
      </c>
      <c r="E195" s="10">
        <f ca="1">$Q$5 * ($Q$14 + ($P$1 * OFFSET($C$3, 4 * INT((ROW() - 7) / 4) + (COLUMN() - 4), 0)))</f>
        <v>0</v>
      </c>
      <c r="F195" s="10">
        <f ca="1">$R$5 * ($R$14 + ($P$1 * OFFSET($C$3, 4 * INT((ROW() - 7) / 4) + (COLUMN() - 4), 0)))</f>
        <v>0</v>
      </c>
      <c r="G195" s="10">
        <f ca="1">$S$5 * ($S$14 + ($P$1 * OFFSET($C$3, 4 * INT((ROW() - 7) / 4) + (COLUMN() - 4), 0)))</f>
        <v>0</v>
      </c>
      <c r="H195" s="11">
        <f t="shared" ca="1" si="62"/>
        <v>0</v>
      </c>
      <c r="I195" s="10">
        <f ca="1">$P$23 * ($P$32 + ($P$1 * OFFSET($C$3, 4 * INT((ROW() - 7) / 4) + (COLUMN() - 9), 0)))</f>
        <v>0</v>
      </c>
      <c r="J195" s="10">
        <f ca="1">$Q$23 * ($Q$32 + ($P$1 * OFFSET($C$3, 4 * INT((ROW() - 7) / 4) + (COLUMN() - 9), 0)))</f>
        <v>0</v>
      </c>
      <c r="K195" s="10">
        <f ca="1">$R$23 * ($R$32 + ($P$1 * OFFSET($C$3, 4 * INT((ROW() - 7) / 4) + (COLUMN() - 9), 0)))</f>
        <v>0</v>
      </c>
      <c r="L195" s="10">
        <f ca="1">$S$23 * ($S$32 + ($P$1 * OFFSET($C$3, 4 * INT((ROW() - 7) / 4) + (COLUMN() - 9), 0)))</f>
        <v>0</v>
      </c>
      <c r="M195" s="11">
        <f t="shared" ca="1" si="60"/>
        <v>0</v>
      </c>
    </row>
    <row r="196" spans="1:13" ht="16.5" thickTop="1" thickBot="1" x14ac:dyDescent="0.25">
      <c r="A196" s="24">
        <f t="shared" si="51"/>
        <v>48</v>
      </c>
      <c r="B196" s="18" t="s">
        <v>12</v>
      </c>
      <c r="C196" s="9">
        <f t="shared" ref="C196:C198" ca="1" si="69" xml:space="preserve"> MAX(H196, M196)</f>
        <v>0</v>
      </c>
      <c r="D196" s="12">
        <f ca="1">$P$6 * ($P$15 + ($P$1 * OFFSET($C$3, 4 * INT((ROW() - 7) / 4) + (COLUMN() - 4), 0)))</f>
        <v>0</v>
      </c>
      <c r="E196" s="12">
        <f ca="1">$Q$6 * ($Q$15 + ($P$1 * OFFSET($C$3, 4 * INT((ROW() - 7) / 4) + (COLUMN() - 4), 0)))</f>
        <v>0</v>
      </c>
      <c r="F196" s="12">
        <f ca="1">$R$6 * ($R$15 + ($P$1 * OFFSET($C$3, 4 * INT((ROW() - 7) / 4) + (COLUMN() - 4), 0)))</f>
        <v>0</v>
      </c>
      <c r="G196" s="12">
        <f ca="1">$S$6 * ($S$15 + ($P$1 * OFFSET($C$3, 4 * INT((ROW() - 7) / 4) + (COLUMN() - 4), 0)))</f>
        <v>0</v>
      </c>
      <c r="H196" s="13">
        <f t="shared" ca="1" si="62"/>
        <v>0</v>
      </c>
      <c r="I196" s="12">
        <f ca="1">$P$24 * ($P$33 + ($P$1 * OFFSET($C$3, 4 * INT((ROW() - 7) / 4) + (COLUMN() - 9), 0)))</f>
        <v>0</v>
      </c>
      <c r="J196" s="12">
        <f ca="1">$Q$24 * ($Q$33 + ($P$1 * OFFSET($C$3, 4 * INT((ROW() - 7) / 4) + (COLUMN() - 9), 0)))</f>
        <v>0</v>
      </c>
      <c r="K196" s="12">
        <f ca="1">$R$24 * ($R$33 + ($P$1 * OFFSET($C$3, 4 * INT((ROW() - 7) / 4) + (COLUMN() - 9), 0)))</f>
        <v>0</v>
      </c>
      <c r="L196" s="12">
        <f ca="1">$S$24 * ($S$33 + ($P$1 * OFFSET($C$3, 4 * INT((ROW() - 7) / 4) + (COLUMN() - 9), 0)))</f>
        <v>0</v>
      </c>
      <c r="M196" s="13">
        <f t="shared" ca="1" si="60"/>
        <v>0</v>
      </c>
    </row>
    <row r="197" spans="1:13" ht="16.5" thickTop="1" thickBot="1" x14ac:dyDescent="0.25">
      <c r="A197" s="24">
        <f t="shared" si="51"/>
        <v>48</v>
      </c>
      <c r="B197" s="18" t="s">
        <v>13</v>
      </c>
      <c r="C197" s="9">
        <f t="shared" ca="1" si="69"/>
        <v>99.363731455886409</v>
      </c>
      <c r="D197" s="12">
        <f ca="1">$P$7 * ($P$16 + ($P$1 * OFFSET($C$3, 4 * INT((ROW() - 7) / 4) + (COLUMN() - 4), 0)))</f>
        <v>0</v>
      </c>
      <c r="E197" s="12">
        <f ca="1">$Q$7 * ($Q$16 + ($P$1 * OFFSET($C$3, 4 * INT((ROW() - 7) / 4) + (COLUMN() - 4), 0)))</f>
        <v>0</v>
      </c>
      <c r="F197" s="12">
        <f ca="1">$R$7 * ($R$16 + ($P$1 * OFFSET($C$3, 4 * INT((ROW() - 7) / 4) + (COLUMN() - 4), 0)))</f>
        <v>99.363731455886409</v>
      </c>
      <c r="G197" s="12">
        <f ca="1">$S$7 * ($S$16 + ($P$1 * OFFSET($C$3, 4 * INT((ROW() - 7) / 4) + (COLUMN() - 4), 0)))</f>
        <v>0</v>
      </c>
      <c r="H197" s="13">
        <f t="shared" ca="1" si="62"/>
        <v>99.363731455886409</v>
      </c>
      <c r="I197" s="12">
        <f ca="1">$P$25 * ($P$34 + ($P$1 * OFFSET($C$3, 4 * INT((ROW() - 7) / 4) + (COLUMN() - 9), 0)))</f>
        <v>0</v>
      </c>
      <c r="J197" s="12">
        <f ca="1">$Q$25 * ($Q$34 + ($P$1 * OFFSET($C$3, 4 * INT((ROW() - 7) / 4) + (COLUMN() - 9), 0)))</f>
        <v>0</v>
      </c>
      <c r="K197" s="12">
        <f ca="1">$R$25 * ($R$34 + ($P$1 * OFFSET($C$3, 4 * INT((ROW() - 7) / 4) + (COLUMN() - 9), 0)))</f>
        <v>99.363731455886409</v>
      </c>
      <c r="L197" s="12">
        <f ca="1">$S$25 * ($S$34 + ($P$1 * OFFSET($C$3, 4 * INT((ROW() - 7) / 4) + (COLUMN() - 9), 0)))</f>
        <v>0</v>
      </c>
      <c r="M197" s="13">
        <f t="shared" ca="1" si="60"/>
        <v>99.363731455886409</v>
      </c>
    </row>
    <row r="198" spans="1:13" ht="16.5" thickTop="1" thickBot="1" x14ac:dyDescent="0.25">
      <c r="A198" s="24">
        <f t="shared" si="51"/>
        <v>48</v>
      </c>
      <c r="B198" s="18" t="s">
        <v>14</v>
      </c>
      <c r="C198" s="9">
        <f t="shared" ca="1" si="69"/>
        <v>99.363731455886409</v>
      </c>
      <c r="D198" s="14">
        <f ca="1">$P$8 * ($P$17 + ($P$1 * OFFSET($C$3, 4 * INT((ROW() - 7) / 4) + (COLUMN() - 4), 0)))</f>
        <v>0</v>
      </c>
      <c r="E198" s="14">
        <f ca="1">$Q$8 * ($Q$17 + ($P$1 * OFFSET($C$3, 4 * INT((ROW() - 7) / 4) + (COLUMN() - 4), 0)))</f>
        <v>0</v>
      </c>
      <c r="F198" s="14">
        <f ca="1">$R$8 * ($R$17 + ($P$1 * OFFSET($C$3, 4 * INT((ROW() - 7) / 4) + (COLUMN() - 4), 0)))</f>
        <v>0</v>
      </c>
      <c r="G198" s="14">
        <f ca="1">$S$8 * ($S$17 + ($P$1 * OFFSET($C$3, 4 * INT((ROW() - 7) / 4) + (COLUMN() - 4), 0)))</f>
        <v>99.363731455886409</v>
      </c>
      <c r="H198" s="15">
        <f t="shared" ca="1" si="62"/>
        <v>99.363731455886409</v>
      </c>
      <c r="I198" s="14">
        <f ca="1">$P$26 * ($P$35 + ($P$1 * OFFSET($C$3, 4 * INT((ROW() - 7) / 4) + (COLUMN() - 9), 0)))</f>
        <v>0</v>
      </c>
      <c r="J198" s="14">
        <f ca="1">$Q$26 * ($Q$35 + ($P$1 * OFFSET($C$3, 4 * INT((ROW() - 7) / 4) + (COLUMN() - 9), 0)))</f>
        <v>0</v>
      </c>
      <c r="K198" s="14">
        <f ca="1">$R$26 * ($R$35 + ($P$1 * OFFSET($C$3, 4 * INT((ROW() - 7) / 4) + (COLUMN() - 9), 0)))</f>
        <v>0</v>
      </c>
      <c r="L198" s="14">
        <f ca="1">$S$26 * ($S$35 + ($P$1 * OFFSET($C$3, 4 * INT((ROW() - 7) / 4) + (COLUMN() - 9), 0)))</f>
        <v>99.363731455886409</v>
      </c>
      <c r="M198" s="15">
        <f t="shared" ca="1" si="60"/>
        <v>99.363731455886409</v>
      </c>
    </row>
    <row r="199" spans="1:13" ht="16.5" thickTop="1" thickBot="1" x14ac:dyDescent="0.25">
      <c r="A199" s="25">
        <f t="shared" ref="A199:A262" si="70">A195+1</f>
        <v>49</v>
      </c>
      <c r="B199" s="19" t="s">
        <v>11</v>
      </c>
      <c r="C199" s="9">
        <f ca="1" xml:space="preserve"> MAX(H199, M199)</f>
        <v>0</v>
      </c>
      <c r="D199" s="10">
        <f ca="1">$P$5 * ($P$14 + ($P$1 * OFFSET($C$3, 4 * INT((ROW() - 7) / 4) + (COLUMN() - 4), 0)))</f>
        <v>0</v>
      </c>
      <c r="E199" s="10">
        <f ca="1">$Q$5 * ($Q$14 + ($P$1 * OFFSET($C$3, 4 * INT((ROW() - 7) / 4) + (COLUMN() - 4), 0)))</f>
        <v>0</v>
      </c>
      <c r="F199" s="10">
        <f ca="1">$R$5 * ($R$14 + ($P$1 * OFFSET($C$3, 4 * INT((ROW() - 7) / 4) + (COLUMN() - 4), 0)))</f>
        <v>0</v>
      </c>
      <c r="G199" s="10">
        <f ca="1">$S$5 * ($S$14 + ($P$1 * OFFSET($C$3, 4 * INT((ROW() - 7) / 4) + (COLUMN() - 4), 0)))</f>
        <v>0</v>
      </c>
      <c r="H199" s="11">
        <f t="shared" ca="1" si="62"/>
        <v>0</v>
      </c>
      <c r="I199" s="10">
        <f ca="1">$P$23 * ($P$32 + ($P$1 * OFFSET($C$3, 4 * INT((ROW() - 7) / 4) + (COLUMN() - 9), 0)))</f>
        <v>0</v>
      </c>
      <c r="J199" s="10">
        <f ca="1">$Q$23 * ($Q$32 + ($P$1 * OFFSET($C$3, 4 * INT((ROW() - 7) / 4) + (COLUMN() - 9), 0)))</f>
        <v>0</v>
      </c>
      <c r="K199" s="10">
        <f ca="1">$R$23 * ($R$32 + ($P$1 * OFFSET($C$3, 4 * INT((ROW() - 7) / 4) + (COLUMN() - 9), 0)))</f>
        <v>0</v>
      </c>
      <c r="L199" s="10">
        <f ca="1">$S$23 * ($S$32 + ($P$1 * OFFSET($C$3, 4 * INT((ROW() - 7) / 4) + (COLUMN() - 9), 0)))</f>
        <v>0</v>
      </c>
      <c r="M199" s="11">
        <f t="shared" ca="1" si="60"/>
        <v>0</v>
      </c>
    </row>
    <row r="200" spans="1:13" ht="16.5" thickTop="1" thickBot="1" x14ac:dyDescent="0.25">
      <c r="A200" s="24">
        <f t="shared" si="70"/>
        <v>49</v>
      </c>
      <c r="B200" s="18" t="s">
        <v>12</v>
      </c>
      <c r="C200" s="9">
        <f t="shared" ref="C200:C202" ca="1" si="71" xml:space="preserve"> MAX(H200, M200)</f>
        <v>0</v>
      </c>
      <c r="D200" s="12">
        <f ca="1">$P$6 * ($P$15 + ($P$1 * OFFSET($C$3, 4 * INT((ROW() - 7) / 4) + (COLUMN() - 4), 0)))</f>
        <v>0</v>
      </c>
      <c r="E200" s="12">
        <f ca="1">$Q$6 * ($Q$15 + ($P$1 * OFFSET($C$3, 4 * INT((ROW() - 7) / 4) + (COLUMN() - 4), 0)))</f>
        <v>0</v>
      </c>
      <c r="F200" s="12">
        <f ca="1">$R$6 * ($R$15 + ($P$1 * OFFSET($C$3, 4 * INT((ROW() - 7) / 4) + (COLUMN() - 4), 0)))</f>
        <v>0</v>
      </c>
      <c r="G200" s="12">
        <f ca="1">$S$6 * ($S$15 + ($P$1 * OFFSET($C$3, 4 * INT((ROW() - 7) / 4) + (COLUMN() - 4), 0)))</f>
        <v>0</v>
      </c>
      <c r="H200" s="13">
        <f t="shared" ca="1" si="62"/>
        <v>0</v>
      </c>
      <c r="I200" s="12">
        <f ca="1">$P$24 * ($P$33 + ($P$1 * OFFSET($C$3, 4 * INT((ROW() - 7) / 4) + (COLUMN() - 9), 0)))</f>
        <v>0</v>
      </c>
      <c r="J200" s="12">
        <f ca="1">$Q$24 * ($Q$33 + ($P$1 * OFFSET($C$3, 4 * INT((ROW() - 7) / 4) + (COLUMN() - 9), 0)))</f>
        <v>0</v>
      </c>
      <c r="K200" s="12">
        <f ca="1">$R$24 * ($R$33 + ($P$1 * OFFSET($C$3, 4 * INT((ROW() - 7) / 4) + (COLUMN() - 9), 0)))</f>
        <v>0</v>
      </c>
      <c r="L200" s="12">
        <f ca="1">$S$24 * ($S$33 + ($P$1 * OFFSET($C$3, 4 * INT((ROW() - 7) / 4) + (COLUMN() - 9), 0)))</f>
        <v>0</v>
      </c>
      <c r="M200" s="13">
        <f t="shared" ca="1" si="60"/>
        <v>0</v>
      </c>
    </row>
    <row r="201" spans="1:13" ht="16.5" thickTop="1" thickBot="1" x14ac:dyDescent="0.25">
      <c r="A201" s="24">
        <f t="shared" si="70"/>
        <v>49</v>
      </c>
      <c r="B201" s="18" t="s">
        <v>13</v>
      </c>
      <c r="C201" s="9">
        <f t="shared" ca="1" si="71"/>
        <v>99.427358310297777</v>
      </c>
      <c r="D201" s="12">
        <f ca="1">$P$7 * ($P$16 + ($P$1 * OFFSET($C$3, 4 * INT((ROW() - 7) / 4) + (COLUMN() - 4), 0)))</f>
        <v>0</v>
      </c>
      <c r="E201" s="12">
        <f ca="1">$Q$7 * ($Q$16 + ($P$1 * OFFSET($C$3, 4 * INT((ROW() - 7) / 4) + (COLUMN() - 4), 0)))</f>
        <v>0</v>
      </c>
      <c r="F201" s="12">
        <f ca="1">$R$7 * ($R$16 + ($P$1 * OFFSET($C$3, 4 * INT((ROW() - 7) / 4) + (COLUMN() - 4), 0)))</f>
        <v>99.427358310297777</v>
      </c>
      <c r="G201" s="12">
        <f ca="1">$S$7 * ($S$16 + ($P$1 * OFFSET($C$3, 4 * INT((ROW() - 7) / 4) + (COLUMN() - 4), 0)))</f>
        <v>0</v>
      </c>
      <c r="H201" s="13">
        <f t="shared" ca="1" si="62"/>
        <v>99.427358310297777</v>
      </c>
      <c r="I201" s="12">
        <f ca="1">$P$25 * ($P$34 + ($P$1 * OFFSET($C$3, 4 * INT((ROW() - 7) / 4) + (COLUMN() - 9), 0)))</f>
        <v>0</v>
      </c>
      <c r="J201" s="12">
        <f ca="1">$Q$25 * ($Q$34 + ($P$1 * OFFSET($C$3, 4 * INT((ROW() - 7) / 4) + (COLUMN() - 9), 0)))</f>
        <v>0</v>
      </c>
      <c r="K201" s="12">
        <f ca="1">$R$25 * ($R$34 + ($P$1 * OFFSET($C$3, 4 * INT((ROW() - 7) / 4) + (COLUMN() - 9), 0)))</f>
        <v>99.427358310297777</v>
      </c>
      <c r="L201" s="12">
        <f ca="1">$S$25 * ($S$34 + ($P$1 * OFFSET($C$3, 4 * INT((ROW() - 7) / 4) + (COLUMN() - 9), 0)))</f>
        <v>0</v>
      </c>
      <c r="M201" s="13">
        <f t="shared" ca="1" si="60"/>
        <v>99.427358310297777</v>
      </c>
    </row>
    <row r="202" spans="1:13" ht="16.5" thickTop="1" thickBot="1" x14ac:dyDescent="0.25">
      <c r="A202" s="24">
        <f t="shared" si="70"/>
        <v>49</v>
      </c>
      <c r="B202" s="18" t="s">
        <v>14</v>
      </c>
      <c r="C202" s="9">
        <f t="shared" ca="1" si="71"/>
        <v>99.427358310297777</v>
      </c>
      <c r="D202" s="14">
        <f ca="1">$P$8 * ($P$17 + ($P$1 * OFFSET($C$3, 4 * INT((ROW() - 7) / 4) + (COLUMN() - 4), 0)))</f>
        <v>0</v>
      </c>
      <c r="E202" s="14">
        <f ca="1">$Q$8 * ($Q$17 + ($P$1 * OFFSET($C$3, 4 * INT((ROW() - 7) / 4) + (COLUMN() - 4), 0)))</f>
        <v>0</v>
      </c>
      <c r="F202" s="14">
        <f ca="1">$R$8 * ($R$17 + ($P$1 * OFFSET($C$3, 4 * INT((ROW() - 7) / 4) + (COLUMN() - 4), 0)))</f>
        <v>0</v>
      </c>
      <c r="G202" s="14">
        <f ca="1">$S$8 * ($S$17 + ($P$1 * OFFSET($C$3, 4 * INT((ROW() - 7) / 4) + (COLUMN() - 4), 0)))</f>
        <v>99.427358310297777</v>
      </c>
      <c r="H202" s="15">
        <f t="shared" ca="1" si="62"/>
        <v>99.427358310297777</v>
      </c>
      <c r="I202" s="14">
        <f ca="1">$P$26 * ($P$35 + ($P$1 * OFFSET($C$3, 4 * INT((ROW() - 7) / 4) + (COLUMN() - 9), 0)))</f>
        <v>0</v>
      </c>
      <c r="J202" s="14">
        <f ca="1">$Q$26 * ($Q$35 + ($P$1 * OFFSET($C$3, 4 * INT((ROW() - 7) / 4) + (COLUMN() - 9), 0)))</f>
        <v>0</v>
      </c>
      <c r="K202" s="14">
        <f ca="1">$R$26 * ($R$35 + ($P$1 * OFFSET($C$3, 4 * INT((ROW() - 7) / 4) + (COLUMN() - 9), 0)))</f>
        <v>0</v>
      </c>
      <c r="L202" s="14">
        <f ca="1">$S$26 * ($S$35 + ($P$1 * OFFSET($C$3, 4 * INT((ROW() - 7) / 4) + (COLUMN() - 9), 0)))</f>
        <v>99.427358310297777</v>
      </c>
      <c r="M202" s="15">
        <f t="shared" ca="1" si="60"/>
        <v>99.427358310297777</v>
      </c>
    </row>
    <row r="203" spans="1:13" ht="16.5" thickTop="1" thickBot="1" x14ac:dyDescent="0.25">
      <c r="A203" s="25">
        <f t="shared" si="70"/>
        <v>50</v>
      </c>
      <c r="B203" s="19" t="s">
        <v>11</v>
      </c>
      <c r="C203" s="9">
        <f ca="1" xml:space="preserve"> MAX(H203, M203)</f>
        <v>0</v>
      </c>
      <c r="D203" s="10">
        <f ca="1">$P$5 * ($P$14 + ($P$1 * OFFSET($C$3, 4 * INT((ROW() - 7) / 4) + (COLUMN() - 4), 0)))</f>
        <v>0</v>
      </c>
      <c r="E203" s="10">
        <f ca="1">$Q$5 * ($Q$14 + ($P$1 * OFFSET($C$3, 4 * INT((ROW() - 7) / 4) + (COLUMN() - 4), 0)))</f>
        <v>0</v>
      </c>
      <c r="F203" s="10">
        <f ca="1">$R$5 * ($R$14 + ($P$1 * OFFSET($C$3, 4 * INT((ROW() - 7) / 4) + (COLUMN() - 4), 0)))</f>
        <v>0</v>
      </c>
      <c r="G203" s="10">
        <f ca="1">$S$5 * ($S$14 + ($P$1 * OFFSET($C$3, 4 * INT((ROW() - 7) / 4) + (COLUMN() - 4), 0)))</f>
        <v>0</v>
      </c>
      <c r="H203" s="11">
        <f t="shared" ca="1" si="62"/>
        <v>0</v>
      </c>
      <c r="I203" s="10">
        <f ca="1">$P$23 * ($P$32 + ($P$1 * OFFSET($C$3, 4 * INT((ROW() - 7) / 4) + (COLUMN() - 9), 0)))</f>
        <v>0</v>
      </c>
      <c r="J203" s="10">
        <f ca="1">$Q$23 * ($Q$32 + ($P$1 * OFFSET($C$3, 4 * INT((ROW() - 7) / 4) + (COLUMN() - 9), 0)))</f>
        <v>0</v>
      </c>
      <c r="K203" s="10">
        <f ca="1">$R$23 * ($R$32 + ($P$1 * OFFSET($C$3, 4 * INT((ROW() - 7) / 4) + (COLUMN() - 9), 0)))</f>
        <v>0</v>
      </c>
      <c r="L203" s="10">
        <f ca="1">$S$23 * ($S$32 + ($P$1 * OFFSET($C$3, 4 * INT((ROW() - 7) / 4) + (COLUMN() - 9), 0)))</f>
        <v>0</v>
      </c>
      <c r="M203" s="11">
        <f t="shared" ca="1" si="60"/>
        <v>0</v>
      </c>
    </row>
    <row r="204" spans="1:13" ht="16.5" thickTop="1" thickBot="1" x14ac:dyDescent="0.25">
      <c r="A204" s="24">
        <f t="shared" si="70"/>
        <v>50</v>
      </c>
      <c r="B204" s="18" t="s">
        <v>12</v>
      </c>
      <c r="C204" s="9">
        <f t="shared" ref="C204:C267" ca="1" si="72" xml:space="preserve"> MAX(H204, M204)</f>
        <v>0</v>
      </c>
      <c r="D204" s="12">
        <f ca="1">$P$6 * ($P$15 + ($P$1 * OFFSET($C$3, 4 * INT((ROW() - 7) / 4) + (COLUMN() - 4), 0)))</f>
        <v>0</v>
      </c>
      <c r="E204" s="12">
        <f ca="1">$Q$6 * ($Q$15 + ($P$1 * OFFSET($C$3, 4 * INT((ROW() - 7) / 4) + (COLUMN() - 4), 0)))</f>
        <v>0</v>
      </c>
      <c r="F204" s="12">
        <f ca="1">$R$6 * ($R$15 + ($P$1 * OFFSET($C$3, 4 * INT((ROW() - 7) / 4) + (COLUMN() - 4), 0)))</f>
        <v>0</v>
      </c>
      <c r="G204" s="12">
        <f ca="1">$S$6 * ($S$15 + ($P$1 * OFFSET($C$3, 4 * INT((ROW() - 7) / 4) + (COLUMN() - 4), 0)))</f>
        <v>0</v>
      </c>
      <c r="H204" s="13">
        <f t="shared" ca="1" si="62"/>
        <v>0</v>
      </c>
      <c r="I204" s="12">
        <f ca="1">$P$24 * ($P$33 + ($P$1 * OFFSET($C$3, 4 * INT((ROW() - 7) / 4) + (COLUMN() - 9), 0)))</f>
        <v>0</v>
      </c>
      <c r="J204" s="12">
        <f ca="1">$Q$24 * ($Q$33 + ($P$1 * OFFSET($C$3, 4 * INT((ROW() - 7) / 4) + (COLUMN() - 9), 0)))</f>
        <v>0</v>
      </c>
      <c r="K204" s="12">
        <f ca="1">$R$24 * ($R$33 + ($P$1 * OFFSET($C$3, 4 * INT((ROW() - 7) / 4) + (COLUMN() - 9), 0)))</f>
        <v>0</v>
      </c>
      <c r="L204" s="12">
        <f ca="1">$S$24 * ($S$33 + ($P$1 * OFFSET($C$3, 4 * INT((ROW() - 7) / 4) + (COLUMN() - 9), 0)))</f>
        <v>0</v>
      </c>
      <c r="M204" s="13">
        <f t="shared" ca="1" si="60"/>
        <v>0</v>
      </c>
    </row>
    <row r="205" spans="1:13" ht="16.5" thickTop="1" thickBot="1" x14ac:dyDescent="0.25">
      <c r="A205" s="24">
        <f t="shared" si="70"/>
        <v>50</v>
      </c>
      <c r="B205" s="18" t="s">
        <v>13</v>
      </c>
      <c r="C205" s="9">
        <f t="shared" ca="1" si="72"/>
        <v>99.484622479267998</v>
      </c>
      <c r="D205" s="12">
        <f ca="1">$P$7 * ($P$16 + ($P$1 * OFFSET($C$3, 4 * INT((ROW() - 7) / 4) + (COLUMN() - 4), 0)))</f>
        <v>0</v>
      </c>
      <c r="E205" s="12">
        <f ca="1">$Q$7 * ($Q$16 + ($P$1 * OFFSET($C$3, 4 * INT((ROW() - 7) / 4) + (COLUMN() - 4), 0)))</f>
        <v>0</v>
      </c>
      <c r="F205" s="12">
        <f ca="1">$R$7 * ($R$16 + ($P$1 * OFFSET($C$3, 4 * INT((ROW() - 7) / 4) + (COLUMN() - 4), 0)))</f>
        <v>99.484622479267998</v>
      </c>
      <c r="G205" s="12">
        <f ca="1">$S$7 * ($S$16 + ($P$1 * OFFSET($C$3, 4 * INT((ROW() - 7) / 4) + (COLUMN() - 4), 0)))</f>
        <v>0</v>
      </c>
      <c r="H205" s="13">
        <f t="shared" ca="1" si="62"/>
        <v>99.484622479267998</v>
      </c>
      <c r="I205" s="12">
        <f ca="1">$P$25 * ($P$34 + ($P$1 * OFFSET($C$3, 4 * INT((ROW() - 7) / 4) + (COLUMN() - 9), 0)))</f>
        <v>0</v>
      </c>
      <c r="J205" s="12">
        <f ca="1">$Q$25 * ($Q$34 + ($P$1 * OFFSET($C$3, 4 * INT((ROW() - 7) / 4) + (COLUMN() - 9), 0)))</f>
        <v>0</v>
      </c>
      <c r="K205" s="12">
        <f ca="1">$R$25 * ($R$34 + ($P$1 * OFFSET($C$3, 4 * INT((ROW() - 7) / 4) + (COLUMN() - 9), 0)))</f>
        <v>99.484622479267998</v>
      </c>
      <c r="L205" s="12">
        <f ca="1">$S$25 * ($S$34 + ($P$1 * OFFSET($C$3, 4 * INT((ROW() - 7) / 4) + (COLUMN() - 9), 0)))</f>
        <v>0</v>
      </c>
      <c r="M205" s="13">
        <f t="shared" ca="1" si="60"/>
        <v>99.484622479267998</v>
      </c>
    </row>
    <row r="206" spans="1:13" ht="16.5" thickTop="1" thickBot="1" x14ac:dyDescent="0.25">
      <c r="A206" s="24">
        <f t="shared" si="70"/>
        <v>50</v>
      </c>
      <c r="B206" s="18" t="s">
        <v>14</v>
      </c>
      <c r="C206" s="9">
        <f t="shared" ca="1" si="72"/>
        <v>99.484622479267998</v>
      </c>
      <c r="D206" s="14">
        <f ca="1">$P$8 * ($P$17 + ($P$1 * OFFSET($C$3, 4 * INT((ROW() - 7) / 4) + (COLUMN() - 4), 0)))</f>
        <v>0</v>
      </c>
      <c r="E206" s="14">
        <f ca="1">$Q$8 * ($Q$17 + ($P$1 * OFFSET($C$3, 4 * INT((ROW() - 7) / 4) + (COLUMN() - 4), 0)))</f>
        <v>0</v>
      </c>
      <c r="F206" s="14">
        <f ca="1">$R$8 * ($R$17 + ($P$1 * OFFSET($C$3, 4 * INT((ROW() - 7) / 4) + (COLUMN() - 4), 0)))</f>
        <v>0</v>
      </c>
      <c r="G206" s="14">
        <f ca="1">$S$8 * ($S$17 + ($P$1 * OFFSET($C$3, 4 * INT((ROW() - 7) / 4) + (COLUMN() - 4), 0)))</f>
        <v>99.484622479267998</v>
      </c>
      <c r="H206" s="15">
        <f t="shared" ca="1" si="62"/>
        <v>99.484622479267998</v>
      </c>
      <c r="I206" s="14">
        <f ca="1">$P$26 * ($P$35 + ($P$1 * OFFSET($C$3, 4 * INT((ROW() - 7) / 4) + (COLUMN() - 9), 0)))</f>
        <v>0</v>
      </c>
      <c r="J206" s="14">
        <f ca="1">$Q$26 * ($Q$35 + ($P$1 * OFFSET($C$3, 4 * INT((ROW() - 7) / 4) + (COLUMN() - 9), 0)))</f>
        <v>0</v>
      </c>
      <c r="K206" s="14">
        <f ca="1">$R$26 * ($R$35 + ($P$1 * OFFSET($C$3, 4 * INT((ROW() - 7) / 4) + (COLUMN() - 9), 0)))</f>
        <v>0</v>
      </c>
      <c r="L206" s="14">
        <f ca="1">$S$26 * ($S$35 + ($P$1 * OFFSET($C$3, 4 * INT((ROW() - 7) / 4) + (COLUMN() - 9), 0)))</f>
        <v>99.484622479267998</v>
      </c>
      <c r="M206" s="15">
        <f t="shared" ca="1" si="60"/>
        <v>99.484622479267998</v>
      </c>
    </row>
    <row r="207" spans="1:13" ht="16.5" thickTop="1" thickBot="1" x14ac:dyDescent="0.25">
      <c r="A207" s="25">
        <f t="shared" si="70"/>
        <v>51</v>
      </c>
      <c r="B207" s="19" t="s">
        <v>11</v>
      </c>
      <c r="C207" s="9">
        <f t="shared" ca="1" si="72"/>
        <v>0</v>
      </c>
      <c r="D207" s="10">
        <f t="shared" ref="D207" ca="1" si="73">$P$5 * ($P$14 + ($P$1 * OFFSET($C$3, 4 * INT((ROW() - 7) / 4) + (COLUMN() - 4), 0)))</f>
        <v>0</v>
      </c>
      <c r="E207" s="10">
        <f t="shared" ref="E207" ca="1" si="74">$Q$5 * ($Q$14 + ($P$1 * OFFSET($C$3, 4 * INT((ROW() - 7) / 4) + (COLUMN() - 4), 0)))</f>
        <v>0</v>
      </c>
      <c r="F207" s="10">
        <f t="shared" ref="F207" ca="1" si="75">$R$5 * ($R$14 + ($P$1 * OFFSET($C$3, 4 * INT((ROW() - 7) / 4) + (COLUMN() - 4), 0)))</f>
        <v>0</v>
      </c>
      <c r="G207" s="10">
        <f t="shared" ref="G207" ca="1" si="76">$S$5 * ($S$14 + ($P$1 * OFFSET($C$3, 4 * INT((ROW() - 7) / 4) + (COLUMN() - 4), 0)))</f>
        <v>0</v>
      </c>
      <c r="H207" s="11">
        <f t="shared" ca="1" si="62"/>
        <v>0</v>
      </c>
      <c r="I207" s="10">
        <f t="shared" ref="I207" ca="1" si="77">$P$23 * ($P$32 + ($P$1 * OFFSET($C$3, 4 * INT((ROW() - 7) / 4) + (COLUMN() - 9), 0)))</f>
        <v>0</v>
      </c>
      <c r="J207" s="10">
        <f t="shared" ref="J207" ca="1" si="78">$Q$23 * ($Q$32 + ($P$1 * OFFSET($C$3, 4 * INT((ROW() - 7) / 4) + (COLUMN() - 9), 0)))</f>
        <v>0</v>
      </c>
      <c r="K207" s="10">
        <f t="shared" ref="K207" ca="1" si="79">$R$23 * ($R$32 + ($P$1 * OFFSET($C$3, 4 * INT((ROW() - 7) / 4) + (COLUMN() - 9), 0)))</f>
        <v>0</v>
      </c>
      <c r="L207" s="10">
        <f t="shared" ref="L207" ca="1" si="80">$S$23 * ($S$32 + ($P$1 * OFFSET($C$3, 4 * INT((ROW() - 7) / 4) + (COLUMN() - 9), 0)))</f>
        <v>0</v>
      </c>
      <c r="M207" s="11">
        <f t="shared" ca="1" si="60"/>
        <v>0</v>
      </c>
    </row>
    <row r="208" spans="1:13" ht="16.5" thickTop="1" thickBot="1" x14ac:dyDescent="0.25">
      <c r="A208" s="24">
        <f t="shared" si="70"/>
        <v>51</v>
      </c>
      <c r="B208" s="18" t="s">
        <v>12</v>
      </c>
      <c r="C208" s="9">
        <f t="shared" ca="1" si="72"/>
        <v>0</v>
      </c>
      <c r="D208" s="12">
        <f t="shared" ref="D208" ca="1" si="81">$P$6 * ($P$15 + ($P$1 * OFFSET($C$3, 4 * INT((ROW() - 7) / 4) + (COLUMN() - 4), 0)))</f>
        <v>0</v>
      </c>
      <c r="E208" s="12">
        <f t="shared" ref="E208" ca="1" si="82">$Q$6 * ($Q$15 + ($P$1 * OFFSET($C$3, 4 * INT((ROW() - 7) / 4) + (COLUMN() - 4), 0)))</f>
        <v>0</v>
      </c>
      <c r="F208" s="12">
        <f t="shared" ref="F208" ca="1" si="83">$R$6 * ($R$15 + ($P$1 * OFFSET($C$3, 4 * INT((ROW() - 7) / 4) + (COLUMN() - 4), 0)))</f>
        <v>0</v>
      </c>
      <c r="G208" s="12">
        <f t="shared" ref="G208" ca="1" si="84">$S$6 * ($S$15 + ($P$1 * OFFSET($C$3, 4 * INT((ROW() - 7) / 4) + (COLUMN() - 4), 0)))</f>
        <v>0</v>
      </c>
      <c r="H208" s="13">
        <f t="shared" ca="1" si="62"/>
        <v>0</v>
      </c>
      <c r="I208" s="12">
        <f t="shared" ref="I208" ca="1" si="85">$P$24 * ($P$33 + ($P$1 * OFFSET($C$3, 4 * INT((ROW() - 7) / 4) + (COLUMN() - 9), 0)))</f>
        <v>0</v>
      </c>
      <c r="J208" s="12">
        <f t="shared" ref="J208" ca="1" si="86">$Q$24 * ($Q$33 + ($P$1 * OFFSET($C$3, 4 * INT((ROW() - 7) / 4) + (COLUMN() - 9), 0)))</f>
        <v>0</v>
      </c>
      <c r="K208" s="12">
        <f t="shared" ref="K208" ca="1" si="87">$R$24 * ($R$33 + ($P$1 * OFFSET($C$3, 4 * INT((ROW() - 7) / 4) + (COLUMN() - 9), 0)))</f>
        <v>0</v>
      </c>
      <c r="L208" s="12">
        <f t="shared" ref="L208" ca="1" si="88">$S$24 * ($S$33 + ($P$1 * OFFSET($C$3, 4 * INT((ROW() - 7) / 4) + (COLUMN() - 9), 0)))</f>
        <v>0</v>
      </c>
      <c r="M208" s="13">
        <f t="shared" ca="1" si="60"/>
        <v>0</v>
      </c>
    </row>
    <row r="209" spans="1:13" ht="16.5" thickTop="1" thickBot="1" x14ac:dyDescent="0.25">
      <c r="A209" s="24">
        <f t="shared" si="70"/>
        <v>51</v>
      </c>
      <c r="B209" s="18" t="s">
        <v>13</v>
      </c>
      <c r="C209" s="9">
        <f t="shared" ca="1" si="72"/>
        <v>99.536160231341199</v>
      </c>
      <c r="D209" s="12">
        <f t="shared" ref="D209" ca="1" si="89">$P$7 * ($P$16 + ($P$1 * OFFSET($C$3, 4 * INT((ROW() - 7) / 4) + (COLUMN() - 4), 0)))</f>
        <v>0</v>
      </c>
      <c r="E209" s="12">
        <f t="shared" ref="E209" ca="1" si="90">$Q$7 * ($Q$16 + ($P$1 * OFFSET($C$3, 4 * INT((ROW() - 7) / 4) + (COLUMN() - 4), 0)))</f>
        <v>0</v>
      </c>
      <c r="F209" s="12">
        <f t="shared" ref="F209" ca="1" si="91">$R$7 * ($R$16 + ($P$1 * OFFSET($C$3, 4 * INT((ROW() - 7) / 4) + (COLUMN() - 4), 0)))</f>
        <v>99.536160231341199</v>
      </c>
      <c r="G209" s="12">
        <f t="shared" ref="G209" ca="1" si="92">$S$7 * ($S$16 + ($P$1 * OFFSET($C$3, 4 * INT((ROW() - 7) / 4) + (COLUMN() - 4), 0)))</f>
        <v>0</v>
      </c>
      <c r="H209" s="13">
        <f t="shared" ca="1" si="62"/>
        <v>99.536160231341199</v>
      </c>
      <c r="I209" s="12">
        <f t="shared" ref="I209" ca="1" si="93">$P$25 * ($P$34 + ($P$1 * OFFSET($C$3, 4 * INT((ROW() - 7) / 4) + (COLUMN() - 9), 0)))</f>
        <v>0</v>
      </c>
      <c r="J209" s="12">
        <f t="shared" ref="J209" ca="1" si="94">$Q$25 * ($Q$34 + ($P$1 * OFFSET($C$3, 4 * INT((ROW() - 7) / 4) + (COLUMN() - 9), 0)))</f>
        <v>0</v>
      </c>
      <c r="K209" s="12">
        <f t="shared" ref="K209" ca="1" si="95">$R$25 * ($R$34 + ($P$1 * OFFSET($C$3, 4 * INT((ROW() - 7) / 4) + (COLUMN() - 9), 0)))</f>
        <v>99.536160231341199</v>
      </c>
      <c r="L209" s="12">
        <f t="shared" ref="L209" ca="1" si="96">$S$25 * ($S$34 + ($P$1 * OFFSET($C$3, 4 * INT((ROW() - 7) / 4) + (COLUMN() - 9), 0)))</f>
        <v>0</v>
      </c>
      <c r="M209" s="13">
        <f t="shared" ca="1" si="60"/>
        <v>99.536160231341199</v>
      </c>
    </row>
    <row r="210" spans="1:13" ht="16.5" thickTop="1" thickBot="1" x14ac:dyDescent="0.25">
      <c r="A210" s="24">
        <f t="shared" si="70"/>
        <v>51</v>
      </c>
      <c r="B210" s="18" t="s">
        <v>14</v>
      </c>
      <c r="C210" s="9">
        <f t="shared" ca="1" si="72"/>
        <v>99.536160231341199</v>
      </c>
      <c r="D210" s="14">
        <f t="shared" ref="D210" ca="1" si="97">$P$8 * ($P$17 + ($P$1 * OFFSET($C$3, 4 * INT((ROW() - 7) / 4) + (COLUMN() - 4), 0)))</f>
        <v>0</v>
      </c>
      <c r="E210" s="14">
        <f t="shared" ref="E210" ca="1" si="98">$Q$8 * ($Q$17 + ($P$1 * OFFSET($C$3, 4 * INT((ROW() - 7) / 4) + (COLUMN() - 4), 0)))</f>
        <v>0</v>
      </c>
      <c r="F210" s="14">
        <f t="shared" ref="F210" ca="1" si="99">$R$8 * ($R$17 + ($P$1 * OFFSET($C$3, 4 * INT((ROW() - 7) / 4) + (COLUMN() - 4), 0)))</f>
        <v>0</v>
      </c>
      <c r="G210" s="14">
        <f t="shared" ref="G210" ca="1" si="100">$S$8 * ($S$17 + ($P$1 * OFFSET($C$3, 4 * INT((ROW() - 7) / 4) + (COLUMN() - 4), 0)))</f>
        <v>99.536160231341199</v>
      </c>
      <c r="H210" s="15">
        <f t="shared" ca="1" si="62"/>
        <v>99.536160231341199</v>
      </c>
      <c r="I210" s="14">
        <f t="shared" ref="I210" ca="1" si="101">$P$26 * ($P$35 + ($P$1 * OFFSET($C$3, 4 * INT((ROW() - 7) / 4) + (COLUMN() - 9), 0)))</f>
        <v>0</v>
      </c>
      <c r="J210" s="14">
        <f t="shared" ref="J210" ca="1" si="102">$Q$26 * ($Q$35 + ($P$1 * OFFSET($C$3, 4 * INT((ROW() - 7) / 4) + (COLUMN() - 9), 0)))</f>
        <v>0</v>
      </c>
      <c r="K210" s="14">
        <f t="shared" ref="K210" ca="1" si="103">$R$26 * ($R$35 + ($P$1 * OFFSET($C$3, 4 * INT((ROW() - 7) / 4) + (COLUMN() - 9), 0)))</f>
        <v>0</v>
      </c>
      <c r="L210" s="14">
        <f t="shared" ref="L210" ca="1" si="104">$S$26 * ($S$35 + ($P$1 * OFFSET($C$3, 4 * INT((ROW() - 7) / 4) + (COLUMN() - 9), 0)))</f>
        <v>99.536160231341199</v>
      </c>
      <c r="M210" s="15">
        <f t="shared" ca="1" si="60"/>
        <v>99.536160231341199</v>
      </c>
    </row>
    <row r="211" spans="1:13" ht="16.5" thickTop="1" thickBot="1" x14ac:dyDescent="0.25">
      <c r="A211" s="25">
        <f t="shared" si="70"/>
        <v>52</v>
      </c>
      <c r="B211" s="19" t="s">
        <v>11</v>
      </c>
      <c r="C211" s="9">
        <f t="shared" ca="1" si="72"/>
        <v>0</v>
      </c>
      <c r="D211" s="10">
        <f t="shared" ref="D211" ca="1" si="105">$P$5 * ($P$14 + ($P$1 * OFFSET($C$3, 4 * INT((ROW() - 7) / 4) + (COLUMN() - 4), 0)))</f>
        <v>0</v>
      </c>
      <c r="E211" s="10">
        <f t="shared" ref="E211" ca="1" si="106">$Q$5 * ($Q$14 + ($P$1 * OFFSET($C$3, 4 * INT((ROW() - 7) / 4) + (COLUMN() - 4), 0)))</f>
        <v>0</v>
      </c>
      <c r="F211" s="10">
        <f t="shared" ref="F211" ca="1" si="107">$R$5 * ($R$14 + ($P$1 * OFFSET($C$3, 4 * INT((ROW() - 7) / 4) + (COLUMN() - 4), 0)))</f>
        <v>0</v>
      </c>
      <c r="G211" s="10">
        <f t="shared" ref="G211" ca="1" si="108">$S$5 * ($S$14 + ($P$1 * OFFSET($C$3, 4 * INT((ROW() - 7) / 4) + (COLUMN() - 4), 0)))</f>
        <v>0</v>
      </c>
      <c r="H211" s="11">
        <f t="shared" ca="1" si="62"/>
        <v>0</v>
      </c>
      <c r="I211" s="10">
        <f t="shared" ref="I211" ca="1" si="109">$P$23 * ($P$32 + ($P$1 * OFFSET($C$3, 4 * INT((ROW() - 7) / 4) + (COLUMN() - 9), 0)))</f>
        <v>0</v>
      </c>
      <c r="J211" s="10">
        <f t="shared" ref="J211" ca="1" si="110">$Q$23 * ($Q$32 + ($P$1 * OFFSET($C$3, 4 * INT((ROW() - 7) / 4) + (COLUMN() - 9), 0)))</f>
        <v>0</v>
      </c>
      <c r="K211" s="10">
        <f t="shared" ref="K211" ca="1" si="111">$R$23 * ($R$32 + ($P$1 * OFFSET($C$3, 4 * INT((ROW() - 7) / 4) + (COLUMN() - 9), 0)))</f>
        <v>0</v>
      </c>
      <c r="L211" s="10">
        <f t="shared" ref="L211" ca="1" si="112">$S$23 * ($S$32 + ($P$1 * OFFSET($C$3, 4 * INT((ROW() - 7) / 4) + (COLUMN() - 9), 0)))</f>
        <v>0</v>
      </c>
      <c r="M211" s="11">
        <f t="shared" ca="1" si="60"/>
        <v>0</v>
      </c>
    </row>
    <row r="212" spans="1:13" ht="16.5" thickTop="1" thickBot="1" x14ac:dyDescent="0.25">
      <c r="A212" s="24">
        <f t="shared" si="70"/>
        <v>52</v>
      </c>
      <c r="B212" s="18" t="s">
        <v>12</v>
      </c>
      <c r="C212" s="9">
        <f t="shared" ca="1" si="72"/>
        <v>0</v>
      </c>
      <c r="D212" s="12">
        <f t="shared" ref="D212" ca="1" si="113">$P$6 * ($P$15 + ($P$1 * OFFSET($C$3, 4 * INT((ROW() - 7) / 4) + (COLUMN() - 4), 0)))</f>
        <v>0</v>
      </c>
      <c r="E212" s="12">
        <f t="shared" ref="E212" ca="1" si="114">$Q$6 * ($Q$15 + ($P$1 * OFFSET($C$3, 4 * INT((ROW() - 7) / 4) + (COLUMN() - 4), 0)))</f>
        <v>0</v>
      </c>
      <c r="F212" s="12">
        <f t="shared" ref="F212" ca="1" si="115">$R$6 * ($R$15 + ($P$1 * OFFSET($C$3, 4 * INT((ROW() - 7) / 4) + (COLUMN() - 4), 0)))</f>
        <v>0</v>
      </c>
      <c r="G212" s="12">
        <f t="shared" ref="G212" ca="1" si="116">$S$6 * ($S$15 + ($P$1 * OFFSET($C$3, 4 * INT((ROW() - 7) / 4) + (COLUMN() - 4), 0)))</f>
        <v>0</v>
      </c>
      <c r="H212" s="13">
        <f t="shared" ca="1" si="62"/>
        <v>0</v>
      </c>
      <c r="I212" s="12">
        <f t="shared" ref="I212" ca="1" si="117">$P$24 * ($P$33 + ($P$1 * OFFSET($C$3, 4 * INT((ROW() - 7) / 4) + (COLUMN() - 9), 0)))</f>
        <v>0</v>
      </c>
      <c r="J212" s="12">
        <f t="shared" ref="J212" ca="1" si="118">$Q$24 * ($Q$33 + ($P$1 * OFFSET($C$3, 4 * INT((ROW() - 7) / 4) + (COLUMN() - 9), 0)))</f>
        <v>0</v>
      </c>
      <c r="K212" s="12">
        <f t="shared" ref="K212" ca="1" si="119">$R$24 * ($R$33 + ($P$1 * OFFSET($C$3, 4 * INT((ROW() - 7) / 4) + (COLUMN() - 9), 0)))</f>
        <v>0</v>
      </c>
      <c r="L212" s="12">
        <f t="shared" ref="L212" ca="1" si="120">$S$24 * ($S$33 + ($P$1 * OFFSET($C$3, 4 * INT((ROW() - 7) / 4) + (COLUMN() - 9), 0)))</f>
        <v>0</v>
      </c>
      <c r="M212" s="13">
        <f t="shared" ca="1" si="60"/>
        <v>0</v>
      </c>
    </row>
    <row r="213" spans="1:13" ht="16.5" thickTop="1" thickBot="1" x14ac:dyDescent="0.25">
      <c r="A213" s="24">
        <f t="shared" si="70"/>
        <v>52</v>
      </c>
      <c r="B213" s="18" t="s">
        <v>13</v>
      </c>
      <c r="C213" s="9">
        <f t="shared" ca="1" si="72"/>
        <v>99.582544208207082</v>
      </c>
      <c r="D213" s="12">
        <f t="shared" ref="D213" ca="1" si="121">$P$7 * ($P$16 + ($P$1 * OFFSET($C$3, 4 * INT((ROW() - 7) / 4) + (COLUMN() - 4), 0)))</f>
        <v>0</v>
      </c>
      <c r="E213" s="12">
        <f t="shared" ref="E213" ca="1" si="122">$Q$7 * ($Q$16 + ($P$1 * OFFSET($C$3, 4 * INT((ROW() - 7) / 4) + (COLUMN() - 4), 0)))</f>
        <v>0</v>
      </c>
      <c r="F213" s="12">
        <f t="shared" ref="F213" ca="1" si="123">$R$7 * ($R$16 + ($P$1 * OFFSET($C$3, 4 * INT((ROW() - 7) / 4) + (COLUMN() - 4), 0)))</f>
        <v>99.582544208207082</v>
      </c>
      <c r="G213" s="12">
        <f t="shared" ref="G213" ca="1" si="124">$S$7 * ($S$16 + ($P$1 * OFFSET($C$3, 4 * INT((ROW() - 7) / 4) + (COLUMN() - 4), 0)))</f>
        <v>0</v>
      </c>
      <c r="H213" s="13">
        <f t="shared" ca="1" si="62"/>
        <v>99.582544208207082</v>
      </c>
      <c r="I213" s="12">
        <f t="shared" ref="I213" ca="1" si="125">$P$25 * ($P$34 + ($P$1 * OFFSET($C$3, 4 * INT((ROW() - 7) / 4) + (COLUMN() - 9), 0)))</f>
        <v>0</v>
      </c>
      <c r="J213" s="12">
        <f t="shared" ref="J213" ca="1" si="126">$Q$25 * ($Q$34 + ($P$1 * OFFSET($C$3, 4 * INT((ROW() - 7) / 4) + (COLUMN() - 9), 0)))</f>
        <v>0</v>
      </c>
      <c r="K213" s="12">
        <f t="shared" ref="K213" ca="1" si="127">$R$25 * ($R$34 + ($P$1 * OFFSET($C$3, 4 * INT((ROW() - 7) / 4) + (COLUMN() - 9), 0)))</f>
        <v>99.582544208207082</v>
      </c>
      <c r="L213" s="12">
        <f t="shared" ref="L213" ca="1" si="128">$S$25 * ($S$34 + ($P$1 * OFFSET($C$3, 4 * INT((ROW() - 7) / 4) + (COLUMN() - 9), 0)))</f>
        <v>0</v>
      </c>
      <c r="M213" s="13">
        <f t="shared" ca="1" si="60"/>
        <v>99.582544208207082</v>
      </c>
    </row>
    <row r="214" spans="1:13" ht="16.5" thickTop="1" thickBot="1" x14ac:dyDescent="0.25">
      <c r="A214" s="24">
        <f t="shared" si="70"/>
        <v>52</v>
      </c>
      <c r="B214" s="18" t="s">
        <v>14</v>
      </c>
      <c r="C214" s="9">
        <f t="shared" ca="1" si="72"/>
        <v>99.582544208207082</v>
      </c>
      <c r="D214" s="14">
        <f t="shared" ref="D214" ca="1" si="129">$P$8 * ($P$17 + ($P$1 * OFFSET($C$3, 4 * INT((ROW() - 7) / 4) + (COLUMN() - 4), 0)))</f>
        <v>0</v>
      </c>
      <c r="E214" s="14">
        <f t="shared" ref="E214" ca="1" si="130">$Q$8 * ($Q$17 + ($P$1 * OFFSET($C$3, 4 * INT((ROW() - 7) / 4) + (COLUMN() - 4), 0)))</f>
        <v>0</v>
      </c>
      <c r="F214" s="14">
        <f t="shared" ref="F214" ca="1" si="131">$R$8 * ($R$17 + ($P$1 * OFFSET($C$3, 4 * INT((ROW() - 7) / 4) + (COLUMN() - 4), 0)))</f>
        <v>0</v>
      </c>
      <c r="G214" s="14">
        <f t="shared" ref="G214" ca="1" si="132">$S$8 * ($S$17 + ($P$1 * OFFSET($C$3, 4 * INT((ROW() - 7) / 4) + (COLUMN() - 4), 0)))</f>
        <v>99.582544208207082</v>
      </c>
      <c r="H214" s="15">
        <f t="shared" ca="1" si="62"/>
        <v>99.582544208207082</v>
      </c>
      <c r="I214" s="14">
        <f t="shared" ref="I214" ca="1" si="133">$P$26 * ($P$35 + ($P$1 * OFFSET($C$3, 4 * INT((ROW() - 7) / 4) + (COLUMN() - 9), 0)))</f>
        <v>0</v>
      </c>
      <c r="J214" s="14">
        <f t="shared" ref="J214" ca="1" si="134">$Q$26 * ($Q$35 + ($P$1 * OFFSET($C$3, 4 * INT((ROW() - 7) / 4) + (COLUMN() - 9), 0)))</f>
        <v>0</v>
      </c>
      <c r="K214" s="14">
        <f t="shared" ref="K214" ca="1" si="135">$R$26 * ($R$35 + ($P$1 * OFFSET($C$3, 4 * INT((ROW() - 7) / 4) + (COLUMN() - 9), 0)))</f>
        <v>0</v>
      </c>
      <c r="L214" s="14">
        <f t="shared" ref="L214" ca="1" si="136">$S$26 * ($S$35 + ($P$1 * OFFSET($C$3, 4 * INT((ROW() - 7) / 4) + (COLUMN() - 9), 0)))</f>
        <v>99.582544208207082</v>
      </c>
      <c r="M214" s="15">
        <f t="shared" ca="1" si="60"/>
        <v>99.582544208207082</v>
      </c>
    </row>
    <row r="215" spans="1:13" ht="16.5" thickTop="1" thickBot="1" x14ac:dyDescent="0.25">
      <c r="A215" s="25">
        <f t="shared" si="70"/>
        <v>53</v>
      </c>
      <c r="B215" s="19" t="s">
        <v>11</v>
      </c>
      <c r="C215" s="9">
        <f t="shared" ca="1" si="72"/>
        <v>0</v>
      </c>
      <c r="D215" s="10">
        <f t="shared" ref="D215" ca="1" si="137">$P$5 * ($P$14 + ($P$1 * OFFSET($C$3, 4 * INT((ROW() - 7) / 4) + (COLUMN() - 4), 0)))</f>
        <v>0</v>
      </c>
      <c r="E215" s="10">
        <f t="shared" ref="E215" ca="1" si="138">$Q$5 * ($Q$14 + ($P$1 * OFFSET($C$3, 4 * INT((ROW() - 7) / 4) + (COLUMN() - 4), 0)))</f>
        <v>0</v>
      </c>
      <c r="F215" s="10">
        <f t="shared" ref="F215" ca="1" si="139">$R$5 * ($R$14 + ($P$1 * OFFSET($C$3, 4 * INT((ROW() - 7) / 4) + (COLUMN() - 4), 0)))</f>
        <v>0</v>
      </c>
      <c r="G215" s="10">
        <f t="shared" ref="G215" ca="1" si="140">$S$5 * ($S$14 + ($P$1 * OFFSET($C$3, 4 * INT((ROW() - 7) / 4) + (COLUMN() - 4), 0)))</f>
        <v>0</v>
      </c>
      <c r="H215" s="11">
        <f t="shared" ca="1" si="62"/>
        <v>0</v>
      </c>
      <c r="I215" s="10">
        <f t="shared" ref="I215" ca="1" si="141">$P$23 * ($P$32 + ($P$1 * OFFSET($C$3, 4 * INT((ROW() - 7) / 4) + (COLUMN() - 9), 0)))</f>
        <v>0</v>
      </c>
      <c r="J215" s="10">
        <f t="shared" ref="J215" ca="1" si="142">$Q$23 * ($Q$32 + ($P$1 * OFFSET($C$3, 4 * INT((ROW() - 7) / 4) + (COLUMN() - 9), 0)))</f>
        <v>0</v>
      </c>
      <c r="K215" s="10">
        <f t="shared" ref="K215" ca="1" si="143">$R$23 * ($R$32 + ($P$1 * OFFSET($C$3, 4 * INT((ROW() - 7) / 4) + (COLUMN() - 9), 0)))</f>
        <v>0</v>
      </c>
      <c r="L215" s="10">
        <f t="shared" ref="L215" ca="1" si="144">$S$23 * ($S$32 + ($P$1 * OFFSET($C$3, 4 * INT((ROW() - 7) / 4) + (COLUMN() - 9), 0)))</f>
        <v>0</v>
      </c>
      <c r="M215" s="11">
        <f t="shared" ca="1" si="60"/>
        <v>0</v>
      </c>
    </row>
    <row r="216" spans="1:13" ht="16.5" thickTop="1" thickBot="1" x14ac:dyDescent="0.25">
      <c r="A216" s="24">
        <f t="shared" si="70"/>
        <v>53</v>
      </c>
      <c r="B216" s="18" t="s">
        <v>12</v>
      </c>
      <c r="C216" s="9">
        <f t="shared" ca="1" si="72"/>
        <v>0</v>
      </c>
      <c r="D216" s="12">
        <f t="shared" ref="D216" ca="1" si="145">$P$6 * ($P$15 + ($P$1 * OFFSET($C$3, 4 * INT((ROW() - 7) / 4) + (COLUMN() - 4), 0)))</f>
        <v>0</v>
      </c>
      <c r="E216" s="12">
        <f t="shared" ref="E216" ca="1" si="146">$Q$6 * ($Q$15 + ($P$1 * OFFSET($C$3, 4 * INT((ROW() - 7) / 4) + (COLUMN() - 4), 0)))</f>
        <v>0</v>
      </c>
      <c r="F216" s="12">
        <f t="shared" ref="F216" ca="1" si="147">$R$6 * ($R$15 + ($P$1 * OFFSET($C$3, 4 * INT((ROW() - 7) / 4) + (COLUMN() - 4), 0)))</f>
        <v>0</v>
      </c>
      <c r="G216" s="12">
        <f t="shared" ref="G216" ca="1" si="148">$S$6 * ($S$15 + ($P$1 * OFFSET($C$3, 4 * INT((ROW() - 7) / 4) + (COLUMN() - 4), 0)))</f>
        <v>0</v>
      </c>
      <c r="H216" s="13">
        <f t="shared" ca="1" si="62"/>
        <v>0</v>
      </c>
      <c r="I216" s="12">
        <f t="shared" ref="I216" ca="1" si="149">$P$24 * ($P$33 + ($P$1 * OFFSET($C$3, 4 * INT((ROW() - 7) / 4) + (COLUMN() - 9), 0)))</f>
        <v>0</v>
      </c>
      <c r="J216" s="12">
        <f t="shared" ref="J216" ca="1" si="150">$Q$24 * ($Q$33 + ($P$1 * OFFSET($C$3, 4 * INT((ROW() - 7) / 4) + (COLUMN() - 9), 0)))</f>
        <v>0</v>
      </c>
      <c r="K216" s="12">
        <f t="shared" ref="K216" ca="1" si="151">$R$24 * ($R$33 + ($P$1 * OFFSET($C$3, 4 * INT((ROW() - 7) / 4) + (COLUMN() - 9), 0)))</f>
        <v>0</v>
      </c>
      <c r="L216" s="12">
        <f t="shared" ref="L216" ca="1" si="152">$S$24 * ($S$33 + ($P$1 * OFFSET($C$3, 4 * INT((ROW() - 7) / 4) + (COLUMN() - 9), 0)))</f>
        <v>0</v>
      </c>
      <c r="M216" s="13">
        <f t="shared" ca="1" si="60"/>
        <v>0</v>
      </c>
    </row>
    <row r="217" spans="1:13" ht="16.5" thickTop="1" thickBot="1" x14ac:dyDescent="0.25">
      <c r="A217" s="24">
        <f t="shared" si="70"/>
        <v>53</v>
      </c>
      <c r="B217" s="18" t="s">
        <v>13</v>
      </c>
      <c r="C217" s="9">
        <f t="shared" ca="1" si="72"/>
        <v>99.624289787386374</v>
      </c>
      <c r="D217" s="12">
        <f t="shared" ref="D217" ca="1" si="153">$P$7 * ($P$16 + ($P$1 * OFFSET($C$3, 4 * INT((ROW() - 7) / 4) + (COLUMN() - 4), 0)))</f>
        <v>0</v>
      </c>
      <c r="E217" s="12">
        <f t="shared" ref="E217" ca="1" si="154">$Q$7 * ($Q$16 + ($P$1 * OFFSET($C$3, 4 * INT((ROW() - 7) / 4) + (COLUMN() - 4), 0)))</f>
        <v>0</v>
      </c>
      <c r="F217" s="12">
        <f t="shared" ref="F217" ca="1" si="155">$R$7 * ($R$16 + ($P$1 * OFFSET($C$3, 4 * INT((ROW() - 7) / 4) + (COLUMN() - 4), 0)))</f>
        <v>99.624289787386374</v>
      </c>
      <c r="G217" s="12">
        <f t="shared" ref="G217" ca="1" si="156">$S$7 * ($S$16 + ($P$1 * OFFSET($C$3, 4 * INT((ROW() - 7) / 4) + (COLUMN() - 4), 0)))</f>
        <v>0</v>
      </c>
      <c r="H217" s="13">
        <f t="shared" ca="1" si="62"/>
        <v>99.624289787386374</v>
      </c>
      <c r="I217" s="12">
        <f t="shared" ref="I217" ca="1" si="157">$P$25 * ($P$34 + ($P$1 * OFFSET($C$3, 4 * INT((ROW() - 7) / 4) + (COLUMN() - 9), 0)))</f>
        <v>0</v>
      </c>
      <c r="J217" s="12">
        <f t="shared" ref="J217" ca="1" si="158">$Q$25 * ($Q$34 + ($P$1 * OFFSET($C$3, 4 * INT((ROW() - 7) / 4) + (COLUMN() - 9), 0)))</f>
        <v>0</v>
      </c>
      <c r="K217" s="12">
        <f t="shared" ref="K217" ca="1" si="159">$R$25 * ($R$34 + ($P$1 * OFFSET($C$3, 4 * INT((ROW() - 7) / 4) + (COLUMN() - 9), 0)))</f>
        <v>99.624289787386374</v>
      </c>
      <c r="L217" s="12">
        <f t="shared" ref="L217" ca="1" si="160">$S$25 * ($S$34 + ($P$1 * OFFSET($C$3, 4 * INT((ROW() - 7) / 4) + (COLUMN() - 9), 0)))</f>
        <v>0</v>
      </c>
      <c r="M217" s="13">
        <f t="shared" ca="1" si="60"/>
        <v>99.624289787386374</v>
      </c>
    </row>
    <row r="218" spans="1:13" ht="16.5" thickTop="1" thickBot="1" x14ac:dyDescent="0.25">
      <c r="A218" s="24">
        <f t="shared" si="70"/>
        <v>53</v>
      </c>
      <c r="B218" s="18" t="s">
        <v>14</v>
      </c>
      <c r="C218" s="9">
        <f t="shared" ca="1" si="72"/>
        <v>99.624289787386374</v>
      </c>
      <c r="D218" s="14">
        <f t="shared" ref="D218" ca="1" si="161">$P$8 * ($P$17 + ($P$1 * OFFSET($C$3, 4 * INT((ROW() - 7) / 4) + (COLUMN() - 4), 0)))</f>
        <v>0</v>
      </c>
      <c r="E218" s="14">
        <f t="shared" ref="E218" ca="1" si="162">$Q$8 * ($Q$17 + ($P$1 * OFFSET($C$3, 4 * INT((ROW() - 7) / 4) + (COLUMN() - 4), 0)))</f>
        <v>0</v>
      </c>
      <c r="F218" s="14">
        <f t="shared" ref="F218" ca="1" si="163">$R$8 * ($R$17 + ($P$1 * OFFSET($C$3, 4 * INT((ROW() - 7) / 4) + (COLUMN() - 4), 0)))</f>
        <v>0</v>
      </c>
      <c r="G218" s="14">
        <f t="shared" ref="G218" ca="1" si="164">$S$8 * ($S$17 + ($P$1 * OFFSET($C$3, 4 * INT((ROW() - 7) / 4) + (COLUMN() - 4), 0)))</f>
        <v>99.624289787386374</v>
      </c>
      <c r="H218" s="15">
        <f t="shared" ca="1" si="62"/>
        <v>99.624289787386374</v>
      </c>
      <c r="I218" s="14">
        <f t="shared" ref="I218" ca="1" si="165">$P$26 * ($P$35 + ($P$1 * OFFSET($C$3, 4 * INT((ROW() - 7) / 4) + (COLUMN() - 9), 0)))</f>
        <v>0</v>
      </c>
      <c r="J218" s="14">
        <f t="shared" ref="J218" ca="1" si="166">$Q$26 * ($Q$35 + ($P$1 * OFFSET($C$3, 4 * INT((ROW() - 7) / 4) + (COLUMN() - 9), 0)))</f>
        <v>0</v>
      </c>
      <c r="K218" s="14">
        <f t="shared" ref="K218" ca="1" si="167">$R$26 * ($R$35 + ($P$1 * OFFSET($C$3, 4 * INT((ROW() - 7) / 4) + (COLUMN() - 9), 0)))</f>
        <v>0</v>
      </c>
      <c r="L218" s="14">
        <f t="shared" ref="L218" ca="1" si="168">$S$26 * ($S$35 + ($P$1 * OFFSET($C$3, 4 * INT((ROW() - 7) / 4) + (COLUMN() - 9), 0)))</f>
        <v>99.624289787386374</v>
      </c>
      <c r="M218" s="15">
        <f t="shared" ca="1" si="60"/>
        <v>99.624289787386374</v>
      </c>
    </row>
    <row r="219" spans="1:13" ht="16.5" thickTop="1" thickBot="1" x14ac:dyDescent="0.25">
      <c r="A219" s="25">
        <f t="shared" si="70"/>
        <v>54</v>
      </c>
      <c r="B219" s="19" t="s">
        <v>11</v>
      </c>
      <c r="C219" s="9">
        <f t="shared" ca="1" si="72"/>
        <v>0</v>
      </c>
      <c r="D219" s="10">
        <f t="shared" ref="D219" ca="1" si="169">$P$5 * ($P$14 + ($P$1 * OFFSET($C$3, 4 * INT((ROW() - 7) / 4) + (COLUMN() - 4), 0)))</f>
        <v>0</v>
      </c>
      <c r="E219" s="10">
        <f t="shared" ref="E219" ca="1" si="170">$Q$5 * ($Q$14 + ($P$1 * OFFSET($C$3, 4 * INT((ROW() - 7) / 4) + (COLUMN() - 4), 0)))</f>
        <v>0</v>
      </c>
      <c r="F219" s="10">
        <f t="shared" ref="F219" ca="1" si="171">$R$5 * ($R$14 + ($P$1 * OFFSET($C$3, 4 * INT((ROW() - 7) / 4) + (COLUMN() - 4), 0)))</f>
        <v>0</v>
      </c>
      <c r="G219" s="10">
        <f t="shared" ref="G219" ca="1" si="172">$S$5 * ($S$14 + ($P$1 * OFFSET($C$3, 4 * INT((ROW() - 7) / 4) + (COLUMN() - 4), 0)))</f>
        <v>0</v>
      </c>
      <c r="H219" s="11">
        <f t="shared" ca="1" si="62"/>
        <v>0</v>
      </c>
      <c r="I219" s="10">
        <f t="shared" ref="I219" ca="1" si="173">$P$23 * ($P$32 + ($P$1 * OFFSET($C$3, 4 * INT((ROW() - 7) / 4) + (COLUMN() - 9), 0)))</f>
        <v>0</v>
      </c>
      <c r="J219" s="10">
        <f t="shared" ref="J219" ca="1" si="174">$Q$23 * ($Q$32 + ($P$1 * OFFSET($C$3, 4 * INT((ROW() - 7) / 4) + (COLUMN() - 9), 0)))</f>
        <v>0</v>
      </c>
      <c r="K219" s="10">
        <f t="shared" ref="K219" ca="1" si="175">$R$23 * ($R$32 + ($P$1 * OFFSET($C$3, 4 * INT((ROW() - 7) / 4) + (COLUMN() - 9), 0)))</f>
        <v>0</v>
      </c>
      <c r="L219" s="10">
        <f t="shared" ref="L219" ca="1" si="176">$S$23 * ($S$32 + ($P$1 * OFFSET($C$3, 4 * INT((ROW() - 7) / 4) + (COLUMN() - 9), 0)))</f>
        <v>0</v>
      </c>
      <c r="M219" s="11">
        <f t="shared" ca="1" si="60"/>
        <v>0</v>
      </c>
    </row>
    <row r="220" spans="1:13" ht="16.5" thickTop="1" thickBot="1" x14ac:dyDescent="0.25">
      <c r="A220" s="24">
        <f t="shared" si="70"/>
        <v>54</v>
      </c>
      <c r="B220" s="18" t="s">
        <v>12</v>
      </c>
      <c r="C220" s="9">
        <f t="shared" ca="1" si="72"/>
        <v>0</v>
      </c>
      <c r="D220" s="12">
        <f t="shared" ref="D220" ca="1" si="177">$P$6 * ($P$15 + ($P$1 * OFFSET($C$3, 4 * INT((ROW() - 7) / 4) + (COLUMN() - 4), 0)))</f>
        <v>0</v>
      </c>
      <c r="E220" s="12">
        <f t="shared" ref="E220" ca="1" si="178">$Q$6 * ($Q$15 + ($P$1 * OFFSET($C$3, 4 * INT((ROW() - 7) / 4) + (COLUMN() - 4), 0)))</f>
        <v>0</v>
      </c>
      <c r="F220" s="12">
        <f t="shared" ref="F220" ca="1" si="179">$R$6 * ($R$15 + ($P$1 * OFFSET($C$3, 4 * INT((ROW() - 7) / 4) + (COLUMN() - 4), 0)))</f>
        <v>0</v>
      </c>
      <c r="G220" s="12">
        <f t="shared" ref="G220" ca="1" si="180">$S$6 * ($S$15 + ($P$1 * OFFSET($C$3, 4 * INT((ROW() - 7) / 4) + (COLUMN() - 4), 0)))</f>
        <v>0</v>
      </c>
      <c r="H220" s="13">
        <f t="shared" ca="1" si="62"/>
        <v>0</v>
      </c>
      <c r="I220" s="12">
        <f t="shared" ref="I220" ca="1" si="181">$P$24 * ($P$33 + ($P$1 * OFFSET($C$3, 4 * INT((ROW() - 7) / 4) + (COLUMN() - 9), 0)))</f>
        <v>0</v>
      </c>
      <c r="J220" s="12">
        <f t="shared" ref="J220" ca="1" si="182">$Q$24 * ($Q$33 + ($P$1 * OFFSET($C$3, 4 * INT((ROW() - 7) / 4) + (COLUMN() - 9), 0)))</f>
        <v>0</v>
      </c>
      <c r="K220" s="12">
        <f t="shared" ref="K220" ca="1" si="183">$R$24 * ($R$33 + ($P$1 * OFFSET($C$3, 4 * INT((ROW() - 7) / 4) + (COLUMN() - 9), 0)))</f>
        <v>0</v>
      </c>
      <c r="L220" s="12">
        <f t="shared" ref="L220" ca="1" si="184">$S$24 * ($S$33 + ($P$1 * OFFSET($C$3, 4 * INT((ROW() - 7) / 4) + (COLUMN() - 9), 0)))</f>
        <v>0</v>
      </c>
      <c r="M220" s="13">
        <f t="shared" ca="1" si="60"/>
        <v>0</v>
      </c>
    </row>
    <row r="221" spans="1:13" ht="16.5" thickTop="1" thickBot="1" x14ac:dyDescent="0.25">
      <c r="A221" s="24">
        <f t="shared" si="70"/>
        <v>54</v>
      </c>
      <c r="B221" s="18" t="s">
        <v>13</v>
      </c>
      <c r="C221" s="9">
        <f t="shared" ca="1" si="72"/>
        <v>99.661860808647745</v>
      </c>
      <c r="D221" s="12">
        <f t="shared" ref="D221" ca="1" si="185">$P$7 * ($P$16 + ($P$1 * OFFSET($C$3, 4 * INT((ROW() - 7) / 4) + (COLUMN() - 4), 0)))</f>
        <v>0</v>
      </c>
      <c r="E221" s="12">
        <f t="shared" ref="E221" ca="1" si="186">$Q$7 * ($Q$16 + ($P$1 * OFFSET($C$3, 4 * INT((ROW() - 7) / 4) + (COLUMN() - 4), 0)))</f>
        <v>0</v>
      </c>
      <c r="F221" s="12">
        <f t="shared" ref="F221" ca="1" si="187">$R$7 * ($R$16 + ($P$1 * OFFSET($C$3, 4 * INT((ROW() - 7) / 4) + (COLUMN() - 4), 0)))</f>
        <v>99.661860808647745</v>
      </c>
      <c r="G221" s="12">
        <f t="shared" ref="G221" ca="1" si="188">$S$7 * ($S$16 + ($P$1 * OFFSET($C$3, 4 * INT((ROW() - 7) / 4) + (COLUMN() - 4), 0)))</f>
        <v>0</v>
      </c>
      <c r="H221" s="13">
        <f t="shared" ca="1" si="62"/>
        <v>99.661860808647745</v>
      </c>
      <c r="I221" s="12">
        <f t="shared" ref="I221" ca="1" si="189">$P$25 * ($P$34 + ($P$1 * OFFSET($C$3, 4 * INT((ROW() - 7) / 4) + (COLUMN() - 9), 0)))</f>
        <v>0</v>
      </c>
      <c r="J221" s="12">
        <f t="shared" ref="J221" ca="1" si="190">$Q$25 * ($Q$34 + ($P$1 * OFFSET($C$3, 4 * INT((ROW() - 7) / 4) + (COLUMN() - 9), 0)))</f>
        <v>0</v>
      </c>
      <c r="K221" s="12">
        <f t="shared" ref="K221" ca="1" si="191">$R$25 * ($R$34 + ($P$1 * OFFSET($C$3, 4 * INT((ROW() - 7) / 4) + (COLUMN() - 9), 0)))</f>
        <v>99.661860808647745</v>
      </c>
      <c r="L221" s="12">
        <f t="shared" ref="L221" ca="1" si="192">$S$25 * ($S$34 + ($P$1 * OFFSET($C$3, 4 * INT((ROW() - 7) / 4) + (COLUMN() - 9), 0)))</f>
        <v>0</v>
      </c>
      <c r="M221" s="13">
        <f t="shared" ca="1" si="60"/>
        <v>99.661860808647745</v>
      </c>
    </row>
    <row r="222" spans="1:13" ht="16.5" thickTop="1" thickBot="1" x14ac:dyDescent="0.25">
      <c r="A222" s="24">
        <f t="shared" si="70"/>
        <v>54</v>
      </c>
      <c r="B222" s="18" t="s">
        <v>14</v>
      </c>
      <c r="C222" s="9">
        <f t="shared" ca="1" si="72"/>
        <v>99.661860808647745</v>
      </c>
      <c r="D222" s="14">
        <f t="shared" ref="D222" ca="1" si="193">$P$8 * ($P$17 + ($P$1 * OFFSET($C$3, 4 * INT((ROW() - 7) / 4) + (COLUMN() - 4), 0)))</f>
        <v>0</v>
      </c>
      <c r="E222" s="14">
        <f t="shared" ref="E222" ca="1" si="194">$Q$8 * ($Q$17 + ($P$1 * OFFSET($C$3, 4 * INT((ROW() - 7) / 4) + (COLUMN() - 4), 0)))</f>
        <v>0</v>
      </c>
      <c r="F222" s="14">
        <f t="shared" ref="F222" ca="1" si="195">$R$8 * ($R$17 + ($P$1 * OFFSET($C$3, 4 * INT((ROW() - 7) / 4) + (COLUMN() - 4), 0)))</f>
        <v>0</v>
      </c>
      <c r="G222" s="14">
        <f t="shared" ref="G222" ca="1" si="196">$S$8 * ($S$17 + ($P$1 * OFFSET($C$3, 4 * INT((ROW() - 7) / 4) + (COLUMN() - 4), 0)))</f>
        <v>99.661860808647745</v>
      </c>
      <c r="H222" s="15">
        <f t="shared" ca="1" si="62"/>
        <v>99.661860808647745</v>
      </c>
      <c r="I222" s="14">
        <f t="shared" ref="I222" ca="1" si="197">$P$26 * ($P$35 + ($P$1 * OFFSET($C$3, 4 * INT((ROW() - 7) / 4) + (COLUMN() - 9), 0)))</f>
        <v>0</v>
      </c>
      <c r="J222" s="14">
        <f t="shared" ref="J222" ca="1" si="198">$Q$26 * ($Q$35 + ($P$1 * OFFSET($C$3, 4 * INT((ROW() - 7) / 4) + (COLUMN() - 9), 0)))</f>
        <v>0</v>
      </c>
      <c r="K222" s="14">
        <f t="shared" ref="K222" ca="1" si="199">$R$26 * ($R$35 + ($P$1 * OFFSET($C$3, 4 * INT((ROW() - 7) / 4) + (COLUMN() - 9), 0)))</f>
        <v>0</v>
      </c>
      <c r="L222" s="14">
        <f t="shared" ref="L222" ca="1" si="200">$S$26 * ($S$35 + ($P$1 * OFFSET($C$3, 4 * INT((ROW() - 7) / 4) + (COLUMN() - 9), 0)))</f>
        <v>99.661860808647745</v>
      </c>
      <c r="M222" s="15">
        <f t="shared" ca="1" si="60"/>
        <v>99.661860808647745</v>
      </c>
    </row>
    <row r="223" spans="1:13" ht="16.5" thickTop="1" thickBot="1" x14ac:dyDescent="0.25">
      <c r="A223" s="25">
        <f t="shared" si="70"/>
        <v>55</v>
      </c>
      <c r="B223" s="19" t="s">
        <v>11</v>
      </c>
      <c r="C223" s="9">
        <f t="shared" ca="1" si="72"/>
        <v>0</v>
      </c>
      <c r="D223" s="10">
        <f t="shared" ref="D223" ca="1" si="201">$P$5 * ($P$14 + ($P$1 * OFFSET($C$3, 4 * INT((ROW() - 7) / 4) + (COLUMN() - 4), 0)))</f>
        <v>0</v>
      </c>
      <c r="E223" s="10">
        <f t="shared" ref="E223" ca="1" si="202">$Q$5 * ($Q$14 + ($P$1 * OFFSET($C$3, 4 * INT((ROW() - 7) / 4) + (COLUMN() - 4), 0)))</f>
        <v>0</v>
      </c>
      <c r="F223" s="10">
        <f t="shared" ref="F223" ca="1" si="203">$R$5 * ($R$14 + ($P$1 * OFFSET($C$3, 4 * INT((ROW() - 7) / 4) + (COLUMN() - 4), 0)))</f>
        <v>0</v>
      </c>
      <c r="G223" s="10">
        <f t="shared" ref="G223" ca="1" si="204">$S$5 * ($S$14 + ($P$1 * OFFSET($C$3, 4 * INT((ROW() - 7) / 4) + (COLUMN() - 4), 0)))</f>
        <v>0</v>
      </c>
      <c r="H223" s="11">
        <f t="shared" ca="1" si="62"/>
        <v>0</v>
      </c>
      <c r="I223" s="10">
        <f t="shared" ref="I223" ca="1" si="205">$P$23 * ($P$32 + ($P$1 * OFFSET($C$3, 4 * INT((ROW() - 7) / 4) + (COLUMN() - 9), 0)))</f>
        <v>0</v>
      </c>
      <c r="J223" s="10">
        <f t="shared" ref="J223" ca="1" si="206">$Q$23 * ($Q$32 + ($P$1 * OFFSET($C$3, 4 * INT((ROW() - 7) / 4) + (COLUMN() - 9), 0)))</f>
        <v>0</v>
      </c>
      <c r="K223" s="10">
        <f t="shared" ref="K223" ca="1" si="207">$R$23 * ($R$32 + ($P$1 * OFFSET($C$3, 4 * INT((ROW() - 7) / 4) + (COLUMN() - 9), 0)))</f>
        <v>0</v>
      </c>
      <c r="L223" s="10">
        <f t="shared" ref="L223" ca="1" si="208">$S$23 * ($S$32 + ($P$1 * OFFSET($C$3, 4 * INT((ROW() - 7) / 4) + (COLUMN() - 9), 0)))</f>
        <v>0</v>
      </c>
      <c r="M223" s="11">
        <f t="shared" ca="1" si="60"/>
        <v>0</v>
      </c>
    </row>
    <row r="224" spans="1:13" ht="16.5" thickTop="1" thickBot="1" x14ac:dyDescent="0.25">
      <c r="A224" s="24">
        <f t="shared" si="70"/>
        <v>55</v>
      </c>
      <c r="B224" s="18" t="s">
        <v>12</v>
      </c>
      <c r="C224" s="9">
        <f t="shared" ca="1" si="72"/>
        <v>0</v>
      </c>
      <c r="D224" s="12">
        <f t="shared" ref="D224" ca="1" si="209">$P$6 * ($P$15 + ($P$1 * OFFSET($C$3, 4 * INT((ROW() - 7) / 4) + (COLUMN() - 4), 0)))</f>
        <v>0</v>
      </c>
      <c r="E224" s="12">
        <f t="shared" ref="E224" ca="1" si="210">$Q$6 * ($Q$15 + ($P$1 * OFFSET($C$3, 4 * INT((ROW() - 7) / 4) + (COLUMN() - 4), 0)))</f>
        <v>0</v>
      </c>
      <c r="F224" s="12">
        <f t="shared" ref="F224" ca="1" si="211">$R$6 * ($R$15 + ($P$1 * OFFSET($C$3, 4 * INT((ROW() - 7) / 4) + (COLUMN() - 4), 0)))</f>
        <v>0</v>
      </c>
      <c r="G224" s="12">
        <f t="shared" ref="G224" ca="1" si="212">$S$6 * ($S$15 + ($P$1 * OFFSET($C$3, 4 * INT((ROW() - 7) / 4) + (COLUMN() - 4), 0)))</f>
        <v>0</v>
      </c>
      <c r="H224" s="13">
        <f t="shared" ca="1" si="62"/>
        <v>0</v>
      </c>
      <c r="I224" s="12">
        <f t="shared" ref="I224" ca="1" si="213">$P$24 * ($P$33 + ($P$1 * OFFSET($C$3, 4 * INT((ROW() - 7) / 4) + (COLUMN() - 9), 0)))</f>
        <v>0</v>
      </c>
      <c r="J224" s="12">
        <f t="shared" ref="J224" ca="1" si="214">$Q$24 * ($Q$33 + ($P$1 * OFFSET($C$3, 4 * INT((ROW() - 7) / 4) + (COLUMN() - 9), 0)))</f>
        <v>0</v>
      </c>
      <c r="K224" s="12">
        <f t="shared" ref="K224" ca="1" si="215">$R$24 * ($R$33 + ($P$1 * OFFSET($C$3, 4 * INT((ROW() - 7) / 4) + (COLUMN() - 9), 0)))</f>
        <v>0</v>
      </c>
      <c r="L224" s="12">
        <f t="shared" ref="L224" ca="1" si="216">$S$24 * ($S$33 + ($P$1 * OFFSET($C$3, 4 * INT((ROW() - 7) / 4) + (COLUMN() - 9), 0)))</f>
        <v>0</v>
      </c>
      <c r="M224" s="13">
        <f t="shared" ca="1" si="60"/>
        <v>0</v>
      </c>
    </row>
    <row r="225" spans="1:13" ht="16.5" thickTop="1" thickBot="1" x14ac:dyDescent="0.25">
      <c r="A225" s="24">
        <f t="shared" si="70"/>
        <v>55</v>
      </c>
      <c r="B225" s="18" t="s">
        <v>13</v>
      </c>
      <c r="C225" s="9">
        <f t="shared" ca="1" si="72"/>
        <v>99.695674727782972</v>
      </c>
      <c r="D225" s="12">
        <f t="shared" ref="D225" ca="1" si="217">$P$7 * ($P$16 + ($P$1 * OFFSET($C$3, 4 * INT((ROW() - 7) / 4) + (COLUMN() - 4), 0)))</f>
        <v>0</v>
      </c>
      <c r="E225" s="12">
        <f t="shared" ref="E225" ca="1" si="218">$Q$7 * ($Q$16 + ($P$1 * OFFSET($C$3, 4 * INT((ROW() - 7) / 4) + (COLUMN() - 4), 0)))</f>
        <v>0</v>
      </c>
      <c r="F225" s="12">
        <f t="shared" ref="F225" ca="1" si="219">$R$7 * ($R$16 + ($P$1 * OFFSET($C$3, 4 * INT((ROW() - 7) / 4) + (COLUMN() - 4), 0)))</f>
        <v>99.695674727782972</v>
      </c>
      <c r="G225" s="12">
        <f t="shared" ref="G225" ca="1" si="220">$S$7 * ($S$16 + ($P$1 * OFFSET($C$3, 4 * INT((ROW() - 7) / 4) + (COLUMN() - 4), 0)))</f>
        <v>0</v>
      </c>
      <c r="H225" s="13">
        <f t="shared" ca="1" si="62"/>
        <v>99.695674727782972</v>
      </c>
      <c r="I225" s="12">
        <f t="shared" ref="I225" ca="1" si="221">$P$25 * ($P$34 + ($P$1 * OFFSET($C$3, 4 * INT((ROW() - 7) / 4) + (COLUMN() - 9), 0)))</f>
        <v>0</v>
      </c>
      <c r="J225" s="12">
        <f t="shared" ref="J225" ca="1" si="222">$Q$25 * ($Q$34 + ($P$1 * OFFSET($C$3, 4 * INT((ROW() - 7) / 4) + (COLUMN() - 9), 0)))</f>
        <v>0</v>
      </c>
      <c r="K225" s="12">
        <f t="shared" ref="K225" ca="1" si="223">$R$25 * ($R$34 + ($P$1 * OFFSET($C$3, 4 * INT((ROW() - 7) / 4) + (COLUMN() - 9), 0)))</f>
        <v>99.695674727782972</v>
      </c>
      <c r="L225" s="12">
        <f t="shared" ref="L225" ca="1" si="224">$S$25 * ($S$34 + ($P$1 * OFFSET($C$3, 4 * INT((ROW() - 7) / 4) + (COLUMN() - 9), 0)))</f>
        <v>0</v>
      </c>
      <c r="M225" s="13">
        <f t="shared" ca="1" si="60"/>
        <v>99.695674727782972</v>
      </c>
    </row>
    <row r="226" spans="1:13" ht="16.5" thickTop="1" thickBot="1" x14ac:dyDescent="0.25">
      <c r="A226" s="24">
        <f t="shared" si="70"/>
        <v>55</v>
      </c>
      <c r="B226" s="18" t="s">
        <v>14</v>
      </c>
      <c r="C226" s="9">
        <f t="shared" ca="1" si="72"/>
        <v>99.695674727782972</v>
      </c>
      <c r="D226" s="14">
        <f t="shared" ref="D226" ca="1" si="225">$P$8 * ($P$17 + ($P$1 * OFFSET($C$3, 4 * INT((ROW() - 7) / 4) + (COLUMN() - 4), 0)))</f>
        <v>0</v>
      </c>
      <c r="E226" s="14">
        <f t="shared" ref="E226" ca="1" si="226">$Q$8 * ($Q$17 + ($P$1 * OFFSET($C$3, 4 * INT((ROW() - 7) / 4) + (COLUMN() - 4), 0)))</f>
        <v>0</v>
      </c>
      <c r="F226" s="14">
        <f t="shared" ref="F226" ca="1" si="227">$R$8 * ($R$17 + ($P$1 * OFFSET($C$3, 4 * INT((ROW() - 7) / 4) + (COLUMN() - 4), 0)))</f>
        <v>0</v>
      </c>
      <c r="G226" s="14">
        <f t="shared" ref="G226" ca="1" si="228">$S$8 * ($S$17 + ($P$1 * OFFSET($C$3, 4 * INT((ROW() - 7) / 4) + (COLUMN() - 4), 0)))</f>
        <v>99.695674727782972</v>
      </c>
      <c r="H226" s="15">
        <f t="shared" ca="1" si="62"/>
        <v>99.695674727782972</v>
      </c>
      <c r="I226" s="14">
        <f t="shared" ref="I226" ca="1" si="229">$P$26 * ($P$35 + ($P$1 * OFFSET($C$3, 4 * INT((ROW() - 7) / 4) + (COLUMN() - 9), 0)))</f>
        <v>0</v>
      </c>
      <c r="J226" s="14">
        <f t="shared" ref="J226" ca="1" si="230">$Q$26 * ($Q$35 + ($P$1 * OFFSET($C$3, 4 * INT((ROW() - 7) / 4) + (COLUMN() - 9), 0)))</f>
        <v>0</v>
      </c>
      <c r="K226" s="14">
        <f t="shared" ref="K226" ca="1" si="231">$R$26 * ($R$35 + ($P$1 * OFFSET($C$3, 4 * INT((ROW() - 7) / 4) + (COLUMN() - 9), 0)))</f>
        <v>0</v>
      </c>
      <c r="L226" s="14">
        <f t="shared" ref="L226" ca="1" si="232">$S$26 * ($S$35 + ($P$1 * OFFSET($C$3, 4 * INT((ROW() - 7) / 4) + (COLUMN() - 9), 0)))</f>
        <v>99.695674727782972</v>
      </c>
      <c r="M226" s="15">
        <f t="shared" ca="1" si="60"/>
        <v>99.695674727782972</v>
      </c>
    </row>
    <row r="227" spans="1:13" ht="16.5" thickTop="1" thickBot="1" x14ac:dyDescent="0.25">
      <c r="A227" s="25">
        <f t="shared" si="70"/>
        <v>56</v>
      </c>
      <c r="B227" s="19" t="s">
        <v>11</v>
      </c>
      <c r="C227" s="9">
        <f t="shared" ca="1" si="72"/>
        <v>0</v>
      </c>
      <c r="D227" s="10">
        <f t="shared" ref="D227" ca="1" si="233">$P$5 * ($P$14 + ($P$1 * OFFSET($C$3, 4 * INT((ROW() - 7) / 4) + (COLUMN() - 4), 0)))</f>
        <v>0</v>
      </c>
      <c r="E227" s="10">
        <f t="shared" ref="E227" ca="1" si="234">$Q$5 * ($Q$14 + ($P$1 * OFFSET($C$3, 4 * INT((ROW() - 7) / 4) + (COLUMN() - 4), 0)))</f>
        <v>0</v>
      </c>
      <c r="F227" s="10">
        <f t="shared" ref="F227" ca="1" si="235">$R$5 * ($R$14 + ($P$1 * OFFSET($C$3, 4 * INT((ROW() - 7) / 4) + (COLUMN() - 4), 0)))</f>
        <v>0</v>
      </c>
      <c r="G227" s="10">
        <f t="shared" ref="G227" ca="1" si="236">$S$5 * ($S$14 + ($P$1 * OFFSET($C$3, 4 * INT((ROW() - 7) / 4) + (COLUMN() - 4), 0)))</f>
        <v>0</v>
      </c>
      <c r="H227" s="11">
        <f t="shared" ca="1" si="62"/>
        <v>0</v>
      </c>
      <c r="I227" s="10">
        <f t="shared" ref="I227" ca="1" si="237">$P$23 * ($P$32 + ($P$1 * OFFSET($C$3, 4 * INT((ROW() - 7) / 4) + (COLUMN() - 9), 0)))</f>
        <v>0</v>
      </c>
      <c r="J227" s="10">
        <f t="shared" ref="J227" ca="1" si="238">$Q$23 * ($Q$32 + ($P$1 * OFFSET($C$3, 4 * INT((ROW() - 7) / 4) + (COLUMN() - 9), 0)))</f>
        <v>0</v>
      </c>
      <c r="K227" s="10">
        <f t="shared" ref="K227" ca="1" si="239">$R$23 * ($R$32 + ($P$1 * OFFSET($C$3, 4 * INT((ROW() - 7) / 4) + (COLUMN() - 9), 0)))</f>
        <v>0</v>
      </c>
      <c r="L227" s="10">
        <f t="shared" ref="L227" ca="1" si="240">$S$23 * ($S$32 + ($P$1 * OFFSET($C$3, 4 * INT((ROW() - 7) / 4) + (COLUMN() - 9), 0)))</f>
        <v>0</v>
      </c>
      <c r="M227" s="11">
        <f t="shared" ca="1" si="60"/>
        <v>0</v>
      </c>
    </row>
    <row r="228" spans="1:13" ht="16.5" thickTop="1" thickBot="1" x14ac:dyDescent="0.25">
      <c r="A228" s="24">
        <f t="shared" si="70"/>
        <v>56</v>
      </c>
      <c r="B228" s="18" t="s">
        <v>12</v>
      </c>
      <c r="C228" s="9">
        <f t="shared" ca="1" si="72"/>
        <v>0</v>
      </c>
      <c r="D228" s="12">
        <f t="shared" ref="D228" ca="1" si="241">$P$6 * ($P$15 + ($P$1 * OFFSET($C$3, 4 * INT((ROW() - 7) / 4) + (COLUMN() - 4), 0)))</f>
        <v>0</v>
      </c>
      <c r="E228" s="12">
        <f t="shared" ref="E228" ca="1" si="242">$Q$6 * ($Q$15 + ($P$1 * OFFSET($C$3, 4 * INT((ROW() - 7) / 4) + (COLUMN() - 4), 0)))</f>
        <v>0</v>
      </c>
      <c r="F228" s="12">
        <f t="shared" ref="F228" ca="1" si="243">$R$6 * ($R$15 + ($P$1 * OFFSET($C$3, 4 * INT((ROW() - 7) / 4) + (COLUMN() - 4), 0)))</f>
        <v>0</v>
      </c>
      <c r="G228" s="12">
        <f t="shared" ref="G228" ca="1" si="244">$S$6 * ($S$15 + ($P$1 * OFFSET($C$3, 4 * INT((ROW() - 7) / 4) + (COLUMN() - 4), 0)))</f>
        <v>0</v>
      </c>
      <c r="H228" s="13">
        <f t="shared" ca="1" si="62"/>
        <v>0</v>
      </c>
      <c r="I228" s="12">
        <f t="shared" ref="I228" ca="1" si="245">$P$24 * ($P$33 + ($P$1 * OFFSET($C$3, 4 * INT((ROW() - 7) / 4) + (COLUMN() - 9), 0)))</f>
        <v>0</v>
      </c>
      <c r="J228" s="12">
        <f t="shared" ref="J228" ca="1" si="246">$Q$24 * ($Q$33 + ($P$1 * OFFSET($C$3, 4 * INT((ROW() - 7) / 4) + (COLUMN() - 9), 0)))</f>
        <v>0</v>
      </c>
      <c r="K228" s="12">
        <f t="shared" ref="K228" ca="1" si="247">$R$24 * ($R$33 + ($P$1 * OFFSET($C$3, 4 * INT((ROW() - 7) / 4) + (COLUMN() - 9), 0)))</f>
        <v>0</v>
      </c>
      <c r="L228" s="12">
        <f t="shared" ref="L228" ca="1" si="248">$S$24 * ($S$33 + ($P$1 * OFFSET($C$3, 4 * INT((ROW() - 7) / 4) + (COLUMN() - 9), 0)))</f>
        <v>0</v>
      </c>
      <c r="M228" s="13">
        <f t="shared" ca="1" si="60"/>
        <v>0</v>
      </c>
    </row>
    <row r="229" spans="1:13" ht="16.5" thickTop="1" thickBot="1" x14ac:dyDescent="0.25">
      <c r="A229" s="24">
        <f t="shared" si="70"/>
        <v>56</v>
      </c>
      <c r="B229" s="18" t="s">
        <v>13</v>
      </c>
      <c r="C229" s="9">
        <f t="shared" ca="1" si="72"/>
        <v>99.726107255004678</v>
      </c>
      <c r="D229" s="12">
        <f t="shared" ref="D229" ca="1" si="249">$P$7 * ($P$16 + ($P$1 * OFFSET($C$3, 4 * INT((ROW() - 7) / 4) + (COLUMN() - 4), 0)))</f>
        <v>0</v>
      </c>
      <c r="E229" s="12">
        <f t="shared" ref="E229" ca="1" si="250">$Q$7 * ($Q$16 + ($P$1 * OFFSET($C$3, 4 * INT((ROW() - 7) / 4) + (COLUMN() - 4), 0)))</f>
        <v>0</v>
      </c>
      <c r="F229" s="12">
        <f t="shared" ref="F229" ca="1" si="251">$R$7 * ($R$16 + ($P$1 * OFFSET($C$3, 4 * INT((ROW() - 7) / 4) + (COLUMN() - 4), 0)))</f>
        <v>99.726107255004678</v>
      </c>
      <c r="G229" s="12">
        <f t="shared" ref="G229" ca="1" si="252">$S$7 * ($S$16 + ($P$1 * OFFSET($C$3, 4 * INT((ROW() - 7) / 4) + (COLUMN() - 4), 0)))</f>
        <v>0</v>
      </c>
      <c r="H229" s="13">
        <f t="shared" ca="1" si="62"/>
        <v>99.726107255004678</v>
      </c>
      <c r="I229" s="12">
        <f t="shared" ref="I229" ca="1" si="253">$P$25 * ($P$34 + ($P$1 * OFFSET($C$3, 4 * INT((ROW() - 7) / 4) + (COLUMN() - 9), 0)))</f>
        <v>0</v>
      </c>
      <c r="J229" s="12">
        <f t="shared" ref="J229" ca="1" si="254">$Q$25 * ($Q$34 + ($P$1 * OFFSET($C$3, 4 * INT((ROW() - 7) / 4) + (COLUMN() - 9), 0)))</f>
        <v>0</v>
      </c>
      <c r="K229" s="12">
        <f t="shared" ref="K229" ca="1" si="255">$R$25 * ($R$34 + ($P$1 * OFFSET($C$3, 4 * INT((ROW() - 7) / 4) + (COLUMN() - 9), 0)))</f>
        <v>99.726107255004678</v>
      </c>
      <c r="L229" s="12">
        <f t="shared" ref="L229" ca="1" si="256">$S$25 * ($S$34 + ($P$1 * OFFSET($C$3, 4 * INT((ROW() - 7) / 4) + (COLUMN() - 9), 0)))</f>
        <v>0</v>
      </c>
      <c r="M229" s="13">
        <f t="shared" ca="1" si="60"/>
        <v>99.726107255004678</v>
      </c>
    </row>
    <row r="230" spans="1:13" ht="16.5" thickTop="1" thickBot="1" x14ac:dyDescent="0.25">
      <c r="A230" s="24">
        <f t="shared" si="70"/>
        <v>56</v>
      </c>
      <c r="B230" s="18" t="s">
        <v>14</v>
      </c>
      <c r="C230" s="9">
        <f t="shared" ca="1" si="72"/>
        <v>99.726107255004678</v>
      </c>
      <c r="D230" s="14">
        <f t="shared" ref="D230" ca="1" si="257">$P$8 * ($P$17 + ($P$1 * OFFSET($C$3, 4 * INT((ROW() - 7) / 4) + (COLUMN() - 4), 0)))</f>
        <v>0</v>
      </c>
      <c r="E230" s="14">
        <f t="shared" ref="E230" ca="1" si="258">$Q$8 * ($Q$17 + ($P$1 * OFFSET($C$3, 4 * INT((ROW() - 7) / 4) + (COLUMN() - 4), 0)))</f>
        <v>0</v>
      </c>
      <c r="F230" s="14">
        <f t="shared" ref="F230" ca="1" si="259">$R$8 * ($R$17 + ($P$1 * OFFSET($C$3, 4 * INT((ROW() - 7) / 4) + (COLUMN() - 4), 0)))</f>
        <v>0</v>
      </c>
      <c r="G230" s="14">
        <f t="shared" ref="G230" ca="1" si="260">$S$8 * ($S$17 + ($P$1 * OFFSET($C$3, 4 * INT((ROW() - 7) / 4) + (COLUMN() - 4), 0)))</f>
        <v>99.726107255004678</v>
      </c>
      <c r="H230" s="15">
        <f t="shared" ca="1" si="62"/>
        <v>99.726107255004678</v>
      </c>
      <c r="I230" s="14">
        <f t="shared" ref="I230" ca="1" si="261">$P$26 * ($P$35 + ($P$1 * OFFSET($C$3, 4 * INT((ROW() - 7) / 4) + (COLUMN() - 9), 0)))</f>
        <v>0</v>
      </c>
      <c r="J230" s="14">
        <f t="shared" ref="J230" ca="1" si="262">$Q$26 * ($Q$35 + ($P$1 * OFFSET($C$3, 4 * INT((ROW() - 7) / 4) + (COLUMN() - 9), 0)))</f>
        <v>0</v>
      </c>
      <c r="K230" s="14">
        <f t="shared" ref="K230" ca="1" si="263">$R$26 * ($R$35 + ($P$1 * OFFSET($C$3, 4 * INT((ROW() - 7) / 4) + (COLUMN() - 9), 0)))</f>
        <v>0</v>
      </c>
      <c r="L230" s="14">
        <f t="shared" ref="L230" ca="1" si="264">$S$26 * ($S$35 + ($P$1 * OFFSET($C$3, 4 * INT((ROW() - 7) / 4) + (COLUMN() - 9), 0)))</f>
        <v>99.726107255004678</v>
      </c>
      <c r="M230" s="15">
        <f t="shared" ca="1" si="60"/>
        <v>99.726107255004678</v>
      </c>
    </row>
    <row r="231" spans="1:13" ht="16.5" thickTop="1" thickBot="1" x14ac:dyDescent="0.25">
      <c r="A231" s="25">
        <f t="shared" si="70"/>
        <v>57</v>
      </c>
      <c r="B231" s="19" t="s">
        <v>11</v>
      </c>
      <c r="C231" s="9">
        <f t="shared" ca="1" si="72"/>
        <v>0</v>
      </c>
      <c r="D231" s="10">
        <f t="shared" ref="D231" ca="1" si="265">$P$5 * ($P$14 + ($P$1 * OFFSET($C$3, 4 * INT((ROW() - 7) / 4) + (COLUMN() - 4), 0)))</f>
        <v>0</v>
      </c>
      <c r="E231" s="10">
        <f t="shared" ref="E231" ca="1" si="266">$Q$5 * ($Q$14 + ($P$1 * OFFSET($C$3, 4 * INT((ROW() - 7) / 4) + (COLUMN() - 4), 0)))</f>
        <v>0</v>
      </c>
      <c r="F231" s="10">
        <f t="shared" ref="F231" ca="1" si="267">$R$5 * ($R$14 + ($P$1 * OFFSET($C$3, 4 * INT((ROW() - 7) / 4) + (COLUMN() - 4), 0)))</f>
        <v>0</v>
      </c>
      <c r="G231" s="10">
        <f t="shared" ref="G231" ca="1" si="268">$S$5 * ($S$14 + ($P$1 * OFFSET($C$3, 4 * INT((ROW() - 7) / 4) + (COLUMN() - 4), 0)))</f>
        <v>0</v>
      </c>
      <c r="H231" s="11">
        <f t="shared" ca="1" si="62"/>
        <v>0</v>
      </c>
      <c r="I231" s="10">
        <f t="shared" ref="I231" ca="1" si="269">$P$23 * ($P$32 + ($P$1 * OFFSET($C$3, 4 * INT((ROW() - 7) / 4) + (COLUMN() - 9), 0)))</f>
        <v>0</v>
      </c>
      <c r="J231" s="10">
        <f t="shared" ref="J231" ca="1" si="270">$Q$23 * ($Q$32 + ($P$1 * OFFSET($C$3, 4 * INT((ROW() - 7) / 4) + (COLUMN() - 9), 0)))</f>
        <v>0</v>
      </c>
      <c r="K231" s="10">
        <f t="shared" ref="K231" ca="1" si="271">$R$23 * ($R$32 + ($P$1 * OFFSET($C$3, 4 * INT((ROW() - 7) / 4) + (COLUMN() - 9), 0)))</f>
        <v>0</v>
      </c>
      <c r="L231" s="10">
        <f t="shared" ref="L231" ca="1" si="272">$S$23 * ($S$32 + ($P$1 * OFFSET($C$3, 4 * INT((ROW() - 7) / 4) + (COLUMN() - 9), 0)))</f>
        <v>0</v>
      </c>
      <c r="M231" s="11">
        <f t="shared" ref="M231:M294" ca="1" si="273">SUM(I231:L231)</f>
        <v>0</v>
      </c>
    </row>
    <row r="232" spans="1:13" ht="16.5" thickTop="1" thickBot="1" x14ac:dyDescent="0.25">
      <c r="A232" s="24">
        <f t="shared" si="70"/>
        <v>57</v>
      </c>
      <c r="B232" s="18" t="s">
        <v>12</v>
      </c>
      <c r="C232" s="9">
        <f t="shared" ca="1" si="72"/>
        <v>0</v>
      </c>
      <c r="D232" s="12">
        <f t="shared" ref="D232" ca="1" si="274">$P$6 * ($P$15 + ($P$1 * OFFSET($C$3, 4 * INT((ROW() - 7) / 4) + (COLUMN() - 4), 0)))</f>
        <v>0</v>
      </c>
      <c r="E232" s="12">
        <f t="shared" ref="E232" ca="1" si="275">$Q$6 * ($Q$15 + ($P$1 * OFFSET($C$3, 4 * INT((ROW() - 7) / 4) + (COLUMN() - 4), 0)))</f>
        <v>0</v>
      </c>
      <c r="F232" s="12">
        <f t="shared" ref="F232" ca="1" si="276">$R$6 * ($R$15 + ($P$1 * OFFSET($C$3, 4 * INT((ROW() - 7) / 4) + (COLUMN() - 4), 0)))</f>
        <v>0</v>
      </c>
      <c r="G232" s="12">
        <f t="shared" ref="G232" ca="1" si="277">$S$6 * ($S$15 + ($P$1 * OFFSET($C$3, 4 * INT((ROW() - 7) / 4) + (COLUMN() - 4), 0)))</f>
        <v>0</v>
      </c>
      <c r="H232" s="13">
        <f t="shared" ca="1" si="62"/>
        <v>0</v>
      </c>
      <c r="I232" s="12">
        <f t="shared" ref="I232" ca="1" si="278">$P$24 * ($P$33 + ($P$1 * OFFSET($C$3, 4 * INT((ROW() - 7) / 4) + (COLUMN() - 9), 0)))</f>
        <v>0</v>
      </c>
      <c r="J232" s="12">
        <f t="shared" ref="J232" ca="1" si="279">$Q$24 * ($Q$33 + ($P$1 * OFFSET($C$3, 4 * INT((ROW() - 7) / 4) + (COLUMN() - 9), 0)))</f>
        <v>0</v>
      </c>
      <c r="K232" s="12">
        <f t="shared" ref="K232" ca="1" si="280">$R$24 * ($R$33 + ($P$1 * OFFSET($C$3, 4 * INT((ROW() - 7) / 4) + (COLUMN() - 9), 0)))</f>
        <v>0</v>
      </c>
      <c r="L232" s="12">
        <f t="shared" ref="L232" ca="1" si="281">$S$24 * ($S$33 + ($P$1 * OFFSET($C$3, 4 * INT((ROW() - 7) / 4) + (COLUMN() - 9), 0)))</f>
        <v>0</v>
      </c>
      <c r="M232" s="13">
        <f t="shared" ca="1" si="273"/>
        <v>0</v>
      </c>
    </row>
    <row r="233" spans="1:13" ht="16.5" thickTop="1" thickBot="1" x14ac:dyDescent="0.25">
      <c r="A233" s="24">
        <f t="shared" si="70"/>
        <v>57</v>
      </c>
      <c r="B233" s="18" t="s">
        <v>13</v>
      </c>
      <c r="C233" s="9">
        <f t="shared" ca="1" si="72"/>
        <v>99.753496529504218</v>
      </c>
      <c r="D233" s="12">
        <f t="shared" ref="D233" ca="1" si="282">$P$7 * ($P$16 + ($P$1 * OFFSET($C$3, 4 * INT((ROW() - 7) / 4) + (COLUMN() - 4), 0)))</f>
        <v>0</v>
      </c>
      <c r="E233" s="12">
        <f t="shared" ref="E233" ca="1" si="283">$Q$7 * ($Q$16 + ($P$1 * OFFSET($C$3, 4 * INT((ROW() - 7) / 4) + (COLUMN() - 4), 0)))</f>
        <v>0</v>
      </c>
      <c r="F233" s="12">
        <f t="shared" ref="F233" ca="1" si="284">$R$7 * ($R$16 + ($P$1 * OFFSET($C$3, 4 * INT((ROW() - 7) / 4) + (COLUMN() - 4), 0)))</f>
        <v>99.753496529504218</v>
      </c>
      <c r="G233" s="12">
        <f t="shared" ref="G233" ca="1" si="285">$S$7 * ($S$16 + ($P$1 * OFFSET($C$3, 4 * INT((ROW() - 7) / 4) + (COLUMN() - 4), 0)))</f>
        <v>0</v>
      </c>
      <c r="H233" s="13">
        <f t="shared" ca="1" si="62"/>
        <v>99.753496529504218</v>
      </c>
      <c r="I233" s="12">
        <f t="shared" ref="I233" ca="1" si="286">$P$25 * ($P$34 + ($P$1 * OFFSET($C$3, 4 * INT((ROW() - 7) / 4) + (COLUMN() - 9), 0)))</f>
        <v>0</v>
      </c>
      <c r="J233" s="12">
        <f t="shared" ref="J233" ca="1" si="287">$Q$25 * ($Q$34 + ($P$1 * OFFSET($C$3, 4 * INT((ROW() - 7) / 4) + (COLUMN() - 9), 0)))</f>
        <v>0</v>
      </c>
      <c r="K233" s="12">
        <f t="shared" ref="K233" ca="1" si="288">$R$25 * ($R$34 + ($P$1 * OFFSET($C$3, 4 * INT((ROW() - 7) / 4) + (COLUMN() - 9), 0)))</f>
        <v>99.753496529504218</v>
      </c>
      <c r="L233" s="12">
        <f t="shared" ref="L233" ca="1" si="289">$S$25 * ($S$34 + ($P$1 * OFFSET($C$3, 4 * INT((ROW() - 7) / 4) + (COLUMN() - 9), 0)))</f>
        <v>0</v>
      </c>
      <c r="M233" s="13">
        <f t="shared" ca="1" si="273"/>
        <v>99.753496529504218</v>
      </c>
    </row>
    <row r="234" spans="1:13" ht="16.5" thickTop="1" thickBot="1" x14ac:dyDescent="0.25">
      <c r="A234" s="24">
        <f t="shared" si="70"/>
        <v>57</v>
      </c>
      <c r="B234" s="18" t="s">
        <v>14</v>
      </c>
      <c r="C234" s="9">
        <f t="shared" ca="1" si="72"/>
        <v>99.753496529504218</v>
      </c>
      <c r="D234" s="14">
        <f t="shared" ref="D234" ca="1" si="290">$P$8 * ($P$17 + ($P$1 * OFFSET($C$3, 4 * INT((ROW() - 7) / 4) + (COLUMN() - 4), 0)))</f>
        <v>0</v>
      </c>
      <c r="E234" s="14">
        <f t="shared" ref="E234" ca="1" si="291">$Q$8 * ($Q$17 + ($P$1 * OFFSET($C$3, 4 * INT((ROW() - 7) / 4) + (COLUMN() - 4), 0)))</f>
        <v>0</v>
      </c>
      <c r="F234" s="14">
        <f t="shared" ref="F234" ca="1" si="292">$R$8 * ($R$17 + ($P$1 * OFFSET($C$3, 4 * INT((ROW() - 7) / 4) + (COLUMN() - 4), 0)))</f>
        <v>0</v>
      </c>
      <c r="G234" s="14">
        <f t="shared" ref="G234" ca="1" si="293">$S$8 * ($S$17 + ($P$1 * OFFSET($C$3, 4 * INT((ROW() - 7) / 4) + (COLUMN() - 4), 0)))</f>
        <v>99.753496529504218</v>
      </c>
      <c r="H234" s="15">
        <f t="shared" ca="1" si="62"/>
        <v>99.753496529504218</v>
      </c>
      <c r="I234" s="14">
        <f t="shared" ref="I234" ca="1" si="294">$P$26 * ($P$35 + ($P$1 * OFFSET($C$3, 4 * INT((ROW() - 7) / 4) + (COLUMN() - 9), 0)))</f>
        <v>0</v>
      </c>
      <c r="J234" s="14">
        <f t="shared" ref="J234" ca="1" si="295">$Q$26 * ($Q$35 + ($P$1 * OFFSET($C$3, 4 * INT((ROW() - 7) / 4) + (COLUMN() - 9), 0)))</f>
        <v>0</v>
      </c>
      <c r="K234" s="14">
        <f t="shared" ref="K234" ca="1" si="296">$R$26 * ($R$35 + ($P$1 * OFFSET($C$3, 4 * INT((ROW() - 7) / 4) + (COLUMN() - 9), 0)))</f>
        <v>0</v>
      </c>
      <c r="L234" s="14">
        <f t="shared" ref="L234" ca="1" si="297">$S$26 * ($S$35 + ($P$1 * OFFSET($C$3, 4 * INT((ROW() - 7) / 4) + (COLUMN() - 9), 0)))</f>
        <v>99.753496529504218</v>
      </c>
      <c r="M234" s="15">
        <f t="shared" ca="1" si="273"/>
        <v>99.753496529504218</v>
      </c>
    </row>
    <row r="235" spans="1:13" ht="16.5" thickTop="1" thickBot="1" x14ac:dyDescent="0.25">
      <c r="A235" s="25">
        <f t="shared" si="70"/>
        <v>58</v>
      </c>
      <c r="B235" s="19" t="s">
        <v>11</v>
      </c>
      <c r="C235" s="9">
        <f t="shared" ca="1" si="72"/>
        <v>0</v>
      </c>
      <c r="D235" s="10">
        <f t="shared" ref="D235" ca="1" si="298">$P$5 * ($P$14 + ($P$1 * OFFSET($C$3, 4 * INT((ROW() - 7) / 4) + (COLUMN() - 4), 0)))</f>
        <v>0</v>
      </c>
      <c r="E235" s="10">
        <f t="shared" ref="E235" ca="1" si="299">$Q$5 * ($Q$14 + ($P$1 * OFFSET($C$3, 4 * INT((ROW() - 7) / 4) + (COLUMN() - 4), 0)))</f>
        <v>0</v>
      </c>
      <c r="F235" s="10">
        <f t="shared" ref="F235" ca="1" si="300">$R$5 * ($R$14 + ($P$1 * OFFSET($C$3, 4 * INT((ROW() - 7) / 4) + (COLUMN() - 4), 0)))</f>
        <v>0</v>
      </c>
      <c r="G235" s="10">
        <f t="shared" ref="G235" ca="1" si="301">$S$5 * ($S$14 + ($P$1 * OFFSET($C$3, 4 * INT((ROW() - 7) / 4) + (COLUMN() - 4), 0)))</f>
        <v>0</v>
      </c>
      <c r="H235" s="11">
        <f t="shared" ref="H235:H298" ca="1" si="302">SUM(D235:G235)</f>
        <v>0</v>
      </c>
      <c r="I235" s="10">
        <f t="shared" ref="I235" ca="1" si="303">$P$23 * ($P$32 + ($P$1 * OFFSET($C$3, 4 * INT((ROW() - 7) / 4) + (COLUMN() - 9), 0)))</f>
        <v>0</v>
      </c>
      <c r="J235" s="10">
        <f t="shared" ref="J235" ca="1" si="304">$Q$23 * ($Q$32 + ($P$1 * OFFSET($C$3, 4 * INT((ROW() - 7) / 4) + (COLUMN() - 9), 0)))</f>
        <v>0</v>
      </c>
      <c r="K235" s="10">
        <f t="shared" ref="K235" ca="1" si="305">$R$23 * ($R$32 + ($P$1 * OFFSET($C$3, 4 * INT((ROW() - 7) / 4) + (COLUMN() - 9), 0)))</f>
        <v>0</v>
      </c>
      <c r="L235" s="10">
        <f t="shared" ref="L235" ca="1" si="306">$S$23 * ($S$32 + ($P$1 * OFFSET($C$3, 4 * INT((ROW() - 7) / 4) + (COLUMN() - 9), 0)))</f>
        <v>0</v>
      </c>
      <c r="M235" s="11">
        <f t="shared" ca="1" si="273"/>
        <v>0</v>
      </c>
    </row>
    <row r="236" spans="1:13" ht="16.5" thickTop="1" thickBot="1" x14ac:dyDescent="0.25">
      <c r="A236" s="24">
        <f t="shared" si="70"/>
        <v>58</v>
      </c>
      <c r="B236" s="18" t="s">
        <v>12</v>
      </c>
      <c r="C236" s="9">
        <f t="shared" ca="1" si="72"/>
        <v>0</v>
      </c>
      <c r="D236" s="12">
        <f t="shared" ref="D236" ca="1" si="307">$P$6 * ($P$15 + ($P$1 * OFFSET($C$3, 4 * INT((ROW() - 7) / 4) + (COLUMN() - 4), 0)))</f>
        <v>0</v>
      </c>
      <c r="E236" s="12">
        <f t="shared" ref="E236" ca="1" si="308">$Q$6 * ($Q$15 + ($P$1 * OFFSET($C$3, 4 * INT((ROW() - 7) / 4) + (COLUMN() - 4), 0)))</f>
        <v>0</v>
      </c>
      <c r="F236" s="12">
        <f t="shared" ref="F236" ca="1" si="309">$R$6 * ($R$15 + ($P$1 * OFFSET($C$3, 4 * INT((ROW() - 7) / 4) + (COLUMN() - 4), 0)))</f>
        <v>0</v>
      </c>
      <c r="G236" s="12">
        <f t="shared" ref="G236" ca="1" si="310">$S$6 * ($S$15 + ($P$1 * OFFSET($C$3, 4 * INT((ROW() - 7) / 4) + (COLUMN() - 4), 0)))</f>
        <v>0</v>
      </c>
      <c r="H236" s="13">
        <f t="shared" ca="1" si="302"/>
        <v>0</v>
      </c>
      <c r="I236" s="12">
        <f t="shared" ref="I236" ca="1" si="311">$P$24 * ($P$33 + ($P$1 * OFFSET($C$3, 4 * INT((ROW() - 7) / 4) + (COLUMN() - 9), 0)))</f>
        <v>0</v>
      </c>
      <c r="J236" s="12">
        <f t="shared" ref="J236" ca="1" si="312">$Q$24 * ($Q$33 + ($P$1 * OFFSET($C$3, 4 * INT((ROW() - 7) / 4) + (COLUMN() - 9), 0)))</f>
        <v>0</v>
      </c>
      <c r="K236" s="12">
        <f t="shared" ref="K236" ca="1" si="313">$R$24 * ($R$33 + ($P$1 * OFFSET($C$3, 4 * INT((ROW() - 7) / 4) + (COLUMN() - 9), 0)))</f>
        <v>0</v>
      </c>
      <c r="L236" s="12">
        <f t="shared" ref="L236" ca="1" si="314">$S$24 * ($S$33 + ($P$1 * OFFSET($C$3, 4 * INT((ROW() - 7) / 4) + (COLUMN() - 9), 0)))</f>
        <v>0</v>
      </c>
      <c r="M236" s="13">
        <f t="shared" ca="1" si="273"/>
        <v>0</v>
      </c>
    </row>
    <row r="237" spans="1:13" ht="16.5" thickTop="1" thickBot="1" x14ac:dyDescent="0.25">
      <c r="A237" s="24">
        <f t="shared" si="70"/>
        <v>58</v>
      </c>
      <c r="B237" s="18" t="s">
        <v>13</v>
      </c>
      <c r="C237" s="9">
        <f t="shared" ca="1" si="72"/>
        <v>99.778146876553805</v>
      </c>
      <c r="D237" s="12">
        <f t="shared" ref="D237" ca="1" si="315">$P$7 * ($P$16 + ($P$1 * OFFSET($C$3, 4 * INT((ROW() - 7) / 4) + (COLUMN() - 4), 0)))</f>
        <v>0</v>
      </c>
      <c r="E237" s="12">
        <f t="shared" ref="E237" ca="1" si="316">$Q$7 * ($Q$16 + ($P$1 * OFFSET($C$3, 4 * INT((ROW() - 7) / 4) + (COLUMN() - 4), 0)))</f>
        <v>0</v>
      </c>
      <c r="F237" s="12">
        <f t="shared" ref="F237" ca="1" si="317">$R$7 * ($R$16 + ($P$1 * OFFSET($C$3, 4 * INT((ROW() - 7) / 4) + (COLUMN() - 4), 0)))</f>
        <v>99.778146876553805</v>
      </c>
      <c r="G237" s="12">
        <f t="shared" ref="G237" ca="1" si="318">$S$7 * ($S$16 + ($P$1 * OFFSET($C$3, 4 * INT((ROW() - 7) / 4) + (COLUMN() - 4), 0)))</f>
        <v>0</v>
      </c>
      <c r="H237" s="13">
        <f t="shared" ca="1" si="302"/>
        <v>99.778146876553805</v>
      </c>
      <c r="I237" s="12">
        <f t="shared" ref="I237" ca="1" si="319">$P$25 * ($P$34 + ($P$1 * OFFSET($C$3, 4 * INT((ROW() - 7) / 4) + (COLUMN() - 9), 0)))</f>
        <v>0</v>
      </c>
      <c r="J237" s="12">
        <f t="shared" ref="J237" ca="1" si="320">$Q$25 * ($Q$34 + ($P$1 * OFFSET($C$3, 4 * INT((ROW() - 7) / 4) + (COLUMN() - 9), 0)))</f>
        <v>0</v>
      </c>
      <c r="K237" s="12">
        <f t="shared" ref="K237" ca="1" si="321">$R$25 * ($R$34 + ($P$1 * OFFSET($C$3, 4 * INT((ROW() - 7) / 4) + (COLUMN() - 9), 0)))</f>
        <v>99.778146876553805</v>
      </c>
      <c r="L237" s="12">
        <f t="shared" ref="L237" ca="1" si="322">$S$25 * ($S$34 + ($P$1 * OFFSET($C$3, 4 * INT((ROW() - 7) / 4) + (COLUMN() - 9), 0)))</f>
        <v>0</v>
      </c>
      <c r="M237" s="13">
        <f t="shared" ca="1" si="273"/>
        <v>99.778146876553805</v>
      </c>
    </row>
    <row r="238" spans="1:13" ht="16.5" thickTop="1" thickBot="1" x14ac:dyDescent="0.25">
      <c r="A238" s="24">
        <f t="shared" si="70"/>
        <v>58</v>
      </c>
      <c r="B238" s="18" t="s">
        <v>14</v>
      </c>
      <c r="C238" s="9">
        <f t="shared" ca="1" si="72"/>
        <v>99.778146876553805</v>
      </c>
      <c r="D238" s="14">
        <f t="shared" ref="D238" ca="1" si="323">$P$8 * ($P$17 + ($P$1 * OFFSET($C$3, 4 * INT((ROW() - 7) / 4) + (COLUMN() - 4), 0)))</f>
        <v>0</v>
      </c>
      <c r="E238" s="14">
        <f t="shared" ref="E238" ca="1" si="324">$Q$8 * ($Q$17 + ($P$1 * OFFSET($C$3, 4 * INT((ROW() - 7) / 4) + (COLUMN() - 4), 0)))</f>
        <v>0</v>
      </c>
      <c r="F238" s="14">
        <f t="shared" ref="F238" ca="1" si="325">$R$8 * ($R$17 + ($P$1 * OFFSET($C$3, 4 * INT((ROW() - 7) / 4) + (COLUMN() - 4), 0)))</f>
        <v>0</v>
      </c>
      <c r="G238" s="14">
        <f t="shared" ref="G238" ca="1" si="326">$S$8 * ($S$17 + ($P$1 * OFFSET($C$3, 4 * INT((ROW() - 7) / 4) + (COLUMN() - 4), 0)))</f>
        <v>99.778146876553805</v>
      </c>
      <c r="H238" s="15">
        <f t="shared" ca="1" si="302"/>
        <v>99.778146876553805</v>
      </c>
      <c r="I238" s="14">
        <f t="shared" ref="I238" ca="1" si="327">$P$26 * ($P$35 + ($P$1 * OFFSET($C$3, 4 * INT((ROW() - 7) / 4) + (COLUMN() - 9), 0)))</f>
        <v>0</v>
      </c>
      <c r="J238" s="14">
        <f t="shared" ref="J238" ca="1" si="328">$Q$26 * ($Q$35 + ($P$1 * OFFSET($C$3, 4 * INT((ROW() - 7) / 4) + (COLUMN() - 9), 0)))</f>
        <v>0</v>
      </c>
      <c r="K238" s="14">
        <f t="shared" ref="K238" ca="1" si="329">$R$26 * ($R$35 + ($P$1 * OFFSET($C$3, 4 * INT((ROW() - 7) / 4) + (COLUMN() - 9), 0)))</f>
        <v>0</v>
      </c>
      <c r="L238" s="14">
        <f t="shared" ref="L238" ca="1" si="330">$S$26 * ($S$35 + ($P$1 * OFFSET($C$3, 4 * INT((ROW() - 7) / 4) + (COLUMN() - 9), 0)))</f>
        <v>99.778146876553805</v>
      </c>
      <c r="M238" s="15">
        <f t="shared" ca="1" si="273"/>
        <v>99.778146876553805</v>
      </c>
    </row>
    <row r="239" spans="1:13" ht="16.5" thickTop="1" thickBot="1" x14ac:dyDescent="0.25">
      <c r="A239" s="25">
        <f t="shared" si="70"/>
        <v>59</v>
      </c>
      <c r="B239" s="19" t="s">
        <v>11</v>
      </c>
      <c r="C239" s="9">
        <f t="shared" ca="1" si="72"/>
        <v>0</v>
      </c>
      <c r="D239" s="10">
        <f t="shared" ref="D239" ca="1" si="331">$P$5 * ($P$14 + ($P$1 * OFFSET($C$3, 4 * INT((ROW() - 7) / 4) + (COLUMN() - 4), 0)))</f>
        <v>0</v>
      </c>
      <c r="E239" s="10">
        <f t="shared" ref="E239" ca="1" si="332">$Q$5 * ($Q$14 + ($P$1 * OFFSET($C$3, 4 * INT((ROW() - 7) / 4) + (COLUMN() - 4), 0)))</f>
        <v>0</v>
      </c>
      <c r="F239" s="10">
        <f t="shared" ref="F239" ca="1" si="333">$R$5 * ($R$14 + ($P$1 * OFFSET($C$3, 4 * INT((ROW() - 7) / 4) + (COLUMN() - 4), 0)))</f>
        <v>0</v>
      </c>
      <c r="G239" s="10">
        <f t="shared" ref="G239" ca="1" si="334">$S$5 * ($S$14 + ($P$1 * OFFSET($C$3, 4 * INT((ROW() - 7) / 4) + (COLUMN() - 4), 0)))</f>
        <v>0</v>
      </c>
      <c r="H239" s="11">
        <f t="shared" ca="1" si="302"/>
        <v>0</v>
      </c>
      <c r="I239" s="10">
        <f t="shared" ref="I239" ca="1" si="335">$P$23 * ($P$32 + ($P$1 * OFFSET($C$3, 4 * INT((ROW() - 7) / 4) + (COLUMN() - 9), 0)))</f>
        <v>0</v>
      </c>
      <c r="J239" s="10">
        <f t="shared" ref="J239" ca="1" si="336">$Q$23 * ($Q$32 + ($P$1 * OFFSET($C$3, 4 * INT((ROW() - 7) / 4) + (COLUMN() - 9), 0)))</f>
        <v>0</v>
      </c>
      <c r="K239" s="10">
        <f t="shared" ref="K239" ca="1" si="337">$R$23 * ($R$32 + ($P$1 * OFFSET($C$3, 4 * INT((ROW() - 7) / 4) + (COLUMN() - 9), 0)))</f>
        <v>0</v>
      </c>
      <c r="L239" s="10">
        <f t="shared" ref="L239" ca="1" si="338">$S$23 * ($S$32 + ($P$1 * OFFSET($C$3, 4 * INT((ROW() - 7) / 4) + (COLUMN() - 9), 0)))</f>
        <v>0</v>
      </c>
      <c r="M239" s="11">
        <f t="shared" ca="1" si="273"/>
        <v>0</v>
      </c>
    </row>
    <row r="240" spans="1:13" ht="16.5" thickTop="1" thickBot="1" x14ac:dyDescent="0.25">
      <c r="A240" s="24">
        <f t="shared" si="70"/>
        <v>59</v>
      </c>
      <c r="B240" s="18" t="s">
        <v>12</v>
      </c>
      <c r="C240" s="9">
        <f t="shared" ca="1" si="72"/>
        <v>0</v>
      </c>
      <c r="D240" s="12">
        <f t="shared" ref="D240" ca="1" si="339">$P$6 * ($P$15 + ($P$1 * OFFSET($C$3, 4 * INT((ROW() - 7) / 4) + (COLUMN() - 4), 0)))</f>
        <v>0</v>
      </c>
      <c r="E240" s="12">
        <f t="shared" ref="E240" ca="1" si="340">$Q$6 * ($Q$15 + ($P$1 * OFFSET($C$3, 4 * INT((ROW() - 7) / 4) + (COLUMN() - 4), 0)))</f>
        <v>0</v>
      </c>
      <c r="F240" s="12">
        <f t="shared" ref="F240" ca="1" si="341">$R$6 * ($R$15 + ($P$1 * OFFSET($C$3, 4 * INT((ROW() - 7) / 4) + (COLUMN() - 4), 0)))</f>
        <v>0</v>
      </c>
      <c r="G240" s="12">
        <f t="shared" ref="G240" ca="1" si="342">$S$6 * ($S$15 + ($P$1 * OFFSET($C$3, 4 * INT((ROW() - 7) / 4) + (COLUMN() - 4), 0)))</f>
        <v>0</v>
      </c>
      <c r="H240" s="13">
        <f t="shared" ca="1" si="302"/>
        <v>0</v>
      </c>
      <c r="I240" s="12">
        <f t="shared" ref="I240" ca="1" si="343">$P$24 * ($P$33 + ($P$1 * OFFSET($C$3, 4 * INT((ROW() - 7) / 4) + (COLUMN() - 9), 0)))</f>
        <v>0</v>
      </c>
      <c r="J240" s="12">
        <f t="shared" ref="J240" ca="1" si="344">$Q$24 * ($Q$33 + ($P$1 * OFFSET($C$3, 4 * INT((ROW() - 7) / 4) + (COLUMN() - 9), 0)))</f>
        <v>0</v>
      </c>
      <c r="K240" s="12">
        <f t="shared" ref="K240" ca="1" si="345">$R$24 * ($R$33 + ($P$1 * OFFSET($C$3, 4 * INT((ROW() - 7) / 4) + (COLUMN() - 9), 0)))</f>
        <v>0</v>
      </c>
      <c r="L240" s="12">
        <f t="shared" ref="L240" ca="1" si="346">$S$24 * ($S$33 + ($P$1 * OFFSET($C$3, 4 * INT((ROW() - 7) / 4) + (COLUMN() - 9), 0)))</f>
        <v>0</v>
      </c>
      <c r="M240" s="13">
        <f t="shared" ca="1" si="273"/>
        <v>0</v>
      </c>
    </row>
    <row r="241" spans="1:13" ht="16.5" thickTop="1" thickBot="1" x14ac:dyDescent="0.25">
      <c r="A241" s="24">
        <f t="shared" si="70"/>
        <v>59</v>
      </c>
      <c r="B241" s="18" t="s">
        <v>13</v>
      </c>
      <c r="C241" s="9">
        <f t="shared" ca="1" si="72"/>
        <v>99.800332188898423</v>
      </c>
      <c r="D241" s="12">
        <f t="shared" ref="D241" ca="1" si="347">$P$7 * ($P$16 + ($P$1 * OFFSET($C$3, 4 * INT((ROW() - 7) / 4) + (COLUMN() - 4), 0)))</f>
        <v>0</v>
      </c>
      <c r="E241" s="12">
        <f t="shared" ref="E241" ca="1" si="348">$Q$7 * ($Q$16 + ($P$1 * OFFSET($C$3, 4 * INT((ROW() - 7) / 4) + (COLUMN() - 4), 0)))</f>
        <v>0</v>
      </c>
      <c r="F241" s="12">
        <f t="shared" ref="F241" ca="1" si="349">$R$7 * ($R$16 + ($P$1 * OFFSET($C$3, 4 * INT((ROW() - 7) / 4) + (COLUMN() - 4), 0)))</f>
        <v>99.800332188898423</v>
      </c>
      <c r="G241" s="12">
        <f t="shared" ref="G241" ca="1" si="350">$S$7 * ($S$16 + ($P$1 * OFFSET($C$3, 4 * INT((ROW() - 7) / 4) + (COLUMN() - 4), 0)))</f>
        <v>0</v>
      </c>
      <c r="H241" s="13">
        <f t="shared" ca="1" si="302"/>
        <v>99.800332188898423</v>
      </c>
      <c r="I241" s="12">
        <f t="shared" ref="I241" ca="1" si="351">$P$25 * ($P$34 + ($P$1 * OFFSET($C$3, 4 * INT((ROW() - 7) / 4) + (COLUMN() - 9), 0)))</f>
        <v>0</v>
      </c>
      <c r="J241" s="12">
        <f t="shared" ref="J241" ca="1" si="352">$Q$25 * ($Q$34 + ($P$1 * OFFSET($C$3, 4 * INT((ROW() - 7) / 4) + (COLUMN() - 9), 0)))</f>
        <v>0</v>
      </c>
      <c r="K241" s="12">
        <f t="shared" ref="K241" ca="1" si="353">$R$25 * ($R$34 + ($P$1 * OFFSET($C$3, 4 * INT((ROW() - 7) / 4) + (COLUMN() - 9), 0)))</f>
        <v>99.800332188898423</v>
      </c>
      <c r="L241" s="12">
        <f t="shared" ref="L241" ca="1" si="354">$S$25 * ($S$34 + ($P$1 * OFFSET($C$3, 4 * INT((ROW() - 7) / 4) + (COLUMN() - 9), 0)))</f>
        <v>0</v>
      </c>
      <c r="M241" s="13">
        <f t="shared" ca="1" si="273"/>
        <v>99.800332188898423</v>
      </c>
    </row>
    <row r="242" spans="1:13" ht="16.5" thickTop="1" thickBot="1" x14ac:dyDescent="0.25">
      <c r="A242" s="24">
        <f t="shared" si="70"/>
        <v>59</v>
      </c>
      <c r="B242" s="18" t="s">
        <v>14</v>
      </c>
      <c r="C242" s="9">
        <f t="shared" ca="1" si="72"/>
        <v>99.800332188898423</v>
      </c>
      <c r="D242" s="14">
        <f t="shared" ref="D242" ca="1" si="355">$P$8 * ($P$17 + ($P$1 * OFFSET($C$3, 4 * INT((ROW() - 7) / 4) + (COLUMN() - 4), 0)))</f>
        <v>0</v>
      </c>
      <c r="E242" s="14">
        <f t="shared" ref="E242" ca="1" si="356">$Q$8 * ($Q$17 + ($P$1 * OFFSET($C$3, 4 * INT((ROW() - 7) / 4) + (COLUMN() - 4), 0)))</f>
        <v>0</v>
      </c>
      <c r="F242" s="14">
        <f t="shared" ref="F242" ca="1" si="357">$R$8 * ($R$17 + ($P$1 * OFFSET($C$3, 4 * INT((ROW() - 7) / 4) + (COLUMN() - 4), 0)))</f>
        <v>0</v>
      </c>
      <c r="G242" s="14">
        <f t="shared" ref="G242" ca="1" si="358">$S$8 * ($S$17 + ($P$1 * OFFSET($C$3, 4 * INT((ROW() - 7) / 4) + (COLUMN() - 4), 0)))</f>
        <v>99.800332188898423</v>
      </c>
      <c r="H242" s="15">
        <f t="shared" ca="1" si="302"/>
        <v>99.800332188898423</v>
      </c>
      <c r="I242" s="14">
        <f t="shared" ref="I242" ca="1" si="359">$P$26 * ($P$35 + ($P$1 * OFFSET($C$3, 4 * INT((ROW() - 7) / 4) + (COLUMN() - 9), 0)))</f>
        <v>0</v>
      </c>
      <c r="J242" s="14">
        <f t="shared" ref="J242" ca="1" si="360">$Q$26 * ($Q$35 + ($P$1 * OFFSET($C$3, 4 * INT((ROW() - 7) / 4) + (COLUMN() - 9), 0)))</f>
        <v>0</v>
      </c>
      <c r="K242" s="14">
        <f t="shared" ref="K242" ca="1" si="361">$R$26 * ($R$35 + ($P$1 * OFFSET($C$3, 4 * INT((ROW() - 7) / 4) + (COLUMN() - 9), 0)))</f>
        <v>0</v>
      </c>
      <c r="L242" s="14">
        <f t="shared" ref="L242" ca="1" si="362">$S$26 * ($S$35 + ($P$1 * OFFSET($C$3, 4 * INT((ROW() - 7) / 4) + (COLUMN() - 9), 0)))</f>
        <v>99.800332188898423</v>
      </c>
      <c r="M242" s="15">
        <f t="shared" ca="1" si="273"/>
        <v>99.800332188898423</v>
      </c>
    </row>
    <row r="243" spans="1:13" ht="16.5" thickTop="1" thickBot="1" x14ac:dyDescent="0.25">
      <c r="A243" s="25">
        <f t="shared" si="70"/>
        <v>60</v>
      </c>
      <c r="B243" s="19" t="s">
        <v>11</v>
      </c>
      <c r="C243" s="9">
        <f t="shared" ca="1" si="72"/>
        <v>0</v>
      </c>
      <c r="D243" s="10">
        <f t="shared" ref="D243" ca="1" si="363">$P$5 * ($P$14 + ($P$1 * OFFSET($C$3, 4 * INT((ROW() - 7) / 4) + (COLUMN() - 4), 0)))</f>
        <v>0</v>
      </c>
      <c r="E243" s="10">
        <f t="shared" ref="E243" ca="1" si="364">$Q$5 * ($Q$14 + ($P$1 * OFFSET($C$3, 4 * INT((ROW() - 7) / 4) + (COLUMN() - 4), 0)))</f>
        <v>0</v>
      </c>
      <c r="F243" s="10">
        <f t="shared" ref="F243" ca="1" si="365">$R$5 * ($R$14 + ($P$1 * OFFSET($C$3, 4 * INT((ROW() - 7) / 4) + (COLUMN() - 4), 0)))</f>
        <v>0</v>
      </c>
      <c r="G243" s="10">
        <f t="shared" ref="G243" ca="1" si="366">$S$5 * ($S$14 + ($P$1 * OFFSET($C$3, 4 * INT((ROW() - 7) / 4) + (COLUMN() - 4), 0)))</f>
        <v>0</v>
      </c>
      <c r="H243" s="11">
        <f t="shared" ca="1" si="302"/>
        <v>0</v>
      </c>
      <c r="I243" s="10">
        <f t="shared" ref="I243" ca="1" si="367">$P$23 * ($P$32 + ($P$1 * OFFSET($C$3, 4 * INT((ROW() - 7) / 4) + (COLUMN() - 9), 0)))</f>
        <v>0</v>
      </c>
      <c r="J243" s="10">
        <f t="shared" ref="J243" ca="1" si="368">$Q$23 * ($Q$32 + ($P$1 * OFFSET($C$3, 4 * INT((ROW() - 7) / 4) + (COLUMN() - 9), 0)))</f>
        <v>0</v>
      </c>
      <c r="K243" s="10">
        <f t="shared" ref="K243" ca="1" si="369">$R$23 * ($R$32 + ($P$1 * OFFSET($C$3, 4 * INT((ROW() - 7) / 4) + (COLUMN() - 9), 0)))</f>
        <v>0</v>
      </c>
      <c r="L243" s="10">
        <f t="shared" ref="L243" ca="1" si="370">$S$23 * ($S$32 + ($P$1 * OFFSET($C$3, 4 * INT((ROW() - 7) / 4) + (COLUMN() - 9), 0)))</f>
        <v>0</v>
      </c>
      <c r="M243" s="11">
        <f t="shared" ca="1" si="273"/>
        <v>0</v>
      </c>
    </row>
    <row r="244" spans="1:13" ht="16.5" thickTop="1" thickBot="1" x14ac:dyDescent="0.25">
      <c r="A244" s="24">
        <f t="shared" si="70"/>
        <v>60</v>
      </c>
      <c r="B244" s="18" t="s">
        <v>12</v>
      </c>
      <c r="C244" s="9">
        <f t="shared" ca="1" si="72"/>
        <v>0</v>
      </c>
      <c r="D244" s="12">
        <f t="shared" ref="D244" ca="1" si="371">$P$6 * ($P$15 + ($P$1 * OFFSET($C$3, 4 * INT((ROW() - 7) / 4) + (COLUMN() - 4), 0)))</f>
        <v>0</v>
      </c>
      <c r="E244" s="12">
        <f t="shared" ref="E244" ca="1" si="372">$Q$6 * ($Q$15 + ($P$1 * OFFSET($C$3, 4 * INT((ROW() - 7) / 4) + (COLUMN() - 4), 0)))</f>
        <v>0</v>
      </c>
      <c r="F244" s="12">
        <f t="shared" ref="F244" ca="1" si="373">$R$6 * ($R$15 + ($P$1 * OFFSET($C$3, 4 * INT((ROW() - 7) / 4) + (COLUMN() - 4), 0)))</f>
        <v>0</v>
      </c>
      <c r="G244" s="12">
        <f t="shared" ref="G244" ca="1" si="374">$S$6 * ($S$15 + ($P$1 * OFFSET($C$3, 4 * INT((ROW() - 7) / 4) + (COLUMN() - 4), 0)))</f>
        <v>0</v>
      </c>
      <c r="H244" s="13">
        <f t="shared" ca="1" si="302"/>
        <v>0</v>
      </c>
      <c r="I244" s="12">
        <f t="shared" ref="I244" ca="1" si="375">$P$24 * ($P$33 + ($P$1 * OFFSET($C$3, 4 * INT((ROW() - 7) / 4) + (COLUMN() - 9), 0)))</f>
        <v>0</v>
      </c>
      <c r="J244" s="12">
        <f t="shared" ref="J244" ca="1" si="376">$Q$24 * ($Q$33 + ($P$1 * OFFSET($C$3, 4 * INT((ROW() - 7) / 4) + (COLUMN() - 9), 0)))</f>
        <v>0</v>
      </c>
      <c r="K244" s="12">
        <f t="shared" ref="K244" ca="1" si="377">$R$24 * ($R$33 + ($P$1 * OFFSET($C$3, 4 * INT((ROW() - 7) / 4) + (COLUMN() - 9), 0)))</f>
        <v>0</v>
      </c>
      <c r="L244" s="12">
        <f t="shared" ref="L244" ca="1" si="378">$S$24 * ($S$33 + ($P$1 * OFFSET($C$3, 4 * INT((ROW() - 7) / 4) + (COLUMN() - 9), 0)))</f>
        <v>0</v>
      </c>
      <c r="M244" s="13">
        <f t="shared" ca="1" si="273"/>
        <v>0</v>
      </c>
    </row>
    <row r="245" spans="1:13" ht="16.5" thickTop="1" thickBot="1" x14ac:dyDescent="0.25">
      <c r="A245" s="24">
        <f t="shared" si="70"/>
        <v>60</v>
      </c>
      <c r="B245" s="18" t="s">
        <v>13</v>
      </c>
      <c r="C245" s="9">
        <f t="shared" ca="1" si="72"/>
        <v>99.820298970008579</v>
      </c>
      <c r="D245" s="12">
        <f t="shared" ref="D245" ca="1" si="379">$P$7 * ($P$16 + ($P$1 * OFFSET($C$3, 4 * INT((ROW() - 7) / 4) + (COLUMN() - 4), 0)))</f>
        <v>0</v>
      </c>
      <c r="E245" s="12">
        <f t="shared" ref="E245" ca="1" si="380">$Q$7 * ($Q$16 + ($P$1 * OFFSET($C$3, 4 * INT((ROW() - 7) / 4) + (COLUMN() - 4), 0)))</f>
        <v>0</v>
      </c>
      <c r="F245" s="12">
        <f t="shared" ref="F245" ca="1" si="381">$R$7 * ($R$16 + ($P$1 * OFFSET($C$3, 4 * INT((ROW() - 7) / 4) + (COLUMN() - 4), 0)))</f>
        <v>99.820298970008579</v>
      </c>
      <c r="G245" s="12">
        <f t="shared" ref="G245" ca="1" si="382">$S$7 * ($S$16 + ($P$1 * OFFSET($C$3, 4 * INT((ROW() - 7) / 4) + (COLUMN() - 4), 0)))</f>
        <v>0</v>
      </c>
      <c r="H245" s="13">
        <f t="shared" ca="1" si="302"/>
        <v>99.820298970008579</v>
      </c>
      <c r="I245" s="12">
        <f t="shared" ref="I245" ca="1" si="383">$P$25 * ($P$34 + ($P$1 * OFFSET($C$3, 4 * INT((ROW() - 7) / 4) + (COLUMN() - 9), 0)))</f>
        <v>0</v>
      </c>
      <c r="J245" s="12">
        <f t="shared" ref="J245" ca="1" si="384">$Q$25 * ($Q$34 + ($P$1 * OFFSET($C$3, 4 * INT((ROW() - 7) / 4) + (COLUMN() - 9), 0)))</f>
        <v>0</v>
      </c>
      <c r="K245" s="12">
        <f t="shared" ref="K245" ca="1" si="385">$R$25 * ($R$34 + ($P$1 * OFFSET($C$3, 4 * INT((ROW() - 7) / 4) + (COLUMN() - 9), 0)))</f>
        <v>99.820298970008579</v>
      </c>
      <c r="L245" s="12">
        <f t="shared" ref="L245" ca="1" si="386">$S$25 * ($S$34 + ($P$1 * OFFSET($C$3, 4 * INT((ROW() - 7) / 4) + (COLUMN() - 9), 0)))</f>
        <v>0</v>
      </c>
      <c r="M245" s="13">
        <f t="shared" ca="1" si="273"/>
        <v>99.820298970008579</v>
      </c>
    </row>
    <row r="246" spans="1:13" ht="16.5" thickTop="1" thickBot="1" x14ac:dyDescent="0.25">
      <c r="A246" s="24">
        <f t="shared" si="70"/>
        <v>60</v>
      </c>
      <c r="B246" s="18" t="s">
        <v>14</v>
      </c>
      <c r="C246" s="9">
        <f t="shared" ca="1" si="72"/>
        <v>99.820298970008579</v>
      </c>
      <c r="D246" s="14">
        <f t="shared" ref="D246" ca="1" si="387">$P$8 * ($P$17 + ($P$1 * OFFSET($C$3, 4 * INT((ROW() - 7) / 4) + (COLUMN() - 4), 0)))</f>
        <v>0</v>
      </c>
      <c r="E246" s="14">
        <f t="shared" ref="E246" ca="1" si="388">$Q$8 * ($Q$17 + ($P$1 * OFFSET($C$3, 4 * INT((ROW() - 7) / 4) + (COLUMN() - 4), 0)))</f>
        <v>0</v>
      </c>
      <c r="F246" s="14">
        <f t="shared" ref="F246" ca="1" si="389">$R$8 * ($R$17 + ($P$1 * OFFSET($C$3, 4 * INT((ROW() - 7) / 4) + (COLUMN() - 4), 0)))</f>
        <v>0</v>
      </c>
      <c r="G246" s="14">
        <f t="shared" ref="G246" ca="1" si="390">$S$8 * ($S$17 + ($P$1 * OFFSET($C$3, 4 * INT((ROW() - 7) / 4) + (COLUMN() - 4), 0)))</f>
        <v>99.820298970008579</v>
      </c>
      <c r="H246" s="15">
        <f t="shared" ca="1" si="302"/>
        <v>99.820298970008579</v>
      </c>
      <c r="I246" s="14">
        <f t="shared" ref="I246" ca="1" si="391">$P$26 * ($P$35 + ($P$1 * OFFSET($C$3, 4 * INT((ROW() - 7) / 4) + (COLUMN() - 9), 0)))</f>
        <v>0</v>
      </c>
      <c r="J246" s="14">
        <f t="shared" ref="J246" ca="1" si="392">$Q$26 * ($Q$35 + ($P$1 * OFFSET($C$3, 4 * INT((ROW() - 7) / 4) + (COLUMN() - 9), 0)))</f>
        <v>0</v>
      </c>
      <c r="K246" s="14">
        <f t="shared" ref="K246" ca="1" si="393">$R$26 * ($R$35 + ($P$1 * OFFSET($C$3, 4 * INT((ROW() - 7) / 4) + (COLUMN() - 9), 0)))</f>
        <v>0</v>
      </c>
      <c r="L246" s="14">
        <f t="shared" ref="L246" ca="1" si="394">$S$26 * ($S$35 + ($P$1 * OFFSET($C$3, 4 * INT((ROW() - 7) / 4) + (COLUMN() - 9), 0)))</f>
        <v>99.820298970008579</v>
      </c>
      <c r="M246" s="15">
        <f t="shared" ca="1" si="273"/>
        <v>99.820298970008579</v>
      </c>
    </row>
    <row r="247" spans="1:13" ht="16.5" thickTop="1" thickBot="1" x14ac:dyDescent="0.25">
      <c r="A247" s="25">
        <f t="shared" si="70"/>
        <v>61</v>
      </c>
      <c r="B247" s="19" t="s">
        <v>11</v>
      </c>
      <c r="C247" s="9">
        <f t="shared" ca="1" si="72"/>
        <v>0</v>
      </c>
      <c r="D247" s="10">
        <f t="shared" ref="D247" ca="1" si="395">$P$5 * ($P$14 + ($P$1 * OFFSET($C$3, 4 * INT((ROW() - 7) / 4) + (COLUMN() - 4), 0)))</f>
        <v>0</v>
      </c>
      <c r="E247" s="10">
        <f t="shared" ref="E247" ca="1" si="396">$Q$5 * ($Q$14 + ($P$1 * OFFSET($C$3, 4 * INT((ROW() - 7) / 4) + (COLUMN() - 4), 0)))</f>
        <v>0</v>
      </c>
      <c r="F247" s="10">
        <f t="shared" ref="F247" ca="1" si="397">$R$5 * ($R$14 + ($P$1 * OFFSET($C$3, 4 * INT((ROW() - 7) / 4) + (COLUMN() - 4), 0)))</f>
        <v>0</v>
      </c>
      <c r="G247" s="10">
        <f t="shared" ref="G247" ca="1" si="398">$S$5 * ($S$14 + ($P$1 * OFFSET($C$3, 4 * INT((ROW() - 7) / 4) + (COLUMN() - 4), 0)))</f>
        <v>0</v>
      </c>
      <c r="H247" s="11">
        <f t="shared" ca="1" si="302"/>
        <v>0</v>
      </c>
      <c r="I247" s="10">
        <f t="shared" ref="I247" ca="1" si="399">$P$23 * ($P$32 + ($P$1 * OFFSET($C$3, 4 * INT((ROW() - 7) / 4) + (COLUMN() - 9), 0)))</f>
        <v>0</v>
      </c>
      <c r="J247" s="10">
        <f t="shared" ref="J247" ca="1" si="400">$Q$23 * ($Q$32 + ($P$1 * OFFSET($C$3, 4 * INT((ROW() - 7) / 4) + (COLUMN() - 9), 0)))</f>
        <v>0</v>
      </c>
      <c r="K247" s="10">
        <f t="shared" ref="K247" ca="1" si="401">$R$23 * ($R$32 + ($P$1 * OFFSET($C$3, 4 * INT((ROW() - 7) / 4) + (COLUMN() - 9), 0)))</f>
        <v>0</v>
      </c>
      <c r="L247" s="10">
        <f t="shared" ref="L247" ca="1" si="402">$S$23 * ($S$32 + ($P$1 * OFFSET($C$3, 4 * INT((ROW() - 7) / 4) + (COLUMN() - 9), 0)))</f>
        <v>0</v>
      </c>
      <c r="M247" s="11">
        <f t="shared" ca="1" si="273"/>
        <v>0</v>
      </c>
    </row>
    <row r="248" spans="1:13" ht="16.5" thickTop="1" thickBot="1" x14ac:dyDescent="0.25">
      <c r="A248" s="24">
        <f t="shared" si="70"/>
        <v>61</v>
      </c>
      <c r="B248" s="18" t="s">
        <v>12</v>
      </c>
      <c r="C248" s="9">
        <f t="shared" ca="1" si="72"/>
        <v>0</v>
      </c>
      <c r="D248" s="12">
        <f t="shared" ref="D248" ca="1" si="403">$P$6 * ($P$15 + ($P$1 * OFFSET($C$3, 4 * INT((ROW() - 7) / 4) + (COLUMN() - 4), 0)))</f>
        <v>0</v>
      </c>
      <c r="E248" s="12">
        <f t="shared" ref="E248" ca="1" si="404">$Q$6 * ($Q$15 + ($P$1 * OFFSET($C$3, 4 * INT((ROW() - 7) / 4) + (COLUMN() - 4), 0)))</f>
        <v>0</v>
      </c>
      <c r="F248" s="12">
        <f t="shared" ref="F248" ca="1" si="405">$R$6 * ($R$15 + ($P$1 * OFFSET($C$3, 4 * INT((ROW() - 7) / 4) + (COLUMN() - 4), 0)))</f>
        <v>0</v>
      </c>
      <c r="G248" s="12">
        <f t="shared" ref="G248" ca="1" si="406">$S$6 * ($S$15 + ($P$1 * OFFSET($C$3, 4 * INT((ROW() - 7) / 4) + (COLUMN() - 4), 0)))</f>
        <v>0</v>
      </c>
      <c r="H248" s="13">
        <f t="shared" ca="1" si="302"/>
        <v>0</v>
      </c>
      <c r="I248" s="12">
        <f t="shared" ref="I248" ca="1" si="407">$P$24 * ($P$33 + ($P$1 * OFFSET($C$3, 4 * INT((ROW() - 7) / 4) + (COLUMN() - 9), 0)))</f>
        <v>0</v>
      </c>
      <c r="J248" s="12">
        <f t="shared" ref="J248" ca="1" si="408">$Q$24 * ($Q$33 + ($P$1 * OFFSET($C$3, 4 * INT((ROW() - 7) / 4) + (COLUMN() - 9), 0)))</f>
        <v>0</v>
      </c>
      <c r="K248" s="12">
        <f t="shared" ref="K248" ca="1" si="409">$R$24 * ($R$33 + ($P$1 * OFFSET($C$3, 4 * INT((ROW() - 7) / 4) + (COLUMN() - 9), 0)))</f>
        <v>0</v>
      </c>
      <c r="L248" s="12">
        <f t="shared" ref="L248" ca="1" si="410">$S$24 * ($S$33 + ($P$1 * OFFSET($C$3, 4 * INT((ROW() - 7) / 4) + (COLUMN() - 9), 0)))</f>
        <v>0</v>
      </c>
      <c r="M248" s="13">
        <f t="shared" ca="1" si="273"/>
        <v>0</v>
      </c>
    </row>
    <row r="249" spans="1:13" ht="16.5" thickTop="1" thickBot="1" x14ac:dyDescent="0.25">
      <c r="A249" s="24">
        <f t="shared" si="70"/>
        <v>61</v>
      </c>
      <c r="B249" s="18" t="s">
        <v>13</v>
      </c>
      <c r="C249" s="9">
        <f t="shared" ca="1" si="72"/>
        <v>99.838269073007723</v>
      </c>
      <c r="D249" s="12">
        <f t="shared" ref="D249" ca="1" si="411">$P$7 * ($P$16 + ($P$1 * OFFSET($C$3, 4 * INT((ROW() - 7) / 4) + (COLUMN() - 4), 0)))</f>
        <v>0</v>
      </c>
      <c r="E249" s="12">
        <f t="shared" ref="E249" ca="1" si="412">$Q$7 * ($Q$16 + ($P$1 * OFFSET($C$3, 4 * INT((ROW() - 7) / 4) + (COLUMN() - 4), 0)))</f>
        <v>0</v>
      </c>
      <c r="F249" s="12">
        <f t="shared" ref="F249" ca="1" si="413">$R$7 * ($R$16 + ($P$1 * OFFSET($C$3, 4 * INT((ROW() - 7) / 4) + (COLUMN() - 4), 0)))</f>
        <v>99.838269073007723</v>
      </c>
      <c r="G249" s="12">
        <f t="shared" ref="G249" ca="1" si="414">$S$7 * ($S$16 + ($P$1 * OFFSET($C$3, 4 * INT((ROW() - 7) / 4) + (COLUMN() - 4), 0)))</f>
        <v>0</v>
      </c>
      <c r="H249" s="13">
        <f t="shared" ca="1" si="302"/>
        <v>99.838269073007723</v>
      </c>
      <c r="I249" s="12">
        <f t="shared" ref="I249" ca="1" si="415">$P$25 * ($P$34 + ($P$1 * OFFSET($C$3, 4 * INT((ROW() - 7) / 4) + (COLUMN() - 9), 0)))</f>
        <v>0</v>
      </c>
      <c r="J249" s="12">
        <f t="shared" ref="J249" ca="1" si="416">$Q$25 * ($Q$34 + ($P$1 * OFFSET($C$3, 4 * INT((ROW() - 7) / 4) + (COLUMN() - 9), 0)))</f>
        <v>0</v>
      </c>
      <c r="K249" s="12">
        <f t="shared" ref="K249" ca="1" si="417">$R$25 * ($R$34 + ($P$1 * OFFSET($C$3, 4 * INT((ROW() - 7) / 4) + (COLUMN() - 9), 0)))</f>
        <v>99.838269073007723</v>
      </c>
      <c r="L249" s="12">
        <f t="shared" ref="L249" ca="1" si="418">$S$25 * ($S$34 + ($P$1 * OFFSET($C$3, 4 * INT((ROW() - 7) / 4) + (COLUMN() - 9), 0)))</f>
        <v>0</v>
      </c>
      <c r="M249" s="13">
        <f t="shared" ca="1" si="273"/>
        <v>99.838269073007723</v>
      </c>
    </row>
    <row r="250" spans="1:13" ht="16.5" thickTop="1" thickBot="1" x14ac:dyDescent="0.25">
      <c r="A250" s="24">
        <f t="shared" si="70"/>
        <v>61</v>
      </c>
      <c r="B250" s="18" t="s">
        <v>14</v>
      </c>
      <c r="C250" s="9">
        <f t="shared" ca="1" si="72"/>
        <v>99.838269073007723</v>
      </c>
      <c r="D250" s="14">
        <f t="shared" ref="D250" ca="1" si="419">$P$8 * ($P$17 + ($P$1 * OFFSET($C$3, 4 * INT((ROW() - 7) / 4) + (COLUMN() - 4), 0)))</f>
        <v>0</v>
      </c>
      <c r="E250" s="14">
        <f t="shared" ref="E250" ca="1" si="420">$Q$8 * ($Q$17 + ($P$1 * OFFSET($C$3, 4 * INT((ROW() - 7) / 4) + (COLUMN() - 4), 0)))</f>
        <v>0</v>
      </c>
      <c r="F250" s="14">
        <f t="shared" ref="F250" ca="1" si="421">$R$8 * ($R$17 + ($P$1 * OFFSET($C$3, 4 * INT((ROW() - 7) / 4) + (COLUMN() - 4), 0)))</f>
        <v>0</v>
      </c>
      <c r="G250" s="14">
        <f t="shared" ref="G250" ca="1" si="422">$S$8 * ($S$17 + ($P$1 * OFFSET($C$3, 4 * INT((ROW() - 7) / 4) + (COLUMN() - 4), 0)))</f>
        <v>99.838269073007723</v>
      </c>
      <c r="H250" s="15">
        <f t="shared" ca="1" si="302"/>
        <v>99.838269073007723</v>
      </c>
      <c r="I250" s="14">
        <f t="shared" ref="I250" ca="1" si="423">$P$26 * ($P$35 + ($P$1 * OFFSET($C$3, 4 * INT((ROW() - 7) / 4) + (COLUMN() - 9), 0)))</f>
        <v>0</v>
      </c>
      <c r="J250" s="14">
        <f t="shared" ref="J250" ca="1" si="424">$Q$26 * ($Q$35 + ($P$1 * OFFSET($C$3, 4 * INT((ROW() - 7) / 4) + (COLUMN() - 9), 0)))</f>
        <v>0</v>
      </c>
      <c r="K250" s="14">
        <f t="shared" ref="K250" ca="1" si="425">$R$26 * ($R$35 + ($P$1 * OFFSET($C$3, 4 * INT((ROW() - 7) / 4) + (COLUMN() - 9), 0)))</f>
        <v>0</v>
      </c>
      <c r="L250" s="14">
        <f t="shared" ref="L250" ca="1" si="426">$S$26 * ($S$35 + ($P$1 * OFFSET($C$3, 4 * INT((ROW() - 7) / 4) + (COLUMN() - 9), 0)))</f>
        <v>99.838269073007723</v>
      </c>
      <c r="M250" s="15">
        <f t="shared" ca="1" si="273"/>
        <v>99.838269073007723</v>
      </c>
    </row>
    <row r="251" spans="1:13" ht="16.5" thickTop="1" thickBot="1" x14ac:dyDescent="0.25">
      <c r="A251" s="25">
        <f t="shared" si="70"/>
        <v>62</v>
      </c>
      <c r="B251" s="19" t="s">
        <v>11</v>
      </c>
      <c r="C251" s="9">
        <f t="shared" ca="1" si="72"/>
        <v>0</v>
      </c>
      <c r="D251" s="10">
        <f t="shared" ref="D251" ca="1" si="427">$P$5 * ($P$14 + ($P$1 * OFFSET($C$3, 4 * INT((ROW() - 7) / 4) + (COLUMN() - 4), 0)))</f>
        <v>0</v>
      </c>
      <c r="E251" s="10">
        <f t="shared" ref="E251" ca="1" si="428">$Q$5 * ($Q$14 + ($P$1 * OFFSET($C$3, 4 * INT((ROW() - 7) / 4) + (COLUMN() - 4), 0)))</f>
        <v>0</v>
      </c>
      <c r="F251" s="10">
        <f t="shared" ref="F251" ca="1" si="429">$R$5 * ($R$14 + ($P$1 * OFFSET($C$3, 4 * INT((ROW() - 7) / 4) + (COLUMN() - 4), 0)))</f>
        <v>0</v>
      </c>
      <c r="G251" s="10">
        <f t="shared" ref="G251" ca="1" si="430">$S$5 * ($S$14 + ($P$1 * OFFSET($C$3, 4 * INT((ROW() - 7) / 4) + (COLUMN() - 4), 0)))</f>
        <v>0</v>
      </c>
      <c r="H251" s="11">
        <f t="shared" ca="1" si="302"/>
        <v>0</v>
      </c>
      <c r="I251" s="10">
        <f t="shared" ref="I251" ca="1" si="431">$P$23 * ($P$32 + ($P$1 * OFFSET($C$3, 4 * INT((ROW() - 7) / 4) + (COLUMN() - 9), 0)))</f>
        <v>0</v>
      </c>
      <c r="J251" s="10">
        <f t="shared" ref="J251" ca="1" si="432">$Q$23 * ($Q$32 + ($P$1 * OFFSET($C$3, 4 * INT((ROW() - 7) / 4) + (COLUMN() - 9), 0)))</f>
        <v>0</v>
      </c>
      <c r="K251" s="10">
        <f t="shared" ref="K251" ca="1" si="433">$R$23 * ($R$32 + ($P$1 * OFFSET($C$3, 4 * INT((ROW() - 7) / 4) + (COLUMN() - 9), 0)))</f>
        <v>0</v>
      </c>
      <c r="L251" s="10">
        <f t="shared" ref="L251" ca="1" si="434">$S$23 * ($S$32 + ($P$1 * OFFSET($C$3, 4 * INT((ROW() - 7) / 4) + (COLUMN() - 9), 0)))</f>
        <v>0</v>
      </c>
      <c r="M251" s="11">
        <f t="shared" ca="1" si="273"/>
        <v>0</v>
      </c>
    </row>
    <row r="252" spans="1:13" ht="16.5" thickTop="1" thickBot="1" x14ac:dyDescent="0.25">
      <c r="A252" s="24">
        <f t="shared" si="70"/>
        <v>62</v>
      </c>
      <c r="B252" s="18" t="s">
        <v>12</v>
      </c>
      <c r="C252" s="9">
        <f t="shared" ca="1" si="72"/>
        <v>0</v>
      </c>
      <c r="D252" s="12">
        <f t="shared" ref="D252" ca="1" si="435">$P$6 * ($P$15 + ($P$1 * OFFSET($C$3, 4 * INT((ROW() - 7) / 4) + (COLUMN() - 4), 0)))</f>
        <v>0</v>
      </c>
      <c r="E252" s="12">
        <f t="shared" ref="E252" ca="1" si="436">$Q$6 * ($Q$15 + ($P$1 * OFFSET($C$3, 4 * INT((ROW() - 7) / 4) + (COLUMN() - 4), 0)))</f>
        <v>0</v>
      </c>
      <c r="F252" s="12">
        <f t="shared" ref="F252" ca="1" si="437">$R$6 * ($R$15 + ($P$1 * OFFSET($C$3, 4 * INT((ROW() - 7) / 4) + (COLUMN() - 4), 0)))</f>
        <v>0</v>
      </c>
      <c r="G252" s="12">
        <f t="shared" ref="G252" ca="1" si="438">$S$6 * ($S$15 + ($P$1 * OFFSET($C$3, 4 * INT((ROW() - 7) / 4) + (COLUMN() - 4), 0)))</f>
        <v>0</v>
      </c>
      <c r="H252" s="13">
        <f t="shared" ca="1" si="302"/>
        <v>0</v>
      </c>
      <c r="I252" s="12">
        <f t="shared" ref="I252" ca="1" si="439">$P$24 * ($P$33 + ($P$1 * OFFSET($C$3, 4 * INT((ROW() - 7) / 4) + (COLUMN() - 9), 0)))</f>
        <v>0</v>
      </c>
      <c r="J252" s="12">
        <f t="shared" ref="J252" ca="1" si="440">$Q$24 * ($Q$33 + ($P$1 * OFFSET($C$3, 4 * INT((ROW() - 7) / 4) + (COLUMN() - 9), 0)))</f>
        <v>0</v>
      </c>
      <c r="K252" s="12">
        <f t="shared" ref="K252" ca="1" si="441">$R$24 * ($R$33 + ($P$1 * OFFSET($C$3, 4 * INT((ROW() - 7) / 4) + (COLUMN() - 9), 0)))</f>
        <v>0</v>
      </c>
      <c r="L252" s="12">
        <f t="shared" ref="L252" ca="1" si="442">$S$24 * ($S$33 + ($P$1 * OFFSET($C$3, 4 * INT((ROW() - 7) / 4) + (COLUMN() - 9), 0)))</f>
        <v>0</v>
      </c>
      <c r="M252" s="13">
        <f t="shared" ca="1" si="273"/>
        <v>0</v>
      </c>
    </row>
    <row r="253" spans="1:13" ht="16.5" thickTop="1" thickBot="1" x14ac:dyDescent="0.25">
      <c r="A253" s="24">
        <f t="shared" si="70"/>
        <v>62</v>
      </c>
      <c r="B253" s="18" t="s">
        <v>13</v>
      </c>
      <c r="C253" s="9">
        <f t="shared" ca="1" si="72"/>
        <v>99.854442165706956</v>
      </c>
      <c r="D253" s="12">
        <f t="shared" ref="D253" ca="1" si="443">$P$7 * ($P$16 + ($P$1 * OFFSET($C$3, 4 * INT((ROW() - 7) / 4) + (COLUMN() - 4), 0)))</f>
        <v>0</v>
      </c>
      <c r="E253" s="12">
        <f t="shared" ref="E253" ca="1" si="444">$Q$7 * ($Q$16 + ($P$1 * OFFSET($C$3, 4 * INT((ROW() - 7) / 4) + (COLUMN() - 4), 0)))</f>
        <v>0</v>
      </c>
      <c r="F253" s="12">
        <f t="shared" ref="F253" ca="1" si="445">$R$7 * ($R$16 + ($P$1 * OFFSET($C$3, 4 * INT((ROW() - 7) / 4) + (COLUMN() - 4), 0)))</f>
        <v>99.854442165706956</v>
      </c>
      <c r="G253" s="12">
        <f t="shared" ref="G253" ca="1" si="446">$S$7 * ($S$16 + ($P$1 * OFFSET($C$3, 4 * INT((ROW() - 7) / 4) + (COLUMN() - 4), 0)))</f>
        <v>0</v>
      </c>
      <c r="H253" s="13">
        <f t="shared" ca="1" si="302"/>
        <v>99.854442165706956</v>
      </c>
      <c r="I253" s="12">
        <f t="shared" ref="I253" ca="1" si="447">$P$25 * ($P$34 + ($P$1 * OFFSET($C$3, 4 * INT((ROW() - 7) / 4) + (COLUMN() - 9), 0)))</f>
        <v>0</v>
      </c>
      <c r="J253" s="12">
        <f t="shared" ref="J253" ca="1" si="448">$Q$25 * ($Q$34 + ($P$1 * OFFSET($C$3, 4 * INT((ROW() - 7) / 4) + (COLUMN() - 9), 0)))</f>
        <v>0</v>
      </c>
      <c r="K253" s="12">
        <f t="shared" ref="K253" ca="1" si="449">$R$25 * ($R$34 + ($P$1 * OFFSET($C$3, 4 * INT((ROW() - 7) / 4) + (COLUMN() - 9), 0)))</f>
        <v>99.854442165706956</v>
      </c>
      <c r="L253" s="12">
        <f t="shared" ref="L253" ca="1" si="450">$S$25 * ($S$34 + ($P$1 * OFFSET($C$3, 4 * INT((ROW() - 7) / 4) + (COLUMN() - 9), 0)))</f>
        <v>0</v>
      </c>
      <c r="M253" s="13">
        <f t="shared" ca="1" si="273"/>
        <v>99.854442165706956</v>
      </c>
    </row>
    <row r="254" spans="1:13" ht="16.5" thickTop="1" thickBot="1" x14ac:dyDescent="0.25">
      <c r="A254" s="24">
        <f t="shared" si="70"/>
        <v>62</v>
      </c>
      <c r="B254" s="18" t="s">
        <v>14</v>
      </c>
      <c r="C254" s="9">
        <f t="shared" ca="1" si="72"/>
        <v>99.854442165706956</v>
      </c>
      <c r="D254" s="14">
        <f t="shared" ref="D254" ca="1" si="451">$P$8 * ($P$17 + ($P$1 * OFFSET($C$3, 4 * INT((ROW() - 7) / 4) + (COLUMN() - 4), 0)))</f>
        <v>0</v>
      </c>
      <c r="E254" s="14">
        <f t="shared" ref="E254" ca="1" si="452">$Q$8 * ($Q$17 + ($P$1 * OFFSET($C$3, 4 * INT((ROW() - 7) / 4) + (COLUMN() - 4), 0)))</f>
        <v>0</v>
      </c>
      <c r="F254" s="14">
        <f t="shared" ref="F254" ca="1" si="453">$R$8 * ($R$17 + ($P$1 * OFFSET($C$3, 4 * INT((ROW() - 7) / 4) + (COLUMN() - 4), 0)))</f>
        <v>0</v>
      </c>
      <c r="G254" s="14">
        <f t="shared" ref="G254" ca="1" si="454">$S$8 * ($S$17 + ($P$1 * OFFSET($C$3, 4 * INT((ROW() - 7) / 4) + (COLUMN() - 4), 0)))</f>
        <v>99.854442165706956</v>
      </c>
      <c r="H254" s="15">
        <f t="shared" ca="1" si="302"/>
        <v>99.854442165706956</v>
      </c>
      <c r="I254" s="14">
        <f t="shared" ref="I254" ca="1" si="455">$P$26 * ($P$35 + ($P$1 * OFFSET($C$3, 4 * INT((ROW() - 7) / 4) + (COLUMN() - 9), 0)))</f>
        <v>0</v>
      </c>
      <c r="J254" s="14">
        <f t="shared" ref="J254" ca="1" si="456">$Q$26 * ($Q$35 + ($P$1 * OFFSET($C$3, 4 * INT((ROW() - 7) / 4) + (COLUMN() - 9), 0)))</f>
        <v>0</v>
      </c>
      <c r="K254" s="14">
        <f t="shared" ref="K254" ca="1" si="457">$R$26 * ($R$35 + ($P$1 * OFFSET($C$3, 4 * INT((ROW() - 7) / 4) + (COLUMN() - 9), 0)))</f>
        <v>0</v>
      </c>
      <c r="L254" s="14">
        <f t="shared" ref="L254" ca="1" si="458">$S$26 * ($S$35 + ($P$1 * OFFSET($C$3, 4 * INT((ROW() - 7) / 4) + (COLUMN() - 9), 0)))</f>
        <v>99.854442165706956</v>
      </c>
      <c r="M254" s="15">
        <f t="shared" ca="1" si="273"/>
        <v>99.854442165706956</v>
      </c>
    </row>
    <row r="255" spans="1:13" ht="16.5" thickTop="1" thickBot="1" x14ac:dyDescent="0.25">
      <c r="A255" s="25">
        <f t="shared" si="70"/>
        <v>63</v>
      </c>
      <c r="B255" s="19" t="s">
        <v>11</v>
      </c>
      <c r="C255" s="9">
        <f t="shared" ca="1" si="72"/>
        <v>0</v>
      </c>
      <c r="D255" s="10">
        <f t="shared" ref="D255" ca="1" si="459">$P$5 * ($P$14 + ($P$1 * OFFSET($C$3, 4 * INT((ROW() - 7) / 4) + (COLUMN() - 4), 0)))</f>
        <v>0</v>
      </c>
      <c r="E255" s="10">
        <f t="shared" ref="E255" ca="1" si="460">$Q$5 * ($Q$14 + ($P$1 * OFFSET($C$3, 4 * INT((ROW() - 7) / 4) + (COLUMN() - 4), 0)))</f>
        <v>0</v>
      </c>
      <c r="F255" s="10">
        <f t="shared" ref="F255" ca="1" si="461">$R$5 * ($R$14 + ($P$1 * OFFSET($C$3, 4 * INT((ROW() - 7) / 4) + (COLUMN() - 4), 0)))</f>
        <v>0</v>
      </c>
      <c r="G255" s="10">
        <f t="shared" ref="G255" ca="1" si="462">$S$5 * ($S$14 + ($P$1 * OFFSET($C$3, 4 * INT((ROW() - 7) / 4) + (COLUMN() - 4), 0)))</f>
        <v>0</v>
      </c>
      <c r="H255" s="11">
        <f t="shared" ca="1" si="302"/>
        <v>0</v>
      </c>
      <c r="I255" s="10">
        <f t="shared" ref="I255" ca="1" si="463">$P$23 * ($P$32 + ($P$1 * OFFSET($C$3, 4 * INT((ROW() - 7) / 4) + (COLUMN() - 9), 0)))</f>
        <v>0</v>
      </c>
      <c r="J255" s="10">
        <f t="shared" ref="J255" ca="1" si="464">$Q$23 * ($Q$32 + ($P$1 * OFFSET($C$3, 4 * INT((ROW() - 7) / 4) + (COLUMN() - 9), 0)))</f>
        <v>0</v>
      </c>
      <c r="K255" s="10">
        <f t="shared" ref="K255" ca="1" si="465">$R$23 * ($R$32 + ($P$1 * OFFSET($C$3, 4 * INT((ROW() - 7) / 4) + (COLUMN() - 9), 0)))</f>
        <v>0</v>
      </c>
      <c r="L255" s="10">
        <f t="shared" ref="L255" ca="1" si="466">$S$23 * ($S$32 + ($P$1 * OFFSET($C$3, 4 * INT((ROW() - 7) / 4) + (COLUMN() - 9), 0)))</f>
        <v>0</v>
      </c>
      <c r="M255" s="11">
        <f t="shared" ca="1" si="273"/>
        <v>0</v>
      </c>
    </row>
    <row r="256" spans="1:13" ht="16.5" thickTop="1" thickBot="1" x14ac:dyDescent="0.25">
      <c r="A256" s="24">
        <f t="shared" si="70"/>
        <v>63</v>
      </c>
      <c r="B256" s="18" t="s">
        <v>12</v>
      </c>
      <c r="C256" s="9">
        <f t="shared" ca="1" si="72"/>
        <v>0</v>
      </c>
      <c r="D256" s="12">
        <f t="shared" ref="D256" ca="1" si="467">$P$6 * ($P$15 + ($P$1 * OFFSET($C$3, 4 * INT((ROW() - 7) / 4) + (COLUMN() - 4), 0)))</f>
        <v>0</v>
      </c>
      <c r="E256" s="12">
        <f t="shared" ref="E256" ca="1" si="468">$Q$6 * ($Q$15 + ($P$1 * OFFSET($C$3, 4 * INT((ROW() - 7) / 4) + (COLUMN() - 4), 0)))</f>
        <v>0</v>
      </c>
      <c r="F256" s="12">
        <f t="shared" ref="F256" ca="1" si="469">$R$6 * ($R$15 + ($P$1 * OFFSET($C$3, 4 * INT((ROW() - 7) / 4) + (COLUMN() - 4), 0)))</f>
        <v>0</v>
      </c>
      <c r="G256" s="12">
        <f t="shared" ref="G256" ca="1" si="470">$S$6 * ($S$15 + ($P$1 * OFFSET($C$3, 4 * INT((ROW() - 7) / 4) + (COLUMN() - 4), 0)))</f>
        <v>0</v>
      </c>
      <c r="H256" s="13">
        <f t="shared" ca="1" si="302"/>
        <v>0</v>
      </c>
      <c r="I256" s="12">
        <f t="shared" ref="I256" ca="1" si="471">$P$24 * ($P$33 + ($P$1 * OFFSET($C$3, 4 * INT((ROW() - 7) / 4) + (COLUMN() - 9), 0)))</f>
        <v>0</v>
      </c>
      <c r="J256" s="12">
        <f t="shared" ref="J256" ca="1" si="472">$Q$24 * ($Q$33 + ($P$1 * OFFSET($C$3, 4 * INT((ROW() - 7) / 4) + (COLUMN() - 9), 0)))</f>
        <v>0</v>
      </c>
      <c r="K256" s="12">
        <f t="shared" ref="K256" ca="1" si="473">$R$24 * ($R$33 + ($P$1 * OFFSET($C$3, 4 * INT((ROW() - 7) / 4) + (COLUMN() - 9), 0)))</f>
        <v>0</v>
      </c>
      <c r="L256" s="12">
        <f t="shared" ref="L256" ca="1" si="474">$S$24 * ($S$33 + ($P$1 * OFFSET($C$3, 4 * INT((ROW() - 7) / 4) + (COLUMN() - 9), 0)))</f>
        <v>0</v>
      </c>
      <c r="M256" s="13">
        <f t="shared" ca="1" si="273"/>
        <v>0</v>
      </c>
    </row>
    <row r="257" spans="1:13" ht="16.5" thickTop="1" thickBot="1" x14ac:dyDescent="0.25">
      <c r="A257" s="24">
        <f t="shared" si="70"/>
        <v>63</v>
      </c>
      <c r="B257" s="18" t="s">
        <v>13</v>
      </c>
      <c r="C257" s="9">
        <f t="shared" ca="1" si="72"/>
        <v>99.868997949136258</v>
      </c>
      <c r="D257" s="12">
        <f t="shared" ref="D257" ca="1" si="475">$P$7 * ($P$16 + ($P$1 * OFFSET($C$3, 4 * INT((ROW() - 7) / 4) + (COLUMN() - 4), 0)))</f>
        <v>0</v>
      </c>
      <c r="E257" s="12">
        <f t="shared" ref="E257" ca="1" si="476">$Q$7 * ($Q$16 + ($P$1 * OFFSET($C$3, 4 * INT((ROW() - 7) / 4) + (COLUMN() - 4), 0)))</f>
        <v>0</v>
      </c>
      <c r="F257" s="12">
        <f t="shared" ref="F257" ca="1" si="477">$R$7 * ($R$16 + ($P$1 * OFFSET($C$3, 4 * INT((ROW() - 7) / 4) + (COLUMN() - 4), 0)))</f>
        <v>99.868997949136258</v>
      </c>
      <c r="G257" s="12">
        <f t="shared" ref="G257" ca="1" si="478">$S$7 * ($S$16 + ($P$1 * OFFSET($C$3, 4 * INT((ROW() - 7) / 4) + (COLUMN() - 4), 0)))</f>
        <v>0</v>
      </c>
      <c r="H257" s="13">
        <f t="shared" ca="1" si="302"/>
        <v>99.868997949136258</v>
      </c>
      <c r="I257" s="12">
        <f t="shared" ref="I257" ca="1" si="479">$P$25 * ($P$34 + ($P$1 * OFFSET($C$3, 4 * INT((ROW() - 7) / 4) + (COLUMN() - 9), 0)))</f>
        <v>0</v>
      </c>
      <c r="J257" s="12">
        <f t="shared" ref="J257" ca="1" si="480">$Q$25 * ($Q$34 + ($P$1 * OFFSET($C$3, 4 * INT((ROW() - 7) / 4) + (COLUMN() - 9), 0)))</f>
        <v>0</v>
      </c>
      <c r="K257" s="12">
        <f t="shared" ref="K257" ca="1" si="481">$R$25 * ($R$34 + ($P$1 * OFFSET($C$3, 4 * INT((ROW() - 7) / 4) + (COLUMN() - 9), 0)))</f>
        <v>99.868997949136258</v>
      </c>
      <c r="L257" s="12">
        <f t="shared" ref="L257" ca="1" si="482">$S$25 * ($S$34 + ($P$1 * OFFSET($C$3, 4 * INT((ROW() - 7) / 4) + (COLUMN() - 9), 0)))</f>
        <v>0</v>
      </c>
      <c r="M257" s="13">
        <f t="shared" ca="1" si="273"/>
        <v>99.868997949136258</v>
      </c>
    </row>
    <row r="258" spans="1:13" ht="16.5" thickTop="1" thickBot="1" x14ac:dyDescent="0.25">
      <c r="A258" s="24">
        <f t="shared" si="70"/>
        <v>63</v>
      </c>
      <c r="B258" s="18" t="s">
        <v>14</v>
      </c>
      <c r="C258" s="9">
        <f t="shared" ca="1" si="72"/>
        <v>99.868997949136258</v>
      </c>
      <c r="D258" s="14">
        <f t="shared" ref="D258" ca="1" si="483">$P$8 * ($P$17 + ($P$1 * OFFSET($C$3, 4 * INT((ROW() - 7) / 4) + (COLUMN() - 4), 0)))</f>
        <v>0</v>
      </c>
      <c r="E258" s="14">
        <f t="shared" ref="E258" ca="1" si="484">$Q$8 * ($Q$17 + ($P$1 * OFFSET($C$3, 4 * INT((ROW() - 7) / 4) + (COLUMN() - 4), 0)))</f>
        <v>0</v>
      </c>
      <c r="F258" s="14">
        <f t="shared" ref="F258" ca="1" si="485">$R$8 * ($R$17 + ($P$1 * OFFSET($C$3, 4 * INT((ROW() - 7) / 4) + (COLUMN() - 4), 0)))</f>
        <v>0</v>
      </c>
      <c r="G258" s="14">
        <f t="shared" ref="G258" ca="1" si="486">$S$8 * ($S$17 + ($P$1 * OFFSET($C$3, 4 * INT((ROW() - 7) / 4) + (COLUMN() - 4), 0)))</f>
        <v>99.868997949136258</v>
      </c>
      <c r="H258" s="15">
        <f t="shared" ca="1" si="302"/>
        <v>99.868997949136258</v>
      </c>
      <c r="I258" s="14">
        <f t="shared" ref="I258" ca="1" si="487">$P$26 * ($P$35 + ($P$1 * OFFSET($C$3, 4 * INT((ROW() - 7) / 4) + (COLUMN() - 9), 0)))</f>
        <v>0</v>
      </c>
      <c r="J258" s="14">
        <f t="shared" ref="J258" ca="1" si="488">$Q$26 * ($Q$35 + ($P$1 * OFFSET($C$3, 4 * INT((ROW() - 7) / 4) + (COLUMN() - 9), 0)))</f>
        <v>0</v>
      </c>
      <c r="K258" s="14">
        <f t="shared" ref="K258" ca="1" si="489">$R$26 * ($R$35 + ($P$1 * OFFSET($C$3, 4 * INT((ROW() - 7) / 4) + (COLUMN() - 9), 0)))</f>
        <v>0</v>
      </c>
      <c r="L258" s="14">
        <f t="shared" ref="L258" ca="1" si="490">$S$26 * ($S$35 + ($P$1 * OFFSET($C$3, 4 * INT((ROW() - 7) / 4) + (COLUMN() - 9), 0)))</f>
        <v>99.868997949136258</v>
      </c>
      <c r="M258" s="15">
        <f t="shared" ca="1" si="273"/>
        <v>99.868997949136258</v>
      </c>
    </row>
    <row r="259" spans="1:13" ht="16.5" thickTop="1" thickBot="1" x14ac:dyDescent="0.25">
      <c r="A259" s="25">
        <f t="shared" si="70"/>
        <v>64</v>
      </c>
      <c r="B259" s="19" t="s">
        <v>11</v>
      </c>
      <c r="C259" s="9">
        <f t="shared" ca="1" si="72"/>
        <v>0</v>
      </c>
      <c r="D259" s="10">
        <f t="shared" ref="D259" ca="1" si="491">$P$5 * ($P$14 + ($P$1 * OFFSET($C$3, 4 * INT((ROW() - 7) / 4) + (COLUMN() - 4), 0)))</f>
        <v>0</v>
      </c>
      <c r="E259" s="10">
        <f t="shared" ref="E259" ca="1" si="492">$Q$5 * ($Q$14 + ($P$1 * OFFSET($C$3, 4 * INT((ROW() - 7) / 4) + (COLUMN() - 4), 0)))</f>
        <v>0</v>
      </c>
      <c r="F259" s="10">
        <f t="shared" ref="F259" ca="1" si="493">$R$5 * ($R$14 + ($P$1 * OFFSET($C$3, 4 * INT((ROW() - 7) / 4) + (COLUMN() - 4), 0)))</f>
        <v>0</v>
      </c>
      <c r="G259" s="10">
        <f t="shared" ref="G259" ca="1" si="494">$S$5 * ($S$14 + ($P$1 * OFFSET($C$3, 4 * INT((ROW() - 7) / 4) + (COLUMN() - 4), 0)))</f>
        <v>0</v>
      </c>
      <c r="H259" s="11">
        <f t="shared" ca="1" si="302"/>
        <v>0</v>
      </c>
      <c r="I259" s="10">
        <f t="shared" ref="I259" ca="1" si="495">$P$23 * ($P$32 + ($P$1 * OFFSET($C$3, 4 * INT((ROW() - 7) / 4) + (COLUMN() - 9), 0)))</f>
        <v>0</v>
      </c>
      <c r="J259" s="10">
        <f t="shared" ref="J259" ca="1" si="496">$Q$23 * ($Q$32 + ($P$1 * OFFSET($C$3, 4 * INT((ROW() - 7) / 4) + (COLUMN() - 9), 0)))</f>
        <v>0</v>
      </c>
      <c r="K259" s="10">
        <f t="shared" ref="K259" ca="1" si="497">$R$23 * ($R$32 + ($P$1 * OFFSET($C$3, 4 * INT((ROW() - 7) / 4) + (COLUMN() - 9), 0)))</f>
        <v>0</v>
      </c>
      <c r="L259" s="10">
        <f t="shared" ref="L259" ca="1" si="498">$S$23 * ($S$32 + ($P$1 * OFFSET($C$3, 4 * INT((ROW() - 7) / 4) + (COLUMN() - 9), 0)))</f>
        <v>0</v>
      </c>
      <c r="M259" s="11">
        <f t="shared" ca="1" si="273"/>
        <v>0</v>
      </c>
    </row>
    <row r="260" spans="1:13" ht="16.5" thickTop="1" thickBot="1" x14ac:dyDescent="0.25">
      <c r="A260" s="24">
        <f t="shared" si="70"/>
        <v>64</v>
      </c>
      <c r="B260" s="18" t="s">
        <v>12</v>
      </c>
      <c r="C260" s="9">
        <f t="shared" ca="1" si="72"/>
        <v>0</v>
      </c>
      <c r="D260" s="12">
        <f t="shared" ref="D260" ca="1" si="499">$P$6 * ($P$15 + ($P$1 * OFFSET($C$3, 4 * INT((ROW() - 7) / 4) + (COLUMN() - 4), 0)))</f>
        <v>0</v>
      </c>
      <c r="E260" s="12">
        <f t="shared" ref="E260" ca="1" si="500">$Q$6 * ($Q$15 + ($P$1 * OFFSET($C$3, 4 * INT((ROW() - 7) / 4) + (COLUMN() - 4), 0)))</f>
        <v>0</v>
      </c>
      <c r="F260" s="12">
        <f t="shared" ref="F260" ca="1" si="501">$R$6 * ($R$15 + ($P$1 * OFFSET($C$3, 4 * INT((ROW() - 7) / 4) + (COLUMN() - 4), 0)))</f>
        <v>0</v>
      </c>
      <c r="G260" s="12">
        <f t="shared" ref="G260" ca="1" si="502">$S$6 * ($S$15 + ($P$1 * OFFSET($C$3, 4 * INT((ROW() - 7) / 4) + (COLUMN() - 4), 0)))</f>
        <v>0</v>
      </c>
      <c r="H260" s="13">
        <f t="shared" ca="1" si="302"/>
        <v>0</v>
      </c>
      <c r="I260" s="12">
        <f t="shared" ref="I260" ca="1" si="503">$P$24 * ($P$33 + ($P$1 * OFFSET($C$3, 4 * INT((ROW() - 7) / 4) + (COLUMN() - 9), 0)))</f>
        <v>0</v>
      </c>
      <c r="J260" s="12">
        <f t="shared" ref="J260" ca="1" si="504">$Q$24 * ($Q$33 + ($P$1 * OFFSET($C$3, 4 * INT((ROW() - 7) / 4) + (COLUMN() - 9), 0)))</f>
        <v>0</v>
      </c>
      <c r="K260" s="12">
        <f t="shared" ref="K260" ca="1" si="505">$R$24 * ($R$33 + ($P$1 * OFFSET($C$3, 4 * INT((ROW() - 7) / 4) + (COLUMN() - 9), 0)))</f>
        <v>0</v>
      </c>
      <c r="L260" s="12">
        <f t="shared" ref="L260" ca="1" si="506">$S$24 * ($S$33 + ($P$1 * OFFSET($C$3, 4 * INT((ROW() - 7) / 4) + (COLUMN() - 9), 0)))</f>
        <v>0</v>
      </c>
      <c r="M260" s="13">
        <f t="shared" ca="1" si="273"/>
        <v>0</v>
      </c>
    </row>
    <row r="261" spans="1:13" ht="16.5" thickTop="1" thickBot="1" x14ac:dyDescent="0.25">
      <c r="A261" s="24">
        <f t="shared" si="70"/>
        <v>64</v>
      </c>
      <c r="B261" s="18" t="s">
        <v>13</v>
      </c>
      <c r="C261" s="9">
        <f t="shared" ca="1" si="72"/>
        <v>99.882098154222632</v>
      </c>
      <c r="D261" s="12">
        <f t="shared" ref="D261" ca="1" si="507">$P$7 * ($P$16 + ($P$1 * OFFSET($C$3, 4 * INT((ROW() - 7) / 4) + (COLUMN() - 4), 0)))</f>
        <v>0</v>
      </c>
      <c r="E261" s="12">
        <f t="shared" ref="E261" ca="1" si="508">$Q$7 * ($Q$16 + ($P$1 * OFFSET($C$3, 4 * INT((ROW() - 7) / 4) + (COLUMN() - 4), 0)))</f>
        <v>0</v>
      </c>
      <c r="F261" s="12">
        <f t="shared" ref="F261" ca="1" si="509">$R$7 * ($R$16 + ($P$1 * OFFSET($C$3, 4 * INT((ROW() - 7) / 4) + (COLUMN() - 4), 0)))</f>
        <v>99.882098154222632</v>
      </c>
      <c r="G261" s="12">
        <f t="shared" ref="G261" ca="1" si="510">$S$7 * ($S$16 + ($P$1 * OFFSET($C$3, 4 * INT((ROW() - 7) / 4) + (COLUMN() - 4), 0)))</f>
        <v>0</v>
      </c>
      <c r="H261" s="13">
        <f t="shared" ca="1" si="302"/>
        <v>99.882098154222632</v>
      </c>
      <c r="I261" s="12">
        <f t="shared" ref="I261" ca="1" si="511">$P$25 * ($P$34 + ($P$1 * OFFSET($C$3, 4 * INT((ROW() - 7) / 4) + (COLUMN() - 9), 0)))</f>
        <v>0</v>
      </c>
      <c r="J261" s="12">
        <f t="shared" ref="J261" ca="1" si="512">$Q$25 * ($Q$34 + ($P$1 * OFFSET($C$3, 4 * INT((ROW() - 7) / 4) + (COLUMN() - 9), 0)))</f>
        <v>0</v>
      </c>
      <c r="K261" s="12">
        <f t="shared" ref="K261" ca="1" si="513">$R$25 * ($R$34 + ($P$1 * OFFSET($C$3, 4 * INT((ROW() - 7) / 4) + (COLUMN() - 9), 0)))</f>
        <v>99.882098154222632</v>
      </c>
      <c r="L261" s="12">
        <f t="shared" ref="L261" ca="1" si="514">$S$25 * ($S$34 + ($P$1 * OFFSET($C$3, 4 * INT((ROW() - 7) / 4) + (COLUMN() - 9), 0)))</f>
        <v>0</v>
      </c>
      <c r="M261" s="13">
        <f t="shared" ca="1" si="273"/>
        <v>99.882098154222632</v>
      </c>
    </row>
    <row r="262" spans="1:13" ht="16.5" thickTop="1" thickBot="1" x14ac:dyDescent="0.25">
      <c r="A262" s="24">
        <f t="shared" si="70"/>
        <v>64</v>
      </c>
      <c r="B262" s="18" t="s">
        <v>14</v>
      </c>
      <c r="C262" s="9">
        <f t="shared" ca="1" si="72"/>
        <v>99.882098154222632</v>
      </c>
      <c r="D262" s="14">
        <f t="shared" ref="D262" ca="1" si="515">$P$8 * ($P$17 + ($P$1 * OFFSET($C$3, 4 * INT((ROW() - 7) / 4) + (COLUMN() - 4), 0)))</f>
        <v>0</v>
      </c>
      <c r="E262" s="14">
        <f t="shared" ref="E262" ca="1" si="516">$Q$8 * ($Q$17 + ($P$1 * OFFSET($C$3, 4 * INT((ROW() - 7) / 4) + (COLUMN() - 4), 0)))</f>
        <v>0</v>
      </c>
      <c r="F262" s="14">
        <f t="shared" ref="F262" ca="1" si="517">$R$8 * ($R$17 + ($P$1 * OFFSET($C$3, 4 * INT((ROW() - 7) / 4) + (COLUMN() - 4), 0)))</f>
        <v>0</v>
      </c>
      <c r="G262" s="14">
        <f t="shared" ref="G262" ca="1" si="518">$S$8 * ($S$17 + ($P$1 * OFFSET($C$3, 4 * INT((ROW() - 7) / 4) + (COLUMN() - 4), 0)))</f>
        <v>99.882098154222632</v>
      </c>
      <c r="H262" s="15">
        <f t="shared" ca="1" si="302"/>
        <v>99.882098154222632</v>
      </c>
      <c r="I262" s="14">
        <f t="shared" ref="I262" ca="1" si="519">$P$26 * ($P$35 + ($P$1 * OFFSET($C$3, 4 * INT((ROW() - 7) / 4) + (COLUMN() - 9), 0)))</f>
        <v>0</v>
      </c>
      <c r="J262" s="14">
        <f t="shared" ref="J262" ca="1" si="520">$Q$26 * ($Q$35 + ($P$1 * OFFSET($C$3, 4 * INT((ROW() - 7) / 4) + (COLUMN() - 9), 0)))</f>
        <v>0</v>
      </c>
      <c r="K262" s="14">
        <f t="shared" ref="K262" ca="1" si="521">$R$26 * ($R$35 + ($P$1 * OFFSET($C$3, 4 * INT((ROW() - 7) / 4) + (COLUMN() - 9), 0)))</f>
        <v>0</v>
      </c>
      <c r="L262" s="14">
        <f t="shared" ref="L262" ca="1" si="522">$S$26 * ($S$35 + ($P$1 * OFFSET($C$3, 4 * INT((ROW() - 7) / 4) + (COLUMN() - 9), 0)))</f>
        <v>99.882098154222632</v>
      </c>
      <c r="M262" s="15">
        <f t="shared" ca="1" si="273"/>
        <v>99.882098154222632</v>
      </c>
    </row>
    <row r="263" spans="1:13" ht="16.5" thickTop="1" thickBot="1" x14ac:dyDescent="0.25">
      <c r="A263" s="25">
        <f t="shared" ref="A263:A326" si="523">A259+1</f>
        <v>65</v>
      </c>
      <c r="B263" s="19" t="s">
        <v>11</v>
      </c>
      <c r="C263" s="9">
        <f t="shared" ca="1" si="72"/>
        <v>0</v>
      </c>
      <c r="D263" s="10">
        <f t="shared" ref="D263" ca="1" si="524">$P$5 * ($P$14 + ($P$1 * OFFSET($C$3, 4 * INT((ROW() - 7) / 4) + (COLUMN() - 4), 0)))</f>
        <v>0</v>
      </c>
      <c r="E263" s="10">
        <f t="shared" ref="E263" ca="1" si="525">$Q$5 * ($Q$14 + ($P$1 * OFFSET($C$3, 4 * INT((ROW() - 7) / 4) + (COLUMN() - 4), 0)))</f>
        <v>0</v>
      </c>
      <c r="F263" s="10">
        <f t="shared" ref="F263" ca="1" si="526">$R$5 * ($R$14 + ($P$1 * OFFSET($C$3, 4 * INT((ROW() - 7) / 4) + (COLUMN() - 4), 0)))</f>
        <v>0</v>
      </c>
      <c r="G263" s="10">
        <f t="shared" ref="G263" ca="1" si="527">$S$5 * ($S$14 + ($P$1 * OFFSET($C$3, 4 * INT((ROW() - 7) / 4) + (COLUMN() - 4), 0)))</f>
        <v>0</v>
      </c>
      <c r="H263" s="11">
        <f t="shared" ca="1" si="302"/>
        <v>0</v>
      </c>
      <c r="I263" s="10">
        <f t="shared" ref="I263" ca="1" si="528">$P$23 * ($P$32 + ($P$1 * OFFSET($C$3, 4 * INT((ROW() - 7) / 4) + (COLUMN() - 9), 0)))</f>
        <v>0</v>
      </c>
      <c r="J263" s="10">
        <f t="shared" ref="J263" ca="1" si="529">$Q$23 * ($Q$32 + ($P$1 * OFFSET($C$3, 4 * INT((ROW() - 7) / 4) + (COLUMN() - 9), 0)))</f>
        <v>0</v>
      </c>
      <c r="K263" s="10">
        <f t="shared" ref="K263" ca="1" si="530">$R$23 * ($R$32 + ($P$1 * OFFSET($C$3, 4 * INT((ROW() - 7) / 4) + (COLUMN() - 9), 0)))</f>
        <v>0</v>
      </c>
      <c r="L263" s="10">
        <f t="shared" ref="L263" ca="1" si="531">$S$23 * ($S$32 + ($P$1 * OFFSET($C$3, 4 * INT((ROW() - 7) / 4) + (COLUMN() - 9), 0)))</f>
        <v>0</v>
      </c>
      <c r="M263" s="11">
        <f t="shared" ca="1" si="273"/>
        <v>0</v>
      </c>
    </row>
    <row r="264" spans="1:13" ht="16.5" thickTop="1" thickBot="1" x14ac:dyDescent="0.25">
      <c r="A264" s="24">
        <f t="shared" si="523"/>
        <v>65</v>
      </c>
      <c r="B264" s="18" t="s">
        <v>12</v>
      </c>
      <c r="C264" s="9">
        <f t="shared" ca="1" si="72"/>
        <v>0</v>
      </c>
      <c r="D264" s="12">
        <f t="shared" ref="D264" ca="1" si="532">$P$6 * ($P$15 + ($P$1 * OFFSET($C$3, 4 * INT((ROW() - 7) / 4) + (COLUMN() - 4), 0)))</f>
        <v>0</v>
      </c>
      <c r="E264" s="12">
        <f t="shared" ref="E264" ca="1" si="533">$Q$6 * ($Q$15 + ($P$1 * OFFSET($C$3, 4 * INT((ROW() - 7) / 4) + (COLUMN() - 4), 0)))</f>
        <v>0</v>
      </c>
      <c r="F264" s="12">
        <f t="shared" ref="F264" ca="1" si="534">$R$6 * ($R$15 + ($P$1 * OFFSET($C$3, 4 * INT((ROW() - 7) / 4) + (COLUMN() - 4), 0)))</f>
        <v>0</v>
      </c>
      <c r="G264" s="12">
        <f t="shared" ref="G264" ca="1" si="535">$S$6 * ($S$15 + ($P$1 * OFFSET($C$3, 4 * INT((ROW() - 7) / 4) + (COLUMN() - 4), 0)))</f>
        <v>0</v>
      </c>
      <c r="H264" s="13">
        <f t="shared" ca="1" si="302"/>
        <v>0</v>
      </c>
      <c r="I264" s="12">
        <f t="shared" ref="I264" ca="1" si="536">$P$24 * ($P$33 + ($P$1 * OFFSET($C$3, 4 * INT((ROW() - 7) / 4) + (COLUMN() - 9), 0)))</f>
        <v>0</v>
      </c>
      <c r="J264" s="12">
        <f t="shared" ref="J264" ca="1" si="537">$Q$24 * ($Q$33 + ($P$1 * OFFSET($C$3, 4 * INT((ROW() - 7) / 4) + (COLUMN() - 9), 0)))</f>
        <v>0</v>
      </c>
      <c r="K264" s="12">
        <f t="shared" ref="K264" ca="1" si="538">$R$24 * ($R$33 + ($P$1 * OFFSET($C$3, 4 * INT((ROW() - 7) / 4) + (COLUMN() - 9), 0)))</f>
        <v>0</v>
      </c>
      <c r="L264" s="12">
        <f t="shared" ref="L264" ca="1" si="539">$S$24 * ($S$33 + ($P$1 * OFFSET($C$3, 4 * INT((ROW() - 7) / 4) + (COLUMN() - 9), 0)))</f>
        <v>0</v>
      </c>
      <c r="M264" s="13">
        <f t="shared" ca="1" si="273"/>
        <v>0</v>
      </c>
    </row>
    <row r="265" spans="1:13" ht="16.5" thickTop="1" thickBot="1" x14ac:dyDescent="0.25">
      <c r="A265" s="24">
        <f t="shared" si="523"/>
        <v>65</v>
      </c>
      <c r="B265" s="18" t="s">
        <v>13</v>
      </c>
      <c r="C265" s="9">
        <f t="shared" ca="1" si="72"/>
        <v>99.893888338800366</v>
      </c>
      <c r="D265" s="12">
        <f t="shared" ref="D265" ca="1" si="540">$P$7 * ($P$16 + ($P$1 * OFFSET($C$3, 4 * INT((ROW() - 7) / 4) + (COLUMN() - 4), 0)))</f>
        <v>0</v>
      </c>
      <c r="E265" s="12">
        <f t="shared" ref="E265" ca="1" si="541">$Q$7 * ($Q$16 + ($P$1 * OFFSET($C$3, 4 * INT((ROW() - 7) / 4) + (COLUMN() - 4), 0)))</f>
        <v>0</v>
      </c>
      <c r="F265" s="12">
        <f t="shared" ref="F265" ca="1" si="542">$R$7 * ($R$16 + ($P$1 * OFFSET($C$3, 4 * INT((ROW() - 7) / 4) + (COLUMN() - 4), 0)))</f>
        <v>99.893888338800366</v>
      </c>
      <c r="G265" s="12">
        <f t="shared" ref="G265" ca="1" si="543">$S$7 * ($S$16 + ($P$1 * OFFSET($C$3, 4 * INT((ROW() - 7) / 4) + (COLUMN() - 4), 0)))</f>
        <v>0</v>
      </c>
      <c r="H265" s="13">
        <f t="shared" ca="1" si="302"/>
        <v>99.893888338800366</v>
      </c>
      <c r="I265" s="12">
        <f t="shared" ref="I265" ca="1" si="544">$P$25 * ($P$34 + ($P$1 * OFFSET($C$3, 4 * INT((ROW() - 7) / 4) + (COLUMN() - 9), 0)))</f>
        <v>0</v>
      </c>
      <c r="J265" s="12">
        <f t="shared" ref="J265" ca="1" si="545">$Q$25 * ($Q$34 + ($P$1 * OFFSET($C$3, 4 * INT((ROW() - 7) / 4) + (COLUMN() - 9), 0)))</f>
        <v>0</v>
      </c>
      <c r="K265" s="12">
        <f t="shared" ref="K265" ca="1" si="546">$R$25 * ($R$34 + ($P$1 * OFFSET($C$3, 4 * INT((ROW() - 7) / 4) + (COLUMN() - 9), 0)))</f>
        <v>99.893888338800366</v>
      </c>
      <c r="L265" s="12">
        <f t="shared" ref="L265" ca="1" si="547">$S$25 * ($S$34 + ($P$1 * OFFSET($C$3, 4 * INT((ROW() - 7) / 4) + (COLUMN() - 9), 0)))</f>
        <v>0</v>
      </c>
      <c r="M265" s="13">
        <f t="shared" ca="1" si="273"/>
        <v>99.893888338800366</v>
      </c>
    </row>
    <row r="266" spans="1:13" ht="16.5" thickTop="1" thickBot="1" x14ac:dyDescent="0.25">
      <c r="A266" s="24">
        <f t="shared" si="523"/>
        <v>65</v>
      </c>
      <c r="B266" s="18" t="s">
        <v>14</v>
      </c>
      <c r="C266" s="9">
        <f t="shared" ca="1" si="72"/>
        <v>99.893888338800366</v>
      </c>
      <c r="D266" s="14">
        <f t="shared" ref="D266" ca="1" si="548">$P$8 * ($P$17 + ($P$1 * OFFSET($C$3, 4 * INT((ROW() - 7) / 4) + (COLUMN() - 4), 0)))</f>
        <v>0</v>
      </c>
      <c r="E266" s="14">
        <f t="shared" ref="E266" ca="1" si="549">$Q$8 * ($Q$17 + ($P$1 * OFFSET($C$3, 4 * INT((ROW() - 7) / 4) + (COLUMN() - 4), 0)))</f>
        <v>0</v>
      </c>
      <c r="F266" s="14">
        <f t="shared" ref="F266" ca="1" si="550">$R$8 * ($R$17 + ($P$1 * OFFSET($C$3, 4 * INT((ROW() - 7) / 4) + (COLUMN() - 4), 0)))</f>
        <v>0</v>
      </c>
      <c r="G266" s="14">
        <f t="shared" ref="G266" ca="1" si="551">$S$8 * ($S$17 + ($P$1 * OFFSET($C$3, 4 * INT((ROW() - 7) / 4) + (COLUMN() - 4), 0)))</f>
        <v>99.893888338800366</v>
      </c>
      <c r="H266" s="15">
        <f t="shared" ca="1" si="302"/>
        <v>99.893888338800366</v>
      </c>
      <c r="I266" s="14">
        <f t="shared" ref="I266" ca="1" si="552">$P$26 * ($P$35 + ($P$1 * OFFSET($C$3, 4 * INT((ROW() - 7) / 4) + (COLUMN() - 9), 0)))</f>
        <v>0</v>
      </c>
      <c r="J266" s="14">
        <f t="shared" ref="J266" ca="1" si="553">$Q$26 * ($Q$35 + ($P$1 * OFFSET($C$3, 4 * INT((ROW() - 7) / 4) + (COLUMN() - 9), 0)))</f>
        <v>0</v>
      </c>
      <c r="K266" s="14">
        <f t="shared" ref="K266" ca="1" si="554">$R$26 * ($R$35 + ($P$1 * OFFSET($C$3, 4 * INT((ROW() - 7) / 4) + (COLUMN() - 9), 0)))</f>
        <v>0</v>
      </c>
      <c r="L266" s="14">
        <f t="shared" ref="L266" ca="1" si="555">$S$26 * ($S$35 + ($P$1 * OFFSET($C$3, 4 * INT((ROW() - 7) / 4) + (COLUMN() - 9), 0)))</f>
        <v>99.893888338800366</v>
      </c>
      <c r="M266" s="15">
        <f t="shared" ca="1" si="273"/>
        <v>99.893888338800366</v>
      </c>
    </row>
    <row r="267" spans="1:13" ht="16.5" thickTop="1" thickBot="1" x14ac:dyDescent="0.25">
      <c r="A267" s="25">
        <f t="shared" si="523"/>
        <v>66</v>
      </c>
      <c r="B267" s="19" t="s">
        <v>11</v>
      </c>
      <c r="C267" s="9">
        <f t="shared" ca="1" si="72"/>
        <v>0</v>
      </c>
      <c r="D267" s="10">
        <f t="shared" ref="D267" ca="1" si="556">$P$5 * ($P$14 + ($P$1 * OFFSET($C$3, 4 * INT((ROW() - 7) / 4) + (COLUMN() - 4), 0)))</f>
        <v>0</v>
      </c>
      <c r="E267" s="10">
        <f t="shared" ref="E267" ca="1" si="557">$Q$5 * ($Q$14 + ($P$1 * OFFSET($C$3, 4 * INT((ROW() - 7) / 4) + (COLUMN() - 4), 0)))</f>
        <v>0</v>
      </c>
      <c r="F267" s="10">
        <f t="shared" ref="F267" ca="1" si="558">$R$5 * ($R$14 + ($P$1 * OFFSET($C$3, 4 * INT((ROW() - 7) / 4) + (COLUMN() - 4), 0)))</f>
        <v>0</v>
      </c>
      <c r="G267" s="10">
        <f t="shared" ref="G267" ca="1" si="559">$S$5 * ($S$14 + ($P$1 * OFFSET($C$3, 4 * INT((ROW() - 7) / 4) + (COLUMN() - 4), 0)))</f>
        <v>0</v>
      </c>
      <c r="H267" s="11">
        <f t="shared" ca="1" si="302"/>
        <v>0</v>
      </c>
      <c r="I267" s="10">
        <f t="shared" ref="I267" ca="1" si="560">$P$23 * ($P$32 + ($P$1 * OFFSET($C$3, 4 * INT((ROW() - 7) / 4) + (COLUMN() - 9), 0)))</f>
        <v>0</v>
      </c>
      <c r="J267" s="10">
        <f t="shared" ref="J267" ca="1" si="561">$Q$23 * ($Q$32 + ($P$1 * OFFSET($C$3, 4 * INT((ROW() - 7) / 4) + (COLUMN() - 9), 0)))</f>
        <v>0</v>
      </c>
      <c r="K267" s="10">
        <f t="shared" ref="K267" ca="1" si="562">$R$23 * ($R$32 + ($P$1 * OFFSET($C$3, 4 * INT((ROW() - 7) / 4) + (COLUMN() - 9), 0)))</f>
        <v>0</v>
      </c>
      <c r="L267" s="10">
        <f t="shared" ref="L267" ca="1" si="563">$S$23 * ($S$32 + ($P$1 * OFFSET($C$3, 4 * INT((ROW() - 7) / 4) + (COLUMN() - 9), 0)))</f>
        <v>0</v>
      </c>
      <c r="M267" s="11">
        <f t="shared" ca="1" si="273"/>
        <v>0</v>
      </c>
    </row>
    <row r="268" spans="1:13" ht="16.5" thickTop="1" thickBot="1" x14ac:dyDescent="0.25">
      <c r="A268" s="24">
        <f t="shared" si="523"/>
        <v>66</v>
      </c>
      <c r="B268" s="18" t="s">
        <v>12</v>
      </c>
      <c r="C268" s="9">
        <f t="shared" ref="C268:C331" ca="1" si="564" xml:space="preserve"> MAX(H268, M268)</f>
        <v>0</v>
      </c>
      <c r="D268" s="12">
        <f t="shared" ref="D268" ca="1" si="565">$P$6 * ($P$15 + ($P$1 * OFFSET($C$3, 4 * INT((ROW() - 7) / 4) + (COLUMN() - 4), 0)))</f>
        <v>0</v>
      </c>
      <c r="E268" s="12">
        <f t="shared" ref="E268" ca="1" si="566">$Q$6 * ($Q$15 + ($P$1 * OFFSET($C$3, 4 * INT((ROW() - 7) / 4) + (COLUMN() - 4), 0)))</f>
        <v>0</v>
      </c>
      <c r="F268" s="12">
        <f t="shared" ref="F268" ca="1" si="567">$R$6 * ($R$15 + ($P$1 * OFFSET($C$3, 4 * INT((ROW() - 7) / 4) + (COLUMN() - 4), 0)))</f>
        <v>0</v>
      </c>
      <c r="G268" s="12">
        <f t="shared" ref="G268" ca="1" si="568">$S$6 * ($S$15 + ($P$1 * OFFSET($C$3, 4 * INT((ROW() - 7) / 4) + (COLUMN() - 4), 0)))</f>
        <v>0</v>
      </c>
      <c r="H268" s="13">
        <f t="shared" ca="1" si="302"/>
        <v>0</v>
      </c>
      <c r="I268" s="12">
        <f t="shared" ref="I268" ca="1" si="569">$P$24 * ($P$33 + ($P$1 * OFFSET($C$3, 4 * INT((ROW() - 7) / 4) + (COLUMN() - 9), 0)))</f>
        <v>0</v>
      </c>
      <c r="J268" s="12">
        <f t="shared" ref="J268" ca="1" si="570">$Q$24 * ($Q$33 + ($P$1 * OFFSET($C$3, 4 * INT((ROW() - 7) / 4) + (COLUMN() - 9), 0)))</f>
        <v>0</v>
      </c>
      <c r="K268" s="12">
        <f t="shared" ref="K268" ca="1" si="571">$R$24 * ($R$33 + ($P$1 * OFFSET($C$3, 4 * INT((ROW() - 7) / 4) + (COLUMN() - 9), 0)))</f>
        <v>0</v>
      </c>
      <c r="L268" s="12">
        <f t="shared" ref="L268" ca="1" si="572">$S$24 * ($S$33 + ($P$1 * OFFSET($C$3, 4 * INT((ROW() - 7) / 4) + (COLUMN() - 9), 0)))</f>
        <v>0</v>
      </c>
      <c r="M268" s="13">
        <f t="shared" ca="1" si="273"/>
        <v>0</v>
      </c>
    </row>
    <row r="269" spans="1:13" ht="16.5" thickTop="1" thickBot="1" x14ac:dyDescent="0.25">
      <c r="A269" s="24">
        <f t="shared" si="523"/>
        <v>66</v>
      </c>
      <c r="B269" s="18" t="s">
        <v>13</v>
      </c>
      <c r="C269" s="9">
        <f t="shared" ca="1" si="564"/>
        <v>99.904499504920338</v>
      </c>
      <c r="D269" s="12">
        <f t="shared" ref="D269" ca="1" si="573">$P$7 * ($P$16 + ($P$1 * OFFSET($C$3, 4 * INT((ROW() - 7) / 4) + (COLUMN() - 4), 0)))</f>
        <v>0</v>
      </c>
      <c r="E269" s="12">
        <f t="shared" ref="E269" ca="1" si="574">$Q$7 * ($Q$16 + ($P$1 * OFFSET($C$3, 4 * INT((ROW() - 7) / 4) + (COLUMN() - 4), 0)))</f>
        <v>0</v>
      </c>
      <c r="F269" s="12">
        <f t="shared" ref="F269" ca="1" si="575">$R$7 * ($R$16 + ($P$1 * OFFSET($C$3, 4 * INT((ROW() - 7) / 4) + (COLUMN() - 4), 0)))</f>
        <v>99.904499504920338</v>
      </c>
      <c r="G269" s="12">
        <f t="shared" ref="G269" ca="1" si="576">$S$7 * ($S$16 + ($P$1 * OFFSET($C$3, 4 * INT((ROW() - 7) / 4) + (COLUMN() - 4), 0)))</f>
        <v>0</v>
      </c>
      <c r="H269" s="13">
        <f t="shared" ca="1" si="302"/>
        <v>99.904499504920338</v>
      </c>
      <c r="I269" s="12">
        <f t="shared" ref="I269" ca="1" si="577">$P$25 * ($P$34 + ($P$1 * OFFSET($C$3, 4 * INT((ROW() - 7) / 4) + (COLUMN() - 9), 0)))</f>
        <v>0</v>
      </c>
      <c r="J269" s="12">
        <f t="shared" ref="J269" ca="1" si="578">$Q$25 * ($Q$34 + ($P$1 * OFFSET($C$3, 4 * INT((ROW() - 7) / 4) + (COLUMN() - 9), 0)))</f>
        <v>0</v>
      </c>
      <c r="K269" s="12">
        <f t="shared" ref="K269" ca="1" si="579">$R$25 * ($R$34 + ($P$1 * OFFSET($C$3, 4 * INT((ROW() - 7) / 4) + (COLUMN() - 9), 0)))</f>
        <v>99.904499504920338</v>
      </c>
      <c r="L269" s="12">
        <f t="shared" ref="L269" ca="1" si="580">$S$25 * ($S$34 + ($P$1 * OFFSET($C$3, 4 * INT((ROW() - 7) / 4) + (COLUMN() - 9), 0)))</f>
        <v>0</v>
      </c>
      <c r="M269" s="13">
        <f t="shared" ca="1" si="273"/>
        <v>99.904499504920338</v>
      </c>
    </row>
    <row r="270" spans="1:13" ht="16.5" thickTop="1" thickBot="1" x14ac:dyDescent="0.25">
      <c r="A270" s="24">
        <f t="shared" si="523"/>
        <v>66</v>
      </c>
      <c r="B270" s="18" t="s">
        <v>14</v>
      </c>
      <c r="C270" s="9">
        <f t="shared" ca="1" si="564"/>
        <v>99.904499504920338</v>
      </c>
      <c r="D270" s="14">
        <f t="shared" ref="D270" ca="1" si="581">$P$8 * ($P$17 + ($P$1 * OFFSET($C$3, 4 * INT((ROW() - 7) / 4) + (COLUMN() - 4), 0)))</f>
        <v>0</v>
      </c>
      <c r="E270" s="14">
        <f t="shared" ref="E270" ca="1" si="582">$Q$8 * ($Q$17 + ($P$1 * OFFSET($C$3, 4 * INT((ROW() - 7) / 4) + (COLUMN() - 4), 0)))</f>
        <v>0</v>
      </c>
      <c r="F270" s="14">
        <f t="shared" ref="F270" ca="1" si="583">$R$8 * ($R$17 + ($P$1 * OFFSET($C$3, 4 * INT((ROW() - 7) / 4) + (COLUMN() - 4), 0)))</f>
        <v>0</v>
      </c>
      <c r="G270" s="14">
        <f t="shared" ref="G270" ca="1" si="584">$S$8 * ($S$17 + ($P$1 * OFFSET($C$3, 4 * INT((ROW() - 7) / 4) + (COLUMN() - 4), 0)))</f>
        <v>99.904499504920338</v>
      </c>
      <c r="H270" s="15">
        <f t="shared" ca="1" si="302"/>
        <v>99.904499504920338</v>
      </c>
      <c r="I270" s="14">
        <f t="shared" ref="I270" ca="1" si="585">$P$26 * ($P$35 + ($P$1 * OFFSET($C$3, 4 * INT((ROW() - 7) / 4) + (COLUMN() - 9), 0)))</f>
        <v>0</v>
      </c>
      <c r="J270" s="14">
        <f t="shared" ref="J270" ca="1" si="586">$Q$26 * ($Q$35 + ($P$1 * OFFSET($C$3, 4 * INT((ROW() - 7) / 4) + (COLUMN() - 9), 0)))</f>
        <v>0</v>
      </c>
      <c r="K270" s="14">
        <f t="shared" ref="K270" ca="1" si="587">$R$26 * ($R$35 + ($P$1 * OFFSET($C$3, 4 * INT((ROW() - 7) / 4) + (COLUMN() - 9), 0)))</f>
        <v>0</v>
      </c>
      <c r="L270" s="14">
        <f t="shared" ref="L270" ca="1" si="588">$S$26 * ($S$35 + ($P$1 * OFFSET($C$3, 4 * INT((ROW() - 7) / 4) + (COLUMN() - 9), 0)))</f>
        <v>99.904499504920338</v>
      </c>
      <c r="M270" s="15">
        <f t="shared" ca="1" si="273"/>
        <v>99.904499504920338</v>
      </c>
    </row>
    <row r="271" spans="1:13" ht="16.5" thickTop="1" thickBot="1" x14ac:dyDescent="0.25">
      <c r="A271" s="25">
        <f t="shared" si="523"/>
        <v>67</v>
      </c>
      <c r="B271" s="19" t="s">
        <v>11</v>
      </c>
      <c r="C271" s="9">
        <f t="shared" ca="1" si="564"/>
        <v>0</v>
      </c>
      <c r="D271" s="10">
        <f t="shared" ref="D271" ca="1" si="589">$P$5 * ($P$14 + ($P$1 * OFFSET($C$3, 4 * INT((ROW() - 7) / 4) + (COLUMN() - 4), 0)))</f>
        <v>0</v>
      </c>
      <c r="E271" s="10">
        <f t="shared" ref="E271" ca="1" si="590">$Q$5 * ($Q$14 + ($P$1 * OFFSET($C$3, 4 * INT((ROW() - 7) / 4) + (COLUMN() - 4), 0)))</f>
        <v>0</v>
      </c>
      <c r="F271" s="10">
        <f t="shared" ref="F271" ca="1" si="591">$R$5 * ($R$14 + ($P$1 * OFFSET($C$3, 4 * INT((ROW() - 7) / 4) + (COLUMN() - 4), 0)))</f>
        <v>0</v>
      </c>
      <c r="G271" s="10">
        <f t="shared" ref="G271" ca="1" si="592">$S$5 * ($S$14 + ($P$1 * OFFSET($C$3, 4 * INT((ROW() - 7) / 4) + (COLUMN() - 4), 0)))</f>
        <v>0</v>
      </c>
      <c r="H271" s="11">
        <f t="shared" ca="1" si="302"/>
        <v>0</v>
      </c>
      <c r="I271" s="10">
        <f t="shared" ref="I271" ca="1" si="593">$P$23 * ($P$32 + ($P$1 * OFFSET($C$3, 4 * INT((ROW() - 7) / 4) + (COLUMN() - 9), 0)))</f>
        <v>0</v>
      </c>
      <c r="J271" s="10">
        <f t="shared" ref="J271" ca="1" si="594">$Q$23 * ($Q$32 + ($P$1 * OFFSET($C$3, 4 * INT((ROW() - 7) / 4) + (COLUMN() - 9), 0)))</f>
        <v>0</v>
      </c>
      <c r="K271" s="10">
        <f t="shared" ref="K271" ca="1" si="595">$R$23 * ($R$32 + ($P$1 * OFFSET($C$3, 4 * INT((ROW() - 7) / 4) + (COLUMN() - 9), 0)))</f>
        <v>0</v>
      </c>
      <c r="L271" s="10">
        <f t="shared" ref="L271" ca="1" si="596">$S$23 * ($S$32 + ($P$1 * OFFSET($C$3, 4 * INT((ROW() - 7) / 4) + (COLUMN() - 9), 0)))</f>
        <v>0</v>
      </c>
      <c r="M271" s="11">
        <f t="shared" ca="1" si="273"/>
        <v>0</v>
      </c>
    </row>
    <row r="272" spans="1:13" ht="16.5" thickTop="1" thickBot="1" x14ac:dyDescent="0.25">
      <c r="A272" s="24">
        <f t="shared" si="523"/>
        <v>67</v>
      </c>
      <c r="B272" s="18" t="s">
        <v>12</v>
      </c>
      <c r="C272" s="9">
        <f t="shared" ca="1" si="564"/>
        <v>0</v>
      </c>
      <c r="D272" s="12">
        <f t="shared" ref="D272" ca="1" si="597">$P$6 * ($P$15 + ($P$1 * OFFSET($C$3, 4 * INT((ROW() - 7) / 4) + (COLUMN() - 4), 0)))</f>
        <v>0</v>
      </c>
      <c r="E272" s="12">
        <f t="shared" ref="E272" ca="1" si="598">$Q$6 * ($Q$15 + ($P$1 * OFFSET($C$3, 4 * INT((ROW() - 7) / 4) + (COLUMN() - 4), 0)))</f>
        <v>0</v>
      </c>
      <c r="F272" s="12">
        <f t="shared" ref="F272" ca="1" si="599">$R$6 * ($R$15 + ($P$1 * OFFSET($C$3, 4 * INT((ROW() - 7) / 4) + (COLUMN() - 4), 0)))</f>
        <v>0</v>
      </c>
      <c r="G272" s="12">
        <f t="shared" ref="G272" ca="1" si="600">$S$6 * ($S$15 + ($P$1 * OFFSET($C$3, 4 * INT((ROW() - 7) / 4) + (COLUMN() - 4), 0)))</f>
        <v>0</v>
      </c>
      <c r="H272" s="13">
        <f t="shared" ca="1" si="302"/>
        <v>0</v>
      </c>
      <c r="I272" s="12">
        <f t="shared" ref="I272" ca="1" si="601">$P$24 * ($P$33 + ($P$1 * OFFSET($C$3, 4 * INT((ROW() - 7) / 4) + (COLUMN() - 9), 0)))</f>
        <v>0</v>
      </c>
      <c r="J272" s="12">
        <f t="shared" ref="J272" ca="1" si="602">$Q$24 * ($Q$33 + ($P$1 * OFFSET($C$3, 4 * INT((ROW() - 7) / 4) + (COLUMN() - 9), 0)))</f>
        <v>0</v>
      </c>
      <c r="K272" s="12">
        <f t="shared" ref="K272" ca="1" si="603">$R$24 * ($R$33 + ($P$1 * OFFSET($C$3, 4 * INT((ROW() - 7) / 4) + (COLUMN() - 9), 0)))</f>
        <v>0</v>
      </c>
      <c r="L272" s="12">
        <f t="shared" ref="L272" ca="1" si="604">$S$24 * ($S$33 + ($P$1 * OFFSET($C$3, 4 * INT((ROW() - 7) / 4) + (COLUMN() - 9), 0)))</f>
        <v>0</v>
      </c>
      <c r="M272" s="13">
        <f t="shared" ca="1" si="273"/>
        <v>0</v>
      </c>
    </row>
    <row r="273" spans="1:13" ht="16.5" thickTop="1" thickBot="1" x14ac:dyDescent="0.25">
      <c r="A273" s="24">
        <f t="shared" si="523"/>
        <v>67</v>
      </c>
      <c r="B273" s="18" t="s">
        <v>13</v>
      </c>
      <c r="C273" s="9">
        <f t="shared" ca="1" si="564"/>
        <v>99.914049554428303</v>
      </c>
      <c r="D273" s="12">
        <f t="shared" ref="D273" ca="1" si="605">$P$7 * ($P$16 + ($P$1 * OFFSET($C$3, 4 * INT((ROW() - 7) / 4) + (COLUMN() - 4), 0)))</f>
        <v>0</v>
      </c>
      <c r="E273" s="12">
        <f t="shared" ref="E273" ca="1" si="606">$Q$7 * ($Q$16 + ($P$1 * OFFSET($C$3, 4 * INT((ROW() - 7) / 4) + (COLUMN() - 4), 0)))</f>
        <v>0</v>
      </c>
      <c r="F273" s="12">
        <f t="shared" ref="F273" ca="1" si="607">$R$7 * ($R$16 + ($P$1 * OFFSET($C$3, 4 * INT((ROW() - 7) / 4) + (COLUMN() - 4), 0)))</f>
        <v>99.914049554428303</v>
      </c>
      <c r="G273" s="12">
        <f t="shared" ref="G273" ca="1" si="608">$S$7 * ($S$16 + ($P$1 * OFFSET($C$3, 4 * INT((ROW() - 7) / 4) + (COLUMN() - 4), 0)))</f>
        <v>0</v>
      </c>
      <c r="H273" s="13">
        <f t="shared" ca="1" si="302"/>
        <v>99.914049554428303</v>
      </c>
      <c r="I273" s="12">
        <f t="shared" ref="I273" ca="1" si="609">$P$25 * ($P$34 + ($P$1 * OFFSET($C$3, 4 * INT((ROW() - 7) / 4) + (COLUMN() - 9), 0)))</f>
        <v>0</v>
      </c>
      <c r="J273" s="12">
        <f t="shared" ref="J273" ca="1" si="610">$Q$25 * ($Q$34 + ($P$1 * OFFSET($C$3, 4 * INT((ROW() - 7) / 4) + (COLUMN() - 9), 0)))</f>
        <v>0</v>
      </c>
      <c r="K273" s="12">
        <f t="shared" ref="K273" ca="1" si="611">$R$25 * ($R$34 + ($P$1 * OFFSET($C$3, 4 * INT((ROW() - 7) / 4) + (COLUMN() - 9), 0)))</f>
        <v>99.914049554428303</v>
      </c>
      <c r="L273" s="12">
        <f t="shared" ref="L273" ca="1" si="612">$S$25 * ($S$34 + ($P$1 * OFFSET($C$3, 4 * INT((ROW() - 7) / 4) + (COLUMN() - 9), 0)))</f>
        <v>0</v>
      </c>
      <c r="M273" s="13">
        <f t="shared" ca="1" si="273"/>
        <v>99.914049554428303</v>
      </c>
    </row>
    <row r="274" spans="1:13" ht="16.5" thickTop="1" thickBot="1" x14ac:dyDescent="0.25">
      <c r="A274" s="24">
        <f t="shared" si="523"/>
        <v>67</v>
      </c>
      <c r="B274" s="18" t="s">
        <v>14</v>
      </c>
      <c r="C274" s="9">
        <f t="shared" ca="1" si="564"/>
        <v>99.914049554428303</v>
      </c>
      <c r="D274" s="14">
        <f t="shared" ref="D274" ca="1" si="613">$P$8 * ($P$17 + ($P$1 * OFFSET($C$3, 4 * INT((ROW() - 7) / 4) + (COLUMN() - 4), 0)))</f>
        <v>0</v>
      </c>
      <c r="E274" s="14">
        <f t="shared" ref="E274" ca="1" si="614">$Q$8 * ($Q$17 + ($P$1 * OFFSET($C$3, 4 * INT((ROW() - 7) / 4) + (COLUMN() - 4), 0)))</f>
        <v>0</v>
      </c>
      <c r="F274" s="14">
        <f t="shared" ref="F274" ca="1" si="615">$R$8 * ($R$17 + ($P$1 * OFFSET($C$3, 4 * INT((ROW() - 7) / 4) + (COLUMN() - 4), 0)))</f>
        <v>0</v>
      </c>
      <c r="G274" s="14">
        <f t="shared" ref="G274" ca="1" si="616">$S$8 * ($S$17 + ($P$1 * OFFSET($C$3, 4 * INT((ROW() - 7) / 4) + (COLUMN() - 4), 0)))</f>
        <v>99.914049554428303</v>
      </c>
      <c r="H274" s="15">
        <f t="shared" ca="1" si="302"/>
        <v>99.914049554428303</v>
      </c>
      <c r="I274" s="14">
        <f t="shared" ref="I274" ca="1" si="617">$P$26 * ($P$35 + ($P$1 * OFFSET($C$3, 4 * INT((ROW() - 7) / 4) + (COLUMN() - 9), 0)))</f>
        <v>0</v>
      </c>
      <c r="J274" s="14">
        <f t="shared" ref="J274" ca="1" si="618">$Q$26 * ($Q$35 + ($P$1 * OFFSET($C$3, 4 * INT((ROW() - 7) / 4) + (COLUMN() - 9), 0)))</f>
        <v>0</v>
      </c>
      <c r="K274" s="14">
        <f t="shared" ref="K274" ca="1" si="619">$R$26 * ($R$35 + ($P$1 * OFFSET($C$3, 4 * INT((ROW() - 7) / 4) + (COLUMN() - 9), 0)))</f>
        <v>0</v>
      </c>
      <c r="L274" s="14">
        <f t="shared" ref="L274" ca="1" si="620">$S$26 * ($S$35 + ($P$1 * OFFSET($C$3, 4 * INT((ROW() - 7) / 4) + (COLUMN() - 9), 0)))</f>
        <v>99.914049554428303</v>
      </c>
      <c r="M274" s="15">
        <f t="shared" ca="1" si="273"/>
        <v>99.914049554428303</v>
      </c>
    </row>
    <row r="275" spans="1:13" ht="16.5" thickTop="1" thickBot="1" x14ac:dyDescent="0.25">
      <c r="A275" s="25">
        <f t="shared" si="523"/>
        <v>68</v>
      </c>
      <c r="B275" s="19" t="s">
        <v>11</v>
      </c>
      <c r="C275" s="9">
        <f t="shared" ca="1" si="564"/>
        <v>0</v>
      </c>
      <c r="D275" s="10">
        <f t="shared" ref="D275" ca="1" si="621">$P$5 * ($P$14 + ($P$1 * OFFSET($C$3, 4 * INT((ROW() - 7) / 4) + (COLUMN() - 4), 0)))</f>
        <v>0</v>
      </c>
      <c r="E275" s="10">
        <f t="shared" ref="E275" ca="1" si="622">$Q$5 * ($Q$14 + ($P$1 * OFFSET($C$3, 4 * INT((ROW() - 7) / 4) + (COLUMN() - 4), 0)))</f>
        <v>0</v>
      </c>
      <c r="F275" s="10">
        <f t="shared" ref="F275" ca="1" si="623">$R$5 * ($R$14 + ($P$1 * OFFSET($C$3, 4 * INT((ROW() - 7) / 4) + (COLUMN() - 4), 0)))</f>
        <v>0</v>
      </c>
      <c r="G275" s="10">
        <f t="shared" ref="G275" ca="1" si="624">$S$5 * ($S$14 + ($P$1 * OFFSET($C$3, 4 * INT((ROW() - 7) / 4) + (COLUMN() - 4), 0)))</f>
        <v>0</v>
      </c>
      <c r="H275" s="11">
        <f t="shared" ca="1" si="302"/>
        <v>0</v>
      </c>
      <c r="I275" s="10">
        <f t="shared" ref="I275" ca="1" si="625">$P$23 * ($P$32 + ($P$1 * OFFSET($C$3, 4 * INT((ROW() - 7) / 4) + (COLUMN() - 9), 0)))</f>
        <v>0</v>
      </c>
      <c r="J275" s="10">
        <f t="shared" ref="J275" ca="1" si="626">$Q$23 * ($Q$32 + ($P$1 * OFFSET($C$3, 4 * INT((ROW() - 7) / 4) + (COLUMN() - 9), 0)))</f>
        <v>0</v>
      </c>
      <c r="K275" s="10">
        <f t="shared" ref="K275" ca="1" si="627">$R$23 * ($R$32 + ($P$1 * OFFSET($C$3, 4 * INT((ROW() - 7) / 4) + (COLUMN() - 9), 0)))</f>
        <v>0</v>
      </c>
      <c r="L275" s="10">
        <f t="shared" ref="L275" ca="1" si="628">$S$23 * ($S$32 + ($P$1 * OFFSET($C$3, 4 * INT((ROW() - 7) / 4) + (COLUMN() - 9), 0)))</f>
        <v>0</v>
      </c>
      <c r="M275" s="11">
        <f t="shared" ca="1" si="273"/>
        <v>0</v>
      </c>
    </row>
    <row r="276" spans="1:13" ht="16.5" thickTop="1" thickBot="1" x14ac:dyDescent="0.25">
      <c r="A276" s="24">
        <f t="shared" si="523"/>
        <v>68</v>
      </c>
      <c r="B276" s="18" t="s">
        <v>12</v>
      </c>
      <c r="C276" s="9">
        <f t="shared" ca="1" si="564"/>
        <v>0</v>
      </c>
      <c r="D276" s="12">
        <f t="shared" ref="D276" ca="1" si="629">$P$6 * ($P$15 + ($P$1 * OFFSET($C$3, 4 * INT((ROW() - 7) / 4) + (COLUMN() - 4), 0)))</f>
        <v>0</v>
      </c>
      <c r="E276" s="12">
        <f t="shared" ref="E276" ca="1" si="630">$Q$6 * ($Q$15 + ($P$1 * OFFSET($C$3, 4 * INT((ROW() - 7) / 4) + (COLUMN() - 4), 0)))</f>
        <v>0</v>
      </c>
      <c r="F276" s="12">
        <f t="shared" ref="F276" ca="1" si="631">$R$6 * ($R$15 + ($P$1 * OFFSET($C$3, 4 * INT((ROW() - 7) / 4) + (COLUMN() - 4), 0)))</f>
        <v>0</v>
      </c>
      <c r="G276" s="12">
        <f t="shared" ref="G276" ca="1" si="632">$S$6 * ($S$15 + ($P$1 * OFFSET($C$3, 4 * INT((ROW() - 7) / 4) + (COLUMN() - 4), 0)))</f>
        <v>0</v>
      </c>
      <c r="H276" s="13">
        <f t="shared" ca="1" si="302"/>
        <v>0</v>
      </c>
      <c r="I276" s="12">
        <f t="shared" ref="I276" ca="1" si="633">$P$24 * ($P$33 + ($P$1 * OFFSET($C$3, 4 * INT((ROW() - 7) / 4) + (COLUMN() - 9), 0)))</f>
        <v>0</v>
      </c>
      <c r="J276" s="12">
        <f t="shared" ref="J276" ca="1" si="634">$Q$24 * ($Q$33 + ($P$1 * OFFSET($C$3, 4 * INT((ROW() - 7) / 4) + (COLUMN() - 9), 0)))</f>
        <v>0</v>
      </c>
      <c r="K276" s="12">
        <f t="shared" ref="K276" ca="1" si="635">$R$24 * ($R$33 + ($P$1 * OFFSET($C$3, 4 * INT((ROW() - 7) / 4) + (COLUMN() - 9), 0)))</f>
        <v>0</v>
      </c>
      <c r="L276" s="12">
        <f t="shared" ref="L276" ca="1" si="636">$S$24 * ($S$33 + ($P$1 * OFFSET($C$3, 4 * INT((ROW() - 7) / 4) + (COLUMN() - 9), 0)))</f>
        <v>0</v>
      </c>
      <c r="M276" s="13">
        <f t="shared" ca="1" si="273"/>
        <v>0</v>
      </c>
    </row>
    <row r="277" spans="1:13" ht="16.5" thickTop="1" thickBot="1" x14ac:dyDescent="0.25">
      <c r="A277" s="24">
        <f t="shared" si="523"/>
        <v>68</v>
      </c>
      <c r="B277" s="18" t="s">
        <v>13</v>
      </c>
      <c r="C277" s="9">
        <f t="shared" ca="1" si="564"/>
        <v>99.922644598985471</v>
      </c>
      <c r="D277" s="12">
        <f t="shared" ref="D277" ca="1" si="637">$P$7 * ($P$16 + ($P$1 * OFFSET($C$3, 4 * INT((ROW() - 7) / 4) + (COLUMN() - 4), 0)))</f>
        <v>0</v>
      </c>
      <c r="E277" s="12">
        <f t="shared" ref="E277" ca="1" si="638">$Q$7 * ($Q$16 + ($P$1 * OFFSET($C$3, 4 * INT((ROW() - 7) / 4) + (COLUMN() - 4), 0)))</f>
        <v>0</v>
      </c>
      <c r="F277" s="12">
        <f t="shared" ref="F277" ca="1" si="639">$R$7 * ($R$16 + ($P$1 * OFFSET($C$3, 4 * INT((ROW() - 7) / 4) + (COLUMN() - 4), 0)))</f>
        <v>99.922644598985471</v>
      </c>
      <c r="G277" s="12">
        <f t="shared" ref="G277" ca="1" si="640">$S$7 * ($S$16 + ($P$1 * OFFSET($C$3, 4 * INT((ROW() - 7) / 4) + (COLUMN() - 4), 0)))</f>
        <v>0</v>
      </c>
      <c r="H277" s="13">
        <f t="shared" ca="1" si="302"/>
        <v>99.922644598985471</v>
      </c>
      <c r="I277" s="12">
        <f t="shared" ref="I277" ca="1" si="641">$P$25 * ($P$34 + ($P$1 * OFFSET($C$3, 4 * INT((ROW() - 7) / 4) + (COLUMN() - 9), 0)))</f>
        <v>0</v>
      </c>
      <c r="J277" s="12">
        <f t="shared" ref="J277" ca="1" si="642">$Q$25 * ($Q$34 + ($P$1 * OFFSET($C$3, 4 * INT((ROW() - 7) / 4) + (COLUMN() - 9), 0)))</f>
        <v>0</v>
      </c>
      <c r="K277" s="12">
        <f t="shared" ref="K277" ca="1" si="643">$R$25 * ($R$34 + ($P$1 * OFFSET($C$3, 4 * INT((ROW() - 7) / 4) + (COLUMN() - 9), 0)))</f>
        <v>99.922644598985471</v>
      </c>
      <c r="L277" s="12">
        <f t="shared" ref="L277" ca="1" si="644">$S$25 * ($S$34 + ($P$1 * OFFSET($C$3, 4 * INT((ROW() - 7) / 4) + (COLUMN() - 9), 0)))</f>
        <v>0</v>
      </c>
      <c r="M277" s="13">
        <f t="shared" ca="1" si="273"/>
        <v>99.922644598985471</v>
      </c>
    </row>
    <row r="278" spans="1:13" ht="16.5" thickTop="1" thickBot="1" x14ac:dyDescent="0.25">
      <c r="A278" s="24">
        <f t="shared" si="523"/>
        <v>68</v>
      </c>
      <c r="B278" s="18" t="s">
        <v>14</v>
      </c>
      <c r="C278" s="9">
        <f t="shared" ca="1" si="564"/>
        <v>99.922644598985471</v>
      </c>
      <c r="D278" s="14">
        <f t="shared" ref="D278" ca="1" si="645">$P$8 * ($P$17 + ($P$1 * OFFSET($C$3, 4 * INT((ROW() - 7) / 4) + (COLUMN() - 4), 0)))</f>
        <v>0</v>
      </c>
      <c r="E278" s="14">
        <f t="shared" ref="E278" ca="1" si="646">$Q$8 * ($Q$17 + ($P$1 * OFFSET($C$3, 4 * INT((ROW() - 7) / 4) + (COLUMN() - 4), 0)))</f>
        <v>0</v>
      </c>
      <c r="F278" s="14">
        <f t="shared" ref="F278" ca="1" si="647">$R$8 * ($R$17 + ($P$1 * OFFSET($C$3, 4 * INT((ROW() - 7) / 4) + (COLUMN() - 4), 0)))</f>
        <v>0</v>
      </c>
      <c r="G278" s="14">
        <f t="shared" ref="G278" ca="1" si="648">$S$8 * ($S$17 + ($P$1 * OFFSET($C$3, 4 * INT((ROW() - 7) / 4) + (COLUMN() - 4), 0)))</f>
        <v>99.922644598985471</v>
      </c>
      <c r="H278" s="15">
        <f t="shared" ca="1" si="302"/>
        <v>99.922644598985471</v>
      </c>
      <c r="I278" s="14">
        <f t="shared" ref="I278" ca="1" si="649">$P$26 * ($P$35 + ($P$1 * OFFSET($C$3, 4 * INT((ROW() - 7) / 4) + (COLUMN() - 9), 0)))</f>
        <v>0</v>
      </c>
      <c r="J278" s="14">
        <f t="shared" ref="J278" ca="1" si="650">$Q$26 * ($Q$35 + ($P$1 * OFFSET($C$3, 4 * INT((ROW() - 7) / 4) + (COLUMN() - 9), 0)))</f>
        <v>0</v>
      </c>
      <c r="K278" s="14">
        <f t="shared" ref="K278" ca="1" si="651">$R$26 * ($R$35 + ($P$1 * OFFSET($C$3, 4 * INT((ROW() - 7) / 4) + (COLUMN() - 9), 0)))</f>
        <v>0</v>
      </c>
      <c r="L278" s="14">
        <f t="shared" ref="L278" ca="1" si="652">$S$26 * ($S$35 + ($P$1 * OFFSET($C$3, 4 * INT((ROW() - 7) / 4) + (COLUMN() - 9), 0)))</f>
        <v>99.922644598985471</v>
      </c>
      <c r="M278" s="15">
        <f t="shared" ca="1" si="273"/>
        <v>99.922644598985471</v>
      </c>
    </row>
    <row r="279" spans="1:13" ht="16.5" thickTop="1" thickBot="1" x14ac:dyDescent="0.25">
      <c r="A279" s="25">
        <f t="shared" si="523"/>
        <v>69</v>
      </c>
      <c r="B279" s="19" t="s">
        <v>11</v>
      </c>
      <c r="C279" s="9">
        <f t="shared" ca="1" si="564"/>
        <v>0</v>
      </c>
      <c r="D279" s="10">
        <f t="shared" ref="D279" ca="1" si="653">$P$5 * ($P$14 + ($P$1 * OFFSET($C$3, 4 * INT((ROW() - 7) / 4) + (COLUMN() - 4), 0)))</f>
        <v>0</v>
      </c>
      <c r="E279" s="10">
        <f t="shared" ref="E279" ca="1" si="654">$Q$5 * ($Q$14 + ($P$1 * OFFSET($C$3, 4 * INT((ROW() - 7) / 4) + (COLUMN() - 4), 0)))</f>
        <v>0</v>
      </c>
      <c r="F279" s="10">
        <f t="shared" ref="F279" ca="1" si="655">$R$5 * ($R$14 + ($P$1 * OFFSET($C$3, 4 * INT((ROW() - 7) / 4) + (COLUMN() - 4), 0)))</f>
        <v>0</v>
      </c>
      <c r="G279" s="10">
        <f t="shared" ref="G279" ca="1" si="656">$S$5 * ($S$14 + ($P$1 * OFFSET($C$3, 4 * INT((ROW() - 7) / 4) + (COLUMN() - 4), 0)))</f>
        <v>0</v>
      </c>
      <c r="H279" s="11">
        <f t="shared" ca="1" si="302"/>
        <v>0</v>
      </c>
      <c r="I279" s="10">
        <f t="shared" ref="I279" ca="1" si="657">$P$23 * ($P$32 + ($P$1 * OFFSET($C$3, 4 * INT((ROW() - 7) / 4) + (COLUMN() - 9), 0)))</f>
        <v>0</v>
      </c>
      <c r="J279" s="10">
        <f t="shared" ref="J279" ca="1" si="658">$Q$23 * ($Q$32 + ($P$1 * OFFSET($C$3, 4 * INT((ROW() - 7) / 4) + (COLUMN() - 9), 0)))</f>
        <v>0</v>
      </c>
      <c r="K279" s="10">
        <f t="shared" ref="K279" ca="1" si="659">$R$23 * ($R$32 + ($P$1 * OFFSET($C$3, 4 * INT((ROW() - 7) / 4) + (COLUMN() - 9), 0)))</f>
        <v>0</v>
      </c>
      <c r="L279" s="10">
        <f t="shared" ref="L279" ca="1" si="660">$S$23 * ($S$32 + ($P$1 * OFFSET($C$3, 4 * INT((ROW() - 7) / 4) + (COLUMN() - 9), 0)))</f>
        <v>0</v>
      </c>
      <c r="M279" s="11">
        <f t="shared" ca="1" si="273"/>
        <v>0</v>
      </c>
    </row>
    <row r="280" spans="1:13" ht="16.5" thickTop="1" thickBot="1" x14ac:dyDescent="0.25">
      <c r="A280" s="24">
        <f t="shared" si="523"/>
        <v>69</v>
      </c>
      <c r="B280" s="18" t="s">
        <v>12</v>
      </c>
      <c r="C280" s="9">
        <f t="shared" ca="1" si="564"/>
        <v>0</v>
      </c>
      <c r="D280" s="12">
        <f t="shared" ref="D280" ca="1" si="661">$P$6 * ($P$15 + ($P$1 * OFFSET($C$3, 4 * INT((ROW() - 7) / 4) + (COLUMN() - 4), 0)))</f>
        <v>0</v>
      </c>
      <c r="E280" s="12">
        <f t="shared" ref="E280" ca="1" si="662">$Q$6 * ($Q$15 + ($P$1 * OFFSET($C$3, 4 * INT((ROW() - 7) / 4) + (COLUMN() - 4), 0)))</f>
        <v>0</v>
      </c>
      <c r="F280" s="12">
        <f t="shared" ref="F280" ca="1" si="663">$R$6 * ($R$15 + ($P$1 * OFFSET($C$3, 4 * INT((ROW() - 7) / 4) + (COLUMN() - 4), 0)))</f>
        <v>0</v>
      </c>
      <c r="G280" s="12">
        <f t="shared" ref="G280" ca="1" si="664">$S$6 * ($S$15 + ($P$1 * OFFSET($C$3, 4 * INT((ROW() - 7) / 4) + (COLUMN() - 4), 0)))</f>
        <v>0</v>
      </c>
      <c r="H280" s="13">
        <f t="shared" ca="1" si="302"/>
        <v>0</v>
      </c>
      <c r="I280" s="12">
        <f t="shared" ref="I280" ca="1" si="665">$P$24 * ($P$33 + ($P$1 * OFFSET($C$3, 4 * INT((ROW() - 7) / 4) + (COLUMN() - 9), 0)))</f>
        <v>0</v>
      </c>
      <c r="J280" s="12">
        <f t="shared" ref="J280" ca="1" si="666">$Q$24 * ($Q$33 + ($P$1 * OFFSET($C$3, 4 * INT((ROW() - 7) / 4) + (COLUMN() - 9), 0)))</f>
        <v>0</v>
      </c>
      <c r="K280" s="12">
        <f t="shared" ref="K280" ca="1" si="667">$R$24 * ($R$33 + ($P$1 * OFFSET($C$3, 4 * INT((ROW() - 7) / 4) + (COLUMN() - 9), 0)))</f>
        <v>0</v>
      </c>
      <c r="L280" s="12">
        <f t="shared" ref="L280" ca="1" si="668">$S$24 * ($S$33 + ($P$1 * OFFSET($C$3, 4 * INT((ROW() - 7) / 4) + (COLUMN() - 9), 0)))</f>
        <v>0</v>
      </c>
      <c r="M280" s="13">
        <f t="shared" ca="1" si="273"/>
        <v>0</v>
      </c>
    </row>
    <row r="281" spans="1:13" ht="16.5" thickTop="1" thickBot="1" x14ac:dyDescent="0.25">
      <c r="A281" s="24">
        <f t="shared" si="523"/>
        <v>69</v>
      </c>
      <c r="B281" s="18" t="s">
        <v>13</v>
      </c>
      <c r="C281" s="9">
        <f t="shared" ca="1" si="564"/>
        <v>99.930380139086921</v>
      </c>
      <c r="D281" s="12">
        <f t="shared" ref="D281" ca="1" si="669">$P$7 * ($P$16 + ($P$1 * OFFSET($C$3, 4 * INT((ROW() - 7) / 4) + (COLUMN() - 4), 0)))</f>
        <v>0</v>
      </c>
      <c r="E281" s="12">
        <f t="shared" ref="E281" ca="1" si="670">$Q$7 * ($Q$16 + ($P$1 * OFFSET($C$3, 4 * INT((ROW() - 7) / 4) + (COLUMN() - 4), 0)))</f>
        <v>0</v>
      </c>
      <c r="F281" s="12">
        <f t="shared" ref="F281" ca="1" si="671">$R$7 * ($R$16 + ($P$1 * OFFSET($C$3, 4 * INT((ROW() - 7) / 4) + (COLUMN() - 4), 0)))</f>
        <v>99.930380139086921</v>
      </c>
      <c r="G281" s="12">
        <f t="shared" ref="G281" ca="1" si="672">$S$7 * ($S$16 + ($P$1 * OFFSET($C$3, 4 * INT((ROW() - 7) / 4) + (COLUMN() - 4), 0)))</f>
        <v>0</v>
      </c>
      <c r="H281" s="13">
        <f t="shared" ca="1" si="302"/>
        <v>99.930380139086921</v>
      </c>
      <c r="I281" s="12">
        <f t="shared" ref="I281" ca="1" si="673">$P$25 * ($P$34 + ($P$1 * OFFSET($C$3, 4 * INT((ROW() - 7) / 4) + (COLUMN() - 9), 0)))</f>
        <v>0</v>
      </c>
      <c r="J281" s="12">
        <f t="shared" ref="J281" ca="1" si="674">$Q$25 * ($Q$34 + ($P$1 * OFFSET($C$3, 4 * INT((ROW() - 7) / 4) + (COLUMN() - 9), 0)))</f>
        <v>0</v>
      </c>
      <c r="K281" s="12">
        <f t="shared" ref="K281" ca="1" si="675">$R$25 * ($R$34 + ($P$1 * OFFSET($C$3, 4 * INT((ROW() - 7) / 4) + (COLUMN() - 9), 0)))</f>
        <v>99.930380139086921</v>
      </c>
      <c r="L281" s="12">
        <f t="shared" ref="L281" ca="1" si="676">$S$25 * ($S$34 + ($P$1 * OFFSET($C$3, 4 * INT((ROW() - 7) / 4) + (COLUMN() - 9), 0)))</f>
        <v>0</v>
      </c>
      <c r="M281" s="13">
        <f t="shared" ca="1" si="273"/>
        <v>99.930380139086921</v>
      </c>
    </row>
    <row r="282" spans="1:13" ht="16.5" thickTop="1" thickBot="1" x14ac:dyDescent="0.25">
      <c r="A282" s="24">
        <f t="shared" si="523"/>
        <v>69</v>
      </c>
      <c r="B282" s="18" t="s">
        <v>14</v>
      </c>
      <c r="C282" s="9">
        <f t="shared" ca="1" si="564"/>
        <v>99.930380139086921</v>
      </c>
      <c r="D282" s="14">
        <f t="shared" ref="D282" ca="1" si="677">$P$8 * ($P$17 + ($P$1 * OFFSET($C$3, 4 * INT((ROW() - 7) / 4) + (COLUMN() - 4), 0)))</f>
        <v>0</v>
      </c>
      <c r="E282" s="14">
        <f t="shared" ref="E282" ca="1" si="678">$Q$8 * ($Q$17 + ($P$1 * OFFSET($C$3, 4 * INT((ROW() - 7) / 4) + (COLUMN() - 4), 0)))</f>
        <v>0</v>
      </c>
      <c r="F282" s="14">
        <f t="shared" ref="F282" ca="1" si="679">$R$8 * ($R$17 + ($P$1 * OFFSET($C$3, 4 * INT((ROW() - 7) / 4) + (COLUMN() - 4), 0)))</f>
        <v>0</v>
      </c>
      <c r="G282" s="14">
        <f t="shared" ref="G282" ca="1" si="680">$S$8 * ($S$17 + ($P$1 * OFFSET($C$3, 4 * INT((ROW() - 7) / 4) + (COLUMN() - 4), 0)))</f>
        <v>99.930380139086921</v>
      </c>
      <c r="H282" s="15">
        <f t="shared" ca="1" si="302"/>
        <v>99.930380139086921</v>
      </c>
      <c r="I282" s="14">
        <f t="shared" ref="I282" ca="1" si="681">$P$26 * ($P$35 + ($P$1 * OFFSET($C$3, 4 * INT((ROW() - 7) / 4) + (COLUMN() - 9), 0)))</f>
        <v>0</v>
      </c>
      <c r="J282" s="14">
        <f t="shared" ref="J282" ca="1" si="682">$Q$26 * ($Q$35 + ($P$1 * OFFSET($C$3, 4 * INT((ROW() - 7) / 4) + (COLUMN() - 9), 0)))</f>
        <v>0</v>
      </c>
      <c r="K282" s="14">
        <f t="shared" ref="K282" ca="1" si="683">$R$26 * ($R$35 + ($P$1 * OFFSET($C$3, 4 * INT((ROW() - 7) / 4) + (COLUMN() - 9), 0)))</f>
        <v>0</v>
      </c>
      <c r="L282" s="14">
        <f t="shared" ref="L282" ca="1" si="684">$S$26 * ($S$35 + ($P$1 * OFFSET($C$3, 4 * INT((ROW() - 7) / 4) + (COLUMN() - 9), 0)))</f>
        <v>99.930380139086921</v>
      </c>
      <c r="M282" s="15">
        <f t="shared" ca="1" si="273"/>
        <v>99.930380139086921</v>
      </c>
    </row>
    <row r="283" spans="1:13" ht="16.5" thickTop="1" thickBot="1" x14ac:dyDescent="0.25">
      <c r="A283" s="25">
        <f t="shared" si="523"/>
        <v>70</v>
      </c>
      <c r="B283" s="19" t="s">
        <v>11</v>
      </c>
      <c r="C283" s="9">
        <f t="shared" ca="1" si="564"/>
        <v>0</v>
      </c>
      <c r="D283" s="10">
        <f t="shared" ref="D283" ca="1" si="685">$P$5 * ($P$14 + ($P$1 * OFFSET($C$3, 4 * INT((ROW() - 7) / 4) + (COLUMN() - 4), 0)))</f>
        <v>0</v>
      </c>
      <c r="E283" s="10">
        <f t="shared" ref="E283" ca="1" si="686">$Q$5 * ($Q$14 + ($P$1 * OFFSET($C$3, 4 * INT((ROW() - 7) / 4) + (COLUMN() - 4), 0)))</f>
        <v>0</v>
      </c>
      <c r="F283" s="10">
        <f t="shared" ref="F283" ca="1" si="687">$R$5 * ($R$14 + ($P$1 * OFFSET($C$3, 4 * INT((ROW() - 7) / 4) + (COLUMN() - 4), 0)))</f>
        <v>0</v>
      </c>
      <c r="G283" s="10">
        <f t="shared" ref="G283" ca="1" si="688">$S$5 * ($S$14 + ($P$1 * OFFSET($C$3, 4 * INT((ROW() - 7) / 4) + (COLUMN() - 4), 0)))</f>
        <v>0</v>
      </c>
      <c r="H283" s="11">
        <f t="shared" ca="1" si="302"/>
        <v>0</v>
      </c>
      <c r="I283" s="10">
        <f t="shared" ref="I283" ca="1" si="689">$P$23 * ($P$32 + ($P$1 * OFFSET($C$3, 4 * INT((ROW() - 7) / 4) + (COLUMN() - 9), 0)))</f>
        <v>0</v>
      </c>
      <c r="J283" s="10">
        <f t="shared" ref="J283" ca="1" si="690">$Q$23 * ($Q$32 + ($P$1 * OFFSET($C$3, 4 * INT((ROW() - 7) / 4) + (COLUMN() - 9), 0)))</f>
        <v>0</v>
      </c>
      <c r="K283" s="10">
        <f t="shared" ref="K283" ca="1" si="691">$R$23 * ($R$32 + ($P$1 * OFFSET($C$3, 4 * INT((ROW() - 7) / 4) + (COLUMN() - 9), 0)))</f>
        <v>0</v>
      </c>
      <c r="L283" s="10">
        <f t="shared" ref="L283" ca="1" si="692">$S$23 * ($S$32 + ($P$1 * OFFSET($C$3, 4 * INT((ROW() - 7) / 4) + (COLUMN() - 9), 0)))</f>
        <v>0</v>
      </c>
      <c r="M283" s="11">
        <f t="shared" ca="1" si="273"/>
        <v>0</v>
      </c>
    </row>
    <row r="284" spans="1:13" ht="16.5" thickTop="1" thickBot="1" x14ac:dyDescent="0.25">
      <c r="A284" s="24">
        <f t="shared" si="523"/>
        <v>70</v>
      </c>
      <c r="B284" s="18" t="s">
        <v>12</v>
      </c>
      <c r="C284" s="9">
        <f t="shared" ca="1" si="564"/>
        <v>0</v>
      </c>
      <c r="D284" s="12">
        <f t="shared" ref="D284" ca="1" si="693">$P$6 * ($P$15 + ($P$1 * OFFSET($C$3, 4 * INT((ROW() - 7) / 4) + (COLUMN() - 4), 0)))</f>
        <v>0</v>
      </c>
      <c r="E284" s="12">
        <f t="shared" ref="E284" ca="1" si="694">$Q$6 * ($Q$15 + ($P$1 * OFFSET($C$3, 4 * INT((ROW() - 7) / 4) + (COLUMN() - 4), 0)))</f>
        <v>0</v>
      </c>
      <c r="F284" s="12">
        <f t="shared" ref="F284" ca="1" si="695">$R$6 * ($R$15 + ($P$1 * OFFSET($C$3, 4 * INT((ROW() - 7) / 4) + (COLUMN() - 4), 0)))</f>
        <v>0</v>
      </c>
      <c r="G284" s="12">
        <f t="shared" ref="G284" ca="1" si="696">$S$6 * ($S$15 + ($P$1 * OFFSET($C$3, 4 * INT((ROW() - 7) / 4) + (COLUMN() - 4), 0)))</f>
        <v>0</v>
      </c>
      <c r="H284" s="13">
        <f t="shared" ca="1" si="302"/>
        <v>0</v>
      </c>
      <c r="I284" s="12">
        <f t="shared" ref="I284" ca="1" si="697">$P$24 * ($P$33 + ($P$1 * OFFSET($C$3, 4 * INT((ROW() - 7) / 4) + (COLUMN() - 9), 0)))</f>
        <v>0</v>
      </c>
      <c r="J284" s="12">
        <f t="shared" ref="J284" ca="1" si="698">$Q$24 * ($Q$33 + ($P$1 * OFFSET($C$3, 4 * INT((ROW() - 7) / 4) + (COLUMN() - 9), 0)))</f>
        <v>0</v>
      </c>
      <c r="K284" s="12">
        <f t="shared" ref="K284" ca="1" si="699">$R$24 * ($R$33 + ($P$1 * OFFSET($C$3, 4 * INT((ROW() - 7) / 4) + (COLUMN() - 9), 0)))</f>
        <v>0</v>
      </c>
      <c r="L284" s="12">
        <f t="shared" ref="L284" ca="1" si="700">$S$24 * ($S$33 + ($P$1 * OFFSET($C$3, 4 * INT((ROW() - 7) / 4) + (COLUMN() - 9), 0)))</f>
        <v>0</v>
      </c>
      <c r="M284" s="13">
        <f t="shared" ca="1" si="273"/>
        <v>0</v>
      </c>
    </row>
    <row r="285" spans="1:13" ht="16.5" thickTop="1" thickBot="1" x14ac:dyDescent="0.25">
      <c r="A285" s="24">
        <f t="shared" si="523"/>
        <v>70</v>
      </c>
      <c r="B285" s="18" t="s">
        <v>13</v>
      </c>
      <c r="C285" s="9">
        <f t="shared" ca="1" si="564"/>
        <v>99.937342125178233</v>
      </c>
      <c r="D285" s="12">
        <f t="shared" ref="D285" ca="1" si="701">$P$7 * ($P$16 + ($P$1 * OFFSET($C$3, 4 * INT((ROW() - 7) / 4) + (COLUMN() - 4), 0)))</f>
        <v>0</v>
      </c>
      <c r="E285" s="12">
        <f t="shared" ref="E285" ca="1" si="702">$Q$7 * ($Q$16 + ($P$1 * OFFSET($C$3, 4 * INT((ROW() - 7) / 4) + (COLUMN() - 4), 0)))</f>
        <v>0</v>
      </c>
      <c r="F285" s="12">
        <f t="shared" ref="F285" ca="1" si="703">$R$7 * ($R$16 + ($P$1 * OFFSET($C$3, 4 * INT((ROW() - 7) / 4) + (COLUMN() - 4), 0)))</f>
        <v>99.937342125178233</v>
      </c>
      <c r="G285" s="12">
        <f t="shared" ref="G285" ca="1" si="704">$S$7 * ($S$16 + ($P$1 * OFFSET($C$3, 4 * INT((ROW() - 7) / 4) + (COLUMN() - 4), 0)))</f>
        <v>0</v>
      </c>
      <c r="H285" s="13">
        <f t="shared" ca="1" si="302"/>
        <v>99.937342125178233</v>
      </c>
      <c r="I285" s="12">
        <f t="shared" ref="I285" ca="1" si="705">$P$25 * ($P$34 + ($P$1 * OFFSET($C$3, 4 * INT((ROW() - 7) / 4) + (COLUMN() - 9), 0)))</f>
        <v>0</v>
      </c>
      <c r="J285" s="12">
        <f t="shared" ref="J285" ca="1" si="706">$Q$25 * ($Q$34 + ($P$1 * OFFSET($C$3, 4 * INT((ROW() - 7) / 4) + (COLUMN() - 9), 0)))</f>
        <v>0</v>
      </c>
      <c r="K285" s="12">
        <f t="shared" ref="K285" ca="1" si="707">$R$25 * ($R$34 + ($P$1 * OFFSET($C$3, 4 * INT((ROW() - 7) / 4) + (COLUMN() - 9), 0)))</f>
        <v>99.937342125178233</v>
      </c>
      <c r="L285" s="12">
        <f t="shared" ref="L285" ca="1" si="708">$S$25 * ($S$34 + ($P$1 * OFFSET($C$3, 4 * INT((ROW() - 7) / 4) + (COLUMN() - 9), 0)))</f>
        <v>0</v>
      </c>
      <c r="M285" s="13">
        <f t="shared" ca="1" si="273"/>
        <v>99.937342125178233</v>
      </c>
    </row>
    <row r="286" spans="1:13" ht="16.5" thickTop="1" thickBot="1" x14ac:dyDescent="0.25">
      <c r="A286" s="24">
        <f t="shared" si="523"/>
        <v>70</v>
      </c>
      <c r="B286" s="18" t="s">
        <v>14</v>
      </c>
      <c r="C286" s="9">
        <f t="shared" ca="1" si="564"/>
        <v>99.937342125178233</v>
      </c>
      <c r="D286" s="14">
        <f t="shared" ref="D286" ca="1" si="709">$P$8 * ($P$17 + ($P$1 * OFFSET($C$3, 4 * INT((ROW() - 7) / 4) + (COLUMN() - 4), 0)))</f>
        <v>0</v>
      </c>
      <c r="E286" s="14">
        <f t="shared" ref="E286" ca="1" si="710">$Q$8 * ($Q$17 + ($P$1 * OFFSET($C$3, 4 * INT((ROW() - 7) / 4) + (COLUMN() - 4), 0)))</f>
        <v>0</v>
      </c>
      <c r="F286" s="14">
        <f t="shared" ref="F286" ca="1" si="711">$R$8 * ($R$17 + ($P$1 * OFFSET($C$3, 4 * INT((ROW() - 7) / 4) + (COLUMN() - 4), 0)))</f>
        <v>0</v>
      </c>
      <c r="G286" s="14">
        <f t="shared" ref="G286" ca="1" si="712">$S$8 * ($S$17 + ($P$1 * OFFSET($C$3, 4 * INT((ROW() - 7) / 4) + (COLUMN() - 4), 0)))</f>
        <v>99.937342125178233</v>
      </c>
      <c r="H286" s="15">
        <f t="shared" ca="1" si="302"/>
        <v>99.937342125178233</v>
      </c>
      <c r="I286" s="14">
        <f t="shared" ref="I286" ca="1" si="713">$P$26 * ($P$35 + ($P$1 * OFFSET($C$3, 4 * INT((ROW() - 7) / 4) + (COLUMN() - 9), 0)))</f>
        <v>0</v>
      </c>
      <c r="J286" s="14">
        <f t="shared" ref="J286" ca="1" si="714">$Q$26 * ($Q$35 + ($P$1 * OFFSET($C$3, 4 * INT((ROW() - 7) / 4) + (COLUMN() - 9), 0)))</f>
        <v>0</v>
      </c>
      <c r="K286" s="14">
        <f t="shared" ref="K286" ca="1" si="715">$R$26 * ($R$35 + ($P$1 * OFFSET($C$3, 4 * INT((ROW() - 7) / 4) + (COLUMN() - 9), 0)))</f>
        <v>0</v>
      </c>
      <c r="L286" s="14">
        <f t="shared" ref="L286" ca="1" si="716">$S$26 * ($S$35 + ($P$1 * OFFSET($C$3, 4 * INT((ROW() - 7) / 4) + (COLUMN() - 9), 0)))</f>
        <v>99.937342125178233</v>
      </c>
      <c r="M286" s="15">
        <f t="shared" ca="1" si="273"/>
        <v>99.937342125178233</v>
      </c>
    </row>
    <row r="287" spans="1:13" ht="16.5" thickTop="1" thickBot="1" x14ac:dyDescent="0.25">
      <c r="A287" s="25">
        <f t="shared" si="523"/>
        <v>71</v>
      </c>
      <c r="B287" s="19" t="s">
        <v>11</v>
      </c>
      <c r="C287" s="9">
        <f t="shared" ca="1" si="564"/>
        <v>0</v>
      </c>
      <c r="D287" s="10">
        <f t="shared" ref="D287" ca="1" si="717">$P$5 * ($P$14 + ($P$1 * OFFSET($C$3, 4 * INT((ROW() - 7) / 4) + (COLUMN() - 4), 0)))</f>
        <v>0</v>
      </c>
      <c r="E287" s="10">
        <f t="shared" ref="E287" ca="1" si="718">$Q$5 * ($Q$14 + ($P$1 * OFFSET($C$3, 4 * INT((ROW() - 7) / 4) + (COLUMN() - 4), 0)))</f>
        <v>0</v>
      </c>
      <c r="F287" s="10">
        <f t="shared" ref="F287" ca="1" si="719">$R$5 * ($R$14 + ($P$1 * OFFSET($C$3, 4 * INT((ROW() - 7) / 4) + (COLUMN() - 4), 0)))</f>
        <v>0</v>
      </c>
      <c r="G287" s="10">
        <f t="shared" ref="G287" ca="1" si="720">$S$5 * ($S$14 + ($P$1 * OFFSET($C$3, 4 * INT((ROW() - 7) / 4) + (COLUMN() - 4), 0)))</f>
        <v>0</v>
      </c>
      <c r="H287" s="11">
        <f t="shared" ca="1" si="302"/>
        <v>0</v>
      </c>
      <c r="I287" s="10">
        <f t="shared" ref="I287" ca="1" si="721">$P$23 * ($P$32 + ($P$1 * OFFSET($C$3, 4 * INT((ROW() - 7) / 4) + (COLUMN() - 9), 0)))</f>
        <v>0</v>
      </c>
      <c r="J287" s="10">
        <f t="shared" ref="J287" ca="1" si="722">$Q$23 * ($Q$32 + ($P$1 * OFFSET($C$3, 4 * INT((ROW() - 7) / 4) + (COLUMN() - 9), 0)))</f>
        <v>0</v>
      </c>
      <c r="K287" s="10">
        <f t="shared" ref="K287" ca="1" si="723">$R$23 * ($R$32 + ($P$1 * OFFSET($C$3, 4 * INT((ROW() - 7) / 4) + (COLUMN() - 9), 0)))</f>
        <v>0</v>
      </c>
      <c r="L287" s="10">
        <f t="shared" ref="L287" ca="1" si="724">$S$23 * ($S$32 + ($P$1 * OFFSET($C$3, 4 * INT((ROW() - 7) / 4) + (COLUMN() - 9), 0)))</f>
        <v>0</v>
      </c>
      <c r="M287" s="11">
        <f t="shared" ca="1" si="273"/>
        <v>0</v>
      </c>
    </row>
    <row r="288" spans="1:13" ht="16.5" thickTop="1" thickBot="1" x14ac:dyDescent="0.25">
      <c r="A288" s="24">
        <f t="shared" si="523"/>
        <v>71</v>
      </c>
      <c r="B288" s="18" t="s">
        <v>12</v>
      </c>
      <c r="C288" s="9">
        <f t="shared" ca="1" si="564"/>
        <v>0</v>
      </c>
      <c r="D288" s="12">
        <f t="shared" ref="D288" ca="1" si="725">$P$6 * ($P$15 + ($P$1 * OFFSET($C$3, 4 * INT((ROW() - 7) / 4) + (COLUMN() - 4), 0)))</f>
        <v>0</v>
      </c>
      <c r="E288" s="12">
        <f t="shared" ref="E288" ca="1" si="726">$Q$6 * ($Q$15 + ($P$1 * OFFSET($C$3, 4 * INT((ROW() - 7) / 4) + (COLUMN() - 4), 0)))</f>
        <v>0</v>
      </c>
      <c r="F288" s="12">
        <f t="shared" ref="F288" ca="1" si="727">$R$6 * ($R$15 + ($P$1 * OFFSET($C$3, 4 * INT((ROW() - 7) / 4) + (COLUMN() - 4), 0)))</f>
        <v>0</v>
      </c>
      <c r="G288" s="12">
        <f t="shared" ref="G288" ca="1" si="728">$S$6 * ($S$15 + ($P$1 * OFFSET($C$3, 4 * INT((ROW() - 7) / 4) + (COLUMN() - 4), 0)))</f>
        <v>0</v>
      </c>
      <c r="H288" s="13">
        <f t="shared" ca="1" si="302"/>
        <v>0</v>
      </c>
      <c r="I288" s="12">
        <f t="shared" ref="I288" ca="1" si="729">$P$24 * ($P$33 + ($P$1 * OFFSET($C$3, 4 * INT((ROW() - 7) / 4) + (COLUMN() - 9), 0)))</f>
        <v>0</v>
      </c>
      <c r="J288" s="12">
        <f t="shared" ref="J288" ca="1" si="730">$Q$24 * ($Q$33 + ($P$1 * OFFSET($C$3, 4 * INT((ROW() - 7) / 4) + (COLUMN() - 9), 0)))</f>
        <v>0</v>
      </c>
      <c r="K288" s="12">
        <f t="shared" ref="K288" ca="1" si="731">$R$24 * ($R$33 + ($P$1 * OFFSET($C$3, 4 * INT((ROW() - 7) / 4) + (COLUMN() - 9), 0)))</f>
        <v>0</v>
      </c>
      <c r="L288" s="12">
        <f t="shared" ref="L288" ca="1" si="732">$S$24 * ($S$33 + ($P$1 * OFFSET($C$3, 4 * INT((ROW() - 7) / 4) + (COLUMN() - 9), 0)))</f>
        <v>0</v>
      </c>
      <c r="M288" s="13">
        <f t="shared" ca="1" si="273"/>
        <v>0</v>
      </c>
    </row>
    <row r="289" spans="1:13" ht="16.5" thickTop="1" thickBot="1" x14ac:dyDescent="0.25">
      <c r="A289" s="24">
        <f t="shared" si="523"/>
        <v>71</v>
      </c>
      <c r="B289" s="18" t="s">
        <v>13</v>
      </c>
      <c r="C289" s="9">
        <f t="shared" ca="1" si="564"/>
        <v>99.943607912660411</v>
      </c>
      <c r="D289" s="12">
        <f t="shared" ref="D289" ca="1" si="733">$P$7 * ($P$16 + ($P$1 * OFFSET($C$3, 4 * INT((ROW() - 7) / 4) + (COLUMN() - 4), 0)))</f>
        <v>0</v>
      </c>
      <c r="E289" s="12">
        <f t="shared" ref="E289" ca="1" si="734">$Q$7 * ($Q$16 + ($P$1 * OFFSET($C$3, 4 * INT((ROW() - 7) / 4) + (COLUMN() - 4), 0)))</f>
        <v>0</v>
      </c>
      <c r="F289" s="12">
        <f t="shared" ref="F289" ca="1" si="735">$R$7 * ($R$16 + ($P$1 * OFFSET($C$3, 4 * INT((ROW() - 7) / 4) + (COLUMN() - 4), 0)))</f>
        <v>99.943607912660411</v>
      </c>
      <c r="G289" s="12">
        <f t="shared" ref="G289" ca="1" si="736">$S$7 * ($S$16 + ($P$1 * OFFSET($C$3, 4 * INT((ROW() - 7) / 4) + (COLUMN() - 4), 0)))</f>
        <v>0</v>
      </c>
      <c r="H289" s="13">
        <f t="shared" ca="1" si="302"/>
        <v>99.943607912660411</v>
      </c>
      <c r="I289" s="12">
        <f t="shared" ref="I289" ca="1" si="737">$P$25 * ($P$34 + ($P$1 * OFFSET($C$3, 4 * INT((ROW() - 7) / 4) + (COLUMN() - 9), 0)))</f>
        <v>0</v>
      </c>
      <c r="J289" s="12">
        <f t="shared" ref="J289" ca="1" si="738">$Q$25 * ($Q$34 + ($P$1 * OFFSET($C$3, 4 * INT((ROW() - 7) / 4) + (COLUMN() - 9), 0)))</f>
        <v>0</v>
      </c>
      <c r="K289" s="12">
        <f t="shared" ref="K289" ca="1" si="739">$R$25 * ($R$34 + ($P$1 * OFFSET($C$3, 4 * INT((ROW() - 7) / 4) + (COLUMN() - 9), 0)))</f>
        <v>99.943607912660411</v>
      </c>
      <c r="L289" s="12">
        <f t="shared" ref="L289" ca="1" si="740">$S$25 * ($S$34 + ($P$1 * OFFSET($C$3, 4 * INT((ROW() - 7) / 4) + (COLUMN() - 9), 0)))</f>
        <v>0</v>
      </c>
      <c r="M289" s="13">
        <f t="shared" ca="1" si="273"/>
        <v>99.943607912660411</v>
      </c>
    </row>
    <row r="290" spans="1:13" ht="16.5" thickTop="1" thickBot="1" x14ac:dyDescent="0.25">
      <c r="A290" s="24">
        <f t="shared" si="523"/>
        <v>71</v>
      </c>
      <c r="B290" s="18" t="s">
        <v>14</v>
      </c>
      <c r="C290" s="9">
        <f t="shared" ca="1" si="564"/>
        <v>99.943607912660411</v>
      </c>
      <c r="D290" s="14">
        <f t="shared" ref="D290" ca="1" si="741">$P$8 * ($P$17 + ($P$1 * OFFSET($C$3, 4 * INT((ROW() - 7) / 4) + (COLUMN() - 4), 0)))</f>
        <v>0</v>
      </c>
      <c r="E290" s="14">
        <f t="shared" ref="E290" ca="1" si="742">$Q$8 * ($Q$17 + ($P$1 * OFFSET($C$3, 4 * INT((ROW() - 7) / 4) + (COLUMN() - 4), 0)))</f>
        <v>0</v>
      </c>
      <c r="F290" s="14">
        <f t="shared" ref="F290" ca="1" si="743">$R$8 * ($R$17 + ($P$1 * OFFSET($C$3, 4 * INT((ROW() - 7) / 4) + (COLUMN() - 4), 0)))</f>
        <v>0</v>
      </c>
      <c r="G290" s="14">
        <f t="shared" ref="G290" ca="1" si="744">$S$8 * ($S$17 + ($P$1 * OFFSET($C$3, 4 * INT((ROW() - 7) / 4) + (COLUMN() - 4), 0)))</f>
        <v>99.943607912660411</v>
      </c>
      <c r="H290" s="15">
        <f t="shared" ca="1" si="302"/>
        <v>99.943607912660411</v>
      </c>
      <c r="I290" s="14">
        <f t="shared" ref="I290" ca="1" si="745">$P$26 * ($P$35 + ($P$1 * OFFSET($C$3, 4 * INT((ROW() - 7) / 4) + (COLUMN() - 9), 0)))</f>
        <v>0</v>
      </c>
      <c r="J290" s="14">
        <f t="shared" ref="J290" ca="1" si="746">$Q$26 * ($Q$35 + ($P$1 * OFFSET($C$3, 4 * INT((ROW() - 7) / 4) + (COLUMN() - 9), 0)))</f>
        <v>0</v>
      </c>
      <c r="K290" s="14">
        <f t="shared" ref="K290" ca="1" si="747">$R$26 * ($R$35 + ($P$1 * OFFSET($C$3, 4 * INT((ROW() - 7) / 4) + (COLUMN() - 9), 0)))</f>
        <v>0</v>
      </c>
      <c r="L290" s="14">
        <f t="shared" ref="L290" ca="1" si="748">$S$26 * ($S$35 + ($P$1 * OFFSET($C$3, 4 * INT((ROW() - 7) / 4) + (COLUMN() - 9), 0)))</f>
        <v>99.943607912660411</v>
      </c>
      <c r="M290" s="15">
        <f t="shared" ca="1" si="273"/>
        <v>99.943607912660411</v>
      </c>
    </row>
    <row r="291" spans="1:13" ht="16.5" thickTop="1" thickBot="1" x14ac:dyDescent="0.25">
      <c r="A291" s="25">
        <f t="shared" si="523"/>
        <v>72</v>
      </c>
      <c r="B291" s="19" t="s">
        <v>11</v>
      </c>
      <c r="C291" s="9">
        <f t="shared" ca="1" si="564"/>
        <v>0</v>
      </c>
      <c r="D291" s="10">
        <f t="shared" ref="D291" ca="1" si="749">$P$5 * ($P$14 + ($P$1 * OFFSET($C$3, 4 * INT((ROW() - 7) / 4) + (COLUMN() - 4), 0)))</f>
        <v>0</v>
      </c>
      <c r="E291" s="10">
        <f t="shared" ref="E291" ca="1" si="750">$Q$5 * ($Q$14 + ($P$1 * OFFSET($C$3, 4 * INT((ROW() - 7) / 4) + (COLUMN() - 4), 0)))</f>
        <v>0</v>
      </c>
      <c r="F291" s="10">
        <f t="shared" ref="F291" ca="1" si="751">$R$5 * ($R$14 + ($P$1 * OFFSET($C$3, 4 * INT((ROW() - 7) / 4) + (COLUMN() - 4), 0)))</f>
        <v>0</v>
      </c>
      <c r="G291" s="10">
        <f t="shared" ref="G291" ca="1" si="752">$S$5 * ($S$14 + ($P$1 * OFFSET($C$3, 4 * INT((ROW() - 7) / 4) + (COLUMN() - 4), 0)))</f>
        <v>0</v>
      </c>
      <c r="H291" s="11">
        <f t="shared" ca="1" si="302"/>
        <v>0</v>
      </c>
      <c r="I291" s="10">
        <f t="shared" ref="I291" ca="1" si="753">$P$23 * ($P$32 + ($P$1 * OFFSET($C$3, 4 * INT((ROW() - 7) / 4) + (COLUMN() - 9), 0)))</f>
        <v>0</v>
      </c>
      <c r="J291" s="10">
        <f t="shared" ref="J291" ca="1" si="754">$Q$23 * ($Q$32 + ($P$1 * OFFSET($C$3, 4 * INT((ROW() - 7) / 4) + (COLUMN() - 9), 0)))</f>
        <v>0</v>
      </c>
      <c r="K291" s="10">
        <f t="shared" ref="K291" ca="1" si="755">$R$23 * ($R$32 + ($P$1 * OFFSET($C$3, 4 * INT((ROW() - 7) / 4) + (COLUMN() - 9), 0)))</f>
        <v>0</v>
      </c>
      <c r="L291" s="10">
        <f t="shared" ref="L291" ca="1" si="756">$S$23 * ($S$32 + ($P$1 * OFFSET($C$3, 4 * INT((ROW() - 7) / 4) + (COLUMN() - 9), 0)))</f>
        <v>0</v>
      </c>
      <c r="M291" s="11">
        <f t="shared" ca="1" si="273"/>
        <v>0</v>
      </c>
    </row>
    <row r="292" spans="1:13" ht="16.5" thickTop="1" thickBot="1" x14ac:dyDescent="0.25">
      <c r="A292" s="24">
        <f t="shared" si="523"/>
        <v>72</v>
      </c>
      <c r="B292" s="18" t="s">
        <v>12</v>
      </c>
      <c r="C292" s="9">
        <f t="shared" ca="1" si="564"/>
        <v>0</v>
      </c>
      <c r="D292" s="12">
        <f t="shared" ref="D292" ca="1" si="757">$P$6 * ($P$15 + ($P$1 * OFFSET($C$3, 4 * INT((ROW() - 7) / 4) + (COLUMN() - 4), 0)))</f>
        <v>0</v>
      </c>
      <c r="E292" s="12">
        <f t="shared" ref="E292" ca="1" si="758">$Q$6 * ($Q$15 + ($P$1 * OFFSET($C$3, 4 * INT((ROW() - 7) / 4) + (COLUMN() - 4), 0)))</f>
        <v>0</v>
      </c>
      <c r="F292" s="12">
        <f t="shared" ref="F292" ca="1" si="759">$R$6 * ($R$15 + ($P$1 * OFFSET($C$3, 4 * INT((ROW() - 7) / 4) + (COLUMN() - 4), 0)))</f>
        <v>0</v>
      </c>
      <c r="G292" s="12">
        <f t="shared" ref="G292" ca="1" si="760">$S$6 * ($S$15 + ($P$1 * OFFSET($C$3, 4 * INT((ROW() - 7) / 4) + (COLUMN() - 4), 0)))</f>
        <v>0</v>
      </c>
      <c r="H292" s="13">
        <f t="shared" ca="1" si="302"/>
        <v>0</v>
      </c>
      <c r="I292" s="12">
        <f t="shared" ref="I292" ca="1" si="761">$P$24 * ($P$33 + ($P$1 * OFFSET($C$3, 4 * INT((ROW() - 7) / 4) + (COLUMN() - 9), 0)))</f>
        <v>0</v>
      </c>
      <c r="J292" s="12">
        <f t="shared" ref="J292" ca="1" si="762">$Q$24 * ($Q$33 + ($P$1 * OFFSET($C$3, 4 * INT((ROW() - 7) / 4) + (COLUMN() - 9), 0)))</f>
        <v>0</v>
      </c>
      <c r="K292" s="12">
        <f t="shared" ref="K292" ca="1" si="763">$R$24 * ($R$33 + ($P$1 * OFFSET($C$3, 4 * INT((ROW() - 7) / 4) + (COLUMN() - 9), 0)))</f>
        <v>0</v>
      </c>
      <c r="L292" s="12">
        <f t="shared" ref="L292" ca="1" si="764">$S$24 * ($S$33 + ($P$1 * OFFSET($C$3, 4 * INT((ROW() - 7) / 4) + (COLUMN() - 9), 0)))</f>
        <v>0</v>
      </c>
      <c r="M292" s="13">
        <f t="shared" ca="1" si="273"/>
        <v>0</v>
      </c>
    </row>
    <row r="293" spans="1:13" ht="16.5" thickTop="1" thickBot="1" x14ac:dyDescent="0.25">
      <c r="A293" s="24">
        <f t="shared" si="523"/>
        <v>72</v>
      </c>
      <c r="B293" s="18" t="s">
        <v>13</v>
      </c>
      <c r="C293" s="9">
        <f t="shared" ca="1" si="564"/>
        <v>99.949247121394379</v>
      </c>
      <c r="D293" s="12">
        <f t="shared" ref="D293" ca="1" si="765">$P$7 * ($P$16 + ($P$1 * OFFSET($C$3, 4 * INT((ROW() - 7) / 4) + (COLUMN() - 4), 0)))</f>
        <v>0</v>
      </c>
      <c r="E293" s="12">
        <f t="shared" ref="E293" ca="1" si="766">$Q$7 * ($Q$16 + ($P$1 * OFFSET($C$3, 4 * INT((ROW() - 7) / 4) + (COLUMN() - 4), 0)))</f>
        <v>0</v>
      </c>
      <c r="F293" s="12">
        <f t="shared" ref="F293" ca="1" si="767">$R$7 * ($R$16 + ($P$1 * OFFSET($C$3, 4 * INT((ROW() - 7) / 4) + (COLUMN() - 4), 0)))</f>
        <v>99.949247121394379</v>
      </c>
      <c r="G293" s="12">
        <f t="shared" ref="G293" ca="1" si="768">$S$7 * ($S$16 + ($P$1 * OFFSET($C$3, 4 * INT((ROW() - 7) / 4) + (COLUMN() - 4), 0)))</f>
        <v>0</v>
      </c>
      <c r="H293" s="13">
        <f t="shared" ca="1" si="302"/>
        <v>99.949247121394379</v>
      </c>
      <c r="I293" s="12">
        <f t="shared" ref="I293" ca="1" si="769">$P$25 * ($P$34 + ($P$1 * OFFSET($C$3, 4 * INT((ROW() - 7) / 4) + (COLUMN() - 9), 0)))</f>
        <v>0</v>
      </c>
      <c r="J293" s="12">
        <f t="shared" ref="J293" ca="1" si="770">$Q$25 * ($Q$34 + ($P$1 * OFFSET($C$3, 4 * INT((ROW() - 7) / 4) + (COLUMN() - 9), 0)))</f>
        <v>0</v>
      </c>
      <c r="K293" s="12">
        <f t="shared" ref="K293" ca="1" si="771">$R$25 * ($R$34 + ($P$1 * OFFSET($C$3, 4 * INT((ROW() - 7) / 4) + (COLUMN() - 9), 0)))</f>
        <v>99.949247121394379</v>
      </c>
      <c r="L293" s="12">
        <f t="shared" ref="L293" ca="1" si="772">$S$25 * ($S$34 + ($P$1 * OFFSET($C$3, 4 * INT((ROW() - 7) / 4) + (COLUMN() - 9), 0)))</f>
        <v>0</v>
      </c>
      <c r="M293" s="13">
        <f t="shared" ca="1" si="273"/>
        <v>99.949247121394379</v>
      </c>
    </row>
    <row r="294" spans="1:13" ht="16.5" thickTop="1" thickBot="1" x14ac:dyDescent="0.25">
      <c r="A294" s="24">
        <f t="shared" si="523"/>
        <v>72</v>
      </c>
      <c r="B294" s="18" t="s">
        <v>14</v>
      </c>
      <c r="C294" s="9">
        <f t="shared" ca="1" si="564"/>
        <v>99.949247121394379</v>
      </c>
      <c r="D294" s="14">
        <f t="shared" ref="D294" ca="1" si="773">$P$8 * ($P$17 + ($P$1 * OFFSET($C$3, 4 * INT((ROW() - 7) / 4) + (COLUMN() - 4), 0)))</f>
        <v>0</v>
      </c>
      <c r="E294" s="14">
        <f t="shared" ref="E294" ca="1" si="774">$Q$8 * ($Q$17 + ($P$1 * OFFSET($C$3, 4 * INT((ROW() - 7) / 4) + (COLUMN() - 4), 0)))</f>
        <v>0</v>
      </c>
      <c r="F294" s="14">
        <f t="shared" ref="F294" ca="1" si="775">$R$8 * ($R$17 + ($P$1 * OFFSET($C$3, 4 * INT((ROW() - 7) / 4) + (COLUMN() - 4), 0)))</f>
        <v>0</v>
      </c>
      <c r="G294" s="14">
        <f t="shared" ref="G294" ca="1" si="776">$S$8 * ($S$17 + ($P$1 * OFFSET($C$3, 4 * INT((ROW() - 7) / 4) + (COLUMN() - 4), 0)))</f>
        <v>99.949247121394379</v>
      </c>
      <c r="H294" s="15">
        <f t="shared" ca="1" si="302"/>
        <v>99.949247121394379</v>
      </c>
      <c r="I294" s="14">
        <f t="shared" ref="I294" ca="1" si="777">$P$26 * ($P$35 + ($P$1 * OFFSET($C$3, 4 * INT((ROW() - 7) / 4) + (COLUMN() - 9), 0)))</f>
        <v>0</v>
      </c>
      <c r="J294" s="14">
        <f t="shared" ref="J294" ca="1" si="778">$Q$26 * ($Q$35 + ($P$1 * OFFSET($C$3, 4 * INT((ROW() - 7) / 4) + (COLUMN() - 9), 0)))</f>
        <v>0</v>
      </c>
      <c r="K294" s="14">
        <f t="shared" ref="K294" ca="1" si="779">$R$26 * ($R$35 + ($P$1 * OFFSET($C$3, 4 * INT((ROW() - 7) / 4) + (COLUMN() - 9), 0)))</f>
        <v>0</v>
      </c>
      <c r="L294" s="14">
        <f t="shared" ref="L294" ca="1" si="780">$S$26 * ($S$35 + ($P$1 * OFFSET($C$3, 4 * INT((ROW() - 7) / 4) + (COLUMN() - 9), 0)))</f>
        <v>99.949247121394379</v>
      </c>
      <c r="M294" s="15">
        <f t="shared" ca="1" si="273"/>
        <v>99.949247121394379</v>
      </c>
    </row>
    <row r="295" spans="1:13" ht="16.5" thickTop="1" thickBot="1" x14ac:dyDescent="0.25">
      <c r="A295" s="25">
        <f t="shared" si="523"/>
        <v>73</v>
      </c>
      <c r="B295" s="19" t="s">
        <v>11</v>
      </c>
      <c r="C295" s="9">
        <f t="shared" ca="1" si="564"/>
        <v>0</v>
      </c>
      <c r="D295" s="10">
        <f t="shared" ref="D295" ca="1" si="781">$P$5 * ($P$14 + ($P$1 * OFFSET($C$3, 4 * INT((ROW() - 7) / 4) + (COLUMN() - 4), 0)))</f>
        <v>0</v>
      </c>
      <c r="E295" s="10">
        <f t="shared" ref="E295" ca="1" si="782">$Q$5 * ($Q$14 + ($P$1 * OFFSET($C$3, 4 * INT((ROW() - 7) / 4) + (COLUMN() - 4), 0)))</f>
        <v>0</v>
      </c>
      <c r="F295" s="10">
        <f t="shared" ref="F295" ca="1" si="783">$R$5 * ($R$14 + ($P$1 * OFFSET($C$3, 4 * INT((ROW() - 7) / 4) + (COLUMN() - 4), 0)))</f>
        <v>0</v>
      </c>
      <c r="G295" s="10">
        <f t="shared" ref="G295" ca="1" si="784">$S$5 * ($S$14 + ($P$1 * OFFSET($C$3, 4 * INT((ROW() - 7) / 4) + (COLUMN() - 4), 0)))</f>
        <v>0</v>
      </c>
      <c r="H295" s="11">
        <f t="shared" ca="1" si="302"/>
        <v>0</v>
      </c>
      <c r="I295" s="10">
        <f t="shared" ref="I295" ca="1" si="785">$P$23 * ($P$32 + ($P$1 * OFFSET($C$3, 4 * INT((ROW() - 7) / 4) + (COLUMN() - 9), 0)))</f>
        <v>0</v>
      </c>
      <c r="J295" s="10">
        <f t="shared" ref="J295" ca="1" si="786">$Q$23 * ($Q$32 + ($P$1 * OFFSET($C$3, 4 * INT((ROW() - 7) / 4) + (COLUMN() - 9), 0)))</f>
        <v>0</v>
      </c>
      <c r="K295" s="10">
        <f t="shared" ref="K295" ca="1" si="787">$R$23 * ($R$32 + ($P$1 * OFFSET($C$3, 4 * INT((ROW() - 7) / 4) + (COLUMN() - 9), 0)))</f>
        <v>0</v>
      </c>
      <c r="L295" s="10">
        <f t="shared" ref="L295" ca="1" si="788">$S$23 * ($S$32 + ($P$1 * OFFSET($C$3, 4 * INT((ROW() - 7) / 4) + (COLUMN() - 9), 0)))</f>
        <v>0</v>
      </c>
      <c r="M295" s="11">
        <f t="shared" ref="M295:M358" ca="1" si="789">SUM(I295:L295)</f>
        <v>0</v>
      </c>
    </row>
    <row r="296" spans="1:13" ht="16.5" thickTop="1" thickBot="1" x14ac:dyDescent="0.25">
      <c r="A296" s="24">
        <f t="shared" si="523"/>
        <v>73</v>
      </c>
      <c r="B296" s="18" t="s">
        <v>12</v>
      </c>
      <c r="C296" s="9">
        <f t="shared" ca="1" si="564"/>
        <v>0</v>
      </c>
      <c r="D296" s="12">
        <f t="shared" ref="D296" ca="1" si="790">$P$6 * ($P$15 + ($P$1 * OFFSET($C$3, 4 * INT((ROW() - 7) / 4) + (COLUMN() - 4), 0)))</f>
        <v>0</v>
      </c>
      <c r="E296" s="12">
        <f t="shared" ref="E296" ca="1" si="791">$Q$6 * ($Q$15 + ($P$1 * OFFSET($C$3, 4 * INT((ROW() - 7) / 4) + (COLUMN() - 4), 0)))</f>
        <v>0</v>
      </c>
      <c r="F296" s="12">
        <f t="shared" ref="F296" ca="1" si="792">$R$6 * ($R$15 + ($P$1 * OFFSET($C$3, 4 * INT((ROW() - 7) / 4) + (COLUMN() - 4), 0)))</f>
        <v>0</v>
      </c>
      <c r="G296" s="12">
        <f t="shared" ref="G296" ca="1" si="793">$S$6 * ($S$15 + ($P$1 * OFFSET($C$3, 4 * INT((ROW() - 7) / 4) + (COLUMN() - 4), 0)))</f>
        <v>0</v>
      </c>
      <c r="H296" s="13">
        <f t="shared" ca="1" si="302"/>
        <v>0</v>
      </c>
      <c r="I296" s="12">
        <f t="shared" ref="I296" ca="1" si="794">$P$24 * ($P$33 + ($P$1 * OFFSET($C$3, 4 * INT((ROW() - 7) / 4) + (COLUMN() - 9), 0)))</f>
        <v>0</v>
      </c>
      <c r="J296" s="12">
        <f t="shared" ref="J296" ca="1" si="795">$Q$24 * ($Q$33 + ($P$1 * OFFSET($C$3, 4 * INT((ROW() - 7) / 4) + (COLUMN() - 9), 0)))</f>
        <v>0</v>
      </c>
      <c r="K296" s="12">
        <f t="shared" ref="K296" ca="1" si="796">$R$24 * ($R$33 + ($P$1 * OFFSET($C$3, 4 * INT((ROW() - 7) / 4) + (COLUMN() - 9), 0)))</f>
        <v>0</v>
      </c>
      <c r="L296" s="12">
        <f t="shared" ref="L296" ca="1" si="797">$S$24 * ($S$33 + ($P$1 * OFFSET($C$3, 4 * INT((ROW() - 7) / 4) + (COLUMN() - 9), 0)))</f>
        <v>0</v>
      </c>
      <c r="M296" s="13">
        <f t="shared" ca="1" si="789"/>
        <v>0</v>
      </c>
    </row>
    <row r="297" spans="1:13" ht="16.5" thickTop="1" thickBot="1" x14ac:dyDescent="0.25">
      <c r="A297" s="24">
        <f t="shared" si="523"/>
        <v>73</v>
      </c>
      <c r="B297" s="18" t="s">
        <v>13</v>
      </c>
      <c r="C297" s="9">
        <f t="shared" ca="1" si="564"/>
        <v>99.954322409254942</v>
      </c>
      <c r="D297" s="12">
        <f t="shared" ref="D297" ca="1" si="798">$P$7 * ($P$16 + ($P$1 * OFFSET($C$3, 4 * INT((ROW() - 7) / 4) + (COLUMN() - 4), 0)))</f>
        <v>0</v>
      </c>
      <c r="E297" s="12">
        <f t="shared" ref="E297" ca="1" si="799">$Q$7 * ($Q$16 + ($P$1 * OFFSET($C$3, 4 * INT((ROW() - 7) / 4) + (COLUMN() - 4), 0)))</f>
        <v>0</v>
      </c>
      <c r="F297" s="12">
        <f t="shared" ref="F297" ca="1" si="800">$R$7 * ($R$16 + ($P$1 * OFFSET($C$3, 4 * INT((ROW() - 7) / 4) + (COLUMN() - 4), 0)))</f>
        <v>99.954322409254942</v>
      </c>
      <c r="G297" s="12">
        <f t="shared" ref="G297" ca="1" si="801">$S$7 * ($S$16 + ($P$1 * OFFSET($C$3, 4 * INT((ROW() - 7) / 4) + (COLUMN() - 4), 0)))</f>
        <v>0</v>
      </c>
      <c r="H297" s="13">
        <f t="shared" ca="1" si="302"/>
        <v>99.954322409254942</v>
      </c>
      <c r="I297" s="12">
        <f t="shared" ref="I297" ca="1" si="802">$P$25 * ($P$34 + ($P$1 * OFFSET($C$3, 4 * INT((ROW() - 7) / 4) + (COLUMN() - 9), 0)))</f>
        <v>0</v>
      </c>
      <c r="J297" s="12">
        <f t="shared" ref="J297" ca="1" si="803">$Q$25 * ($Q$34 + ($P$1 * OFFSET($C$3, 4 * INT((ROW() - 7) / 4) + (COLUMN() - 9), 0)))</f>
        <v>0</v>
      </c>
      <c r="K297" s="12">
        <f t="shared" ref="K297" ca="1" si="804">$R$25 * ($R$34 + ($P$1 * OFFSET($C$3, 4 * INT((ROW() - 7) / 4) + (COLUMN() - 9), 0)))</f>
        <v>99.954322409254942</v>
      </c>
      <c r="L297" s="12">
        <f t="shared" ref="L297" ca="1" si="805">$S$25 * ($S$34 + ($P$1 * OFFSET($C$3, 4 * INT((ROW() - 7) / 4) + (COLUMN() - 9), 0)))</f>
        <v>0</v>
      </c>
      <c r="M297" s="13">
        <f t="shared" ca="1" si="789"/>
        <v>99.954322409254942</v>
      </c>
    </row>
    <row r="298" spans="1:13" ht="16.5" thickTop="1" thickBot="1" x14ac:dyDescent="0.25">
      <c r="A298" s="24">
        <f t="shared" si="523"/>
        <v>73</v>
      </c>
      <c r="B298" s="18" t="s">
        <v>14</v>
      </c>
      <c r="C298" s="9">
        <f t="shared" ca="1" si="564"/>
        <v>99.954322409254942</v>
      </c>
      <c r="D298" s="14">
        <f t="shared" ref="D298" ca="1" si="806">$P$8 * ($P$17 + ($P$1 * OFFSET($C$3, 4 * INT((ROW() - 7) / 4) + (COLUMN() - 4), 0)))</f>
        <v>0</v>
      </c>
      <c r="E298" s="14">
        <f t="shared" ref="E298" ca="1" si="807">$Q$8 * ($Q$17 + ($P$1 * OFFSET($C$3, 4 * INT((ROW() - 7) / 4) + (COLUMN() - 4), 0)))</f>
        <v>0</v>
      </c>
      <c r="F298" s="14">
        <f t="shared" ref="F298" ca="1" si="808">$R$8 * ($R$17 + ($P$1 * OFFSET($C$3, 4 * INT((ROW() - 7) / 4) + (COLUMN() - 4), 0)))</f>
        <v>0</v>
      </c>
      <c r="G298" s="14">
        <f t="shared" ref="G298" ca="1" si="809">$S$8 * ($S$17 + ($P$1 * OFFSET($C$3, 4 * INT((ROW() - 7) / 4) + (COLUMN() - 4), 0)))</f>
        <v>99.954322409254942</v>
      </c>
      <c r="H298" s="15">
        <f t="shared" ca="1" si="302"/>
        <v>99.954322409254942</v>
      </c>
      <c r="I298" s="14">
        <f t="shared" ref="I298" ca="1" si="810">$P$26 * ($P$35 + ($P$1 * OFFSET($C$3, 4 * INT((ROW() - 7) / 4) + (COLUMN() - 9), 0)))</f>
        <v>0</v>
      </c>
      <c r="J298" s="14">
        <f t="shared" ref="J298" ca="1" si="811">$Q$26 * ($Q$35 + ($P$1 * OFFSET($C$3, 4 * INT((ROW() - 7) / 4) + (COLUMN() - 9), 0)))</f>
        <v>0</v>
      </c>
      <c r="K298" s="14">
        <f t="shared" ref="K298" ca="1" si="812">$R$26 * ($R$35 + ($P$1 * OFFSET($C$3, 4 * INT((ROW() - 7) / 4) + (COLUMN() - 9), 0)))</f>
        <v>0</v>
      </c>
      <c r="L298" s="14">
        <f t="shared" ref="L298" ca="1" si="813">$S$26 * ($S$35 + ($P$1 * OFFSET($C$3, 4 * INT((ROW() - 7) / 4) + (COLUMN() - 9), 0)))</f>
        <v>99.954322409254942</v>
      </c>
      <c r="M298" s="15">
        <f t="shared" ca="1" si="789"/>
        <v>99.954322409254942</v>
      </c>
    </row>
    <row r="299" spans="1:13" ht="16.5" thickTop="1" thickBot="1" x14ac:dyDescent="0.25">
      <c r="A299" s="25">
        <f t="shared" si="523"/>
        <v>74</v>
      </c>
      <c r="B299" s="19" t="s">
        <v>11</v>
      </c>
      <c r="C299" s="9">
        <f t="shared" ca="1" si="564"/>
        <v>0</v>
      </c>
      <c r="D299" s="10">
        <f t="shared" ref="D299" ca="1" si="814">$P$5 * ($P$14 + ($P$1 * OFFSET($C$3, 4 * INT((ROW() - 7) / 4) + (COLUMN() - 4), 0)))</f>
        <v>0</v>
      </c>
      <c r="E299" s="10">
        <f t="shared" ref="E299" ca="1" si="815">$Q$5 * ($Q$14 + ($P$1 * OFFSET($C$3, 4 * INT((ROW() - 7) / 4) + (COLUMN() - 4), 0)))</f>
        <v>0</v>
      </c>
      <c r="F299" s="10">
        <f t="shared" ref="F299" ca="1" si="816">$R$5 * ($R$14 + ($P$1 * OFFSET($C$3, 4 * INT((ROW() - 7) / 4) + (COLUMN() - 4), 0)))</f>
        <v>0</v>
      </c>
      <c r="G299" s="10">
        <f t="shared" ref="G299" ca="1" si="817">$S$5 * ($S$14 + ($P$1 * OFFSET($C$3, 4 * INT((ROW() - 7) / 4) + (COLUMN() - 4), 0)))</f>
        <v>0</v>
      </c>
      <c r="H299" s="11">
        <f t="shared" ref="H299:H362" ca="1" si="818">SUM(D299:G299)</f>
        <v>0</v>
      </c>
      <c r="I299" s="10">
        <f t="shared" ref="I299" ca="1" si="819">$P$23 * ($P$32 + ($P$1 * OFFSET($C$3, 4 * INT((ROW() - 7) / 4) + (COLUMN() - 9), 0)))</f>
        <v>0</v>
      </c>
      <c r="J299" s="10">
        <f t="shared" ref="J299" ca="1" si="820">$Q$23 * ($Q$32 + ($P$1 * OFFSET($C$3, 4 * INT((ROW() - 7) / 4) + (COLUMN() - 9), 0)))</f>
        <v>0</v>
      </c>
      <c r="K299" s="10">
        <f t="shared" ref="K299" ca="1" si="821">$R$23 * ($R$32 + ($P$1 * OFFSET($C$3, 4 * INT((ROW() - 7) / 4) + (COLUMN() - 9), 0)))</f>
        <v>0</v>
      </c>
      <c r="L299" s="10">
        <f t="shared" ref="L299" ca="1" si="822">$S$23 * ($S$32 + ($P$1 * OFFSET($C$3, 4 * INT((ROW() - 7) / 4) + (COLUMN() - 9), 0)))</f>
        <v>0</v>
      </c>
      <c r="M299" s="11">
        <f t="shared" ca="1" si="789"/>
        <v>0</v>
      </c>
    </row>
    <row r="300" spans="1:13" ht="16.5" thickTop="1" thickBot="1" x14ac:dyDescent="0.25">
      <c r="A300" s="24">
        <f t="shared" si="523"/>
        <v>74</v>
      </c>
      <c r="B300" s="18" t="s">
        <v>12</v>
      </c>
      <c r="C300" s="9">
        <f t="shared" ca="1" si="564"/>
        <v>0</v>
      </c>
      <c r="D300" s="12">
        <f t="shared" ref="D300" ca="1" si="823">$P$6 * ($P$15 + ($P$1 * OFFSET($C$3, 4 * INT((ROW() - 7) / 4) + (COLUMN() - 4), 0)))</f>
        <v>0</v>
      </c>
      <c r="E300" s="12">
        <f t="shared" ref="E300" ca="1" si="824">$Q$6 * ($Q$15 + ($P$1 * OFFSET($C$3, 4 * INT((ROW() - 7) / 4) + (COLUMN() - 4), 0)))</f>
        <v>0</v>
      </c>
      <c r="F300" s="12">
        <f t="shared" ref="F300" ca="1" si="825">$R$6 * ($R$15 + ($P$1 * OFFSET($C$3, 4 * INT((ROW() - 7) / 4) + (COLUMN() - 4), 0)))</f>
        <v>0</v>
      </c>
      <c r="G300" s="12">
        <f t="shared" ref="G300" ca="1" si="826">$S$6 * ($S$15 + ($P$1 * OFFSET($C$3, 4 * INT((ROW() - 7) / 4) + (COLUMN() - 4), 0)))</f>
        <v>0</v>
      </c>
      <c r="H300" s="13">
        <f t="shared" ca="1" si="818"/>
        <v>0</v>
      </c>
      <c r="I300" s="12">
        <f t="shared" ref="I300" ca="1" si="827">$P$24 * ($P$33 + ($P$1 * OFFSET($C$3, 4 * INT((ROW() - 7) / 4) + (COLUMN() - 9), 0)))</f>
        <v>0</v>
      </c>
      <c r="J300" s="12">
        <f t="shared" ref="J300" ca="1" si="828">$Q$24 * ($Q$33 + ($P$1 * OFFSET($C$3, 4 * INT((ROW() - 7) / 4) + (COLUMN() - 9), 0)))</f>
        <v>0</v>
      </c>
      <c r="K300" s="12">
        <f t="shared" ref="K300" ca="1" si="829">$R$24 * ($R$33 + ($P$1 * OFFSET($C$3, 4 * INT((ROW() - 7) / 4) + (COLUMN() - 9), 0)))</f>
        <v>0</v>
      </c>
      <c r="L300" s="12">
        <f t="shared" ref="L300" ca="1" si="830">$S$24 * ($S$33 + ($P$1 * OFFSET($C$3, 4 * INT((ROW() - 7) / 4) + (COLUMN() - 9), 0)))</f>
        <v>0</v>
      </c>
      <c r="M300" s="13">
        <f t="shared" ca="1" si="789"/>
        <v>0</v>
      </c>
    </row>
    <row r="301" spans="1:13" ht="16.5" thickTop="1" thickBot="1" x14ac:dyDescent="0.25">
      <c r="A301" s="24">
        <f t="shared" si="523"/>
        <v>74</v>
      </c>
      <c r="B301" s="18" t="s">
        <v>13</v>
      </c>
      <c r="C301" s="9">
        <f t="shared" ca="1" si="564"/>
        <v>99.958890168329447</v>
      </c>
      <c r="D301" s="12">
        <f t="shared" ref="D301" ca="1" si="831">$P$7 * ($P$16 + ($P$1 * OFFSET($C$3, 4 * INT((ROW() - 7) / 4) + (COLUMN() - 4), 0)))</f>
        <v>0</v>
      </c>
      <c r="E301" s="12">
        <f t="shared" ref="E301" ca="1" si="832">$Q$7 * ($Q$16 + ($P$1 * OFFSET($C$3, 4 * INT((ROW() - 7) / 4) + (COLUMN() - 4), 0)))</f>
        <v>0</v>
      </c>
      <c r="F301" s="12">
        <f t="shared" ref="F301" ca="1" si="833">$R$7 * ($R$16 + ($P$1 * OFFSET($C$3, 4 * INT((ROW() - 7) / 4) + (COLUMN() - 4), 0)))</f>
        <v>99.958890168329447</v>
      </c>
      <c r="G301" s="12">
        <f t="shared" ref="G301" ca="1" si="834">$S$7 * ($S$16 + ($P$1 * OFFSET($C$3, 4 * INT((ROW() - 7) / 4) + (COLUMN() - 4), 0)))</f>
        <v>0</v>
      </c>
      <c r="H301" s="13">
        <f t="shared" ca="1" si="818"/>
        <v>99.958890168329447</v>
      </c>
      <c r="I301" s="12">
        <f t="shared" ref="I301" ca="1" si="835">$P$25 * ($P$34 + ($P$1 * OFFSET($C$3, 4 * INT((ROW() - 7) / 4) + (COLUMN() - 9), 0)))</f>
        <v>0</v>
      </c>
      <c r="J301" s="12">
        <f t="shared" ref="J301" ca="1" si="836">$Q$25 * ($Q$34 + ($P$1 * OFFSET($C$3, 4 * INT((ROW() - 7) / 4) + (COLUMN() - 9), 0)))</f>
        <v>0</v>
      </c>
      <c r="K301" s="12">
        <f t="shared" ref="K301" ca="1" si="837">$R$25 * ($R$34 + ($P$1 * OFFSET($C$3, 4 * INT((ROW() - 7) / 4) + (COLUMN() - 9), 0)))</f>
        <v>99.958890168329447</v>
      </c>
      <c r="L301" s="12">
        <f t="shared" ref="L301" ca="1" si="838">$S$25 * ($S$34 + ($P$1 * OFFSET($C$3, 4 * INT((ROW() - 7) / 4) + (COLUMN() - 9), 0)))</f>
        <v>0</v>
      </c>
      <c r="M301" s="13">
        <f t="shared" ca="1" si="789"/>
        <v>99.958890168329447</v>
      </c>
    </row>
    <row r="302" spans="1:13" ht="16.5" thickTop="1" thickBot="1" x14ac:dyDescent="0.25">
      <c r="A302" s="24">
        <f t="shared" si="523"/>
        <v>74</v>
      </c>
      <c r="B302" s="18" t="s">
        <v>14</v>
      </c>
      <c r="C302" s="9">
        <f t="shared" ca="1" si="564"/>
        <v>99.958890168329447</v>
      </c>
      <c r="D302" s="14">
        <f t="shared" ref="D302" ca="1" si="839">$P$8 * ($P$17 + ($P$1 * OFFSET($C$3, 4 * INT((ROW() - 7) / 4) + (COLUMN() - 4), 0)))</f>
        <v>0</v>
      </c>
      <c r="E302" s="14">
        <f t="shared" ref="E302" ca="1" si="840">$Q$8 * ($Q$17 + ($P$1 * OFFSET($C$3, 4 * INT((ROW() - 7) / 4) + (COLUMN() - 4), 0)))</f>
        <v>0</v>
      </c>
      <c r="F302" s="14">
        <f t="shared" ref="F302" ca="1" si="841">$R$8 * ($R$17 + ($P$1 * OFFSET($C$3, 4 * INT((ROW() - 7) / 4) + (COLUMN() - 4), 0)))</f>
        <v>0</v>
      </c>
      <c r="G302" s="14">
        <f t="shared" ref="G302" ca="1" si="842">$S$8 * ($S$17 + ($P$1 * OFFSET($C$3, 4 * INT((ROW() - 7) / 4) + (COLUMN() - 4), 0)))</f>
        <v>99.958890168329447</v>
      </c>
      <c r="H302" s="15">
        <f t="shared" ca="1" si="818"/>
        <v>99.958890168329447</v>
      </c>
      <c r="I302" s="14">
        <f t="shared" ref="I302" ca="1" si="843">$P$26 * ($P$35 + ($P$1 * OFFSET($C$3, 4 * INT((ROW() - 7) / 4) + (COLUMN() - 9), 0)))</f>
        <v>0</v>
      </c>
      <c r="J302" s="14">
        <f t="shared" ref="J302" ca="1" si="844">$Q$26 * ($Q$35 + ($P$1 * OFFSET($C$3, 4 * INT((ROW() - 7) / 4) + (COLUMN() - 9), 0)))</f>
        <v>0</v>
      </c>
      <c r="K302" s="14">
        <f t="shared" ref="K302" ca="1" si="845">$R$26 * ($R$35 + ($P$1 * OFFSET($C$3, 4 * INT((ROW() - 7) / 4) + (COLUMN() - 9), 0)))</f>
        <v>0</v>
      </c>
      <c r="L302" s="14">
        <f t="shared" ref="L302" ca="1" si="846">$S$26 * ($S$35 + ($P$1 * OFFSET($C$3, 4 * INT((ROW() - 7) / 4) + (COLUMN() - 9), 0)))</f>
        <v>99.958890168329447</v>
      </c>
      <c r="M302" s="15">
        <f t="shared" ca="1" si="789"/>
        <v>99.958890168329447</v>
      </c>
    </row>
    <row r="303" spans="1:13" ht="16.5" thickTop="1" thickBot="1" x14ac:dyDescent="0.25">
      <c r="A303" s="25">
        <f t="shared" si="523"/>
        <v>75</v>
      </c>
      <c r="B303" s="19" t="s">
        <v>11</v>
      </c>
      <c r="C303" s="9">
        <f t="shared" ca="1" si="564"/>
        <v>0</v>
      </c>
      <c r="D303" s="10">
        <f t="shared" ref="D303" ca="1" si="847">$P$5 * ($P$14 + ($P$1 * OFFSET($C$3, 4 * INT((ROW() - 7) / 4) + (COLUMN() - 4), 0)))</f>
        <v>0</v>
      </c>
      <c r="E303" s="10">
        <f t="shared" ref="E303" ca="1" si="848">$Q$5 * ($Q$14 + ($P$1 * OFFSET($C$3, 4 * INT((ROW() - 7) / 4) + (COLUMN() - 4), 0)))</f>
        <v>0</v>
      </c>
      <c r="F303" s="10">
        <f t="shared" ref="F303" ca="1" si="849">$R$5 * ($R$14 + ($P$1 * OFFSET($C$3, 4 * INT((ROW() - 7) / 4) + (COLUMN() - 4), 0)))</f>
        <v>0</v>
      </c>
      <c r="G303" s="10">
        <f t="shared" ref="G303" ca="1" si="850">$S$5 * ($S$14 + ($P$1 * OFFSET($C$3, 4 * INT((ROW() - 7) / 4) + (COLUMN() - 4), 0)))</f>
        <v>0</v>
      </c>
      <c r="H303" s="11">
        <f t="shared" ca="1" si="818"/>
        <v>0</v>
      </c>
      <c r="I303" s="10">
        <f t="shared" ref="I303" ca="1" si="851">$P$23 * ($P$32 + ($P$1 * OFFSET($C$3, 4 * INT((ROW() - 7) / 4) + (COLUMN() - 9), 0)))</f>
        <v>0</v>
      </c>
      <c r="J303" s="10">
        <f t="shared" ref="J303" ca="1" si="852">$Q$23 * ($Q$32 + ($P$1 * OFFSET($C$3, 4 * INT((ROW() - 7) / 4) + (COLUMN() - 9), 0)))</f>
        <v>0</v>
      </c>
      <c r="K303" s="10">
        <f t="shared" ref="K303" ca="1" si="853">$R$23 * ($R$32 + ($P$1 * OFFSET($C$3, 4 * INT((ROW() - 7) / 4) + (COLUMN() - 9), 0)))</f>
        <v>0</v>
      </c>
      <c r="L303" s="10">
        <f t="shared" ref="L303" ca="1" si="854">$S$23 * ($S$32 + ($P$1 * OFFSET($C$3, 4 * INT((ROW() - 7) / 4) + (COLUMN() - 9), 0)))</f>
        <v>0</v>
      </c>
      <c r="M303" s="11">
        <f t="shared" ca="1" si="789"/>
        <v>0</v>
      </c>
    </row>
    <row r="304" spans="1:13" ht="16.5" thickTop="1" thickBot="1" x14ac:dyDescent="0.25">
      <c r="A304" s="24">
        <f t="shared" si="523"/>
        <v>75</v>
      </c>
      <c r="B304" s="18" t="s">
        <v>12</v>
      </c>
      <c r="C304" s="9">
        <f t="shared" ca="1" si="564"/>
        <v>0</v>
      </c>
      <c r="D304" s="12">
        <f t="shared" ref="D304" ca="1" si="855">$P$6 * ($P$15 + ($P$1 * OFFSET($C$3, 4 * INT((ROW() - 7) / 4) + (COLUMN() - 4), 0)))</f>
        <v>0</v>
      </c>
      <c r="E304" s="12">
        <f t="shared" ref="E304" ca="1" si="856">$Q$6 * ($Q$15 + ($P$1 * OFFSET($C$3, 4 * INT((ROW() - 7) / 4) + (COLUMN() - 4), 0)))</f>
        <v>0</v>
      </c>
      <c r="F304" s="12">
        <f t="shared" ref="F304" ca="1" si="857">$R$6 * ($R$15 + ($P$1 * OFFSET($C$3, 4 * INT((ROW() - 7) / 4) + (COLUMN() - 4), 0)))</f>
        <v>0</v>
      </c>
      <c r="G304" s="12">
        <f t="shared" ref="G304" ca="1" si="858">$S$6 * ($S$15 + ($P$1 * OFFSET($C$3, 4 * INT((ROW() - 7) / 4) + (COLUMN() - 4), 0)))</f>
        <v>0</v>
      </c>
      <c r="H304" s="13">
        <f t="shared" ca="1" si="818"/>
        <v>0</v>
      </c>
      <c r="I304" s="12">
        <f t="shared" ref="I304" ca="1" si="859">$P$24 * ($P$33 + ($P$1 * OFFSET($C$3, 4 * INT((ROW() - 7) / 4) + (COLUMN() - 9), 0)))</f>
        <v>0</v>
      </c>
      <c r="J304" s="12">
        <f t="shared" ref="J304" ca="1" si="860">$Q$24 * ($Q$33 + ($P$1 * OFFSET($C$3, 4 * INT((ROW() - 7) / 4) + (COLUMN() - 9), 0)))</f>
        <v>0</v>
      </c>
      <c r="K304" s="12">
        <f t="shared" ref="K304" ca="1" si="861">$R$24 * ($R$33 + ($P$1 * OFFSET($C$3, 4 * INT((ROW() - 7) / 4) + (COLUMN() - 9), 0)))</f>
        <v>0</v>
      </c>
      <c r="L304" s="12">
        <f t="shared" ref="L304" ca="1" si="862">$S$24 * ($S$33 + ($P$1 * OFFSET($C$3, 4 * INT((ROW() - 7) / 4) + (COLUMN() - 9), 0)))</f>
        <v>0</v>
      </c>
      <c r="M304" s="13">
        <f t="shared" ca="1" si="789"/>
        <v>0</v>
      </c>
    </row>
    <row r="305" spans="1:13" ht="16.5" thickTop="1" thickBot="1" x14ac:dyDescent="0.25">
      <c r="A305" s="24">
        <f t="shared" si="523"/>
        <v>75</v>
      </c>
      <c r="B305" s="18" t="s">
        <v>13</v>
      </c>
      <c r="C305" s="9">
        <f t="shared" ca="1" si="564"/>
        <v>99.963001151496499</v>
      </c>
      <c r="D305" s="12">
        <f t="shared" ref="D305" ca="1" si="863">$P$7 * ($P$16 + ($P$1 * OFFSET($C$3, 4 * INT((ROW() - 7) / 4) + (COLUMN() - 4), 0)))</f>
        <v>0</v>
      </c>
      <c r="E305" s="12">
        <f t="shared" ref="E305" ca="1" si="864">$Q$7 * ($Q$16 + ($P$1 * OFFSET($C$3, 4 * INT((ROW() - 7) / 4) + (COLUMN() - 4), 0)))</f>
        <v>0</v>
      </c>
      <c r="F305" s="12">
        <f t="shared" ref="F305" ca="1" si="865">$R$7 * ($R$16 + ($P$1 * OFFSET($C$3, 4 * INT((ROW() - 7) / 4) + (COLUMN() - 4), 0)))</f>
        <v>99.963001151496499</v>
      </c>
      <c r="G305" s="12">
        <f t="shared" ref="G305" ca="1" si="866">$S$7 * ($S$16 + ($P$1 * OFFSET($C$3, 4 * INT((ROW() - 7) / 4) + (COLUMN() - 4), 0)))</f>
        <v>0</v>
      </c>
      <c r="H305" s="13">
        <f t="shared" ca="1" si="818"/>
        <v>99.963001151496499</v>
      </c>
      <c r="I305" s="12">
        <f t="shared" ref="I305" ca="1" si="867">$P$25 * ($P$34 + ($P$1 * OFFSET($C$3, 4 * INT((ROW() - 7) / 4) + (COLUMN() - 9), 0)))</f>
        <v>0</v>
      </c>
      <c r="J305" s="12">
        <f t="shared" ref="J305" ca="1" si="868">$Q$25 * ($Q$34 + ($P$1 * OFFSET($C$3, 4 * INT((ROW() - 7) / 4) + (COLUMN() - 9), 0)))</f>
        <v>0</v>
      </c>
      <c r="K305" s="12">
        <f t="shared" ref="K305" ca="1" si="869">$R$25 * ($R$34 + ($P$1 * OFFSET($C$3, 4 * INT((ROW() - 7) / 4) + (COLUMN() - 9), 0)))</f>
        <v>99.963001151496499</v>
      </c>
      <c r="L305" s="12">
        <f t="shared" ref="L305" ca="1" si="870">$S$25 * ($S$34 + ($P$1 * OFFSET($C$3, 4 * INT((ROW() - 7) / 4) + (COLUMN() - 9), 0)))</f>
        <v>0</v>
      </c>
      <c r="M305" s="13">
        <f t="shared" ca="1" si="789"/>
        <v>99.963001151496499</v>
      </c>
    </row>
    <row r="306" spans="1:13" ht="16.5" thickTop="1" thickBot="1" x14ac:dyDescent="0.25">
      <c r="A306" s="24">
        <f t="shared" si="523"/>
        <v>75</v>
      </c>
      <c r="B306" s="18" t="s">
        <v>14</v>
      </c>
      <c r="C306" s="9">
        <f t="shared" ca="1" si="564"/>
        <v>99.963001151496499</v>
      </c>
      <c r="D306" s="14">
        <f t="shared" ref="D306" ca="1" si="871">$P$8 * ($P$17 + ($P$1 * OFFSET($C$3, 4 * INT((ROW() - 7) / 4) + (COLUMN() - 4), 0)))</f>
        <v>0</v>
      </c>
      <c r="E306" s="14">
        <f t="shared" ref="E306" ca="1" si="872">$Q$8 * ($Q$17 + ($P$1 * OFFSET($C$3, 4 * INT((ROW() - 7) / 4) + (COLUMN() - 4), 0)))</f>
        <v>0</v>
      </c>
      <c r="F306" s="14">
        <f t="shared" ref="F306" ca="1" si="873">$R$8 * ($R$17 + ($P$1 * OFFSET($C$3, 4 * INT((ROW() - 7) / 4) + (COLUMN() - 4), 0)))</f>
        <v>0</v>
      </c>
      <c r="G306" s="14">
        <f t="shared" ref="G306" ca="1" si="874">$S$8 * ($S$17 + ($P$1 * OFFSET($C$3, 4 * INT((ROW() - 7) / 4) + (COLUMN() - 4), 0)))</f>
        <v>99.963001151496499</v>
      </c>
      <c r="H306" s="15">
        <f t="shared" ca="1" si="818"/>
        <v>99.963001151496499</v>
      </c>
      <c r="I306" s="14">
        <f t="shared" ref="I306" ca="1" si="875">$P$26 * ($P$35 + ($P$1 * OFFSET($C$3, 4 * INT((ROW() - 7) / 4) + (COLUMN() - 9), 0)))</f>
        <v>0</v>
      </c>
      <c r="J306" s="14">
        <f t="shared" ref="J306" ca="1" si="876">$Q$26 * ($Q$35 + ($P$1 * OFFSET($C$3, 4 * INT((ROW() - 7) / 4) + (COLUMN() - 9), 0)))</f>
        <v>0</v>
      </c>
      <c r="K306" s="14">
        <f t="shared" ref="K306" ca="1" si="877">$R$26 * ($R$35 + ($P$1 * OFFSET($C$3, 4 * INT((ROW() - 7) / 4) + (COLUMN() - 9), 0)))</f>
        <v>0</v>
      </c>
      <c r="L306" s="14">
        <f t="shared" ref="L306" ca="1" si="878">$S$26 * ($S$35 + ($P$1 * OFFSET($C$3, 4 * INT((ROW() - 7) / 4) + (COLUMN() - 9), 0)))</f>
        <v>99.963001151496499</v>
      </c>
      <c r="M306" s="15">
        <f t="shared" ca="1" si="789"/>
        <v>99.963001151496499</v>
      </c>
    </row>
    <row r="307" spans="1:13" ht="16.5" thickTop="1" thickBot="1" x14ac:dyDescent="0.25">
      <c r="A307" s="25">
        <f t="shared" si="523"/>
        <v>76</v>
      </c>
      <c r="B307" s="19" t="s">
        <v>11</v>
      </c>
      <c r="C307" s="9">
        <f t="shared" ca="1" si="564"/>
        <v>0</v>
      </c>
      <c r="D307" s="10">
        <f t="shared" ref="D307" ca="1" si="879">$P$5 * ($P$14 + ($P$1 * OFFSET($C$3, 4 * INT((ROW() - 7) / 4) + (COLUMN() - 4), 0)))</f>
        <v>0</v>
      </c>
      <c r="E307" s="10">
        <f t="shared" ref="E307" ca="1" si="880">$Q$5 * ($Q$14 + ($P$1 * OFFSET($C$3, 4 * INT((ROW() - 7) / 4) + (COLUMN() - 4), 0)))</f>
        <v>0</v>
      </c>
      <c r="F307" s="10">
        <f t="shared" ref="F307" ca="1" si="881">$R$5 * ($R$14 + ($P$1 * OFFSET($C$3, 4 * INT((ROW() - 7) / 4) + (COLUMN() - 4), 0)))</f>
        <v>0</v>
      </c>
      <c r="G307" s="10">
        <f t="shared" ref="G307" ca="1" si="882">$S$5 * ($S$14 + ($P$1 * OFFSET($C$3, 4 * INT((ROW() - 7) / 4) + (COLUMN() - 4), 0)))</f>
        <v>0</v>
      </c>
      <c r="H307" s="11">
        <f t="shared" ca="1" si="818"/>
        <v>0</v>
      </c>
      <c r="I307" s="10">
        <f t="shared" ref="I307" ca="1" si="883">$P$23 * ($P$32 + ($P$1 * OFFSET($C$3, 4 * INT((ROW() - 7) / 4) + (COLUMN() - 9), 0)))</f>
        <v>0</v>
      </c>
      <c r="J307" s="10">
        <f t="shared" ref="J307" ca="1" si="884">$Q$23 * ($Q$32 + ($P$1 * OFFSET($C$3, 4 * INT((ROW() - 7) / 4) + (COLUMN() - 9), 0)))</f>
        <v>0</v>
      </c>
      <c r="K307" s="10">
        <f t="shared" ref="K307" ca="1" si="885">$R$23 * ($R$32 + ($P$1 * OFFSET($C$3, 4 * INT((ROW() - 7) / 4) + (COLUMN() - 9), 0)))</f>
        <v>0</v>
      </c>
      <c r="L307" s="10">
        <f t="shared" ref="L307" ca="1" si="886">$S$23 * ($S$32 + ($P$1 * OFFSET($C$3, 4 * INT((ROW() - 7) / 4) + (COLUMN() - 9), 0)))</f>
        <v>0</v>
      </c>
      <c r="M307" s="11">
        <f t="shared" ca="1" si="789"/>
        <v>0</v>
      </c>
    </row>
    <row r="308" spans="1:13" ht="16.5" thickTop="1" thickBot="1" x14ac:dyDescent="0.25">
      <c r="A308" s="24">
        <f t="shared" si="523"/>
        <v>76</v>
      </c>
      <c r="B308" s="18" t="s">
        <v>12</v>
      </c>
      <c r="C308" s="9">
        <f t="shared" ca="1" si="564"/>
        <v>0</v>
      </c>
      <c r="D308" s="12">
        <f t="shared" ref="D308" ca="1" si="887">$P$6 * ($P$15 + ($P$1 * OFFSET($C$3, 4 * INT((ROW() - 7) / 4) + (COLUMN() - 4), 0)))</f>
        <v>0</v>
      </c>
      <c r="E308" s="12">
        <f t="shared" ref="E308" ca="1" si="888">$Q$6 * ($Q$15 + ($P$1 * OFFSET($C$3, 4 * INT((ROW() - 7) / 4) + (COLUMN() - 4), 0)))</f>
        <v>0</v>
      </c>
      <c r="F308" s="12">
        <f t="shared" ref="F308" ca="1" si="889">$R$6 * ($R$15 + ($P$1 * OFFSET($C$3, 4 * INT((ROW() - 7) / 4) + (COLUMN() - 4), 0)))</f>
        <v>0</v>
      </c>
      <c r="G308" s="12">
        <f t="shared" ref="G308" ca="1" si="890">$S$6 * ($S$15 + ($P$1 * OFFSET($C$3, 4 * INT((ROW() - 7) / 4) + (COLUMN() - 4), 0)))</f>
        <v>0</v>
      </c>
      <c r="H308" s="13">
        <f t="shared" ca="1" si="818"/>
        <v>0</v>
      </c>
      <c r="I308" s="12">
        <f t="shared" ref="I308" ca="1" si="891">$P$24 * ($P$33 + ($P$1 * OFFSET($C$3, 4 * INT((ROW() - 7) / 4) + (COLUMN() - 9), 0)))</f>
        <v>0</v>
      </c>
      <c r="J308" s="12">
        <f t="shared" ref="J308" ca="1" si="892">$Q$24 * ($Q$33 + ($P$1 * OFFSET($C$3, 4 * INT((ROW() - 7) / 4) + (COLUMN() - 9), 0)))</f>
        <v>0</v>
      </c>
      <c r="K308" s="12">
        <f t="shared" ref="K308" ca="1" si="893">$R$24 * ($R$33 + ($P$1 * OFFSET($C$3, 4 * INT((ROW() - 7) / 4) + (COLUMN() - 9), 0)))</f>
        <v>0</v>
      </c>
      <c r="L308" s="12">
        <f t="shared" ref="L308" ca="1" si="894">$S$24 * ($S$33 + ($P$1 * OFFSET($C$3, 4 * INT((ROW() - 7) / 4) + (COLUMN() - 9), 0)))</f>
        <v>0</v>
      </c>
      <c r="M308" s="13">
        <f t="shared" ca="1" si="789"/>
        <v>0</v>
      </c>
    </row>
    <row r="309" spans="1:13" ht="16.5" thickTop="1" thickBot="1" x14ac:dyDescent="0.25">
      <c r="A309" s="24">
        <f t="shared" si="523"/>
        <v>76</v>
      </c>
      <c r="B309" s="18" t="s">
        <v>13</v>
      </c>
      <c r="C309" s="9">
        <f t="shared" ca="1" si="564"/>
        <v>99.966701036346848</v>
      </c>
      <c r="D309" s="12">
        <f t="shared" ref="D309" ca="1" si="895">$P$7 * ($P$16 + ($P$1 * OFFSET($C$3, 4 * INT((ROW() - 7) / 4) + (COLUMN() - 4), 0)))</f>
        <v>0</v>
      </c>
      <c r="E309" s="12">
        <f t="shared" ref="E309" ca="1" si="896">$Q$7 * ($Q$16 + ($P$1 * OFFSET($C$3, 4 * INT((ROW() - 7) / 4) + (COLUMN() - 4), 0)))</f>
        <v>0</v>
      </c>
      <c r="F309" s="12">
        <f t="shared" ref="F309" ca="1" si="897">$R$7 * ($R$16 + ($P$1 * OFFSET($C$3, 4 * INT((ROW() - 7) / 4) + (COLUMN() - 4), 0)))</f>
        <v>99.966701036346848</v>
      </c>
      <c r="G309" s="12">
        <f t="shared" ref="G309" ca="1" si="898">$S$7 * ($S$16 + ($P$1 * OFFSET($C$3, 4 * INT((ROW() - 7) / 4) + (COLUMN() - 4), 0)))</f>
        <v>0</v>
      </c>
      <c r="H309" s="13">
        <f t="shared" ca="1" si="818"/>
        <v>99.966701036346848</v>
      </c>
      <c r="I309" s="12">
        <f t="shared" ref="I309" ca="1" si="899">$P$25 * ($P$34 + ($P$1 * OFFSET($C$3, 4 * INT((ROW() - 7) / 4) + (COLUMN() - 9), 0)))</f>
        <v>0</v>
      </c>
      <c r="J309" s="12">
        <f t="shared" ref="J309" ca="1" si="900">$Q$25 * ($Q$34 + ($P$1 * OFFSET($C$3, 4 * INT((ROW() - 7) / 4) + (COLUMN() - 9), 0)))</f>
        <v>0</v>
      </c>
      <c r="K309" s="12">
        <f t="shared" ref="K309" ca="1" si="901">$R$25 * ($R$34 + ($P$1 * OFFSET($C$3, 4 * INT((ROW() - 7) / 4) + (COLUMN() - 9), 0)))</f>
        <v>99.966701036346848</v>
      </c>
      <c r="L309" s="12">
        <f t="shared" ref="L309" ca="1" si="902">$S$25 * ($S$34 + ($P$1 * OFFSET($C$3, 4 * INT((ROW() - 7) / 4) + (COLUMN() - 9), 0)))</f>
        <v>0</v>
      </c>
      <c r="M309" s="13">
        <f t="shared" ca="1" si="789"/>
        <v>99.966701036346848</v>
      </c>
    </row>
    <row r="310" spans="1:13" ht="16.5" thickTop="1" thickBot="1" x14ac:dyDescent="0.25">
      <c r="A310" s="24">
        <f t="shared" si="523"/>
        <v>76</v>
      </c>
      <c r="B310" s="18" t="s">
        <v>14</v>
      </c>
      <c r="C310" s="9">
        <f t="shared" ca="1" si="564"/>
        <v>99.966701036346848</v>
      </c>
      <c r="D310" s="14">
        <f t="shared" ref="D310" ca="1" si="903">$P$8 * ($P$17 + ($P$1 * OFFSET($C$3, 4 * INT((ROW() - 7) / 4) + (COLUMN() - 4), 0)))</f>
        <v>0</v>
      </c>
      <c r="E310" s="14">
        <f t="shared" ref="E310" ca="1" si="904">$Q$8 * ($Q$17 + ($P$1 * OFFSET($C$3, 4 * INT((ROW() - 7) / 4) + (COLUMN() - 4), 0)))</f>
        <v>0</v>
      </c>
      <c r="F310" s="14">
        <f t="shared" ref="F310" ca="1" si="905">$R$8 * ($R$17 + ($P$1 * OFFSET($C$3, 4 * INT((ROW() - 7) / 4) + (COLUMN() - 4), 0)))</f>
        <v>0</v>
      </c>
      <c r="G310" s="14">
        <f t="shared" ref="G310" ca="1" si="906">$S$8 * ($S$17 + ($P$1 * OFFSET($C$3, 4 * INT((ROW() - 7) / 4) + (COLUMN() - 4), 0)))</f>
        <v>99.966701036346848</v>
      </c>
      <c r="H310" s="15">
        <f t="shared" ca="1" si="818"/>
        <v>99.966701036346848</v>
      </c>
      <c r="I310" s="14">
        <f t="shared" ref="I310" ca="1" si="907">$P$26 * ($P$35 + ($P$1 * OFFSET($C$3, 4 * INT((ROW() - 7) / 4) + (COLUMN() - 9), 0)))</f>
        <v>0</v>
      </c>
      <c r="J310" s="14">
        <f t="shared" ref="J310" ca="1" si="908">$Q$26 * ($Q$35 + ($P$1 * OFFSET($C$3, 4 * INT((ROW() - 7) / 4) + (COLUMN() - 9), 0)))</f>
        <v>0</v>
      </c>
      <c r="K310" s="14">
        <f t="shared" ref="K310" ca="1" si="909">$R$26 * ($R$35 + ($P$1 * OFFSET($C$3, 4 * INT((ROW() - 7) / 4) + (COLUMN() - 9), 0)))</f>
        <v>0</v>
      </c>
      <c r="L310" s="14">
        <f t="shared" ref="L310" ca="1" si="910">$S$26 * ($S$35 + ($P$1 * OFFSET($C$3, 4 * INT((ROW() - 7) / 4) + (COLUMN() - 9), 0)))</f>
        <v>99.966701036346848</v>
      </c>
      <c r="M310" s="15">
        <f t="shared" ca="1" si="789"/>
        <v>99.966701036346848</v>
      </c>
    </row>
    <row r="311" spans="1:13" ht="16.5" thickTop="1" thickBot="1" x14ac:dyDescent="0.25">
      <c r="A311" s="25">
        <f t="shared" si="523"/>
        <v>77</v>
      </c>
      <c r="B311" s="19" t="s">
        <v>11</v>
      </c>
      <c r="C311" s="9">
        <f t="shared" ca="1" si="564"/>
        <v>0</v>
      </c>
      <c r="D311" s="10">
        <f t="shared" ref="D311" ca="1" si="911">$P$5 * ($P$14 + ($P$1 * OFFSET($C$3, 4 * INT((ROW() - 7) / 4) + (COLUMN() - 4), 0)))</f>
        <v>0</v>
      </c>
      <c r="E311" s="10">
        <f t="shared" ref="E311" ca="1" si="912">$Q$5 * ($Q$14 + ($P$1 * OFFSET($C$3, 4 * INT((ROW() - 7) / 4) + (COLUMN() - 4), 0)))</f>
        <v>0</v>
      </c>
      <c r="F311" s="10">
        <f t="shared" ref="F311" ca="1" si="913">$R$5 * ($R$14 + ($P$1 * OFFSET($C$3, 4 * INT((ROW() - 7) / 4) + (COLUMN() - 4), 0)))</f>
        <v>0</v>
      </c>
      <c r="G311" s="10">
        <f t="shared" ref="G311" ca="1" si="914">$S$5 * ($S$14 + ($P$1 * OFFSET($C$3, 4 * INT((ROW() - 7) / 4) + (COLUMN() - 4), 0)))</f>
        <v>0</v>
      </c>
      <c r="H311" s="11">
        <f t="shared" ca="1" si="818"/>
        <v>0</v>
      </c>
      <c r="I311" s="10">
        <f t="shared" ref="I311" ca="1" si="915">$P$23 * ($P$32 + ($P$1 * OFFSET($C$3, 4 * INT((ROW() - 7) / 4) + (COLUMN() - 9), 0)))</f>
        <v>0</v>
      </c>
      <c r="J311" s="10">
        <f t="shared" ref="J311" ca="1" si="916">$Q$23 * ($Q$32 + ($P$1 * OFFSET($C$3, 4 * INT((ROW() - 7) / 4) + (COLUMN() - 9), 0)))</f>
        <v>0</v>
      </c>
      <c r="K311" s="10">
        <f t="shared" ref="K311" ca="1" si="917">$R$23 * ($R$32 + ($P$1 * OFFSET($C$3, 4 * INT((ROW() - 7) / 4) + (COLUMN() - 9), 0)))</f>
        <v>0</v>
      </c>
      <c r="L311" s="10">
        <f t="shared" ref="L311" ca="1" si="918">$S$23 * ($S$32 + ($P$1 * OFFSET($C$3, 4 * INT((ROW() - 7) / 4) + (COLUMN() - 9), 0)))</f>
        <v>0</v>
      </c>
      <c r="M311" s="11">
        <f t="shared" ca="1" si="789"/>
        <v>0</v>
      </c>
    </row>
    <row r="312" spans="1:13" ht="16.5" thickTop="1" thickBot="1" x14ac:dyDescent="0.25">
      <c r="A312" s="24">
        <f t="shared" si="523"/>
        <v>77</v>
      </c>
      <c r="B312" s="18" t="s">
        <v>12</v>
      </c>
      <c r="C312" s="9">
        <f t="shared" ca="1" si="564"/>
        <v>0</v>
      </c>
      <c r="D312" s="12">
        <f t="shared" ref="D312" ca="1" si="919">$P$6 * ($P$15 + ($P$1 * OFFSET($C$3, 4 * INT((ROW() - 7) / 4) + (COLUMN() - 4), 0)))</f>
        <v>0</v>
      </c>
      <c r="E312" s="12">
        <f t="shared" ref="E312" ca="1" si="920">$Q$6 * ($Q$15 + ($P$1 * OFFSET($C$3, 4 * INT((ROW() - 7) / 4) + (COLUMN() - 4), 0)))</f>
        <v>0</v>
      </c>
      <c r="F312" s="12">
        <f t="shared" ref="F312" ca="1" si="921">$R$6 * ($R$15 + ($P$1 * OFFSET($C$3, 4 * INT((ROW() - 7) / 4) + (COLUMN() - 4), 0)))</f>
        <v>0</v>
      </c>
      <c r="G312" s="12">
        <f t="shared" ref="G312" ca="1" si="922">$S$6 * ($S$15 + ($P$1 * OFFSET($C$3, 4 * INT((ROW() - 7) / 4) + (COLUMN() - 4), 0)))</f>
        <v>0</v>
      </c>
      <c r="H312" s="13">
        <f t="shared" ca="1" si="818"/>
        <v>0</v>
      </c>
      <c r="I312" s="12">
        <f t="shared" ref="I312" ca="1" si="923">$P$24 * ($P$33 + ($P$1 * OFFSET($C$3, 4 * INT((ROW() - 7) / 4) + (COLUMN() - 9), 0)))</f>
        <v>0</v>
      </c>
      <c r="J312" s="12">
        <f t="shared" ref="J312" ca="1" si="924">$Q$24 * ($Q$33 + ($P$1 * OFFSET($C$3, 4 * INT((ROW() - 7) / 4) + (COLUMN() - 9), 0)))</f>
        <v>0</v>
      </c>
      <c r="K312" s="12">
        <f t="shared" ref="K312" ca="1" si="925">$R$24 * ($R$33 + ($P$1 * OFFSET($C$3, 4 * INT((ROW() - 7) / 4) + (COLUMN() - 9), 0)))</f>
        <v>0</v>
      </c>
      <c r="L312" s="12">
        <f t="shared" ref="L312" ca="1" si="926">$S$24 * ($S$33 + ($P$1 * OFFSET($C$3, 4 * INT((ROW() - 7) / 4) + (COLUMN() - 9), 0)))</f>
        <v>0</v>
      </c>
      <c r="M312" s="13">
        <f t="shared" ca="1" si="789"/>
        <v>0</v>
      </c>
    </row>
    <row r="313" spans="1:13" ht="16.5" thickTop="1" thickBot="1" x14ac:dyDescent="0.25">
      <c r="A313" s="24">
        <f t="shared" si="523"/>
        <v>77</v>
      </c>
      <c r="B313" s="18" t="s">
        <v>13</v>
      </c>
      <c r="C313" s="9">
        <f t="shared" ca="1" si="564"/>
        <v>99.970030932712163</v>
      </c>
      <c r="D313" s="12">
        <f t="shared" ref="D313" ca="1" si="927">$P$7 * ($P$16 + ($P$1 * OFFSET($C$3, 4 * INT((ROW() - 7) / 4) + (COLUMN() - 4), 0)))</f>
        <v>0</v>
      </c>
      <c r="E313" s="12">
        <f t="shared" ref="E313" ca="1" si="928">$Q$7 * ($Q$16 + ($P$1 * OFFSET($C$3, 4 * INT((ROW() - 7) / 4) + (COLUMN() - 4), 0)))</f>
        <v>0</v>
      </c>
      <c r="F313" s="12">
        <f t="shared" ref="F313" ca="1" si="929">$R$7 * ($R$16 + ($P$1 * OFFSET($C$3, 4 * INT((ROW() - 7) / 4) + (COLUMN() - 4), 0)))</f>
        <v>99.970030932712163</v>
      </c>
      <c r="G313" s="12">
        <f t="shared" ref="G313" ca="1" si="930">$S$7 * ($S$16 + ($P$1 * OFFSET($C$3, 4 * INT((ROW() - 7) / 4) + (COLUMN() - 4), 0)))</f>
        <v>0</v>
      </c>
      <c r="H313" s="13">
        <f t="shared" ca="1" si="818"/>
        <v>99.970030932712163</v>
      </c>
      <c r="I313" s="12">
        <f t="shared" ref="I313" ca="1" si="931">$P$25 * ($P$34 + ($P$1 * OFFSET($C$3, 4 * INT((ROW() - 7) / 4) + (COLUMN() - 9), 0)))</f>
        <v>0</v>
      </c>
      <c r="J313" s="12">
        <f t="shared" ref="J313" ca="1" si="932">$Q$25 * ($Q$34 + ($P$1 * OFFSET($C$3, 4 * INT((ROW() - 7) / 4) + (COLUMN() - 9), 0)))</f>
        <v>0</v>
      </c>
      <c r="K313" s="12">
        <f t="shared" ref="K313" ca="1" si="933">$R$25 * ($R$34 + ($P$1 * OFFSET($C$3, 4 * INT((ROW() - 7) / 4) + (COLUMN() - 9), 0)))</f>
        <v>99.970030932712163</v>
      </c>
      <c r="L313" s="12">
        <f t="shared" ref="L313" ca="1" si="934">$S$25 * ($S$34 + ($P$1 * OFFSET($C$3, 4 * INT((ROW() - 7) / 4) + (COLUMN() - 9), 0)))</f>
        <v>0</v>
      </c>
      <c r="M313" s="13">
        <f t="shared" ca="1" si="789"/>
        <v>99.970030932712163</v>
      </c>
    </row>
    <row r="314" spans="1:13" ht="16.5" thickTop="1" thickBot="1" x14ac:dyDescent="0.25">
      <c r="A314" s="24">
        <f t="shared" si="523"/>
        <v>77</v>
      </c>
      <c r="B314" s="18" t="s">
        <v>14</v>
      </c>
      <c r="C314" s="9">
        <f t="shared" ca="1" si="564"/>
        <v>99.970030932712163</v>
      </c>
      <c r="D314" s="14">
        <f t="shared" ref="D314" ca="1" si="935">$P$8 * ($P$17 + ($P$1 * OFFSET($C$3, 4 * INT((ROW() - 7) / 4) + (COLUMN() - 4), 0)))</f>
        <v>0</v>
      </c>
      <c r="E314" s="14">
        <f t="shared" ref="E314" ca="1" si="936">$Q$8 * ($Q$17 + ($P$1 * OFFSET($C$3, 4 * INT((ROW() - 7) / 4) + (COLUMN() - 4), 0)))</f>
        <v>0</v>
      </c>
      <c r="F314" s="14">
        <f t="shared" ref="F314" ca="1" si="937">$R$8 * ($R$17 + ($P$1 * OFFSET($C$3, 4 * INT((ROW() - 7) / 4) + (COLUMN() - 4), 0)))</f>
        <v>0</v>
      </c>
      <c r="G314" s="14">
        <f t="shared" ref="G314" ca="1" si="938">$S$8 * ($S$17 + ($P$1 * OFFSET($C$3, 4 * INT((ROW() - 7) / 4) + (COLUMN() - 4), 0)))</f>
        <v>99.970030932712163</v>
      </c>
      <c r="H314" s="15">
        <f t="shared" ca="1" si="818"/>
        <v>99.970030932712163</v>
      </c>
      <c r="I314" s="14">
        <f t="shared" ref="I314" ca="1" si="939">$P$26 * ($P$35 + ($P$1 * OFFSET($C$3, 4 * INT((ROW() - 7) / 4) + (COLUMN() - 9), 0)))</f>
        <v>0</v>
      </c>
      <c r="J314" s="14">
        <f t="shared" ref="J314" ca="1" si="940">$Q$26 * ($Q$35 + ($P$1 * OFFSET($C$3, 4 * INT((ROW() - 7) / 4) + (COLUMN() - 9), 0)))</f>
        <v>0</v>
      </c>
      <c r="K314" s="14">
        <f t="shared" ref="K314" ca="1" si="941">$R$26 * ($R$35 + ($P$1 * OFFSET($C$3, 4 * INT((ROW() - 7) / 4) + (COLUMN() - 9), 0)))</f>
        <v>0</v>
      </c>
      <c r="L314" s="14">
        <f t="shared" ref="L314" ca="1" si="942">$S$26 * ($S$35 + ($P$1 * OFFSET($C$3, 4 * INT((ROW() - 7) / 4) + (COLUMN() - 9), 0)))</f>
        <v>99.970030932712163</v>
      </c>
      <c r="M314" s="15">
        <f t="shared" ca="1" si="789"/>
        <v>99.970030932712163</v>
      </c>
    </row>
    <row r="315" spans="1:13" ht="16.5" thickTop="1" thickBot="1" x14ac:dyDescent="0.25">
      <c r="A315" s="25">
        <f t="shared" si="523"/>
        <v>78</v>
      </c>
      <c r="B315" s="19" t="s">
        <v>11</v>
      </c>
      <c r="C315" s="9">
        <f t="shared" ca="1" si="564"/>
        <v>0</v>
      </c>
      <c r="D315" s="10">
        <f t="shared" ref="D315" ca="1" si="943">$P$5 * ($P$14 + ($P$1 * OFFSET($C$3, 4 * INT((ROW() - 7) / 4) + (COLUMN() - 4), 0)))</f>
        <v>0</v>
      </c>
      <c r="E315" s="10">
        <f t="shared" ref="E315" ca="1" si="944">$Q$5 * ($Q$14 + ($P$1 * OFFSET($C$3, 4 * INT((ROW() - 7) / 4) + (COLUMN() - 4), 0)))</f>
        <v>0</v>
      </c>
      <c r="F315" s="10">
        <f t="shared" ref="F315" ca="1" si="945">$R$5 * ($R$14 + ($P$1 * OFFSET($C$3, 4 * INT((ROW() - 7) / 4) + (COLUMN() - 4), 0)))</f>
        <v>0</v>
      </c>
      <c r="G315" s="10">
        <f t="shared" ref="G315" ca="1" si="946">$S$5 * ($S$14 + ($P$1 * OFFSET($C$3, 4 * INT((ROW() - 7) / 4) + (COLUMN() - 4), 0)))</f>
        <v>0</v>
      </c>
      <c r="H315" s="11">
        <f t="shared" ca="1" si="818"/>
        <v>0</v>
      </c>
      <c r="I315" s="10">
        <f t="shared" ref="I315" ca="1" si="947">$P$23 * ($P$32 + ($P$1 * OFFSET($C$3, 4 * INT((ROW() - 7) / 4) + (COLUMN() - 9), 0)))</f>
        <v>0</v>
      </c>
      <c r="J315" s="10">
        <f t="shared" ref="J315" ca="1" si="948">$Q$23 * ($Q$32 + ($P$1 * OFFSET($C$3, 4 * INT((ROW() - 7) / 4) + (COLUMN() - 9), 0)))</f>
        <v>0</v>
      </c>
      <c r="K315" s="10">
        <f t="shared" ref="K315" ca="1" si="949">$R$23 * ($R$32 + ($P$1 * OFFSET($C$3, 4 * INT((ROW() - 7) / 4) + (COLUMN() - 9), 0)))</f>
        <v>0</v>
      </c>
      <c r="L315" s="10">
        <f t="shared" ref="L315" ca="1" si="950">$S$23 * ($S$32 + ($P$1 * OFFSET($C$3, 4 * INT((ROW() - 7) / 4) + (COLUMN() - 9), 0)))</f>
        <v>0</v>
      </c>
      <c r="M315" s="11">
        <f t="shared" ca="1" si="789"/>
        <v>0</v>
      </c>
    </row>
    <row r="316" spans="1:13" ht="16.5" thickTop="1" thickBot="1" x14ac:dyDescent="0.25">
      <c r="A316" s="24">
        <f t="shared" si="523"/>
        <v>78</v>
      </c>
      <c r="B316" s="18" t="s">
        <v>12</v>
      </c>
      <c r="C316" s="9">
        <f t="shared" ca="1" si="564"/>
        <v>0</v>
      </c>
      <c r="D316" s="12">
        <f t="shared" ref="D316" ca="1" si="951">$P$6 * ($P$15 + ($P$1 * OFFSET($C$3, 4 * INT((ROW() - 7) / 4) + (COLUMN() - 4), 0)))</f>
        <v>0</v>
      </c>
      <c r="E316" s="12">
        <f t="shared" ref="E316" ca="1" si="952">$Q$6 * ($Q$15 + ($P$1 * OFFSET($C$3, 4 * INT((ROW() - 7) / 4) + (COLUMN() - 4), 0)))</f>
        <v>0</v>
      </c>
      <c r="F316" s="12">
        <f t="shared" ref="F316" ca="1" si="953">$R$6 * ($R$15 + ($P$1 * OFFSET($C$3, 4 * INT((ROW() - 7) / 4) + (COLUMN() - 4), 0)))</f>
        <v>0</v>
      </c>
      <c r="G316" s="12">
        <f t="shared" ref="G316" ca="1" si="954">$S$6 * ($S$15 + ($P$1 * OFFSET($C$3, 4 * INT((ROW() - 7) / 4) + (COLUMN() - 4), 0)))</f>
        <v>0</v>
      </c>
      <c r="H316" s="13">
        <f t="shared" ca="1" si="818"/>
        <v>0</v>
      </c>
      <c r="I316" s="12">
        <f t="shared" ref="I316" ca="1" si="955">$P$24 * ($P$33 + ($P$1 * OFFSET($C$3, 4 * INT((ROW() - 7) / 4) + (COLUMN() - 9), 0)))</f>
        <v>0</v>
      </c>
      <c r="J316" s="12">
        <f t="shared" ref="J316" ca="1" si="956">$Q$24 * ($Q$33 + ($P$1 * OFFSET($C$3, 4 * INT((ROW() - 7) / 4) + (COLUMN() - 9), 0)))</f>
        <v>0</v>
      </c>
      <c r="K316" s="12">
        <f t="shared" ref="K316" ca="1" si="957">$R$24 * ($R$33 + ($P$1 * OFFSET($C$3, 4 * INT((ROW() - 7) / 4) + (COLUMN() - 9), 0)))</f>
        <v>0</v>
      </c>
      <c r="L316" s="12">
        <f t="shared" ref="L316" ca="1" si="958">$S$24 * ($S$33 + ($P$1 * OFFSET($C$3, 4 * INT((ROW() - 7) / 4) + (COLUMN() - 9), 0)))</f>
        <v>0</v>
      </c>
      <c r="M316" s="13">
        <f t="shared" ca="1" si="789"/>
        <v>0</v>
      </c>
    </row>
    <row r="317" spans="1:13" ht="16.5" thickTop="1" thickBot="1" x14ac:dyDescent="0.25">
      <c r="A317" s="24">
        <f t="shared" si="523"/>
        <v>78</v>
      </c>
      <c r="B317" s="18" t="s">
        <v>13</v>
      </c>
      <c r="C317" s="9">
        <f t="shared" ca="1" si="564"/>
        <v>99.973027839440945</v>
      </c>
      <c r="D317" s="12">
        <f t="shared" ref="D317" ca="1" si="959">$P$7 * ($P$16 + ($P$1 * OFFSET($C$3, 4 * INT((ROW() - 7) / 4) + (COLUMN() - 4), 0)))</f>
        <v>0</v>
      </c>
      <c r="E317" s="12">
        <f t="shared" ref="E317" ca="1" si="960">$Q$7 * ($Q$16 + ($P$1 * OFFSET($C$3, 4 * INT((ROW() - 7) / 4) + (COLUMN() - 4), 0)))</f>
        <v>0</v>
      </c>
      <c r="F317" s="12">
        <f t="shared" ref="F317" ca="1" si="961">$R$7 * ($R$16 + ($P$1 * OFFSET($C$3, 4 * INT((ROW() - 7) / 4) + (COLUMN() - 4), 0)))</f>
        <v>99.973027839440945</v>
      </c>
      <c r="G317" s="12">
        <f t="shared" ref="G317" ca="1" si="962">$S$7 * ($S$16 + ($P$1 * OFFSET($C$3, 4 * INT((ROW() - 7) / 4) + (COLUMN() - 4), 0)))</f>
        <v>0</v>
      </c>
      <c r="H317" s="13">
        <f t="shared" ca="1" si="818"/>
        <v>99.973027839440945</v>
      </c>
      <c r="I317" s="12">
        <f t="shared" ref="I317" ca="1" si="963">$P$25 * ($P$34 + ($P$1 * OFFSET($C$3, 4 * INT((ROW() - 7) / 4) + (COLUMN() - 9), 0)))</f>
        <v>0</v>
      </c>
      <c r="J317" s="12">
        <f t="shared" ref="J317" ca="1" si="964">$Q$25 * ($Q$34 + ($P$1 * OFFSET($C$3, 4 * INT((ROW() - 7) / 4) + (COLUMN() - 9), 0)))</f>
        <v>0</v>
      </c>
      <c r="K317" s="12">
        <f t="shared" ref="K317" ca="1" si="965">$R$25 * ($R$34 + ($P$1 * OFFSET($C$3, 4 * INT((ROW() - 7) / 4) + (COLUMN() - 9), 0)))</f>
        <v>99.973027839440945</v>
      </c>
      <c r="L317" s="12">
        <f t="shared" ref="L317" ca="1" si="966">$S$25 * ($S$34 + ($P$1 * OFFSET($C$3, 4 * INT((ROW() - 7) / 4) + (COLUMN() - 9), 0)))</f>
        <v>0</v>
      </c>
      <c r="M317" s="13">
        <f t="shared" ca="1" si="789"/>
        <v>99.973027839440945</v>
      </c>
    </row>
    <row r="318" spans="1:13" ht="16.5" thickTop="1" thickBot="1" x14ac:dyDescent="0.25">
      <c r="A318" s="24">
        <f t="shared" si="523"/>
        <v>78</v>
      </c>
      <c r="B318" s="18" t="s">
        <v>14</v>
      </c>
      <c r="C318" s="9">
        <f t="shared" ca="1" si="564"/>
        <v>99.973027839440945</v>
      </c>
      <c r="D318" s="14">
        <f t="shared" ref="D318" ca="1" si="967">$P$8 * ($P$17 + ($P$1 * OFFSET($C$3, 4 * INT((ROW() - 7) / 4) + (COLUMN() - 4), 0)))</f>
        <v>0</v>
      </c>
      <c r="E318" s="14">
        <f t="shared" ref="E318" ca="1" si="968">$Q$8 * ($Q$17 + ($P$1 * OFFSET($C$3, 4 * INT((ROW() - 7) / 4) + (COLUMN() - 4), 0)))</f>
        <v>0</v>
      </c>
      <c r="F318" s="14">
        <f t="shared" ref="F318" ca="1" si="969">$R$8 * ($R$17 + ($P$1 * OFFSET($C$3, 4 * INT((ROW() - 7) / 4) + (COLUMN() - 4), 0)))</f>
        <v>0</v>
      </c>
      <c r="G318" s="14">
        <f t="shared" ref="G318" ca="1" si="970">$S$8 * ($S$17 + ($P$1 * OFFSET($C$3, 4 * INT((ROW() - 7) / 4) + (COLUMN() - 4), 0)))</f>
        <v>99.973027839440945</v>
      </c>
      <c r="H318" s="15">
        <f t="shared" ca="1" si="818"/>
        <v>99.973027839440945</v>
      </c>
      <c r="I318" s="14">
        <f t="shared" ref="I318" ca="1" si="971">$P$26 * ($P$35 + ($P$1 * OFFSET($C$3, 4 * INT((ROW() - 7) / 4) + (COLUMN() - 9), 0)))</f>
        <v>0</v>
      </c>
      <c r="J318" s="14">
        <f t="shared" ref="J318" ca="1" si="972">$Q$26 * ($Q$35 + ($P$1 * OFFSET($C$3, 4 * INT((ROW() - 7) / 4) + (COLUMN() - 9), 0)))</f>
        <v>0</v>
      </c>
      <c r="K318" s="14">
        <f t="shared" ref="K318" ca="1" si="973">$R$26 * ($R$35 + ($P$1 * OFFSET($C$3, 4 * INT((ROW() - 7) / 4) + (COLUMN() - 9), 0)))</f>
        <v>0</v>
      </c>
      <c r="L318" s="14">
        <f t="shared" ref="L318" ca="1" si="974">$S$26 * ($S$35 + ($P$1 * OFFSET($C$3, 4 * INT((ROW() - 7) / 4) + (COLUMN() - 9), 0)))</f>
        <v>99.973027839440945</v>
      </c>
      <c r="M318" s="15">
        <f t="shared" ca="1" si="789"/>
        <v>99.973027839440945</v>
      </c>
    </row>
    <row r="319" spans="1:13" ht="16.5" thickTop="1" thickBot="1" x14ac:dyDescent="0.25">
      <c r="A319" s="25">
        <f t="shared" si="523"/>
        <v>79</v>
      </c>
      <c r="B319" s="19" t="s">
        <v>11</v>
      </c>
      <c r="C319" s="9">
        <f t="shared" ca="1" si="564"/>
        <v>0</v>
      </c>
      <c r="D319" s="10">
        <f t="shared" ref="D319" ca="1" si="975">$P$5 * ($P$14 + ($P$1 * OFFSET($C$3, 4 * INT((ROW() - 7) / 4) + (COLUMN() - 4), 0)))</f>
        <v>0</v>
      </c>
      <c r="E319" s="10">
        <f t="shared" ref="E319" ca="1" si="976">$Q$5 * ($Q$14 + ($P$1 * OFFSET($C$3, 4 * INT((ROW() - 7) / 4) + (COLUMN() - 4), 0)))</f>
        <v>0</v>
      </c>
      <c r="F319" s="10">
        <f t="shared" ref="F319" ca="1" si="977">$R$5 * ($R$14 + ($P$1 * OFFSET($C$3, 4 * INT((ROW() - 7) / 4) + (COLUMN() - 4), 0)))</f>
        <v>0</v>
      </c>
      <c r="G319" s="10">
        <f t="shared" ref="G319" ca="1" si="978">$S$5 * ($S$14 + ($P$1 * OFFSET($C$3, 4 * INT((ROW() - 7) / 4) + (COLUMN() - 4), 0)))</f>
        <v>0</v>
      </c>
      <c r="H319" s="11">
        <f t="shared" ca="1" si="818"/>
        <v>0</v>
      </c>
      <c r="I319" s="10">
        <f t="shared" ref="I319" ca="1" si="979">$P$23 * ($P$32 + ($P$1 * OFFSET($C$3, 4 * INT((ROW() - 7) / 4) + (COLUMN() - 9), 0)))</f>
        <v>0</v>
      </c>
      <c r="J319" s="10">
        <f t="shared" ref="J319" ca="1" si="980">$Q$23 * ($Q$32 + ($P$1 * OFFSET($C$3, 4 * INT((ROW() - 7) / 4) + (COLUMN() - 9), 0)))</f>
        <v>0</v>
      </c>
      <c r="K319" s="10">
        <f t="shared" ref="K319" ca="1" si="981">$R$23 * ($R$32 + ($P$1 * OFFSET($C$3, 4 * INT((ROW() - 7) / 4) + (COLUMN() - 9), 0)))</f>
        <v>0</v>
      </c>
      <c r="L319" s="10">
        <f t="shared" ref="L319" ca="1" si="982">$S$23 * ($S$32 + ($P$1 * OFFSET($C$3, 4 * INT((ROW() - 7) / 4) + (COLUMN() - 9), 0)))</f>
        <v>0</v>
      </c>
      <c r="M319" s="11">
        <f t="shared" ca="1" si="789"/>
        <v>0</v>
      </c>
    </row>
    <row r="320" spans="1:13" ht="16.5" thickTop="1" thickBot="1" x14ac:dyDescent="0.25">
      <c r="A320" s="24">
        <f t="shared" si="523"/>
        <v>79</v>
      </c>
      <c r="B320" s="18" t="s">
        <v>12</v>
      </c>
      <c r="C320" s="9">
        <f t="shared" ca="1" si="564"/>
        <v>0</v>
      </c>
      <c r="D320" s="12">
        <f t="shared" ref="D320" ca="1" si="983">$P$6 * ($P$15 + ($P$1 * OFFSET($C$3, 4 * INT((ROW() - 7) / 4) + (COLUMN() - 4), 0)))</f>
        <v>0</v>
      </c>
      <c r="E320" s="12">
        <f t="shared" ref="E320" ca="1" si="984">$Q$6 * ($Q$15 + ($P$1 * OFFSET($C$3, 4 * INT((ROW() - 7) / 4) + (COLUMN() - 4), 0)))</f>
        <v>0</v>
      </c>
      <c r="F320" s="12">
        <f t="shared" ref="F320" ca="1" si="985">$R$6 * ($R$15 + ($P$1 * OFFSET($C$3, 4 * INT((ROW() - 7) / 4) + (COLUMN() - 4), 0)))</f>
        <v>0</v>
      </c>
      <c r="G320" s="12">
        <f t="shared" ref="G320" ca="1" si="986">$S$6 * ($S$15 + ($P$1 * OFFSET($C$3, 4 * INT((ROW() - 7) / 4) + (COLUMN() - 4), 0)))</f>
        <v>0</v>
      </c>
      <c r="H320" s="13">
        <f t="shared" ca="1" si="818"/>
        <v>0</v>
      </c>
      <c r="I320" s="12">
        <f t="shared" ref="I320" ca="1" si="987">$P$24 * ($P$33 + ($P$1 * OFFSET($C$3, 4 * INT((ROW() - 7) / 4) + (COLUMN() - 9), 0)))</f>
        <v>0</v>
      </c>
      <c r="J320" s="12">
        <f t="shared" ref="J320" ca="1" si="988">$Q$24 * ($Q$33 + ($P$1 * OFFSET($C$3, 4 * INT((ROW() - 7) / 4) + (COLUMN() - 9), 0)))</f>
        <v>0</v>
      </c>
      <c r="K320" s="12">
        <f t="shared" ref="K320" ca="1" si="989">$R$24 * ($R$33 + ($P$1 * OFFSET($C$3, 4 * INT((ROW() - 7) / 4) + (COLUMN() - 9), 0)))</f>
        <v>0</v>
      </c>
      <c r="L320" s="12">
        <f t="shared" ref="L320" ca="1" si="990">$S$24 * ($S$33 + ($P$1 * OFFSET($C$3, 4 * INT((ROW() - 7) / 4) + (COLUMN() - 9), 0)))</f>
        <v>0</v>
      </c>
      <c r="M320" s="13">
        <f t="shared" ca="1" si="789"/>
        <v>0</v>
      </c>
    </row>
    <row r="321" spans="1:13" ht="16.5" thickTop="1" thickBot="1" x14ac:dyDescent="0.25">
      <c r="A321" s="24">
        <f t="shared" si="523"/>
        <v>79</v>
      </c>
      <c r="B321" s="18" t="s">
        <v>13</v>
      </c>
      <c r="C321" s="9">
        <f t="shared" ca="1" si="564"/>
        <v>99.975725055496852</v>
      </c>
      <c r="D321" s="12">
        <f t="shared" ref="D321" ca="1" si="991">$P$7 * ($P$16 + ($P$1 * OFFSET($C$3, 4 * INT((ROW() - 7) / 4) + (COLUMN() - 4), 0)))</f>
        <v>0</v>
      </c>
      <c r="E321" s="12">
        <f t="shared" ref="E321" ca="1" si="992">$Q$7 * ($Q$16 + ($P$1 * OFFSET($C$3, 4 * INT((ROW() - 7) / 4) + (COLUMN() - 4), 0)))</f>
        <v>0</v>
      </c>
      <c r="F321" s="12">
        <f t="shared" ref="F321" ca="1" si="993">$R$7 * ($R$16 + ($P$1 * OFFSET($C$3, 4 * INT((ROW() - 7) / 4) + (COLUMN() - 4), 0)))</f>
        <v>99.975725055496852</v>
      </c>
      <c r="G321" s="12">
        <f t="shared" ref="G321" ca="1" si="994">$S$7 * ($S$16 + ($P$1 * OFFSET($C$3, 4 * INT((ROW() - 7) / 4) + (COLUMN() - 4), 0)))</f>
        <v>0</v>
      </c>
      <c r="H321" s="13">
        <f t="shared" ca="1" si="818"/>
        <v>99.975725055496852</v>
      </c>
      <c r="I321" s="12">
        <f t="shared" ref="I321" ca="1" si="995">$P$25 * ($P$34 + ($P$1 * OFFSET($C$3, 4 * INT((ROW() - 7) / 4) + (COLUMN() - 9), 0)))</f>
        <v>0</v>
      </c>
      <c r="J321" s="12">
        <f t="shared" ref="J321" ca="1" si="996">$Q$25 * ($Q$34 + ($P$1 * OFFSET($C$3, 4 * INT((ROW() - 7) / 4) + (COLUMN() - 9), 0)))</f>
        <v>0</v>
      </c>
      <c r="K321" s="12">
        <f t="shared" ref="K321" ca="1" si="997">$R$25 * ($R$34 + ($P$1 * OFFSET($C$3, 4 * INT((ROW() - 7) / 4) + (COLUMN() - 9), 0)))</f>
        <v>99.975725055496852</v>
      </c>
      <c r="L321" s="12">
        <f t="shared" ref="L321" ca="1" si="998">$S$25 * ($S$34 + ($P$1 * OFFSET($C$3, 4 * INT((ROW() - 7) / 4) + (COLUMN() - 9), 0)))</f>
        <v>0</v>
      </c>
      <c r="M321" s="13">
        <f t="shared" ca="1" si="789"/>
        <v>99.975725055496852</v>
      </c>
    </row>
    <row r="322" spans="1:13" ht="16.5" thickTop="1" thickBot="1" x14ac:dyDescent="0.25">
      <c r="A322" s="24">
        <f t="shared" si="523"/>
        <v>79</v>
      </c>
      <c r="B322" s="18" t="s">
        <v>14</v>
      </c>
      <c r="C322" s="9">
        <f t="shared" ca="1" si="564"/>
        <v>99.975725055496852</v>
      </c>
      <c r="D322" s="14">
        <f t="shared" ref="D322" ca="1" si="999">$P$8 * ($P$17 + ($P$1 * OFFSET($C$3, 4 * INT((ROW() - 7) / 4) + (COLUMN() - 4), 0)))</f>
        <v>0</v>
      </c>
      <c r="E322" s="14">
        <f t="shared" ref="E322" ca="1" si="1000">$Q$8 * ($Q$17 + ($P$1 * OFFSET($C$3, 4 * INT((ROW() - 7) / 4) + (COLUMN() - 4), 0)))</f>
        <v>0</v>
      </c>
      <c r="F322" s="14">
        <f t="shared" ref="F322" ca="1" si="1001">$R$8 * ($R$17 + ($P$1 * OFFSET($C$3, 4 * INT((ROW() - 7) / 4) + (COLUMN() - 4), 0)))</f>
        <v>0</v>
      </c>
      <c r="G322" s="14">
        <f t="shared" ref="G322" ca="1" si="1002">$S$8 * ($S$17 + ($P$1 * OFFSET($C$3, 4 * INT((ROW() - 7) / 4) + (COLUMN() - 4), 0)))</f>
        <v>99.975725055496852</v>
      </c>
      <c r="H322" s="15">
        <f t="shared" ca="1" si="818"/>
        <v>99.975725055496852</v>
      </c>
      <c r="I322" s="14">
        <f t="shared" ref="I322" ca="1" si="1003">$P$26 * ($P$35 + ($P$1 * OFFSET($C$3, 4 * INT((ROW() - 7) / 4) + (COLUMN() - 9), 0)))</f>
        <v>0</v>
      </c>
      <c r="J322" s="14">
        <f t="shared" ref="J322" ca="1" si="1004">$Q$26 * ($Q$35 + ($P$1 * OFFSET($C$3, 4 * INT((ROW() - 7) / 4) + (COLUMN() - 9), 0)))</f>
        <v>0</v>
      </c>
      <c r="K322" s="14">
        <f t="shared" ref="K322" ca="1" si="1005">$R$26 * ($R$35 + ($P$1 * OFFSET($C$3, 4 * INT((ROW() - 7) / 4) + (COLUMN() - 9), 0)))</f>
        <v>0</v>
      </c>
      <c r="L322" s="14">
        <f t="shared" ref="L322" ca="1" si="1006">$S$26 * ($S$35 + ($P$1 * OFFSET($C$3, 4 * INT((ROW() - 7) / 4) + (COLUMN() - 9), 0)))</f>
        <v>99.975725055496852</v>
      </c>
      <c r="M322" s="15">
        <f t="shared" ca="1" si="789"/>
        <v>99.975725055496852</v>
      </c>
    </row>
    <row r="323" spans="1:13" ht="16.5" thickTop="1" thickBot="1" x14ac:dyDescent="0.25">
      <c r="A323" s="25">
        <f t="shared" si="523"/>
        <v>80</v>
      </c>
      <c r="B323" s="19" t="s">
        <v>11</v>
      </c>
      <c r="C323" s="9">
        <f t="shared" ca="1" si="564"/>
        <v>0</v>
      </c>
      <c r="D323" s="10">
        <f t="shared" ref="D323" ca="1" si="1007">$P$5 * ($P$14 + ($P$1 * OFFSET($C$3, 4 * INT((ROW() - 7) / 4) + (COLUMN() - 4), 0)))</f>
        <v>0</v>
      </c>
      <c r="E323" s="10">
        <f t="shared" ref="E323" ca="1" si="1008">$Q$5 * ($Q$14 + ($P$1 * OFFSET($C$3, 4 * INT((ROW() - 7) / 4) + (COLUMN() - 4), 0)))</f>
        <v>0</v>
      </c>
      <c r="F323" s="10">
        <f t="shared" ref="F323" ca="1" si="1009">$R$5 * ($R$14 + ($P$1 * OFFSET($C$3, 4 * INT((ROW() - 7) / 4) + (COLUMN() - 4), 0)))</f>
        <v>0</v>
      </c>
      <c r="G323" s="10">
        <f t="shared" ref="G323" ca="1" si="1010">$S$5 * ($S$14 + ($P$1 * OFFSET($C$3, 4 * INT((ROW() - 7) / 4) + (COLUMN() - 4), 0)))</f>
        <v>0</v>
      </c>
      <c r="H323" s="11">
        <f t="shared" ca="1" si="818"/>
        <v>0</v>
      </c>
      <c r="I323" s="10">
        <f t="shared" ref="I323" ca="1" si="1011">$P$23 * ($P$32 + ($P$1 * OFFSET($C$3, 4 * INT((ROW() - 7) / 4) + (COLUMN() - 9), 0)))</f>
        <v>0</v>
      </c>
      <c r="J323" s="10">
        <f t="shared" ref="J323" ca="1" si="1012">$Q$23 * ($Q$32 + ($P$1 * OFFSET($C$3, 4 * INT((ROW() - 7) / 4) + (COLUMN() - 9), 0)))</f>
        <v>0</v>
      </c>
      <c r="K323" s="10">
        <f t="shared" ref="K323" ca="1" si="1013">$R$23 * ($R$32 + ($P$1 * OFFSET($C$3, 4 * INT((ROW() - 7) / 4) + (COLUMN() - 9), 0)))</f>
        <v>0</v>
      </c>
      <c r="L323" s="10">
        <f t="shared" ref="L323" ca="1" si="1014">$S$23 * ($S$32 + ($P$1 * OFFSET($C$3, 4 * INT((ROW() - 7) / 4) + (COLUMN() - 9), 0)))</f>
        <v>0</v>
      </c>
      <c r="M323" s="11">
        <f t="shared" ca="1" si="789"/>
        <v>0</v>
      </c>
    </row>
    <row r="324" spans="1:13" ht="16.5" thickTop="1" thickBot="1" x14ac:dyDescent="0.25">
      <c r="A324" s="24">
        <f t="shared" si="523"/>
        <v>80</v>
      </c>
      <c r="B324" s="18" t="s">
        <v>12</v>
      </c>
      <c r="C324" s="9">
        <f t="shared" ca="1" si="564"/>
        <v>0</v>
      </c>
      <c r="D324" s="12">
        <f t="shared" ref="D324" ca="1" si="1015">$P$6 * ($P$15 + ($P$1 * OFFSET($C$3, 4 * INT((ROW() - 7) / 4) + (COLUMN() - 4), 0)))</f>
        <v>0</v>
      </c>
      <c r="E324" s="12">
        <f t="shared" ref="E324" ca="1" si="1016">$Q$6 * ($Q$15 + ($P$1 * OFFSET($C$3, 4 * INT((ROW() - 7) / 4) + (COLUMN() - 4), 0)))</f>
        <v>0</v>
      </c>
      <c r="F324" s="12">
        <f t="shared" ref="F324" ca="1" si="1017">$R$6 * ($R$15 + ($P$1 * OFFSET($C$3, 4 * INT((ROW() - 7) / 4) + (COLUMN() - 4), 0)))</f>
        <v>0</v>
      </c>
      <c r="G324" s="12">
        <f t="shared" ref="G324" ca="1" si="1018">$S$6 * ($S$15 + ($P$1 * OFFSET($C$3, 4 * INT((ROW() - 7) / 4) + (COLUMN() - 4), 0)))</f>
        <v>0</v>
      </c>
      <c r="H324" s="13">
        <f t="shared" ca="1" si="818"/>
        <v>0</v>
      </c>
      <c r="I324" s="12">
        <f t="shared" ref="I324" ca="1" si="1019">$P$24 * ($P$33 + ($P$1 * OFFSET($C$3, 4 * INT((ROW() - 7) / 4) + (COLUMN() - 9), 0)))</f>
        <v>0</v>
      </c>
      <c r="J324" s="12">
        <f t="shared" ref="J324" ca="1" si="1020">$Q$24 * ($Q$33 + ($P$1 * OFFSET($C$3, 4 * INT((ROW() - 7) / 4) + (COLUMN() - 9), 0)))</f>
        <v>0</v>
      </c>
      <c r="K324" s="12">
        <f t="shared" ref="K324" ca="1" si="1021">$R$24 * ($R$33 + ($P$1 * OFFSET($C$3, 4 * INT((ROW() - 7) / 4) + (COLUMN() - 9), 0)))</f>
        <v>0</v>
      </c>
      <c r="L324" s="12">
        <f t="shared" ref="L324" ca="1" si="1022">$S$24 * ($S$33 + ($P$1 * OFFSET($C$3, 4 * INT((ROW() - 7) / 4) + (COLUMN() - 9), 0)))</f>
        <v>0</v>
      </c>
      <c r="M324" s="13">
        <f t="shared" ca="1" si="789"/>
        <v>0</v>
      </c>
    </row>
    <row r="325" spans="1:13" ht="16.5" thickTop="1" thickBot="1" x14ac:dyDescent="0.25">
      <c r="A325" s="24">
        <f t="shared" si="523"/>
        <v>80</v>
      </c>
      <c r="B325" s="18" t="s">
        <v>13</v>
      </c>
      <c r="C325" s="9">
        <f t="shared" ca="1" si="564"/>
        <v>99.978152549947168</v>
      </c>
      <c r="D325" s="12">
        <f t="shared" ref="D325" ca="1" si="1023">$P$7 * ($P$16 + ($P$1 * OFFSET($C$3, 4 * INT((ROW() - 7) / 4) + (COLUMN() - 4), 0)))</f>
        <v>0</v>
      </c>
      <c r="E325" s="12">
        <f t="shared" ref="E325" ca="1" si="1024">$Q$7 * ($Q$16 + ($P$1 * OFFSET($C$3, 4 * INT((ROW() - 7) / 4) + (COLUMN() - 4), 0)))</f>
        <v>0</v>
      </c>
      <c r="F325" s="12">
        <f t="shared" ref="F325" ca="1" si="1025">$R$7 * ($R$16 + ($P$1 * OFFSET($C$3, 4 * INT((ROW() - 7) / 4) + (COLUMN() - 4), 0)))</f>
        <v>99.978152549947168</v>
      </c>
      <c r="G325" s="12">
        <f t="shared" ref="G325" ca="1" si="1026">$S$7 * ($S$16 + ($P$1 * OFFSET($C$3, 4 * INT((ROW() - 7) / 4) + (COLUMN() - 4), 0)))</f>
        <v>0</v>
      </c>
      <c r="H325" s="13">
        <f t="shared" ca="1" si="818"/>
        <v>99.978152549947168</v>
      </c>
      <c r="I325" s="12">
        <f t="shared" ref="I325" ca="1" si="1027">$P$25 * ($P$34 + ($P$1 * OFFSET($C$3, 4 * INT((ROW() - 7) / 4) + (COLUMN() - 9), 0)))</f>
        <v>0</v>
      </c>
      <c r="J325" s="12">
        <f t="shared" ref="J325" ca="1" si="1028">$Q$25 * ($Q$34 + ($P$1 * OFFSET($C$3, 4 * INT((ROW() - 7) / 4) + (COLUMN() - 9), 0)))</f>
        <v>0</v>
      </c>
      <c r="K325" s="12">
        <f t="shared" ref="K325" ca="1" si="1029">$R$25 * ($R$34 + ($P$1 * OFFSET($C$3, 4 * INT((ROW() - 7) / 4) + (COLUMN() - 9), 0)))</f>
        <v>99.978152549947168</v>
      </c>
      <c r="L325" s="12">
        <f t="shared" ref="L325" ca="1" si="1030">$S$25 * ($S$34 + ($P$1 * OFFSET($C$3, 4 * INT((ROW() - 7) / 4) + (COLUMN() - 9), 0)))</f>
        <v>0</v>
      </c>
      <c r="M325" s="13">
        <f t="shared" ca="1" si="789"/>
        <v>99.978152549947168</v>
      </c>
    </row>
    <row r="326" spans="1:13" ht="16.5" thickTop="1" thickBot="1" x14ac:dyDescent="0.25">
      <c r="A326" s="24">
        <f t="shared" si="523"/>
        <v>80</v>
      </c>
      <c r="B326" s="18" t="s">
        <v>14</v>
      </c>
      <c r="C326" s="9">
        <f t="shared" ca="1" si="564"/>
        <v>99.978152549947168</v>
      </c>
      <c r="D326" s="14">
        <f t="shared" ref="D326" ca="1" si="1031">$P$8 * ($P$17 + ($P$1 * OFFSET($C$3, 4 * INT((ROW() - 7) / 4) + (COLUMN() - 4), 0)))</f>
        <v>0</v>
      </c>
      <c r="E326" s="14">
        <f t="shared" ref="E326" ca="1" si="1032">$Q$8 * ($Q$17 + ($P$1 * OFFSET($C$3, 4 * INT((ROW() - 7) / 4) + (COLUMN() - 4), 0)))</f>
        <v>0</v>
      </c>
      <c r="F326" s="14">
        <f t="shared" ref="F326" ca="1" si="1033">$R$8 * ($R$17 + ($P$1 * OFFSET($C$3, 4 * INT((ROW() - 7) / 4) + (COLUMN() - 4), 0)))</f>
        <v>0</v>
      </c>
      <c r="G326" s="14">
        <f t="shared" ref="G326" ca="1" si="1034">$S$8 * ($S$17 + ($P$1 * OFFSET($C$3, 4 * INT((ROW() - 7) / 4) + (COLUMN() - 4), 0)))</f>
        <v>99.978152549947168</v>
      </c>
      <c r="H326" s="15">
        <f t="shared" ca="1" si="818"/>
        <v>99.978152549947168</v>
      </c>
      <c r="I326" s="14">
        <f t="shared" ref="I326" ca="1" si="1035">$P$26 * ($P$35 + ($P$1 * OFFSET($C$3, 4 * INT((ROW() - 7) / 4) + (COLUMN() - 9), 0)))</f>
        <v>0</v>
      </c>
      <c r="J326" s="14">
        <f t="shared" ref="J326" ca="1" si="1036">$Q$26 * ($Q$35 + ($P$1 * OFFSET($C$3, 4 * INT((ROW() - 7) / 4) + (COLUMN() - 9), 0)))</f>
        <v>0</v>
      </c>
      <c r="K326" s="14">
        <f t="shared" ref="K326" ca="1" si="1037">$R$26 * ($R$35 + ($P$1 * OFFSET($C$3, 4 * INT((ROW() - 7) / 4) + (COLUMN() - 9), 0)))</f>
        <v>0</v>
      </c>
      <c r="L326" s="14">
        <f t="shared" ref="L326" ca="1" si="1038">$S$26 * ($S$35 + ($P$1 * OFFSET($C$3, 4 * INT((ROW() - 7) / 4) + (COLUMN() - 9), 0)))</f>
        <v>99.978152549947168</v>
      </c>
      <c r="M326" s="15">
        <f t="shared" ca="1" si="789"/>
        <v>99.978152549947168</v>
      </c>
    </row>
    <row r="327" spans="1:13" ht="16.5" thickTop="1" thickBot="1" x14ac:dyDescent="0.25">
      <c r="A327" s="25">
        <f t="shared" ref="A327:A390" si="1039">A323+1</f>
        <v>81</v>
      </c>
      <c r="B327" s="19" t="s">
        <v>11</v>
      </c>
      <c r="C327" s="9">
        <f t="shared" ca="1" si="564"/>
        <v>0</v>
      </c>
      <c r="D327" s="10">
        <f t="shared" ref="D327" ca="1" si="1040">$P$5 * ($P$14 + ($P$1 * OFFSET($C$3, 4 * INT((ROW() - 7) / 4) + (COLUMN() - 4), 0)))</f>
        <v>0</v>
      </c>
      <c r="E327" s="10">
        <f t="shared" ref="E327" ca="1" si="1041">$Q$5 * ($Q$14 + ($P$1 * OFFSET($C$3, 4 * INT((ROW() - 7) / 4) + (COLUMN() - 4), 0)))</f>
        <v>0</v>
      </c>
      <c r="F327" s="10">
        <f t="shared" ref="F327" ca="1" si="1042">$R$5 * ($R$14 + ($P$1 * OFFSET($C$3, 4 * INT((ROW() - 7) / 4) + (COLUMN() - 4), 0)))</f>
        <v>0</v>
      </c>
      <c r="G327" s="10">
        <f t="shared" ref="G327" ca="1" si="1043">$S$5 * ($S$14 + ($P$1 * OFFSET($C$3, 4 * INT((ROW() - 7) / 4) + (COLUMN() - 4), 0)))</f>
        <v>0</v>
      </c>
      <c r="H327" s="11">
        <f t="shared" ca="1" si="818"/>
        <v>0</v>
      </c>
      <c r="I327" s="10">
        <f t="shared" ref="I327" ca="1" si="1044">$P$23 * ($P$32 + ($P$1 * OFFSET($C$3, 4 * INT((ROW() - 7) / 4) + (COLUMN() - 9), 0)))</f>
        <v>0</v>
      </c>
      <c r="J327" s="10">
        <f t="shared" ref="J327" ca="1" si="1045">$Q$23 * ($Q$32 + ($P$1 * OFFSET($C$3, 4 * INT((ROW() - 7) / 4) + (COLUMN() - 9), 0)))</f>
        <v>0</v>
      </c>
      <c r="K327" s="10">
        <f t="shared" ref="K327" ca="1" si="1046">$R$23 * ($R$32 + ($P$1 * OFFSET($C$3, 4 * INT((ROW() - 7) / 4) + (COLUMN() - 9), 0)))</f>
        <v>0</v>
      </c>
      <c r="L327" s="10">
        <f t="shared" ref="L327" ca="1" si="1047">$S$23 * ($S$32 + ($P$1 * OFFSET($C$3, 4 * INT((ROW() - 7) / 4) + (COLUMN() - 9), 0)))</f>
        <v>0</v>
      </c>
      <c r="M327" s="11">
        <f t="shared" ca="1" si="789"/>
        <v>0</v>
      </c>
    </row>
    <row r="328" spans="1:13" ht="16.5" thickTop="1" thickBot="1" x14ac:dyDescent="0.25">
      <c r="A328" s="24">
        <f t="shared" si="1039"/>
        <v>81</v>
      </c>
      <c r="B328" s="18" t="s">
        <v>12</v>
      </c>
      <c r="C328" s="9">
        <f t="shared" ca="1" si="564"/>
        <v>0</v>
      </c>
      <c r="D328" s="12">
        <f t="shared" ref="D328" ca="1" si="1048">$P$6 * ($P$15 + ($P$1 * OFFSET($C$3, 4 * INT((ROW() - 7) / 4) + (COLUMN() - 4), 0)))</f>
        <v>0</v>
      </c>
      <c r="E328" s="12">
        <f t="shared" ref="E328" ca="1" si="1049">$Q$6 * ($Q$15 + ($P$1 * OFFSET($C$3, 4 * INT((ROW() - 7) / 4) + (COLUMN() - 4), 0)))</f>
        <v>0</v>
      </c>
      <c r="F328" s="12">
        <f t="shared" ref="F328" ca="1" si="1050">$R$6 * ($R$15 + ($P$1 * OFFSET($C$3, 4 * INT((ROW() - 7) / 4) + (COLUMN() - 4), 0)))</f>
        <v>0</v>
      </c>
      <c r="G328" s="12">
        <f t="shared" ref="G328" ca="1" si="1051">$S$6 * ($S$15 + ($P$1 * OFFSET($C$3, 4 * INT((ROW() - 7) / 4) + (COLUMN() - 4), 0)))</f>
        <v>0</v>
      </c>
      <c r="H328" s="13">
        <f t="shared" ca="1" si="818"/>
        <v>0</v>
      </c>
      <c r="I328" s="12">
        <f t="shared" ref="I328" ca="1" si="1052">$P$24 * ($P$33 + ($P$1 * OFFSET($C$3, 4 * INT((ROW() - 7) / 4) + (COLUMN() - 9), 0)))</f>
        <v>0</v>
      </c>
      <c r="J328" s="12">
        <f t="shared" ref="J328" ca="1" si="1053">$Q$24 * ($Q$33 + ($P$1 * OFFSET($C$3, 4 * INT((ROW() - 7) / 4) + (COLUMN() - 9), 0)))</f>
        <v>0</v>
      </c>
      <c r="K328" s="12">
        <f t="shared" ref="K328" ca="1" si="1054">$R$24 * ($R$33 + ($P$1 * OFFSET($C$3, 4 * INT((ROW() - 7) / 4) + (COLUMN() - 9), 0)))</f>
        <v>0</v>
      </c>
      <c r="L328" s="12">
        <f t="shared" ref="L328" ca="1" si="1055">$S$24 * ($S$33 + ($P$1 * OFFSET($C$3, 4 * INT((ROW() - 7) / 4) + (COLUMN() - 9), 0)))</f>
        <v>0</v>
      </c>
      <c r="M328" s="13">
        <f t="shared" ca="1" si="789"/>
        <v>0</v>
      </c>
    </row>
    <row r="329" spans="1:13" ht="16.5" thickTop="1" thickBot="1" x14ac:dyDescent="0.25">
      <c r="A329" s="24">
        <f t="shared" si="1039"/>
        <v>81</v>
      </c>
      <c r="B329" s="18" t="s">
        <v>13</v>
      </c>
      <c r="C329" s="9">
        <f t="shared" ca="1" si="564"/>
        <v>99.980337294952449</v>
      </c>
      <c r="D329" s="12">
        <f t="shared" ref="D329" ca="1" si="1056">$P$7 * ($P$16 + ($P$1 * OFFSET($C$3, 4 * INT((ROW() - 7) / 4) + (COLUMN() - 4), 0)))</f>
        <v>0</v>
      </c>
      <c r="E329" s="12">
        <f t="shared" ref="E329" ca="1" si="1057">$Q$7 * ($Q$16 + ($P$1 * OFFSET($C$3, 4 * INT((ROW() - 7) / 4) + (COLUMN() - 4), 0)))</f>
        <v>0</v>
      </c>
      <c r="F329" s="12">
        <f t="shared" ref="F329" ca="1" si="1058">$R$7 * ($R$16 + ($P$1 * OFFSET($C$3, 4 * INT((ROW() - 7) / 4) + (COLUMN() - 4), 0)))</f>
        <v>99.980337294952449</v>
      </c>
      <c r="G329" s="12">
        <f t="shared" ref="G329" ca="1" si="1059">$S$7 * ($S$16 + ($P$1 * OFFSET($C$3, 4 * INT((ROW() - 7) / 4) + (COLUMN() - 4), 0)))</f>
        <v>0</v>
      </c>
      <c r="H329" s="13">
        <f t="shared" ca="1" si="818"/>
        <v>99.980337294952449</v>
      </c>
      <c r="I329" s="12">
        <f t="shared" ref="I329" ca="1" si="1060">$P$25 * ($P$34 + ($P$1 * OFFSET($C$3, 4 * INT((ROW() - 7) / 4) + (COLUMN() - 9), 0)))</f>
        <v>0</v>
      </c>
      <c r="J329" s="12">
        <f t="shared" ref="J329" ca="1" si="1061">$Q$25 * ($Q$34 + ($P$1 * OFFSET($C$3, 4 * INT((ROW() - 7) / 4) + (COLUMN() - 9), 0)))</f>
        <v>0</v>
      </c>
      <c r="K329" s="12">
        <f t="shared" ref="K329" ca="1" si="1062">$R$25 * ($R$34 + ($P$1 * OFFSET($C$3, 4 * INT((ROW() - 7) / 4) + (COLUMN() - 9), 0)))</f>
        <v>99.980337294952449</v>
      </c>
      <c r="L329" s="12">
        <f t="shared" ref="L329" ca="1" si="1063">$S$25 * ($S$34 + ($P$1 * OFFSET($C$3, 4 * INT((ROW() - 7) / 4) + (COLUMN() - 9), 0)))</f>
        <v>0</v>
      </c>
      <c r="M329" s="13">
        <f t="shared" ca="1" si="789"/>
        <v>99.980337294952449</v>
      </c>
    </row>
    <row r="330" spans="1:13" ht="16.5" thickTop="1" thickBot="1" x14ac:dyDescent="0.25">
      <c r="A330" s="24">
        <f t="shared" si="1039"/>
        <v>81</v>
      </c>
      <c r="B330" s="18" t="s">
        <v>14</v>
      </c>
      <c r="C330" s="9">
        <f t="shared" ca="1" si="564"/>
        <v>99.980337294952449</v>
      </c>
      <c r="D330" s="14">
        <f t="shared" ref="D330" ca="1" si="1064">$P$8 * ($P$17 + ($P$1 * OFFSET($C$3, 4 * INT((ROW() - 7) / 4) + (COLUMN() - 4), 0)))</f>
        <v>0</v>
      </c>
      <c r="E330" s="14">
        <f t="shared" ref="E330" ca="1" si="1065">$Q$8 * ($Q$17 + ($P$1 * OFFSET($C$3, 4 * INT((ROW() - 7) / 4) + (COLUMN() - 4), 0)))</f>
        <v>0</v>
      </c>
      <c r="F330" s="14">
        <f t="shared" ref="F330" ca="1" si="1066">$R$8 * ($R$17 + ($P$1 * OFFSET($C$3, 4 * INT((ROW() - 7) / 4) + (COLUMN() - 4), 0)))</f>
        <v>0</v>
      </c>
      <c r="G330" s="14">
        <f t="shared" ref="G330" ca="1" si="1067">$S$8 * ($S$17 + ($P$1 * OFFSET($C$3, 4 * INT((ROW() - 7) / 4) + (COLUMN() - 4), 0)))</f>
        <v>99.980337294952449</v>
      </c>
      <c r="H330" s="15">
        <f t="shared" ca="1" si="818"/>
        <v>99.980337294952449</v>
      </c>
      <c r="I330" s="14">
        <f t="shared" ref="I330" ca="1" si="1068">$P$26 * ($P$35 + ($P$1 * OFFSET($C$3, 4 * INT((ROW() - 7) / 4) + (COLUMN() - 9), 0)))</f>
        <v>0</v>
      </c>
      <c r="J330" s="14">
        <f t="shared" ref="J330" ca="1" si="1069">$Q$26 * ($Q$35 + ($P$1 * OFFSET($C$3, 4 * INT((ROW() - 7) / 4) + (COLUMN() - 9), 0)))</f>
        <v>0</v>
      </c>
      <c r="K330" s="14">
        <f t="shared" ref="K330" ca="1" si="1070">$R$26 * ($R$35 + ($P$1 * OFFSET($C$3, 4 * INT((ROW() - 7) / 4) + (COLUMN() - 9), 0)))</f>
        <v>0</v>
      </c>
      <c r="L330" s="14">
        <f t="shared" ref="L330" ca="1" si="1071">$S$26 * ($S$35 + ($P$1 * OFFSET($C$3, 4 * INT((ROW() - 7) / 4) + (COLUMN() - 9), 0)))</f>
        <v>99.980337294952449</v>
      </c>
      <c r="M330" s="15">
        <f t="shared" ca="1" si="789"/>
        <v>99.980337294952449</v>
      </c>
    </row>
    <row r="331" spans="1:13" ht="16.5" thickTop="1" thickBot="1" x14ac:dyDescent="0.25">
      <c r="A331" s="25">
        <f t="shared" si="1039"/>
        <v>82</v>
      </c>
      <c r="B331" s="19" t="s">
        <v>11</v>
      </c>
      <c r="C331" s="9">
        <f t="shared" ca="1" si="564"/>
        <v>0</v>
      </c>
      <c r="D331" s="10">
        <f t="shared" ref="D331" ca="1" si="1072">$P$5 * ($P$14 + ($P$1 * OFFSET($C$3, 4 * INT((ROW() - 7) / 4) + (COLUMN() - 4), 0)))</f>
        <v>0</v>
      </c>
      <c r="E331" s="10">
        <f t="shared" ref="E331" ca="1" si="1073">$Q$5 * ($Q$14 + ($P$1 * OFFSET($C$3, 4 * INT((ROW() - 7) / 4) + (COLUMN() - 4), 0)))</f>
        <v>0</v>
      </c>
      <c r="F331" s="10">
        <f t="shared" ref="F331" ca="1" si="1074">$R$5 * ($R$14 + ($P$1 * OFFSET($C$3, 4 * INT((ROW() - 7) / 4) + (COLUMN() - 4), 0)))</f>
        <v>0</v>
      </c>
      <c r="G331" s="10">
        <f t="shared" ref="G331" ca="1" si="1075">$S$5 * ($S$14 + ($P$1 * OFFSET($C$3, 4 * INT((ROW() - 7) / 4) + (COLUMN() - 4), 0)))</f>
        <v>0</v>
      </c>
      <c r="H331" s="11">
        <f t="shared" ca="1" si="818"/>
        <v>0</v>
      </c>
      <c r="I331" s="10">
        <f t="shared" ref="I331" ca="1" si="1076">$P$23 * ($P$32 + ($P$1 * OFFSET($C$3, 4 * INT((ROW() - 7) / 4) + (COLUMN() - 9), 0)))</f>
        <v>0</v>
      </c>
      <c r="J331" s="10">
        <f t="shared" ref="J331" ca="1" si="1077">$Q$23 * ($Q$32 + ($P$1 * OFFSET($C$3, 4 * INT((ROW() - 7) / 4) + (COLUMN() - 9), 0)))</f>
        <v>0</v>
      </c>
      <c r="K331" s="10">
        <f t="shared" ref="K331" ca="1" si="1078">$R$23 * ($R$32 + ($P$1 * OFFSET($C$3, 4 * INT((ROW() - 7) / 4) + (COLUMN() - 9), 0)))</f>
        <v>0</v>
      </c>
      <c r="L331" s="10">
        <f t="shared" ref="L331" ca="1" si="1079">$S$23 * ($S$32 + ($P$1 * OFFSET($C$3, 4 * INT((ROW() - 7) / 4) + (COLUMN() - 9), 0)))</f>
        <v>0</v>
      </c>
      <c r="M331" s="11">
        <f t="shared" ca="1" si="789"/>
        <v>0</v>
      </c>
    </row>
    <row r="332" spans="1:13" ht="16.5" thickTop="1" thickBot="1" x14ac:dyDescent="0.25">
      <c r="A332" s="24">
        <f t="shared" si="1039"/>
        <v>82</v>
      </c>
      <c r="B332" s="18" t="s">
        <v>12</v>
      </c>
      <c r="C332" s="9">
        <f t="shared" ref="C332:C395" ca="1" si="1080" xml:space="preserve"> MAX(H332, M332)</f>
        <v>0</v>
      </c>
      <c r="D332" s="12">
        <f t="shared" ref="D332" ca="1" si="1081">$P$6 * ($P$15 + ($P$1 * OFFSET($C$3, 4 * INT((ROW() - 7) / 4) + (COLUMN() - 4), 0)))</f>
        <v>0</v>
      </c>
      <c r="E332" s="12">
        <f t="shared" ref="E332" ca="1" si="1082">$Q$6 * ($Q$15 + ($P$1 * OFFSET($C$3, 4 * INT((ROW() - 7) / 4) + (COLUMN() - 4), 0)))</f>
        <v>0</v>
      </c>
      <c r="F332" s="12">
        <f t="shared" ref="F332" ca="1" si="1083">$R$6 * ($R$15 + ($P$1 * OFFSET($C$3, 4 * INT((ROW() - 7) / 4) + (COLUMN() - 4), 0)))</f>
        <v>0</v>
      </c>
      <c r="G332" s="12">
        <f t="shared" ref="G332" ca="1" si="1084">$S$6 * ($S$15 + ($P$1 * OFFSET($C$3, 4 * INT((ROW() - 7) / 4) + (COLUMN() - 4), 0)))</f>
        <v>0</v>
      </c>
      <c r="H332" s="13">
        <f t="shared" ca="1" si="818"/>
        <v>0</v>
      </c>
      <c r="I332" s="12">
        <f t="shared" ref="I332" ca="1" si="1085">$P$24 * ($P$33 + ($P$1 * OFFSET($C$3, 4 * INT((ROW() - 7) / 4) + (COLUMN() - 9), 0)))</f>
        <v>0</v>
      </c>
      <c r="J332" s="12">
        <f t="shared" ref="J332" ca="1" si="1086">$Q$24 * ($Q$33 + ($P$1 * OFFSET($C$3, 4 * INT((ROW() - 7) / 4) + (COLUMN() - 9), 0)))</f>
        <v>0</v>
      </c>
      <c r="K332" s="12">
        <f t="shared" ref="K332" ca="1" si="1087">$R$24 * ($R$33 + ($P$1 * OFFSET($C$3, 4 * INT((ROW() - 7) / 4) + (COLUMN() - 9), 0)))</f>
        <v>0</v>
      </c>
      <c r="L332" s="12">
        <f t="shared" ref="L332" ca="1" si="1088">$S$24 * ($S$33 + ($P$1 * OFFSET($C$3, 4 * INT((ROW() - 7) / 4) + (COLUMN() - 9), 0)))</f>
        <v>0</v>
      </c>
      <c r="M332" s="13">
        <f t="shared" ca="1" si="789"/>
        <v>0</v>
      </c>
    </row>
    <row r="333" spans="1:13" ht="16.5" thickTop="1" thickBot="1" x14ac:dyDescent="0.25">
      <c r="A333" s="24">
        <f t="shared" si="1039"/>
        <v>82</v>
      </c>
      <c r="B333" s="18" t="s">
        <v>13</v>
      </c>
      <c r="C333" s="9">
        <f t="shared" ca="1" si="1080"/>
        <v>99.982303565457201</v>
      </c>
      <c r="D333" s="12">
        <f t="shared" ref="D333" ca="1" si="1089">$P$7 * ($P$16 + ($P$1 * OFFSET($C$3, 4 * INT((ROW() - 7) / 4) + (COLUMN() - 4), 0)))</f>
        <v>0</v>
      </c>
      <c r="E333" s="12">
        <f t="shared" ref="E333" ca="1" si="1090">$Q$7 * ($Q$16 + ($P$1 * OFFSET($C$3, 4 * INT((ROW() - 7) / 4) + (COLUMN() - 4), 0)))</f>
        <v>0</v>
      </c>
      <c r="F333" s="12">
        <f t="shared" ref="F333" ca="1" si="1091">$R$7 * ($R$16 + ($P$1 * OFFSET($C$3, 4 * INT((ROW() - 7) / 4) + (COLUMN() - 4), 0)))</f>
        <v>99.982303565457201</v>
      </c>
      <c r="G333" s="12">
        <f t="shared" ref="G333" ca="1" si="1092">$S$7 * ($S$16 + ($P$1 * OFFSET($C$3, 4 * INT((ROW() - 7) / 4) + (COLUMN() - 4), 0)))</f>
        <v>0</v>
      </c>
      <c r="H333" s="13">
        <f t="shared" ca="1" si="818"/>
        <v>99.982303565457201</v>
      </c>
      <c r="I333" s="12">
        <f t="shared" ref="I333" ca="1" si="1093">$P$25 * ($P$34 + ($P$1 * OFFSET($C$3, 4 * INT((ROW() - 7) / 4) + (COLUMN() - 9), 0)))</f>
        <v>0</v>
      </c>
      <c r="J333" s="12">
        <f t="shared" ref="J333" ca="1" si="1094">$Q$25 * ($Q$34 + ($P$1 * OFFSET($C$3, 4 * INT((ROW() - 7) / 4) + (COLUMN() - 9), 0)))</f>
        <v>0</v>
      </c>
      <c r="K333" s="12">
        <f t="shared" ref="K333" ca="1" si="1095">$R$25 * ($R$34 + ($P$1 * OFFSET($C$3, 4 * INT((ROW() - 7) / 4) + (COLUMN() - 9), 0)))</f>
        <v>99.982303565457201</v>
      </c>
      <c r="L333" s="12">
        <f t="shared" ref="L333" ca="1" si="1096">$S$25 * ($S$34 + ($P$1 * OFFSET($C$3, 4 * INT((ROW() - 7) / 4) + (COLUMN() - 9), 0)))</f>
        <v>0</v>
      </c>
      <c r="M333" s="13">
        <f t="shared" ca="1" si="789"/>
        <v>99.982303565457201</v>
      </c>
    </row>
    <row r="334" spans="1:13" ht="16.5" thickTop="1" thickBot="1" x14ac:dyDescent="0.25">
      <c r="A334" s="24">
        <f t="shared" si="1039"/>
        <v>82</v>
      </c>
      <c r="B334" s="18" t="s">
        <v>14</v>
      </c>
      <c r="C334" s="9">
        <f t="shared" ca="1" si="1080"/>
        <v>99.982303565457201</v>
      </c>
      <c r="D334" s="14">
        <f t="shared" ref="D334" ca="1" si="1097">$P$8 * ($P$17 + ($P$1 * OFFSET($C$3, 4 * INT((ROW() - 7) / 4) + (COLUMN() - 4), 0)))</f>
        <v>0</v>
      </c>
      <c r="E334" s="14">
        <f t="shared" ref="E334" ca="1" si="1098">$Q$8 * ($Q$17 + ($P$1 * OFFSET($C$3, 4 * INT((ROW() - 7) / 4) + (COLUMN() - 4), 0)))</f>
        <v>0</v>
      </c>
      <c r="F334" s="14">
        <f t="shared" ref="F334" ca="1" si="1099">$R$8 * ($R$17 + ($P$1 * OFFSET($C$3, 4 * INT((ROW() - 7) / 4) + (COLUMN() - 4), 0)))</f>
        <v>0</v>
      </c>
      <c r="G334" s="14">
        <f t="shared" ref="G334" ca="1" si="1100">$S$8 * ($S$17 + ($P$1 * OFFSET($C$3, 4 * INT((ROW() - 7) / 4) + (COLUMN() - 4), 0)))</f>
        <v>99.982303565457201</v>
      </c>
      <c r="H334" s="15">
        <f t="shared" ca="1" si="818"/>
        <v>99.982303565457201</v>
      </c>
      <c r="I334" s="14">
        <f t="shared" ref="I334" ca="1" si="1101">$P$26 * ($P$35 + ($P$1 * OFFSET($C$3, 4 * INT((ROW() - 7) / 4) + (COLUMN() - 9), 0)))</f>
        <v>0</v>
      </c>
      <c r="J334" s="14">
        <f t="shared" ref="J334" ca="1" si="1102">$Q$26 * ($Q$35 + ($P$1 * OFFSET($C$3, 4 * INT((ROW() - 7) / 4) + (COLUMN() - 9), 0)))</f>
        <v>0</v>
      </c>
      <c r="K334" s="14">
        <f t="shared" ref="K334" ca="1" si="1103">$R$26 * ($R$35 + ($P$1 * OFFSET($C$3, 4 * INT((ROW() - 7) / 4) + (COLUMN() - 9), 0)))</f>
        <v>0</v>
      </c>
      <c r="L334" s="14">
        <f t="shared" ref="L334" ca="1" si="1104">$S$26 * ($S$35 + ($P$1 * OFFSET($C$3, 4 * INT((ROW() - 7) / 4) + (COLUMN() - 9), 0)))</f>
        <v>99.982303565457201</v>
      </c>
      <c r="M334" s="15">
        <f t="shared" ca="1" si="789"/>
        <v>99.982303565457201</v>
      </c>
    </row>
    <row r="335" spans="1:13" ht="16.5" thickTop="1" thickBot="1" x14ac:dyDescent="0.25">
      <c r="A335" s="25">
        <f t="shared" si="1039"/>
        <v>83</v>
      </c>
      <c r="B335" s="19" t="s">
        <v>11</v>
      </c>
      <c r="C335" s="9">
        <f t="shared" ca="1" si="1080"/>
        <v>0</v>
      </c>
      <c r="D335" s="10">
        <f t="shared" ref="D335" ca="1" si="1105">$P$5 * ($P$14 + ($P$1 * OFFSET($C$3, 4 * INT((ROW() - 7) / 4) + (COLUMN() - 4), 0)))</f>
        <v>0</v>
      </c>
      <c r="E335" s="10">
        <f t="shared" ref="E335" ca="1" si="1106">$Q$5 * ($Q$14 + ($P$1 * OFFSET($C$3, 4 * INT((ROW() - 7) / 4) + (COLUMN() - 4), 0)))</f>
        <v>0</v>
      </c>
      <c r="F335" s="10">
        <f t="shared" ref="F335" ca="1" si="1107">$R$5 * ($R$14 + ($P$1 * OFFSET($C$3, 4 * INT((ROW() - 7) / 4) + (COLUMN() - 4), 0)))</f>
        <v>0</v>
      </c>
      <c r="G335" s="10">
        <f t="shared" ref="G335" ca="1" si="1108">$S$5 * ($S$14 + ($P$1 * OFFSET($C$3, 4 * INT((ROW() - 7) / 4) + (COLUMN() - 4), 0)))</f>
        <v>0</v>
      </c>
      <c r="H335" s="11">
        <f t="shared" ca="1" si="818"/>
        <v>0</v>
      </c>
      <c r="I335" s="10">
        <f t="shared" ref="I335" ca="1" si="1109">$P$23 * ($P$32 + ($P$1 * OFFSET($C$3, 4 * INT((ROW() - 7) / 4) + (COLUMN() - 9), 0)))</f>
        <v>0</v>
      </c>
      <c r="J335" s="10">
        <f t="shared" ref="J335" ca="1" si="1110">$Q$23 * ($Q$32 + ($P$1 * OFFSET($C$3, 4 * INT((ROW() - 7) / 4) + (COLUMN() - 9), 0)))</f>
        <v>0</v>
      </c>
      <c r="K335" s="10">
        <f t="shared" ref="K335" ca="1" si="1111">$R$23 * ($R$32 + ($P$1 * OFFSET($C$3, 4 * INT((ROW() - 7) / 4) + (COLUMN() - 9), 0)))</f>
        <v>0</v>
      </c>
      <c r="L335" s="10">
        <f t="shared" ref="L335" ca="1" si="1112">$S$23 * ($S$32 + ($P$1 * OFFSET($C$3, 4 * INT((ROW() - 7) / 4) + (COLUMN() - 9), 0)))</f>
        <v>0</v>
      </c>
      <c r="M335" s="11">
        <f t="shared" ca="1" si="789"/>
        <v>0</v>
      </c>
    </row>
    <row r="336" spans="1:13" ht="16.5" thickTop="1" thickBot="1" x14ac:dyDescent="0.25">
      <c r="A336" s="24">
        <f t="shared" si="1039"/>
        <v>83</v>
      </c>
      <c r="B336" s="18" t="s">
        <v>12</v>
      </c>
      <c r="C336" s="9">
        <f t="shared" ca="1" si="1080"/>
        <v>0</v>
      </c>
      <c r="D336" s="12">
        <f t="shared" ref="D336" ca="1" si="1113">$P$6 * ($P$15 + ($P$1 * OFFSET($C$3, 4 * INT((ROW() - 7) / 4) + (COLUMN() - 4), 0)))</f>
        <v>0</v>
      </c>
      <c r="E336" s="12">
        <f t="shared" ref="E336" ca="1" si="1114">$Q$6 * ($Q$15 + ($P$1 * OFFSET($C$3, 4 * INT((ROW() - 7) / 4) + (COLUMN() - 4), 0)))</f>
        <v>0</v>
      </c>
      <c r="F336" s="12">
        <f t="shared" ref="F336" ca="1" si="1115">$R$6 * ($R$15 + ($P$1 * OFFSET($C$3, 4 * INT((ROW() - 7) / 4) + (COLUMN() - 4), 0)))</f>
        <v>0</v>
      </c>
      <c r="G336" s="12">
        <f t="shared" ref="G336" ca="1" si="1116">$S$6 * ($S$15 + ($P$1 * OFFSET($C$3, 4 * INT((ROW() - 7) / 4) + (COLUMN() - 4), 0)))</f>
        <v>0</v>
      </c>
      <c r="H336" s="13">
        <f t="shared" ca="1" si="818"/>
        <v>0</v>
      </c>
      <c r="I336" s="12">
        <f t="shared" ref="I336" ca="1" si="1117">$P$24 * ($P$33 + ($P$1 * OFFSET($C$3, 4 * INT((ROW() - 7) / 4) + (COLUMN() - 9), 0)))</f>
        <v>0</v>
      </c>
      <c r="J336" s="12">
        <f t="shared" ref="J336" ca="1" si="1118">$Q$24 * ($Q$33 + ($P$1 * OFFSET($C$3, 4 * INT((ROW() - 7) / 4) + (COLUMN() - 9), 0)))</f>
        <v>0</v>
      </c>
      <c r="K336" s="12">
        <f t="shared" ref="K336" ca="1" si="1119">$R$24 * ($R$33 + ($P$1 * OFFSET($C$3, 4 * INT((ROW() - 7) / 4) + (COLUMN() - 9), 0)))</f>
        <v>0</v>
      </c>
      <c r="L336" s="12">
        <f t="shared" ref="L336" ca="1" si="1120">$S$24 * ($S$33 + ($P$1 * OFFSET($C$3, 4 * INT((ROW() - 7) / 4) + (COLUMN() - 9), 0)))</f>
        <v>0</v>
      </c>
      <c r="M336" s="13">
        <f t="shared" ca="1" si="789"/>
        <v>0</v>
      </c>
    </row>
    <row r="337" spans="1:13" ht="16.5" thickTop="1" thickBot="1" x14ac:dyDescent="0.25">
      <c r="A337" s="24">
        <f t="shared" si="1039"/>
        <v>83</v>
      </c>
      <c r="B337" s="18" t="s">
        <v>13</v>
      </c>
      <c r="C337" s="9">
        <f t="shared" ca="1" si="1080"/>
        <v>99.984073208911482</v>
      </c>
      <c r="D337" s="12">
        <f t="shared" ref="D337" ca="1" si="1121">$P$7 * ($P$16 + ($P$1 * OFFSET($C$3, 4 * INT((ROW() - 7) / 4) + (COLUMN() - 4), 0)))</f>
        <v>0</v>
      </c>
      <c r="E337" s="12">
        <f t="shared" ref="E337" ca="1" si="1122">$Q$7 * ($Q$16 + ($P$1 * OFFSET($C$3, 4 * INT((ROW() - 7) / 4) + (COLUMN() - 4), 0)))</f>
        <v>0</v>
      </c>
      <c r="F337" s="12">
        <f t="shared" ref="F337" ca="1" si="1123">$R$7 * ($R$16 + ($P$1 * OFFSET($C$3, 4 * INT((ROW() - 7) / 4) + (COLUMN() - 4), 0)))</f>
        <v>99.984073208911482</v>
      </c>
      <c r="G337" s="12">
        <f t="shared" ref="G337" ca="1" si="1124">$S$7 * ($S$16 + ($P$1 * OFFSET($C$3, 4 * INT((ROW() - 7) / 4) + (COLUMN() - 4), 0)))</f>
        <v>0</v>
      </c>
      <c r="H337" s="13">
        <f t="shared" ca="1" si="818"/>
        <v>99.984073208911482</v>
      </c>
      <c r="I337" s="12">
        <f t="shared" ref="I337" ca="1" si="1125">$P$25 * ($P$34 + ($P$1 * OFFSET($C$3, 4 * INT((ROW() - 7) / 4) + (COLUMN() - 9), 0)))</f>
        <v>0</v>
      </c>
      <c r="J337" s="12">
        <f t="shared" ref="J337" ca="1" si="1126">$Q$25 * ($Q$34 + ($P$1 * OFFSET($C$3, 4 * INT((ROW() - 7) / 4) + (COLUMN() - 9), 0)))</f>
        <v>0</v>
      </c>
      <c r="K337" s="12">
        <f t="shared" ref="K337" ca="1" si="1127">$R$25 * ($R$34 + ($P$1 * OFFSET($C$3, 4 * INT((ROW() - 7) / 4) + (COLUMN() - 9), 0)))</f>
        <v>99.984073208911482</v>
      </c>
      <c r="L337" s="12">
        <f t="shared" ref="L337" ca="1" si="1128">$S$25 * ($S$34 + ($P$1 * OFFSET($C$3, 4 * INT((ROW() - 7) / 4) + (COLUMN() - 9), 0)))</f>
        <v>0</v>
      </c>
      <c r="M337" s="13">
        <f t="shared" ca="1" si="789"/>
        <v>99.984073208911482</v>
      </c>
    </row>
    <row r="338" spans="1:13" ht="16.5" thickTop="1" thickBot="1" x14ac:dyDescent="0.25">
      <c r="A338" s="24">
        <f t="shared" si="1039"/>
        <v>83</v>
      </c>
      <c r="B338" s="18" t="s">
        <v>14</v>
      </c>
      <c r="C338" s="9">
        <f t="shared" ca="1" si="1080"/>
        <v>99.984073208911482</v>
      </c>
      <c r="D338" s="14">
        <f t="shared" ref="D338" ca="1" si="1129">$P$8 * ($P$17 + ($P$1 * OFFSET($C$3, 4 * INT((ROW() - 7) / 4) + (COLUMN() - 4), 0)))</f>
        <v>0</v>
      </c>
      <c r="E338" s="14">
        <f t="shared" ref="E338" ca="1" si="1130">$Q$8 * ($Q$17 + ($P$1 * OFFSET($C$3, 4 * INT((ROW() - 7) / 4) + (COLUMN() - 4), 0)))</f>
        <v>0</v>
      </c>
      <c r="F338" s="14">
        <f t="shared" ref="F338" ca="1" si="1131">$R$8 * ($R$17 + ($P$1 * OFFSET($C$3, 4 * INT((ROW() - 7) / 4) + (COLUMN() - 4), 0)))</f>
        <v>0</v>
      </c>
      <c r="G338" s="14">
        <f t="shared" ref="G338" ca="1" si="1132">$S$8 * ($S$17 + ($P$1 * OFFSET($C$3, 4 * INT((ROW() - 7) / 4) + (COLUMN() - 4), 0)))</f>
        <v>99.984073208911482</v>
      </c>
      <c r="H338" s="15">
        <f t="shared" ca="1" si="818"/>
        <v>99.984073208911482</v>
      </c>
      <c r="I338" s="14">
        <f t="shared" ref="I338" ca="1" si="1133">$P$26 * ($P$35 + ($P$1 * OFFSET($C$3, 4 * INT((ROW() - 7) / 4) + (COLUMN() - 9), 0)))</f>
        <v>0</v>
      </c>
      <c r="J338" s="14">
        <f t="shared" ref="J338" ca="1" si="1134">$Q$26 * ($Q$35 + ($P$1 * OFFSET($C$3, 4 * INT((ROW() - 7) / 4) + (COLUMN() - 9), 0)))</f>
        <v>0</v>
      </c>
      <c r="K338" s="14">
        <f t="shared" ref="K338" ca="1" si="1135">$R$26 * ($R$35 + ($P$1 * OFFSET($C$3, 4 * INT((ROW() - 7) / 4) + (COLUMN() - 9), 0)))</f>
        <v>0</v>
      </c>
      <c r="L338" s="14">
        <f t="shared" ref="L338" ca="1" si="1136">$S$26 * ($S$35 + ($P$1 * OFFSET($C$3, 4 * INT((ROW() - 7) / 4) + (COLUMN() - 9), 0)))</f>
        <v>99.984073208911482</v>
      </c>
      <c r="M338" s="15">
        <f t="shared" ca="1" si="789"/>
        <v>99.984073208911482</v>
      </c>
    </row>
    <row r="339" spans="1:13" ht="16.5" thickTop="1" thickBot="1" x14ac:dyDescent="0.25">
      <c r="A339" s="25">
        <f t="shared" si="1039"/>
        <v>84</v>
      </c>
      <c r="B339" s="19" t="s">
        <v>11</v>
      </c>
      <c r="C339" s="9">
        <f t="shared" ca="1" si="1080"/>
        <v>0</v>
      </c>
      <c r="D339" s="10">
        <f t="shared" ref="D339" ca="1" si="1137">$P$5 * ($P$14 + ($P$1 * OFFSET($C$3, 4 * INT((ROW() - 7) / 4) + (COLUMN() - 4), 0)))</f>
        <v>0</v>
      </c>
      <c r="E339" s="10">
        <f t="shared" ref="E339" ca="1" si="1138">$Q$5 * ($Q$14 + ($P$1 * OFFSET($C$3, 4 * INT((ROW() - 7) / 4) + (COLUMN() - 4), 0)))</f>
        <v>0</v>
      </c>
      <c r="F339" s="10">
        <f t="shared" ref="F339" ca="1" si="1139">$R$5 * ($R$14 + ($P$1 * OFFSET($C$3, 4 * INT((ROW() - 7) / 4) + (COLUMN() - 4), 0)))</f>
        <v>0</v>
      </c>
      <c r="G339" s="10">
        <f t="shared" ref="G339" ca="1" si="1140">$S$5 * ($S$14 + ($P$1 * OFFSET($C$3, 4 * INT((ROW() - 7) / 4) + (COLUMN() - 4), 0)))</f>
        <v>0</v>
      </c>
      <c r="H339" s="11">
        <f t="shared" ca="1" si="818"/>
        <v>0</v>
      </c>
      <c r="I339" s="10">
        <f t="shared" ref="I339" ca="1" si="1141">$P$23 * ($P$32 + ($P$1 * OFFSET($C$3, 4 * INT((ROW() - 7) / 4) + (COLUMN() - 9), 0)))</f>
        <v>0</v>
      </c>
      <c r="J339" s="10">
        <f t="shared" ref="J339" ca="1" si="1142">$Q$23 * ($Q$32 + ($P$1 * OFFSET($C$3, 4 * INT((ROW() - 7) / 4) + (COLUMN() - 9), 0)))</f>
        <v>0</v>
      </c>
      <c r="K339" s="10">
        <f t="shared" ref="K339" ca="1" si="1143">$R$23 * ($R$32 + ($P$1 * OFFSET($C$3, 4 * INT((ROW() - 7) / 4) + (COLUMN() - 9), 0)))</f>
        <v>0</v>
      </c>
      <c r="L339" s="10">
        <f t="shared" ref="L339" ca="1" si="1144">$S$23 * ($S$32 + ($P$1 * OFFSET($C$3, 4 * INT((ROW() - 7) / 4) + (COLUMN() - 9), 0)))</f>
        <v>0</v>
      </c>
      <c r="M339" s="11">
        <f t="shared" ca="1" si="789"/>
        <v>0</v>
      </c>
    </row>
    <row r="340" spans="1:13" ht="16.5" thickTop="1" thickBot="1" x14ac:dyDescent="0.25">
      <c r="A340" s="24">
        <f t="shared" si="1039"/>
        <v>84</v>
      </c>
      <c r="B340" s="18" t="s">
        <v>12</v>
      </c>
      <c r="C340" s="9">
        <f t="shared" ca="1" si="1080"/>
        <v>0</v>
      </c>
      <c r="D340" s="12">
        <f t="shared" ref="D340" ca="1" si="1145">$P$6 * ($P$15 + ($P$1 * OFFSET($C$3, 4 * INT((ROW() - 7) / 4) + (COLUMN() - 4), 0)))</f>
        <v>0</v>
      </c>
      <c r="E340" s="12">
        <f t="shared" ref="E340" ca="1" si="1146">$Q$6 * ($Q$15 + ($P$1 * OFFSET($C$3, 4 * INT((ROW() - 7) / 4) + (COLUMN() - 4), 0)))</f>
        <v>0</v>
      </c>
      <c r="F340" s="12">
        <f t="shared" ref="F340" ca="1" si="1147">$R$6 * ($R$15 + ($P$1 * OFFSET($C$3, 4 * INT((ROW() - 7) / 4) + (COLUMN() - 4), 0)))</f>
        <v>0</v>
      </c>
      <c r="G340" s="12">
        <f t="shared" ref="G340" ca="1" si="1148">$S$6 * ($S$15 + ($P$1 * OFFSET($C$3, 4 * INT((ROW() - 7) / 4) + (COLUMN() - 4), 0)))</f>
        <v>0</v>
      </c>
      <c r="H340" s="13">
        <f t="shared" ca="1" si="818"/>
        <v>0</v>
      </c>
      <c r="I340" s="12">
        <f t="shared" ref="I340" ca="1" si="1149">$P$24 * ($P$33 + ($P$1 * OFFSET($C$3, 4 * INT((ROW() - 7) / 4) + (COLUMN() - 9), 0)))</f>
        <v>0</v>
      </c>
      <c r="J340" s="12">
        <f t="shared" ref="J340" ca="1" si="1150">$Q$24 * ($Q$33 + ($P$1 * OFFSET($C$3, 4 * INT((ROW() - 7) / 4) + (COLUMN() - 9), 0)))</f>
        <v>0</v>
      </c>
      <c r="K340" s="12">
        <f t="shared" ref="K340" ca="1" si="1151">$R$24 * ($R$33 + ($P$1 * OFFSET($C$3, 4 * INT((ROW() - 7) / 4) + (COLUMN() - 9), 0)))</f>
        <v>0</v>
      </c>
      <c r="L340" s="12">
        <f t="shared" ref="L340" ca="1" si="1152">$S$24 * ($S$33 + ($P$1 * OFFSET($C$3, 4 * INT((ROW() - 7) / 4) + (COLUMN() - 9), 0)))</f>
        <v>0</v>
      </c>
      <c r="M340" s="13">
        <f t="shared" ca="1" si="789"/>
        <v>0</v>
      </c>
    </row>
    <row r="341" spans="1:13" ht="16.5" thickTop="1" thickBot="1" x14ac:dyDescent="0.25">
      <c r="A341" s="24">
        <f t="shared" si="1039"/>
        <v>84</v>
      </c>
      <c r="B341" s="18" t="s">
        <v>13</v>
      </c>
      <c r="C341" s="9">
        <f t="shared" ca="1" si="1080"/>
        <v>99.985665888020336</v>
      </c>
      <c r="D341" s="12">
        <f t="shared" ref="D341" ca="1" si="1153">$P$7 * ($P$16 + ($P$1 * OFFSET($C$3, 4 * INT((ROW() - 7) / 4) + (COLUMN() - 4), 0)))</f>
        <v>0</v>
      </c>
      <c r="E341" s="12">
        <f t="shared" ref="E341" ca="1" si="1154">$Q$7 * ($Q$16 + ($P$1 * OFFSET($C$3, 4 * INT((ROW() - 7) / 4) + (COLUMN() - 4), 0)))</f>
        <v>0</v>
      </c>
      <c r="F341" s="12">
        <f t="shared" ref="F341" ca="1" si="1155">$R$7 * ($R$16 + ($P$1 * OFFSET($C$3, 4 * INT((ROW() - 7) / 4) + (COLUMN() - 4), 0)))</f>
        <v>99.985665888020336</v>
      </c>
      <c r="G341" s="12">
        <f t="shared" ref="G341" ca="1" si="1156">$S$7 * ($S$16 + ($P$1 * OFFSET($C$3, 4 * INT((ROW() - 7) / 4) + (COLUMN() - 4), 0)))</f>
        <v>0</v>
      </c>
      <c r="H341" s="13">
        <f t="shared" ca="1" si="818"/>
        <v>99.985665888020336</v>
      </c>
      <c r="I341" s="12">
        <f t="shared" ref="I341" ca="1" si="1157">$P$25 * ($P$34 + ($P$1 * OFFSET($C$3, 4 * INT((ROW() - 7) / 4) + (COLUMN() - 9), 0)))</f>
        <v>0</v>
      </c>
      <c r="J341" s="12">
        <f t="shared" ref="J341" ca="1" si="1158">$Q$25 * ($Q$34 + ($P$1 * OFFSET($C$3, 4 * INT((ROW() - 7) / 4) + (COLUMN() - 9), 0)))</f>
        <v>0</v>
      </c>
      <c r="K341" s="12">
        <f t="shared" ref="K341" ca="1" si="1159">$R$25 * ($R$34 + ($P$1 * OFFSET($C$3, 4 * INT((ROW() - 7) / 4) + (COLUMN() - 9), 0)))</f>
        <v>99.985665888020336</v>
      </c>
      <c r="L341" s="12">
        <f t="shared" ref="L341" ca="1" si="1160">$S$25 * ($S$34 + ($P$1 * OFFSET($C$3, 4 * INT((ROW() - 7) / 4) + (COLUMN() - 9), 0)))</f>
        <v>0</v>
      </c>
      <c r="M341" s="13">
        <f t="shared" ca="1" si="789"/>
        <v>99.985665888020336</v>
      </c>
    </row>
    <row r="342" spans="1:13" ht="16.5" thickTop="1" thickBot="1" x14ac:dyDescent="0.25">
      <c r="A342" s="24">
        <f t="shared" si="1039"/>
        <v>84</v>
      </c>
      <c r="B342" s="18" t="s">
        <v>14</v>
      </c>
      <c r="C342" s="9">
        <f t="shared" ca="1" si="1080"/>
        <v>99.985665888020336</v>
      </c>
      <c r="D342" s="14">
        <f t="shared" ref="D342" ca="1" si="1161">$P$8 * ($P$17 + ($P$1 * OFFSET($C$3, 4 * INT((ROW() - 7) / 4) + (COLUMN() - 4), 0)))</f>
        <v>0</v>
      </c>
      <c r="E342" s="14">
        <f t="shared" ref="E342" ca="1" si="1162">$Q$8 * ($Q$17 + ($P$1 * OFFSET($C$3, 4 * INT((ROW() - 7) / 4) + (COLUMN() - 4), 0)))</f>
        <v>0</v>
      </c>
      <c r="F342" s="14">
        <f t="shared" ref="F342" ca="1" si="1163">$R$8 * ($R$17 + ($P$1 * OFFSET($C$3, 4 * INT((ROW() - 7) / 4) + (COLUMN() - 4), 0)))</f>
        <v>0</v>
      </c>
      <c r="G342" s="14">
        <f t="shared" ref="G342" ca="1" si="1164">$S$8 * ($S$17 + ($P$1 * OFFSET($C$3, 4 * INT((ROW() - 7) / 4) + (COLUMN() - 4), 0)))</f>
        <v>99.985665888020336</v>
      </c>
      <c r="H342" s="15">
        <f t="shared" ca="1" si="818"/>
        <v>99.985665888020336</v>
      </c>
      <c r="I342" s="14">
        <f t="shared" ref="I342" ca="1" si="1165">$P$26 * ($P$35 + ($P$1 * OFFSET($C$3, 4 * INT((ROW() - 7) / 4) + (COLUMN() - 9), 0)))</f>
        <v>0</v>
      </c>
      <c r="J342" s="14">
        <f t="shared" ref="J342" ca="1" si="1166">$Q$26 * ($Q$35 + ($P$1 * OFFSET($C$3, 4 * INT((ROW() - 7) / 4) + (COLUMN() - 9), 0)))</f>
        <v>0</v>
      </c>
      <c r="K342" s="14">
        <f t="shared" ref="K342" ca="1" si="1167">$R$26 * ($R$35 + ($P$1 * OFFSET($C$3, 4 * INT((ROW() - 7) / 4) + (COLUMN() - 9), 0)))</f>
        <v>0</v>
      </c>
      <c r="L342" s="14">
        <f t="shared" ref="L342" ca="1" si="1168">$S$26 * ($S$35 + ($P$1 * OFFSET($C$3, 4 * INT((ROW() - 7) / 4) + (COLUMN() - 9), 0)))</f>
        <v>99.985665888020336</v>
      </c>
      <c r="M342" s="15">
        <f t="shared" ca="1" si="789"/>
        <v>99.985665888020336</v>
      </c>
    </row>
    <row r="343" spans="1:13" ht="16.5" thickTop="1" thickBot="1" x14ac:dyDescent="0.25">
      <c r="A343" s="25">
        <f t="shared" si="1039"/>
        <v>85</v>
      </c>
      <c r="B343" s="19" t="s">
        <v>11</v>
      </c>
      <c r="C343" s="9">
        <f t="shared" ca="1" si="1080"/>
        <v>0</v>
      </c>
      <c r="D343" s="10">
        <f t="shared" ref="D343" ca="1" si="1169">$P$5 * ($P$14 + ($P$1 * OFFSET($C$3, 4 * INT((ROW() - 7) / 4) + (COLUMN() - 4), 0)))</f>
        <v>0</v>
      </c>
      <c r="E343" s="10">
        <f t="shared" ref="E343" ca="1" si="1170">$Q$5 * ($Q$14 + ($P$1 * OFFSET($C$3, 4 * INT((ROW() - 7) / 4) + (COLUMN() - 4), 0)))</f>
        <v>0</v>
      </c>
      <c r="F343" s="10">
        <f t="shared" ref="F343" ca="1" si="1171">$R$5 * ($R$14 + ($P$1 * OFFSET($C$3, 4 * INT((ROW() - 7) / 4) + (COLUMN() - 4), 0)))</f>
        <v>0</v>
      </c>
      <c r="G343" s="10">
        <f t="shared" ref="G343" ca="1" si="1172">$S$5 * ($S$14 + ($P$1 * OFFSET($C$3, 4 * INT((ROW() - 7) / 4) + (COLUMN() - 4), 0)))</f>
        <v>0</v>
      </c>
      <c r="H343" s="11">
        <f t="shared" ca="1" si="818"/>
        <v>0</v>
      </c>
      <c r="I343" s="10">
        <f t="shared" ref="I343" ca="1" si="1173">$P$23 * ($P$32 + ($P$1 * OFFSET($C$3, 4 * INT((ROW() - 7) / 4) + (COLUMN() - 9), 0)))</f>
        <v>0</v>
      </c>
      <c r="J343" s="10">
        <f t="shared" ref="J343" ca="1" si="1174">$Q$23 * ($Q$32 + ($P$1 * OFFSET($C$3, 4 * INT((ROW() - 7) / 4) + (COLUMN() - 9), 0)))</f>
        <v>0</v>
      </c>
      <c r="K343" s="10">
        <f t="shared" ref="K343" ca="1" si="1175">$R$23 * ($R$32 + ($P$1 * OFFSET($C$3, 4 * INT((ROW() - 7) / 4) + (COLUMN() - 9), 0)))</f>
        <v>0</v>
      </c>
      <c r="L343" s="10">
        <f t="shared" ref="L343" ca="1" si="1176">$S$23 * ($S$32 + ($P$1 * OFFSET($C$3, 4 * INT((ROW() - 7) / 4) + (COLUMN() - 9), 0)))</f>
        <v>0</v>
      </c>
      <c r="M343" s="11">
        <f t="shared" ca="1" si="789"/>
        <v>0</v>
      </c>
    </row>
    <row r="344" spans="1:13" ht="16.5" thickTop="1" thickBot="1" x14ac:dyDescent="0.25">
      <c r="A344" s="24">
        <f t="shared" si="1039"/>
        <v>85</v>
      </c>
      <c r="B344" s="18" t="s">
        <v>12</v>
      </c>
      <c r="C344" s="9">
        <f t="shared" ca="1" si="1080"/>
        <v>0</v>
      </c>
      <c r="D344" s="12">
        <f t="shared" ref="D344" ca="1" si="1177">$P$6 * ($P$15 + ($P$1 * OFFSET($C$3, 4 * INT((ROW() - 7) / 4) + (COLUMN() - 4), 0)))</f>
        <v>0</v>
      </c>
      <c r="E344" s="12">
        <f t="shared" ref="E344" ca="1" si="1178">$Q$6 * ($Q$15 + ($P$1 * OFFSET($C$3, 4 * INT((ROW() - 7) / 4) + (COLUMN() - 4), 0)))</f>
        <v>0</v>
      </c>
      <c r="F344" s="12">
        <f t="shared" ref="F344" ca="1" si="1179">$R$6 * ($R$15 + ($P$1 * OFFSET($C$3, 4 * INT((ROW() - 7) / 4) + (COLUMN() - 4), 0)))</f>
        <v>0</v>
      </c>
      <c r="G344" s="12">
        <f t="shared" ref="G344" ca="1" si="1180">$S$6 * ($S$15 + ($P$1 * OFFSET($C$3, 4 * INT((ROW() - 7) / 4) + (COLUMN() - 4), 0)))</f>
        <v>0</v>
      </c>
      <c r="H344" s="13">
        <f t="shared" ca="1" si="818"/>
        <v>0</v>
      </c>
      <c r="I344" s="12">
        <f t="shared" ref="I344" ca="1" si="1181">$P$24 * ($P$33 + ($P$1 * OFFSET($C$3, 4 * INT((ROW() - 7) / 4) + (COLUMN() - 9), 0)))</f>
        <v>0</v>
      </c>
      <c r="J344" s="12">
        <f t="shared" ref="J344" ca="1" si="1182">$Q$24 * ($Q$33 + ($P$1 * OFFSET($C$3, 4 * INT((ROW() - 7) / 4) + (COLUMN() - 9), 0)))</f>
        <v>0</v>
      </c>
      <c r="K344" s="12">
        <f t="shared" ref="K344" ca="1" si="1183">$R$24 * ($R$33 + ($P$1 * OFFSET($C$3, 4 * INT((ROW() - 7) / 4) + (COLUMN() - 9), 0)))</f>
        <v>0</v>
      </c>
      <c r="L344" s="12">
        <f t="shared" ref="L344" ca="1" si="1184">$S$24 * ($S$33 + ($P$1 * OFFSET($C$3, 4 * INT((ROW() - 7) / 4) + (COLUMN() - 9), 0)))</f>
        <v>0</v>
      </c>
      <c r="M344" s="13">
        <f t="shared" ca="1" si="789"/>
        <v>0</v>
      </c>
    </row>
    <row r="345" spans="1:13" ht="16.5" thickTop="1" thickBot="1" x14ac:dyDescent="0.25">
      <c r="A345" s="24">
        <f t="shared" si="1039"/>
        <v>85</v>
      </c>
      <c r="B345" s="18" t="s">
        <v>13</v>
      </c>
      <c r="C345" s="9">
        <f t="shared" ca="1" si="1080"/>
        <v>99.987099299218301</v>
      </c>
      <c r="D345" s="12">
        <f t="shared" ref="D345" ca="1" si="1185">$P$7 * ($P$16 + ($P$1 * OFFSET($C$3, 4 * INT((ROW() - 7) / 4) + (COLUMN() - 4), 0)))</f>
        <v>0</v>
      </c>
      <c r="E345" s="12">
        <f t="shared" ref="E345" ca="1" si="1186">$Q$7 * ($Q$16 + ($P$1 * OFFSET($C$3, 4 * INT((ROW() - 7) / 4) + (COLUMN() - 4), 0)))</f>
        <v>0</v>
      </c>
      <c r="F345" s="12">
        <f t="shared" ref="F345" ca="1" si="1187">$R$7 * ($R$16 + ($P$1 * OFFSET($C$3, 4 * INT((ROW() - 7) / 4) + (COLUMN() - 4), 0)))</f>
        <v>99.987099299218301</v>
      </c>
      <c r="G345" s="12">
        <f t="shared" ref="G345" ca="1" si="1188">$S$7 * ($S$16 + ($P$1 * OFFSET($C$3, 4 * INT((ROW() - 7) / 4) + (COLUMN() - 4), 0)))</f>
        <v>0</v>
      </c>
      <c r="H345" s="13">
        <f t="shared" ca="1" si="818"/>
        <v>99.987099299218301</v>
      </c>
      <c r="I345" s="12">
        <f t="shared" ref="I345" ca="1" si="1189">$P$25 * ($P$34 + ($P$1 * OFFSET($C$3, 4 * INT((ROW() - 7) / 4) + (COLUMN() - 9), 0)))</f>
        <v>0</v>
      </c>
      <c r="J345" s="12">
        <f t="shared" ref="J345" ca="1" si="1190">$Q$25 * ($Q$34 + ($P$1 * OFFSET($C$3, 4 * INT((ROW() - 7) / 4) + (COLUMN() - 9), 0)))</f>
        <v>0</v>
      </c>
      <c r="K345" s="12">
        <f t="shared" ref="K345" ca="1" si="1191">$R$25 * ($R$34 + ($P$1 * OFFSET($C$3, 4 * INT((ROW() - 7) / 4) + (COLUMN() - 9), 0)))</f>
        <v>99.987099299218301</v>
      </c>
      <c r="L345" s="12">
        <f t="shared" ref="L345" ca="1" si="1192">$S$25 * ($S$34 + ($P$1 * OFFSET($C$3, 4 * INT((ROW() - 7) / 4) + (COLUMN() - 9), 0)))</f>
        <v>0</v>
      </c>
      <c r="M345" s="13">
        <f t="shared" ca="1" si="789"/>
        <v>99.987099299218301</v>
      </c>
    </row>
    <row r="346" spans="1:13" ht="16.5" thickTop="1" thickBot="1" x14ac:dyDescent="0.25">
      <c r="A346" s="24">
        <f t="shared" si="1039"/>
        <v>85</v>
      </c>
      <c r="B346" s="18" t="s">
        <v>14</v>
      </c>
      <c r="C346" s="9">
        <f t="shared" ca="1" si="1080"/>
        <v>99.987099299218301</v>
      </c>
      <c r="D346" s="14">
        <f t="shared" ref="D346" ca="1" si="1193">$P$8 * ($P$17 + ($P$1 * OFFSET($C$3, 4 * INT((ROW() - 7) / 4) + (COLUMN() - 4), 0)))</f>
        <v>0</v>
      </c>
      <c r="E346" s="14">
        <f t="shared" ref="E346" ca="1" si="1194">$Q$8 * ($Q$17 + ($P$1 * OFFSET($C$3, 4 * INT((ROW() - 7) / 4) + (COLUMN() - 4), 0)))</f>
        <v>0</v>
      </c>
      <c r="F346" s="14">
        <f t="shared" ref="F346" ca="1" si="1195">$R$8 * ($R$17 + ($P$1 * OFFSET($C$3, 4 * INT((ROW() - 7) / 4) + (COLUMN() - 4), 0)))</f>
        <v>0</v>
      </c>
      <c r="G346" s="14">
        <f t="shared" ref="G346" ca="1" si="1196">$S$8 * ($S$17 + ($P$1 * OFFSET($C$3, 4 * INT((ROW() - 7) / 4) + (COLUMN() - 4), 0)))</f>
        <v>99.987099299218301</v>
      </c>
      <c r="H346" s="15">
        <f t="shared" ca="1" si="818"/>
        <v>99.987099299218301</v>
      </c>
      <c r="I346" s="14">
        <f t="shared" ref="I346" ca="1" si="1197">$P$26 * ($P$35 + ($P$1 * OFFSET($C$3, 4 * INT((ROW() - 7) / 4) + (COLUMN() - 9), 0)))</f>
        <v>0</v>
      </c>
      <c r="J346" s="14">
        <f t="shared" ref="J346" ca="1" si="1198">$Q$26 * ($Q$35 + ($P$1 * OFFSET($C$3, 4 * INT((ROW() - 7) / 4) + (COLUMN() - 9), 0)))</f>
        <v>0</v>
      </c>
      <c r="K346" s="14">
        <f t="shared" ref="K346" ca="1" si="1199">$R$26 * ($R$35 + ($P$1 * OFFSET($C$3, 4 * INT((ROW() - 7) / 4) + (COLUMN() - 9), 0)))</f>
        <v>0</v>
      </c>
      <c r="L346" s="14">
        <f t="shared" ref="L346" ca="1" si="1200">$S$26 * ($S$35 + ($P$1 * OFFSET($C$3, 4 * INT((ROW() - 7) / 4) + (COLUMN() - 9), 0)))</f>
        <v>99.987099299218301</v>
      </c>
      <c r="M346" s="15">
        <f t="shared" ca="1" si="789"/>
        <v>99.987099299218301</v>
      </c>
    </row>
    <row r="347" spans="1:13" ht="16.5" thickTop="1" thickBot="1" x14ac:dyDescent="0.25">
      <c r="A347" s="25">
        <f t="shared" si="1039"/>
        <v>86</v>
      </c>
      <c r="B347" s="19" t="s">
        <v>11</v>
      </c>
      <c r="C347" s="9">
        <f t="shared" ca="1" si="1080"/>
        <v>0</v>
      </c>
      <c r="D347" s="10">
        <f t="shared" ref="D347" ca="1" si="1201">$P$5 * ($P$14 + ($P$1 * OFFSET($C$3, 4 * INT((ROW() - 7) / 4) + (COLUMN() - 4), 0)))</f>
        <v>0</v>
      </c>
      <c r="E347" s="10">
        <f t="shared" ref="E347" ca="1" si="1202">$Q$5 * ($Q$14 + ($P$1 * OFFSET($C$3, 4 * INT((ROW() - 7) / 4) + (COLUMN() - 4), 0)))</f>
        <v>0</v>
      </c>
      <c r="F347" s="10">
        <f t="shared" ref="F347" ca="1" si="1203">$R$5 * ($R$14 + ($P$1 * OFFSET($C$3, 4 * INT((ROW() - 7) / 4) + (COLUMN() - 4), 0)))</f>
        <v>0</v>
      </c>
      <c r="G347" s="10">
        <f t="shared" ref="G347" ca="1" si="1204">$S$5 * ($S$14 + ($P$1 * OFFSET($C$3, 4 * INT((ROW() - 7) / 4) + (COLUMN() - 4), 0)))</f>
        <v>0</v>
      </c>
      <c r="H347" s="11">
        <f t="shared" ca="1" si="818"/>
        <v>0</v>
      </c>
      <c r="I347" s="10">
        <f t="shared" ref="I347" ca="1" si="1205">$P$23 * ($P$32 + ($P$1 * OFFSET($C$3, 4 * INT((ROW() - 7) / 4) + (COLUMN() - 9), 0)))</f>
        <v>0</v>
      </c>
      <c r="J347" s="10">
        <f t="shared" ref="J347" ca="1" si="1206">$Q$23 * ($Q$32 + ($P$1 * OFFSET($C$3, 4 * INT((ROW() - 7) / 4) + (COLUMN() - 9), 0)))</f>
        <v>0</v>
      </c>
      <c r="K347" s="10">
        <f t="shared" ref="K347" ca="1" si="1207">$R$23 * ($R$32 + ($P$1 * OFFSET($C$3, 4 * INT((ROW() - 7) / 4) + (COLUMN() - 9), 0)))</f>
        <v>0</v>
      </c>
      <c r="L347" s="10">
        <f t="shared" ref="L347" ca="1" si="1208">$S$23 * ($S$32 + ($P$1 * OFFSET($C$3, 4 * INT((ROW() - 7) / 4) + (COLUMN() - 9), 0)))</f>
        <v>0</v>
      </c>
      <c r="M347" s="11">
        <f t="shared" ca="1" si="789"/>
        <v>0</v>
      </c>
    </row>
    <row r="348" spans="1:13" ht="16.5" thickTop="1" thickBot="1" x14ac:dyDescent="0.25">
      <c r="A348" s="24">
        <f t="shared" si="1039"/>
        <v>86</v>
      </c>
      <c r="B348" s="18" t="s">
        <v>12</v>
      </c>
      <c r="C348" s="9">
        <f t="shared" ca="1" si="1080"/>
        <v>0</v>
      </c>
      <c r="D348" s="12">
        <f t="shared" ref="D348" ca="1" si="1209">$P$6 * ($P$15 + ($P$1 * OFFSET($C$3, 4 * INT((ROW() - 7) / 4) + (COLUMN() - 4), 0)))</f>
        <v>0</v>
      </c>
      <c r="E348" s="12">
        <f t="shared" ref="E348" ca="1" si="1210">$Q$6 * ($Q$15 + ($P$1 * OFFSET($C$3, 4 * INT((ROW() - 7) / 4) + (COLUMN() - 4), 0)))</f>
        <v>0</v>
      </c>
      <c r="F348" s="12">
        <f t="shared" ref="F348" ca="1" si="1211">$R$6 * ($R$15 + ($P$1 * OFFSET($C$3, 4 * INT((ROW() - 7) / 4) + (COLUMN() - 4), 0)))</f>
        <v>0</v>
      </c>
      <c r="G348" s="12">
        <f t="shared" ref="G348" ca="1" si="1212">$S$6 * ($S$15 + ($P$1 * OFFSET($C$3, 4 * INT((ROW() - 7) / 4) + (COLUMN() - 4), 0)))</f>
        <v>0</v>
      </c>
      <c r="H348" s="13">
        <f t="shared" ca="1" si="818"/>
        <v>0</v>
      </c>
      <c r="I348" s="12">
        <f t="shared" ref="I348" ca="1" si="1213">$P$24 * ($P$33 + ($P$1 * OFFSET($C$3, 4 * INT((ROW() - 7) / 4) + (COLUMN() - 9), 0)))</f>
        <v>0</v>
      </c>
      <c r="J348" s="12">
        <f t="shared" ref="J348" ca="1" si="1214">$Q$24 * ($Q$33 + ($P$1 * OFFSET($C$3, 4 * INT((ROW() - 7) / 4) + (COLUMN() - 9), 0)))</f>
        <v>0</v>
      </c>
      <c r="K348" s="12">
        <f t="shared" ref="K348" ca="1" si="1215">$R$24 * ($R$33 + ($P$1 * OFFSET($C$3, 4 * INT((ROW() - 7) / 4) + (COLUMN() - 9), 0)))</f>
        <v>0</v>
      </c>
      <c r="L348" s="12">
        <f t="shared" ref="L348" ca="1" si="1216">$S$24 * ($S$33 + ($P$1 * OFFSET($C$3, 4 * INT((ROW() - 7) / 4) + (COLUMN() - 9), 0)))</f>
        <v>0</v>
      </c>
      <c r="M348" s="13">
        <f t="shared" ca="1" si="789"/>
        <v>0</v>
      </c>
    </row>
    <row r="349" spans="1:13" ht="16.5" thickTop="1" thickBot="1" x14ac:dyDescent="0.25">
      <c r="A349" s="24">
        <f t="shared" si="1039"/>
        <v>86</v>
      </c>
      <c r="B349" s="18" t="s">
        <v>13</v>
      </c>
      <c r="C349" s="9">
        <f t="shared" ca="1" si="1080"/>
        <v>99.98838936929647</v>
      </c>
      <c r="D349" s="12">
        <f t="shared" ref="D349" ca="1" si="1217">$P$7 * ($P$16 + ($P$1 * OFFSET($C$3, 4 * INT((ROW() - 7) / 4) + (COLUMN() - 4), 0)))</f>
        <v>0</v>
      </c>
      <c r="E349" s="12">
        <f t="shared" ref="E349" ca="1" si="1218">$Q$7 * ($Q$16 + ($P$1 * OFFSET($C$3, 4 * INT((ROW() - 7) / 4) + (COLUMN() - 4), 0)))</f>
        <v>0</v>
      </c>
      <c r="F349" s="12">
        <f t="shared" ref="F349" ca="1" si="1219">$R$7 * ($R$16 + ($P$1 * OFFSET($C$3, 4 * INT((ROW() - 7) / 4) + (COLUMN() - 4), 0)))</f>
        <v>99.98838936929647</v>
      </c>
      <c r="G349" s="12">
        <f t="shared" ref="G349" ca="1" si="1220">$S$7 * ($S$16 + ($P$1 * OFFSET($C$3, 4 * INT((ROW() - 7) / 4) + (COLUMN() - 4), 0)))</f>
        <v>0</v>
      </c>
      <c r="H349" s="13">
        <f t="shared" ca="1" si="818"/>
        <v>99.98838936929647</v>
      </c>
      <c r="I349" s="12">
        <f t="shared" ref="I349" ca="1" si="1221">$P$25 * ($P$34 + ($P$1 * OFFSET($C$3, 4 * INT((ROW() - 7) / 4) + (COLUMN() - 9), 0)))</f>
        <v>0</v>
      </c>
      <c r="J349" s="12">
        <f t="shared" ref="J349" ca="1" si="1222">$Q$25 * ($Q$34 + ($P$1 * OFFSET($C$3, 4 * INT((ROW() - 7) / 4) + (COLUMN() - 9), 0)))</f>
        <v>0</v>
      </c>
      <c r="K349" s="12">
        <f t="shared" ref="K349" ca="1" si="1223">$R$25 * ($R$34 + ($P$1 * OFFSET($C$3, 4 * INT((ROW() - 7) / 4) + (COLUMN() - 9), 0)))</f>
        <v>99.98838936929647</v>
      </c>
      <c r="L349" s="12">
        <f t="shared" ref="L349" ca="1" si="1224">$S$25 * ($S$34 + ($P$1 * OFFSET($C$3, 4 * INT((ROW() - 7) / 4) + (COLUMN() - 9), 0)))</f>
        <v>0</v>
      </c>
      <c r="M349" s="13">
        <f t="shared" ca="1" si="789"/>
        <v>99.98838936929647</v>
      </c>
    </row>
    <row r="350" spans="1:13" ht="16.5" thickTop="1" thickBot="1" x14ac:dyDescent="0.25">
      <c r="A350" s="24">
        <f t="shared" si="1039"/>
        <v>86</v>
      </c>
      <c r="B350" s="18" t="s">
        <v>14</v>
      </c>
      <c r="C350" s="9">
        <f t="shared" ca="1" si="1080"/>
        <v>99.98838936929647</v>
      </c>
      <c r="D350" s="14">
        <f t="shared" ref="D350" ca="1" si="1225">$P$8 * ($P$17 + ($P$1 * OFFSET($C$3, 4 * INT((ROW() - 7) / 4) + (COLUMN() - 4), 0)))</f>
        <v>0</v>
      </c>
      <c r="E350" s="14">
        <f t="shared" ref="E350" ca="1" si="1226">$Q$8 * ($Q$17 + ($P$1 * OFFSET($C$3, 4 * INT((ROW() - 7) / 4) + (COLUMN() - 4), 0)))</f>
        <v>0</v>
      </c>
      <c r="F350" s="14">
        <f t="shared" ref="F350" ca="1" si="1227">$R$8 * ($R$17 + ($P$1 * OFFSET($C$3, 4 * INT((ROW() - 7) / 4) + (COLUMN() - 4), 0)))</f>
        <v>0</v>
      </c>
      <c r="G350" s="14">
        <f t="shared" ref="G350" ca="1" si="1228">$S$8 * ($S$17 + ($P$1 * OFFSET($C$3, 4 * INT((ROW() - 7) / 4) + (COLUMN() - 4), 0)))</f>
        <v>99.98838936929647</v>
      </c>
      <c r="H350" s="15">
        <f t="shared" ca="1" si="818"/>
        <v>99.98838936929647</v>
      </c>
      <c r="I350" s="14">
        <f t="shared" ref="I350" ca="1" si="1229">$P$26 * ($P$35 + ($P$1 * OFFSET($C$3, 4 * INT((ROW() - 7) / 4) + (COLUMN() - 9), 0)))</f>
        <v>0</v>
      </c>
      <c r="J350" s="14">
        <f t="shared" ref="J350" ca="1" si="1230">$Q$26 * ($Q$35 + ($P$1 * OFFSET($C$3, 4 * INT((ROW() - 7) / 4) + (COLUMN() - 9), 0)))</f>
        <v>0</v>
      </c>
      <c r="K350" s="14">
        <f t="shared" ref="K350" ca="1" si="1231">$R$26 * ($R$35 + ($P$1 * OFFSET($C$3, 4 * INT((ROW() - 7) / 4) + (COLUMN() - 9), 0)))</f>
        <v>0</v>
      </c>
      <c r="L350" s="14">
        <f t="shared" ref="L350" ca="1" si="1232">$S$26 * ($S$35 + ($P$1 * OFFSET($C$3, 4 * INT((ROW() - 7) / 4) + (COLUMN() - 9), 0)))</f>
        <v>99.98838936929647</v>
      </c>
      <c r="M350" s="15">
        <f t="shared" ca="1" si="789"/>
        <v>99.98838936929647</v>
      </c>
    </row>
    <row r="351" spans="1:13" ht="16.5" thickTop="1" thickBot="1" x14ac:dyDescent="0.25">
      <c r="A351" s="25">
        <f t="shared" si="1039"/>
        <v>87</v>
      </c>
      <c r="B351" s="19" t="s">
        <v>11</v>
      </c>
      <c r="C351" s="9">
        <f t="shared" ca="1" si="1080"/>
        <v>0</v>
      </c>
      <c r="D351" s="10">
        <f t="shared" ref="D351" ca="1" si="1233">$P$5 * ($P$14 + ($P$1 * OFFSET($C$3, 4 * INT((ROW() - 7) / 4) + (COLUMN() - 4), 0)))</f>
        <v>0</v>
      </c>
      <c r="E351" s="10">
        <f t="shared" ref="E351" ca="1" si="1234">$Q$5 * ($Q$14 + ($P$1 * OFFSET($C$3, 4 * INT((ROW() - 7) / 4) + (COLUMN() - 4), 0)))</f>
        <v>0</v>
      </c>
      <c r="F351" s="10">
        <f t="shared" ref="F351" ca="1" si="1235">$R$5 * ($R$14 + ($P$1 * OFFSET($C$3, 4 * INT((ROW() - 7) / 4) + (COLUMN() - 4), 0)))</f>
        <v>0</v>
      </c>
      <c r="G351" s="10">
        <f t="shared" ref="G351" ca="1" si="1236">$S$5 * ($S$14 + ($P$1 * OFFSET($C$3, 4 * INT((ROW() - 7) / 4) + (COLUMN() - 4), 0)))</f>
        <v>0</v>
      </c>
      <c r="H351" s="11">
        <f t="shared" ca="1" si="818"/>
        <v>0</v>
      </c>
      <c r="I351" s="10">
        <f t="shared" ref="I351" ca="1" si="1237">$P$23 * ($P$32 + ($P$1 * OFFSET($C$3, 4 * INT((ROW() - 7) / 4) + (COLUMN() - 9), 0)))</f>
        <v>0</v>
      </c>
      <c r="J351" s="10">
        <f t="shared" ref="J351" ca="1" si="1238">$Q$23 * ($Q$32 + ($P$1 * OFFSET($C$3, 4 * INT((ROW() - 7) / 4) + (COLUMN() - 9), 0)))</f>
        <v>0</v>
      </c>
      <c r="K351" s="10">
        <f t="shared" ref="K351" ca="1" si="1239">$R$23 * ($R$32 + ($P$1 * OFFSET($C$3, 4 * INT((ROW() - 7) / 4) + (COLUMN() - 9), 0)))</f>
        <v>0</v>
      </c>
      <c r="L351" s="10">
        <f t="shared" ref="L351" ca="1" si="1240">$S$23 * ($S$32 + ($P$1 * OFFSET($C$3, 4 * INT((ROW() - 7) / 4) + (COLUMN() - 9), 0)))</f>
        <v>0</v>
      </c>
      <c r="M351" s="11">
        <f t="shared" ca="1" si="789"/>
        <v>0</v>
      </c>
    </row>
    <row r="352" spans="1:13" ht="16.5" thickTop="1" thickBot="1" x14ac:dyDescent="0.25">
      <c r="A352" s="24">
        <f t="shared" si="1039"/>
        <v>87</v>
      </c>
      <c r="B352" s="18" t="s">
        <v>12</v>
      </c>
      <c r="C352" s="9">
        <f t="shared" ca="1" si="1080"/>
        <v>0</v>
      </c>
      <c r="D352" s="12">
        <f t="shared" ref="D352" ca="1" si="1241">$P$6 * ($P$15 + ($P$1 * OFFSET($C$3, 4 * INT((ROW() - 7) / 4) + (COLUMN() - 4), 0)))</f>
        <v>0</v>
      </c>
      <c r="E352" s="12">
        <f t="shared" ref="E352" ca="1" si="1242">$Q$6 * ($Q$15 + ($P$1 * OFFSET($C$3, 4 * INT((ROW() - 7) / 4) + (COLUMN() - 4), 0)))</f>
        <v>0</v>
      </c>
      <c r="F352" s="12">
        <f t="shared" ref="F352" ca="1" si="1243">$R$6 * ($R$15 + ($P$1 * OFFSET($C$3, 4 * INT((ROW() - 7) / 4) + (COLUMN() - 4), 0)))</f>
        <v>0</v>
      </c>
      <c r="G352" s="12">
        <f t="shared" ref="G352" ca="1" si="1244">$S$6 * ($S$15 + ($P$1 * OFFSET($C$3, 4 * INT((ROW() - 7) / 4) + (COLUMN() - 4), 0)))</f>
        <v>0</v>
      </c>
      <c r="H352" s="13">
        <f t="shared" ca="1" si="818"/>
        <v>0</v>
      </c>
      <c r="I352" s="12">
        <f t="shared" ref="I352" ca="1" si="1245">$P$24 * ($P$33 + ($P$1 * OFFSET($C$3, 4 * INT((ROW() - 7) / 4) + (COLUMN() - 9), 0)))</f>
        <v>0</v>
      </c>
      <c r="J352" s="12">
        <f t="shared" ref="J352" ca="1" si="1246">$Q$24 * ($Q$33 + ($P$1 * OFFSET($C$3, 4 * INT((ROW() - 7) / 4) + (COLUMN() - 9), 0)))</f>
        <v>0</v>
      </c>
      <c r="K352" s="12">
        <f t="shared" ref="K352" ca="1" si="1247">$R$24 * ($R$33 + ($P$1 * OFFSET($C$3, 4 * INT((ROW() - 7) / 4) + (COLUMN() - 9), 0)))</f>
        <v>0</v>
      </c>
      <c r="L352" s="12">
        <f t="shared" ref="L352" ca="1" si="1248">$S$24 * ($S$33 + ($P$1 * OFFSET($C$3, 4 * INT((ROW() - 7) / 4) + (COLUMN() - 9), 0)))</f>
        <v>0</v>
      </c>
      <c r="M352" s="13">
        <f t="shared" ca="1" si="789"/>
        <v>0</v>
      </c>
    </row>
    <row r="353" spans="1:13" ht="16.5" thickTop="1" thickBot="1" x14ac:dyDescent="0.25">
      <c r="A353" s="24">
        <f t="shared" si="1039"/>
        <v>87</v>
      </c>
      <c r="B353" s="18" t="s">
        <v>13</v>
      </c>
      <c r="C353" s="9">
        <f t="shared" ca="1" si="1080"/>
        <v>99.989550432366826</v>
      </c>
      <c r="D353" s="12">
        <f t="shared" ref="D353" ca="1" si="1249">$P$7 * ($P$16 + ($P$1 * OFFSET($C$3, 4 * INT((ROW() - 7) / 4) + (COLUMN() - 4), 0)))</f>
        <v>0</v>
      </c>
      <c r="E353" s="12">
        <f t="shared" ref="E353" ca="1" si="1250">$Q$7 * ($Q$16 + ($P$1 * OFFSET($C$3, 4 * INT((ROW() - 7) / 4) + (COLUMN() - 4), 0)))</f>
        <v>0</v>
      </c>
      <c r="F353" s="12">
        <f t="shared" ref="F353" ca="1" si="1251">$R$7 * ($R$16 + ($P$1 * OFFSET($C$3, 4 * INT((ROW() - 7) / 4) + (COLUMN() - 4), 0)))</f>
        <v>99.989550432366826</v>
      </c>
      <c r="G353" s="12">
        <f t="shared" ref="G353" ca="1" si="1252">$S$7 * ($S$16 + ($P$1 * OFFSET($C$3, 4 * INT((ROW() - 7) / 4) + (COLUMN() - 4), 0)))</f>
        <v>0</v>
      </c>
      <c r="H353" s="13">
        <f t="shared" ca="1" si="818"/>
        <v>99.989550432366826</v>
      </c>
      <c r="I353" s="12">
        <f t="shared" ref="I353" ca="1" si="1253">$P$25 * ($P$34 + ($P$1 * OFFSET($C$3, 4 * INT((ROW() - 7) / 4) + (COLUMN() - 9), 0)))</f>
        <v>0</v>
      </c>
      <c r="J353" s="12">
        <f t="shared" ref="J353" ca="1" si="1254">$Q$25 * ($Q$34 + ($P$1 * OFFSET($C$3, 4 * INT((ROW() - 7) / 4) + (COLUMN() - 9), 0)))</f>
        <v>0</v>
      </c>
      <c r="K353" s="12">
        <f t="shared" ref="K353" ca="1" si="1255">$R$25 * ($R$34 + ($P$1 * OFFSET($C$3, 4 * INT((ROW() - 7) / 4) + (COLUMN() - 9), 0)))</f>
        <v>99.989550432366826</v>
      </c>
      <c r="L353" s="12">
        <f t="shared" ref="L353" ca="1" si="1256">$S$25 * ($S$34 + ($P$1 * OFFSET($C$3, 4 * INT((ROW() - 7) / 4) + (COLUMN() - 9), 0)))</f>
        <v>0</v>
      </c>
      <c r="M353" s="13">
        <f t="shared" ca="1" si="789"/>
        <v>99.989550432366826</v>
      </c>
    </row>
    <row r="354" spans="1:13" ht="16.5" thickTop="1" thickBot="1" x14ac:dyDescent="0.25">
      <c r="A354" s="24">
        <f t="shared" si="1039"/>
        <v>87</v>
      </c>
      <c r="B354" s="18" t="s">
        <v>14</v>
      </c>
      <c r="C354" s="9">
        <f t="shared" ca="1" si="1080"/>
        <v>99.989550432366826</v>
      </c>
      <c r="D354" s="14">
        <f t="shared" ref="D354" ca="1" si="1257">$P$8 * ($P$17 + ($P$1 * OFFSET($C$3, 4 * INT((ROW() - 7) / 4) + (COLUMN() - 4), 0)))</f>
        <v>0</v>
      </c>
      <c r="E354" s="14">
        <f t="shared" ref="E354" ca="1" si="1258">$Q$8 * ($Q$17 + ($P$1 * OFFSET($C$3, 4 * INT((ROW() - 7) / 4) + (COLUMN() - 4), 0)))</f>
        <v>0</v>
      </c>
      <c r="F354" s="14">
        <f t="shared" ref="F354" ca="1" si="1259">$R$8 * ($R$17 + ($P$1 * OFFSET($C$3, 4 * INT((ROW() - 7) / 4) + (COLUMN() - 4), 0)))</f>
        <v>0</v>
      </c>
      <c r="G354" s="14">
        <f t="shared" ref="G354" ca="1" si="1260">$S$8 * ($S$17 + ($P$1 * OFFSET($C$3, 4 * INT((ROW() - 7) / 4) + (COLUMN() - 4), 0)))</f>
        <v>99.989550432366826</v>
      </c>
      <c r="H354" s="15">
        <f t="shared" ca="1" si="818"/>
        <v>99.989550432366826</v>
      </c>
      <c r="I354" s="14">
        <f t="shared" ref="I354" ca="1" si="1261">$P$26 * ($P$35 + ($P$1 * OFFSET($C$3, 4 * INT((ROW() - 7) / 4) + (COLUMN() - 9), 0)))</f>
        <v>0</v>
      </c>
      <c r="J354" s="14">
        <f t="shared" ref="J354" ca="1" si="1262">$Q$26 * ($Q$35 + ($P$1 * OFFSET($C$3, 4 * INT((ROW() - 7) / 4) + (COLUMN() - 9), 0)))</f>
        <v>0</v>
      </c>
      <c r="K354" s="14">
        <f t="shared" ref="K354" ca="1" si="1263">$R$26 * ($R$35 + ($P$1 * OFFSET($C$3, 4 * INT((ROW() - 7) / 4) + (COLUMN() - 9), 0)))</f>
        <v>0</v>
      </c>
      <c r="L354" s="14">
        <f t="shared" ref="L354" ca="1" si="1264">$S$26 * ($S$35 + ($P$1 * OFFSET($C$3, 4 * INT((ROW() - 7) / 4) + (COLUMN() - 9), 0)))</f>
        <v>99.989550432366826</v>
      </c>
      <c r="M354" s="15">
        <f t="shared" ca="1" si="789"/>
        <v>99.989550432366826</v>
      </c>
    </row>
    <row r="355" spans="1:13" ht="16.5" thickTop="1" thickBot="1" x14ac:dyDescent="0.25">
      <c r="A355" s="25">
        <f t="shared" si="1039"/>
        <v>88</v>
      </c>
      <c r="B355" s="19" t="s">
        <v>11</v>
      </c>
      <c r="C355" s="9">
        <f t="shared" ca="1" si="1080"/>
        <v>0</v>
      </c>
      <c r="D355" s="10">
        <f t="shared" ref="D355" ca="1" si="1265">$P$5 * ($P$14 + ($P$1 * OFFSET($C$3, 4 * INT((ROW() - 7) / 4) + (COLUMN() - 4), 0)))</f>
        <v>0</v>
      </c>
      <c r="E355" s="10">
        <f t="shared" ref="E355" ca="1" si="1266">$Q$5 * ($Q$14 + ($P$1 * OFFSET($C$3, 4 * INT((ROW() - 7) / 4) + (COLUMN() - 4), 0)))</f>
        <v>0</v>
      </c>
      <c r="F355" s="10">
        <f t="shared" ref="F355" ca="1" si="1267">$R$5 * ($R$14 + ($P$1 * OFFSET($C$3, 4 * INT((ROW() - 7) / 4) + (COLUMN() - 4), 0)))</f>
        <v>0</v>
      </c>
      <c r="G355" s="10">
        <f t="shared" ref="G355" ca="1" si="1268">$S$5 * ($S$14 + ($P$1 * OFFSET($C$3, 4 * INT((ROW() - 7) / 4) + (COLUMN() - 4), 0)))</f>
        <v>0</v>
      </c>
      <c r="H355" s="11">
        <f t="shared" ca="1" si="818"/>
        <v>0</v>
      </c>
      <c r="I355" s="10">
        <f t="shared" ref="I355" ca="1" si="1269">$P$23 * ($P$32 + ($P$1 * OFFSET($C$3, 4 * INT((ROW() - 7) / 4) + (COLUMN() - 9), 0)))</f>
        <v>0</v>
      </c>
      <c r="J355" s="10">
        <f t="shared" ref="J355" ca="1" si="1270">$Q$23 * ($Q$32 + ($P$1 * OFFSET($C$3, 4 * INT((ROW() - 7) / 4) + (COLUMN() - 9), 0)))</f>
        <v>0</v>
      </c>
      <c r="K355" s="10">
        <f t="shared" ref="K355" ca="1" si="1271">$R$23 * ($R$32 + ($P$1 * OFFSET($C$3, 4 * INT((ROW() - 7) / 4) + (COLUMN() - 9), 0)))</f>
        <v>0</v>
      </c>
      <c r="L355" s="10">
        <f t="shared" ref="L355" ca="1" si="1272">$S$23 * ($S$32 + ($P$1 * OFFSET($C$3, 4 * INT((ROW() - 7) / 4) + (COLUMN() - 9), 0)))</f>
        <v>0</v>
      </c>
      <c r="M355" s="11">
        <f t="shared" ca="1" si="789"/>
        <v>0</v>
      </c>
    </row>
    <row r="356" spans="1:13" ht="16.5" thickTop="1" thickBot="1" x14ac:dyDescent="0.25">
      <c r="A356" s="24">
        <f t="shared" si="1039"/>
        <v>88</v>
      </c>
      <c r="B356" s="18" t="s">
        <v>12</v>
      </c>
      <c r="C356" s="9">
        <f t="shared" ca="1" si="1080"/>
        <v>0</v>
      </c>
      <c r="D356" s="12">
        <f t="shared" ref="D356" ca="1" si="1273">$P$6 * ($P$15 + ($P$1 * OFFSET($C$3, 4 * INT((ROW() - 7) / 4) + (COLUMN() - 4), 0)))</f>
        <v>0</v>
      </c>
      <c r="E356" s="12">
        <f t="shared" ref="E356" ca="1" si="1274">$Q$6 * ($Q$15 + ($P$1 * OFFSET($C$3, 4 * INT((ROW() - 7) / 4) + (COLUMN() - 4), 0)))</f>
        <v>0</v>
      </c>
      <c r="F356" s="12">
        <f t="shared" ref="F356" ca="1" si="1275">$R$6 * ($R$15 + ($P$1 * OFFSET($C$3, 4 * INT((ROW() - 7) / 4) + (COLUMN() - 4), 0)))</f>
        <v>0</v>
      </c>
      <c r="G356" s="12">
        <f t="shared" ref="G356" ca="1" si="1276">$S$6 * ($S$15 + ($P$1 * OFFSET($C$3, 4 * INT((ROW() - 7) / 4) + (COLUMN() - 4), 0)))</f>
        <v>0</v>
      </c>
      <c r="H356" s="13">
        <f t="shared" ca="1" si="818"/>
        <v>0</v>
      </c>
      <c r="I356" s="12">
        <f t="shared" ref="I356" ca="1" si="1277">$P$24 * ($P$33 + ($P$1 * OFFSET($C$3, 4 * INT((ROW() - 7) / 4) + (COLUMN() - 9), 0)))</f>
        <v>0</v>
      </c>
      <c r="J356" s="12">
        <f t="shared" ref="J356" ca="1" si="1278">$Q$24 * ($Q$33 + ($P$1 * OFFSET($C$3, 4 * INT((ROW() - 7) / 4) + (COLUMN() - 9), 0)))</f>
        <v>0</v>
      </c>
      <c r="K356" s="12">
        <f t="shared" ref="K356" ca="1" si="1279">$R$24 * ($R$33 + ($P$1 * OFFSET($C$3, 4 * INT((ROW() - 7) / 4) + (COLUMN() - 9), 0)))</f>
        <v>0</v>
      </c>
      <c r="L356" s="12">
        <f t="shared" ref="L356" ca="1" si="1280">$S$24 * ($S$33 + ($P$1 * OFFSET($C$3, 4 * INT((ROW() - 7) / 4) + (COLUMN() - 9), 0)))</f>
        <v>0</v>
      </c>
      <c r="M356" s="13">
        <f t="shared" ca="1" si="789"/>
        <v>0</v>
      </c>
    </row>
    <row r="357" spans="1:13" ht="16.5" thickTop="1" thickBot="1" x14ac:dyDescent="0.25">
      <c r="A357" s="24">
        <f t="shared" si="1039"/>
        <v>88</v>
      </c>
      <c r="B357" s="18" t="s">
        <v>13</v>
      </c>
      <c r="C357" s="9">
        <f t="shared" ca="1" si="1080"/>
        <v>99.990595389130149</v>
      </c>
      <c r="D357" s="12">
        <f t="shared" ref="D357" ca="1" si="1281">$P$7 * ($P$16 + ($P$1 * OFFSET($C$3, 4 * INT((ROW() - 7) / 4) + (COLUMN() - 4), 0)))</f>
        <v>0</v>
      </c>
      <c r="E357" s="12">
        <f t="shared" ref="E357" ca="1" si="1282">$Q$7 * ($Q$16 + ($P$1 * OFFSET($C$3, 4 * INT((ROW() - 7) / 4) + (COLUMN() - 4), 0)))</f>
        <v>0</v>
      </c>
      <c r="F357" s="12">
        <f t="shared" ref="F357" ca="1" si="1283">$R$7 * ($R$16 + ($P$1 * OFFSET($C$3, 4 * INT((ROW() - 7) / 4) + (COLUMN() - 4), 0)))</f>
        <v>99.990595389130149</v>
      </c>
      <c r="G357" s="12">
        <f t="shared" ref="G357" ca="1" si="1284">$S$7 * ($S$16 + ($P$1 * OFFSET($C$3, 4 * INT((ROW() - 7) / 4) + (COLUMN() - 4), 0)))</f>
        <v>0</v>
      </c>
      <c r="H357" s="13">
        <f t="shared" ca="1" si="818"/>
        <v>99.990595389130149</v>
      </c>
      <c r="I357" s="12">
        <f t="shared" ref="I357" ca="1" si="1285">$P$25 * ($P$34 + ($P$1 * OFFSET($C$3, 4 * INT((ROW() - 7) / 4) + (COLUMN() - 9), 0)))</f>
        <v>0</v>
      </c>
      <c r="J357" s="12">
        <f t="shared" ref="J357" ca="1" si="1286">$Q$25 * ($Q$34 + ($P$1 * OFFSET($C$3, 4 * INT((ROW() - 7) / 4) + (COLUMN() - 9), 0)))</f>
        <v>0</v>
      </c>
      <c r="K357" s="12">
        <f t="shared" ref="K357" ca="1" si="1287">$R$25 * ($R$34 + ($P$1 * OFFSET($C$3, 4 * INT((ROW() - 7) / 4) + (COLUMN() - 9), 0)))</f>
        <v>99.990595389130149</v>
      </c>
      <c r="L357" s="12">
        <f t="shared" ref="L357" ca="1" si="1288">$S$25 * ($S$34 + ($P$1 * OFFSET($C$3, 4 * INT((ROW() - 7) / 4) + (COLUMN() - 9), 0)))</f>
        <v>0</v>
      </c>
      <c r="M357" s="13">
        <f t="shared" ca="1" si="789"/>
        <v>99.990595389130149</v>
      </c>
    </row>
    <row r="358" spans="1:13" ht="16.5" thickTop="1" thickBot="1" x14ac:dyDescent="0.25">
      <c r="A358" s="24">
        <f t="shared" si="1039"/>
        <v>88</v>
      </c>
      <c r="B358" s="18" t="s">
        <v>14</v>
      </c>
      <c r="C358" s="9">
        <f t="shared" ca="1" si="1080"/>
        <v>99.990595389130149</v>
      </c>
      <c r="D358" s="14">
        <f t="shared" ref="D358" ca="1" si="1289">$P$8 * ($P$17 + ($P$1 * OFFSET($C$3, 4 * INT((ROW() - 7) / 4) + (COLUMN() - 4), 0)))</f>
        <v>0</v>
      </c>
      <c r="E358" s="14">
        <f t="shared" ref="E358" ca="1" si="1290">$Q$8 * ($Q$17 + ($P$1 * OFFSET($C$3, 4 * INT((ROW() - 7) / 4) + (COLUMN() - 4), 0)))</f>
        <v>0</v>
      </c>
      <c r="F358" s="14">
        <f t="shared" ref="F358" ca="1" si="1291">$R$8 * ($R$17 + ($P$1 * OFFSET($C$3, 4 * INT((ROW() - 7) / 4) + (COLUMN() - 4), 0)))</f>
        <v>0</v>
      </c>
      <c r="G358" s="14">
        <f t="shared" ref="G358" ca="1" si="1292">$S$8 * ($S$17 + ($P$1 * OFFSET($C$3, 4 * INT((ROW() - 7) / 4) + (COLUMN() - 4), 0)))</f>
        <v>99.990595389130149</v>
      </c>
      <c r="H358" s="15">
        <f t="shared" ca="1" si="818"/>
        <v>99.990595389130149</v>
      </c>
      <c r="I358" s="14">
        <f t="shared" ref="I358" ca="1" si="1293">$P$26 * ($P$35 + ($P$1 * OFFSET($C$3, 4 * INT((ROW() - 7) / 4) + (COLUMN() - 9), 0)))</f>
        <v>0</v>
      </c>
      <c r="J358" s="14">
        <f t="shared" ref="J358" ca="1" si="1294">$Q$26 * ($Q$35 + ($P$1 * OFFSET($C$3, 4 * INT((ROW() - 7) / 4) + (COLUMN() - 9), 0)))</f>
        <v>0</v>
      </c>
      <c r="K358" s="14">
        <f t="shared" ref="K358" ca="1" si="1295">$R$26 * ($R$35 + ($P$1 * OFFSET($C$3, 4 * INT((ROW() - 7) / 4) + (COLUMN() - 9), 0)))</f>
        <v>0</v>
      </c>
      <c r="L358" s="14">
        <f t="shared" ref="L358" ca="1" si="1296">$S$26 * ($S$35 + ($P$1 * OFFSET($C$3, 4 * INT((ROW() - 7) / 4) + (COLUMN() - 9), 0)))</f>
        <v>99.990595389130149</v>
      </c>
      <c r="M358" s="15">
        <f t="shared" ca="1" si="789"/>
        <v>99.990595389130149</v>
      </c>
    </row>
    <row r="359" spans="1:13" ht="16.5" thickTop="1" thickBot="1" x14ac:dyDescent="0.25">
      <c r="A359" s="25">
        <f t="shared" si="1039"/>
        <v>89</v>
      </c>
      <c r="B359" s="19" t="s">
        <v>11</v>
      </c>
      <c r="C359" s="9">
        <f t="shared" ca="1" si="1080"/>
        <v>0</v>
      </c>
      <c r="D359" s="10">
        <f t="shared" ref="D359" ca="1" si="1297">$P$5 * ($P$14 + ($P$1 * OFFSET($C$3, 4 * INT((ROW() - 7) / 4) + (COLUMN() - 4), 0)))</f>
        <v>0</v>
      </c>
      <c r="E359" s="10">
        <f t="shared" ref="E359" ca="1" si="1298">$Q$5 * ($Q$14 + ($P$1 * OFFSET($C$3, 4 * INT((ROW() - 7) / 4) + (COLUMN() - 4), 0)))</f>
        <v>0</v>
      </c>
      <c r="F359" s="10">
        <f t="shared" ref="F359" ca="1" si="1299">$R$5 * ($R$14 + ($P$1 * OFFSET($C$3, 4 * INT((ROW() - 7) / 4) + (COLUMN() - 4), 0)))</f>
        <v>0</v>
      </c>
      <c r="G359" s="10">
        <f t="shared" ref="G359" ca="1" si="1300">$S$5 * ($S$14 + ($P$1 * OFFSET($C$3, 4 * INT((ROW() - 7) / 4) + (COLUMN() - 4), 0)))</f>
        <v>0</v>
      </c>
      <c r="H359" s="11">
        <f t="shared" ca="1" si="818"/>
        <v>0</v>
      </c>
      <c r="I359" s="10">
        <f t="shared" ref="I359" ca="1" si="1301">$P$23 * ($P$32 + ($P$1 * OFFSET($C$3, 4 * INT((ROW() - 7) / 4) + (COLUMN() - 9), 0)))</f>
        <v>0</v>
      </c>
      <c r="J359" s="10">
        <f t="shared" ref="J359" ca="1" si="1302">$Q$23 * ($Q$32 + ($P$1 * OFFSET($C$3, 4 * INT((ROW() - 7) / 4) + (COLUMN() - 9), 0)))</f>
        <v>0</v>
      </c>
      <c r="K359" s="10">
        <f t="shared" ref="K359" ca="1" si="1303">$R$23 * ($R$32 + ($P$1 * OFFSET($C$3, 4 * INT((ROW() - 7) / 4) + (COLUMN() - 9), 0)))</f>
        <v>0</v>
      </c>
      <c r="L359" s="10">
        <f t="shared" ref="L359" ca="1" si="1304">$S$23 * ($S$32 + ($P$1 * OFFSET($C$3, 4 * INT((ROW() - 7) / 4) + (COLUMN() - 9), 0)))</f>
        <v>0</v>
      </c>
      <c r="M359" s="11">
        <f t="shared" ref="M359:M406" ca="1" si="1305">SUM(I359:L359)</f>
        <v>0</v>
      </c>
    </row>
    <row r="360" spans="1:13" ht="16.5" thickTop="1" thickBot="1" x14ac:dyDescent="0.25">
      <c r="A360" s="24">
        <f t="shared" si="1039"/>
        <v>89</v>
      </c>
      <c r="B360" s="18" t="s">
        <v>12</v>
      </c>
      <c r="C360" s="9">
        <f t="shared" ca="1" si="1080"/>
        <v>0</v>
      </c>
      <c r="D360" s="12">
        <f t="shared" ref="D360" ca="1" si="1306">$P$6 * ($P$15 + ($P$1 * OFFSET($C$3, 4 * INT((ROW() - 7) / 4) + (COLUMN() - 4), 0)))</f>
        <v>0</v>
      </c>
      <c r="E360" s="12">
        <f t="shared" ref="E360" ca="1" si="1307">$Q$6 * ($Q$15 + ($P$1 * OFFSET($C$3, 4 * INT((ROW() - 7) / 4) + (COLUMN() - 4), 0)))</f>
        <v>0</v>
      </c>
      <c r="F360" s="12">
        <f t="shared" ref="F360" ca="1" si="1308">$R$6 * ($R$15 + ($P$1 * OFFSET($C$3, 4 * INT((ROW() - 7) / 4) + (COLUMN() - 4), 0)))</f>
        <v>0</v>
      </c>
      <c r="G360" s="12">
        <f t="shared" ref="G360" ca="1" si="1309">$S$6 * ($S$15 + ($P$1 * OFFSET($C$3, 4 * INT((ROW() - 7) / 4) + (COLUMN() - 4), 0)))</f>
        <v>0</v>
      </c>
      <c r="H360" s="13">
        <f t="shared" ca="1" si="818"/>
        <v>0</v>
      </c>
      <c r="I360" s="12">
        <f t="shared" ref="I360" ca="1" si="1310">$P$24 * ($P$33 + ($P$1 * OFFSET($C$3, 4 * INT((ROW() - 7) / 4) + (COLUMN() - 9), 0)))</f>
        <v>0</v>
      </c>
      <c r="J360" s="12">
        <f t="shared" ref="J360" ca="1" si="1311">$Q$24 * ($Q$33 + ($P$1 * OFFSET($C$3, 4 * INT((ROW() - 7) / 4) + (COLUMN() - 9), 0)))</f>
        <v>0</v>
      </c>
      <c r="K360" s="12">
        <f t="shared" ref="K360" ca="1" si="1312">$R$24 * ($R$33 + ($P$1 * OFFSET($C$3, 4 * INT((ROW() - 7) / 4) + (COLUMN() - 9), 0)))</f>
        <v>0</v>
      </c>
      <c r="L360" s="12">
        <f t="shared" ref="L360" ca="1" si="1313">$S$24 * ($S$33 + ($P$1 * OFFSET($C$3, 4 * INT((ROW() - 7) / 4) + (COLUMN() - 9), 0)))</f>
        <v>0</v>
      </c>
      <c r="M360" s="13">
        <f t="shared" ca="1" si="1305"/>
        <v>0</v>
      </c>
    </row>
    <row r="361" spans="1:13" ht="16.5" thickTop="1" thickBot="1" x14ac:dyDescent="0.25">
      <c r="A361" s="24">
        <f t="shared" si="1039"/>
        <v>89</v>
      </c>
      <c r="B361" s="18" t="s">
        <v>13</v>
      </c>
      <c r="C361" s="9">
        <f t="shared" ca="1" si="1080"/>
        <v>99.991535850217133</v>
      </c>
      <c r="D361" s="12">
        <f t="shared" ref="D361" ca="1" si="1314">$P$7 * ($P$16 + ($P$1 * OFFSET($C$3, 4 * INT((ROW() - 7) / 4) + (COLUMN() - 4), 0)))</f>
        <v>0</v>
      </c>
      <c r="E361" s="12">
        <f t="shared" ref="E361" ca="1" si="1315">$Q$7 * ($Q$16 + ($P$1 * OFFSET($C$3, 4 * INT((ROW() - 7) / 4) + (COLUMN() - 4), 0)))</f>
        <v>0</v>
      </c>
      <c r="F361" s="12">
        <f t="shared" ref="F361" ca="1" si="1316">$R$7 * ($R$16 + ($P$1 * OFFSET($C$3, 4 * INT((ROW() - 7) / 4) + (COLUMN() - 4), 0)))</f>
        <v>99.991535850217133</v>
      </c>
      <c r="G361" s="12">
        <f t="shared" ref="G361" ca="1" si="1317">$S$7 * ($S$16 + ($P$1 * OFFSET($C$3, 4 * INT((ROW() - 7) / 4) + (COLUMN() - 4), 0)))</f>
        <v>0</v>
      </c>
      <c r="H361" s="13">
        <f t="shared" ca="1" si="818"/>
        <v>99.991535850217133</v>
      </c>
      <c r="I361" s="12">
        <f t="shared" ref="I361" ca="1" si="1318">$P$25 * ($P$34 + ($P$1 * OFFSET($C$3, 4 * INT((ROW() - 7) / 4) + (COLUMN() - 9), 0)))</f>
        <v>0</v>
      </c>
      <c r="J361" s="12">
        <f t="shared" ref="J361" ca="1" si="1319">$Q$25 * ($Q$34 + ($P$1 * OFFSET($C$3, 4 * INT((ROW() - 7) / 4) + (COLUMN() - 9), 0)))</f>
        <v>0</v>
      </c>
      <c r="K361" s="12">
        <f t="shared" ref="K361" ca="1" si="1320">$R$25 * ($R$34 + ($P$1 * OFFSET($C$3, 4 * INT((ROW() - 7) / 4) + (COLUMN() - 9), 0)))</f>
        <v>99.991535850217133</v>
      </c>
      <c r="L361" s="12">
        <f t="shared" ref="L361" ca="1" si="1321">$S$25 * ($S$34 + ($P$1 * OFFSET($C$3, 4 * INT((ROW() - 7) / 4) + (COLUMN() - 9), 0)))</f>
        <v>0</v>
      </c>
      <c r="M361" s="13">
        <f t="shared" ca="1" si="1305"/>
        <v>99.991535850217133</v>
      </c>
    </row>
    <row r="362" spans="1:13" ht="16.5" thickTop="1" thickBot="1" x14ac:dyDescent="0.25">
      <c r="A362" s="24">
        <f t="shared" si="1039"/>
        <v>89</v>
      </c>
      <c r="B362" s="18" t="s">
        <v>14</v>
      </c>
      <c r="C362" s="9">
        <f t="shared" ca="1" si="1080"/>
        <v>99.991535850217133</v>
      </c>
      <c r="D362" s="14">
        <f t="shared" ref="D362" ca="1" si="1322">$P$8 * ($P$17 + ($P$1 * OFFSET($C$3, 4 * INT((ROW() - 7) / 4) + (COLUMN() - 4), 0)))</f>
        <v>0</v>
      </c>
      <c r="E362" s="14">
        <f t="shared" ref="E362" ca="1" si="1323">$Q$8 * ($Q$17 + ($P$1 * OFFSET($C$3, 4 * INT((ROW() - 7) / 4) + (COLUMN() - 4), 0)))</f>
        <v>0</v>
      </c>
      <c r="F362" s="14">
        <f t="shared" ref="F362" ca="1" si="1324">$R$8 * ($R$17 + ($P$1 * OFFSET($C$3, 4 * INT((ROW() - 7) / 4) + (COLUMN() - 4), 0)))</f>
        <v>0</v>
      </c>
      <c r="G362" s="14">
        <f t="shared" ref="G362" ca="1" si="1325">$S$8 * ($S$17 + ($P$1 * OFFSET($C$3, 4 * INT((ROW() - 7) / 4) + (COLUMN() - 4), 0)))</f>
        <v>99.991535850217133</v>
      </c>
      <c r="H362" s="15">
        <f t="shared" ca="1" si="818"/>
        <v>99.991535850217133</v>
      </c>
      <c r="I362" s="14">
        <f t="shared" ref="I362" ca="1" si="1326">$P$26 * ($P$35 + ($P$1 * OFFSET($C$3, 4 * INT((ROW() - 7) / 4) + (COLUMN() - 9), 0)))</f>
        <v>0</v>
      </c>
      <c r="J362" s="14">
        <f t="shared" ref="J362" ca="1" si="1327">$Q$26 * ($Q$35 + ($P$1 * OFFSET($C$3, 4 * INT((ROW() - 7) / 4) + (COLUMN() - 9), 0)))</f>
        <v>0</v>
      </c>
      <c r="K362" s="14">
        <f t="shared" ref="K362" ca="1" si="1328">$R$26 * ($R$35 + ($P$1 * OFFSET($C$3, 4 * INT((ROW() - 7) / 4) + (COLUMN() - 9), 0)))</f>
        <v>0</v>
      </c>
      <c r="L362" s="14">
        <f t="shared" ref="L362" ca="1" si="1329">$S$26 * ($S$35 + ($P$1 * OFFSET($C$3, 4 * INT((ROW() - 7) / 4) + (COLUMN() - 9), 0)))</f>
        <v>99.991535850217133</v>
      </c>
      <c r="M362" s="15">
        <f t="shared" ca="1" si="1305"/>
        <v>99.991535850217133</v>
      </c>
    </row>
    <row r="363" spans="1:13" ht="16.5" thickTop="1" thickBot="1" x14ac:dyDescent="0.25">
      <c r="A363" s="25">
        <f t="shared" si="1039"/>
        <v>90</v>
      </c>
      <c r="B363" s="19" t="s">
        <v>11</v>
      </c>
      <c r="C363" s="9">
        <f t="shared" ca="1" si="1080"/>
        <v>0</v>
      </c>
      <c r="D363" s="10">
        <f t="shared" ref="D363" ca="1" si="1330">$P$5 * ($P$14 + ($P$1 * OFFSET($C$3, 4 * INT((ROW() - 7) / 4) + (COLUMN() - 4), 0)))</f>
        <v>0</v>
      </c>
      <c r="E363" s="10">
        <f t="shared" ref="E363" ca="1" si="1331">$Q$5 * ($Q$14 + ($P$1 * OFFSET($C$3, 4 * INT((ROW() - 7) / 4) + (COLUMN() - 4), 0)))</f>
        <v>0</v>
      </c>
      <c r="F363" s="10">
        <f t="shared" ref="F363" ca="1" si="1332">$R$5 * ($R$14 + ($P$1 * OFFSET($C$3, 4 * INT((ROW() - 7) / 4) + (COLUMN() - 4), 0)))</f>
        <v>0</v>
      </c>
      <c r="G363" s="10">
        <f t="shared" ref="G363" ca="1" si="1333">$S$5 * ($S$14 + ($P$1 * OFFSET($C$3, 4 * INT((ROW() - 7) / 4) + (COLUMN() - 4), 0)))</f>
        <v>0</v>
      </c>
      <c r="H363" s="11">
        <f t="shared" ref="H363:H406" ca="1" si="1334">SUM(D363:G363)</f>
        <v>0</v>
      </c>
      <c r="I363" s="10">
        <f t="shared" ref="I363" ca="1" si="1335">$P$23 * ($P$32 + ($P$1 * OFFSET($C$3, 4 * INT((ROW() - 7) / 4) + (COLUMN() - 9), 0)))</f>
        <v>0</v>
      </c>
      <c r="J363" s="10">
        <f t="shared" ref="J363" ca="1" si="1336">$Q$23 * ($Q$32 + ($P$1 * OFFSET($C$3, 4 * INT((ROW() - 7) / 4) + (COLUMN() - 9), 0)))</f>
        <v>0</v>
      </c>
      <c r="K363" s="10">
        <f t="shared" ref="K363" ca="1" si="1337">$R$23 * ($R$32 + ($P$1 * OFFSET($C$3, 4 * INT((ROW() - 7) / 4) + (COLUMN() - 9), 0)))</f>
        <v>0</v>
      </c>
      <c r="L363" s="10">
        <f t="shared" ref="L363" ca="1" si="1338">$S$23 * ($S$32 + ($P$1 * OFFSET($C$3, 4 * INT((ROW() - 7) / 4) + (COLUMN() - 9), 0)))</f>
        <v>0</v>
      </c>
      <c r="M363" s="11">
        <f t="shared" ca="1" si="1305"/>
        <v>0</v>
      </c>
    </row>
    <row r="364" spans="1:13" ht="16.5" thickTop="1" thickBot="1" x14ac:dyDescent="0.25">
      <c r="A364" s="24">
        <f t="shared" si="1039"/>
        <v>90</v>
      </c>
      <c r="B364" s="18" t="s">
        <v>12</v>
      </c>
      <c r="C364" s="9">
        <f t="shared" ca="1" si="1080"/>
        <v>0</v>
      </c>
      <c r="D364" s="12">
        <f t="shared" ref="D364" ca="1" si="1339">$P$6 * ($P$15 + ($P$1 * OFFSET($C$3, 4 * INT((ROW() - 7) / 4) + (COLUMN() - 4), 0)))</f>
        <v>0</v>
      </c>
      <c r="E364" s="12">
        <f t="shared" ref="E364" ca="1" si="1340">$Q$6 * ($Q$15 + ($P$1 * OFFSET($C$3, 4 * INT((ROW() - 7) / 4) + (COLUMN() - 4), 0)))</f>
        <v>0</v>
      </c>
      <c r="F364" s="12">
        <f t="shared" ref="F364" ca="1" si="1341">$R$6 * ($R$15 + ($P$1 * OFFSET($C$3, 4 * INT((ROW() - 7) / 4) + (COLUMN() - 4), 0)))</f>
        <v>0</v>
      </c>
      <c r="G364" s="12">
        <f t="shared" ref="G364" ca="1" si="1342">$S$6 * ($S$15 + ($P$1 * OFFSET($C$3, 4 * INT((ROW() - 7) / 4) + (COLUMN() - 4), 0)))</f>
        <v>0</v>
      </c>
      <c r="H364" s="13">
        <f t="shared" ca="1" si="1334"/>
        <v>0</v>
      </c>
      <c r="I364" s="12">
        <f t="shared" ref="I364" ca="1" si="1343">$P$24 * ($P$33 + ($P$1 * OFFSET($C$3, 4 * INT((ROW() - 7) / 4) + (COLUMN() - 9), 0)))</f>
        <v>0</v>
      </c>
      <c r="J364" s="12">
        <f t="shared" ref="J364" ca="1" si="1344">$Q$24 * ($Q$33 + ($P$1 * OFFSET($C$3, 4 * INT((ROW() - 7) / 4) + (COLUMN() - 9), 0)))</f>
        <v>0</v>
      </c>
      <c r="K364" s="12">
        <f t="shared" ref="K364" ca="1" si="1345">$R$24 * ($R$33 + ($P$1 * OFFSET($C$3, 4 * INT((ROW() - 7) / 4) + (COLUMN() - 9), 0)))</f>
        <v>0</v>
      </c>
      <c r="L364" s="12">
        <f t="shared" ref="L364" ca="1" si="1346">$S$24 * ($S$33 + ($P$1 * OFFSET($C$3, 4 * INT((ROW() - 7) / 4) + (COLUMN() - 9), 0)))</f>
        <v>0</v>
      </c>
      <c r="M364" s="13">
        <f t="shared" ca="1" si="1305"/>
        <v>0</v>
      </c>
    </row>
    <row r="365" spans="1:13" ht="16.5" thickTop="1" thickBot="1" x14ac:dyDescent="0.25">
      <c r="A365" s="24">
        <f t="shared" si="1039"/>
        <v>90</v>
      </c>
      <c r="B365" s="18" t="s">
        <v>13</v>
      </c>
      <c r="C365" s="9">
        <f t="shared" ca="1" si="1080"/>
        <v>99.992382265195417</v>
      </c>
      <c r="D365" s="12">
        <f t="shared" ref="D365" ca="1" si="1347">$P$7 * ($P$16 + ($P$1 * OFFSET($C$3, 4 * INT((ROW() - 7) / 4) + (COLUMN() - 4), 0)))</f>
        <v>0</v>
      </c>
      <c r="E365" s="12">
        <f t="shared" ref="E365" ca="1" si="1348">$Q$7 * ($Q$16 + ($P$1 * OFFSET($C$3, 4 * INT((ROW() - 7) / 4) + (COLUMN() - 4), 0)))</f>
        <v>0</v>
      </c>
      <c r="F365" s="12">
        <f t="shared" ref="F365" ca="1" si="1349">$R$7 * ($R$16 + ($P$1 * OFFSET($C$3, 4 * INT((ROW() - 7) / 4) + (COLUMN() - 4), 0)))</f>
        <v>99.992382265195417</v>
      </c>
      <c r="G365" s="12">
        <f t="shared" ref="G365" ca="1" si="1350">$S$7 * ($S$16 + ($P$1 * OFFSET($C$3, 4 * INT((ROW() - 7) / 4) + (COLUMN() - 4), 0)))</f>
        <v>0</v>
      </c>
      <c r="H365" s="13">
        <f t="shared" ca="1" si="1334"/>
        <v>99.992382265195417</v>
      </c>
      <c r="I365" s="12">
        <f t="shared" ref="I365" ca="1" si="1351">$P$25 * ($P$34 + ($P$1 * OFFSET($C$3, 4 * INT((ROW() - 7) / 4) + (COLUMN() - 9), 0)))</f>
        <v>0</v>
      </c>
      <c r="J365" s="12">
        <f t="shared" ref="J365" ca="1" si="1352">$Q$25 * ($Q$34 + ($P$1 * OFFSET($C$3, 4 * INT((ROW() - 7) / 4) + (COLUMN() - 9), 0)))</f>
        <v>0</v>
      </c>
      <c r="K365" s="12">
        <f t="shared" ref="K365" ca="1" si="1353">$R$25 * ($R$34 + ($P$1 * OFFSET($C$3, 4 * INT((ROW() - 7) / 4) + (COLUMN() - 9), 0)))</f>
        <v>99.992382265195417</v>
      </c>
      <c r="L365" s="12">
        <f t="shared" ref="L365" ca="1" si="1354">$S$25 * ($S$34 + ($P$1 * OFFSET($C$3, 4 * INT((ROW() - 7) / 4) + (COLUMN() - 9), 0)))</f>
        <v>0</v>
      </c>
      <c r="M365" s="13">
        <f t="shared" ca="1" si="1305"/>
        <v>99.992382265195417</v>
      </c>
    </row>
    <row r="366" spans="1:13" ht="16.5" thickTop="1" thickBot="1" x14ac:dyDescent="0.25">
      <c r="A366" s="24">
        <f t="shared" si="1039"/>
        <v>90</v>
      </c>
      <c r="B366" s="18" t="s">
        <v>14</v>
      </c>
      <c r="C366" s="9">
        <f t="shared" ca="1" si="1080"/>
        <v>99.992382265195417</v>
      </c>
      <c r="D366" s="14">
        <f t="shared" ref="D366" ca="1" si="1355">$P$8 * ($P$17 + ($P$1 * OFFSET($C$3, 4 * INT((ROW() - 7) / 4) + (COLUMN() - 4), 0)))</f>
        <v>0</v>
      </c>
      <c r="E366" s="14">
        <f t="shared" ref="E366" ca="1" si="1356">$Q$8 * ($Q$17 + ($P$1 * OFFSET($C$3, 4 * INT((ROW() - 7) / 4) + (COLUMN() - 4), 0)))</f>
        <v>0</v>
      </c>
      <c r="F366" s="14">
        <f t="shared" ref="F366" ca="1" si="1357">$R$8 * ($R$17 + ($P$1 * OFFSET($C$3, 4 * INT((ROW() - 7) / 4) + (COLUMN() - 4), 0)))</f>
        <v>0</v>
      </c>
      <c r="G366" s="14">
        <f t="shared" ref="G366" ca="1" si="1358">$S$8 * ($S$17 + ($P$1 * OFFSET($C$3, 4 * INT((ROW() - 7) / 4) + (COLUMN() - 4), 0)))</f>
        <v>99.992382265195417</v>
      </c>
      <c r="H366" s="15">
        <f t="shared" ca="1" si="1334"/>
        <v>99.992382265195417</v>
      </c>
      <c r="I366" s="14">
        <f t="shared" ref="I366" ca="1" si="1359">$P$26 * ($P$35 + ($P$1 * OFFSET($C$3, 4 * INT((ROW() - 7) / 4) + (COLUMN() - 9), 0)))</f>
        <v>0</v>
      </c>
      <c r="J366" s="14">
        <f t="shared" ref="J366" ca="1" si="1360">$Q$26 * ($Q$35 + ($P$1 * OFFSET($C$3, 4 * INT((ROW() - 7) / 4) + (COLUMN() - 9), 0)))</f>
        <v>0</v>
      </c>
      <c r="K366" s="14">
        <f t="shared" ref="K366" ca="1" si="1361">$R$26 * ($R$35 + ($P$1 * OFFSET($C$3, 4 * INT((ROW() - 7) / 4) + (COLUMN() - 9), 0)))</f>
        <v>0</v>
      </c>
      <c r="L366" s="14">
        <f t="shared" ref="L366" ca="1" si="1362">$S$26 * ($S$35 + ($P$1 * OFFSET($C$3, 4 * INT((ROW() - 7) / 4) + (COLUMN() - 9), 0)))</f>
        <v>99.992382265195417</v>
      </c>
      <c r="M366" s="15">
        <f t="shared" ca="1" si="1305"/>
        <v>99.992382265195417</v>
      </c>
    </row>
    <row r="367" spans="1:13" ht="16.5" thickTop="1" thickBot="1" x14ac:dyDescent="0.25">
      <c r="A367" s="25">
        <f t="shared" si="1039"/>
        <v>91</v>
      </c>
      <c r="B367" s="19" t="s">
        <v>11</v>
      </c>
      <c r="C367" s="9">
        <f t="shared" ca="1" si="1080"/>
        <v>0</v>
      </c>
      <c r="D367" s="10">
        <f t="shared" ref="D367" ca="1" si="1363">$P$5 * ($P$14 + ($P$1 * OFFSET($C$3, 4 * INT((ROW() - 7) / 4) + (COLUMN() - 4), 0)))</f>
        <v>0</v>
      </c>
      <c r="E367" s="10">
        <f t="shared" ref="E367" ca="1" si="1364">$Q$5 * ($Q$14 + ($P$1 * OFFSET($C$3, 4 * INT((ROW() - 7) / 4) + (COLUMN() - 4), 0)))</f>
        <v>0</v>
      </c>
      <c r="F367" s="10">
        <f t="shared" ref="F367" ca="1" si="1365">$R$5 * ($R$14 + ($P$1 * OFFSET($C$3, 4 * INT((ROW() - 7) / 4) + (COLUMN() - 4), 0)))</f>
        <v>0</v>
      </c>
      <c r="G367" s="10">
        <f t="shared" ref="G367" ca="1" si="1366">$S$5 * ($S$14 + ($P$1 * OFFSET($C$3, 4 * INT((ROW() - 7) / 4) + (COLUMN() - 4), 0)))</f>
        <v>0</v>
      </c>
      <c r="H367" s="11">
        <f t="shared" ca="1" si="1334"/>
        <v>0</v>
      </c>
      <c r="I367" s="10">
        <f t="shared" ref="I367" ca="1" si="1367">$P$23 * ($P$32 + ($P$1 * OFFSET($C$3, 4 * INT((ROW() - 7) / 4) + (COLUMN() - 9), 0)))</f>
        <v>0</v>
      </c>
      <c r="J367" s="10">
        <f t="shared" ref="J367" ca="1" si="1368">$Q$23 * ($Q$32 + ($P$1 * OFFSET($C$3, 4 * INT((ROW() - 7) / 4) + (COLUMN() - 9), 0)))</f>
        <v>0</v>
      </c>
      <c r="K367" s="10">
        <f t="shared" ref="K367" ca="1" si="1369">$R$23 * ($R$32 + ($P$1 * OFFSET($C$3, 4 * INT((ROW() - 7) / 4) + (COLUMN() - 9), 0)))</f>
        <v>0</v>
      </c>
      <c r="L367" s="10">
        <f t="shared" ref="L367" ca="1" si="1370">$S$23 * ($S$32 + ($P$1 * OFFSET($C$3, 4 * INT((ROW() - 7) / 4) + (COLUMN() - 9), 0)))</f>
        <v>0</v>
      </c>
      <c r="M367" s="11">
        <f t="shared" ca="1" si="1305"/>
        <v>0</v>
      </c>
    </row>
    <row r="368" spans="1:13" ht="16.5" thickTop="1" thickBot="1" x14ac:dyDescent="0.25">
      <c r="A368" s="24">
        <f t="shared" si="1039"/>
        <v>91</v>
      </c>
      <c r="B368" s="18" t="s">
        <v>12</v>
      </c>
      <c r="C368" s="9">
        <f t="shared" ca="1" si="1080"/>
        <v>0</v>
      </c>
      <c r="D368" s="12">
        <f t="shared" ref="D368" ca="1" si="1371">$P$6 * ($P$15 + ($P$1 * OFFSET($C$3, 4 * INT((ROW() - 7) / 4) + (COLUMN() - 4), 0)))</f>
        <v>0</v>
      </c>
      <c r="E368" s="12">
        <f t="shared" ref="E368" ca="1" si="1372">$Q$6 * ($Q$15 + ($P$1 * OFFSET($C$3, 4 * INT((ROW() - 7) / 4) + (COLUMN() - 4), 0)))</f>
        <v>0</v>
      </c>
      <c r="F368" s="12">
        <f t="shared" ref="F368" ca="1" si="1373">$R$6 * ($R$15 + ($P$1 * OFFSET($C$3, 4 * INT((ROW() - 7) / 4) + (COLUMN() - 4), 0)))</f>
        <v>0</v>
      </c>
      <c r="G368" s="12">
        <f t="shared" ref="G368" ca="1" si="1374">$S$6 * ($S$15 + ($P$1 * OFFSET($C$3, 4 * INT((ROW() - 7) / 4) + (COLUMN() - 4), 0)))</f>
        <v>0</v>
      </c>
      <c r="H368" s="13">
        <f t="shared" ca="1" si="1334"/>
        <v>0</v>
      </c>
      <c r="I368" s="12">
        <f t="shared" ref="I368" ca="1" si="1375">$P$24 * ($P$33 + ($P$1 * OFFSET($C$3, 4 * INT((ROW() - 7) / 4) + (COLUMN() - 9), 0)))</f>
        <v>0</v>
      </c>
      <c r="J368" s="12">
        <f t="shared" ref="J368" ca="1" si="1376">$Q$24 * ($Q$33 + ($P$1 * OFFSET($C$3, 4 * INT((ROW() - 7) / 4) + (COLUMN() - 9), 0)))</f>
        <v>0</v>
      </c>
      <c r="K368" s="12">
        <f t="shared" ref="K368" ca="1" si="1377">$R$24 * ($R$33 + ($P$1 * OFFSET($C$3, 4 * INT((ROW() - 7) / 4) + (COLUMN() - 9), 0)))</f>
        <v>0</v>
      </c>
      <c r="L368" s="12">
        <f t="shared" ref="L368" ca="1" si="1378">$S$24 * ($S$33 + ($P$1 * OFFSET($C$3, 4 * INT((ROW() - 7) / 4) + (COLUMN() - 9), 0)))</f>
        <v>0</v>
      </c>
      <c r="M368" s="13">
        <f t="shared" ca="1" si="1305"/>
        <v>0</v>
      </c>
    </row>
    <row r="369" spans="1:13" ht="16.5" thickTop="1" thickBot="1" x14ac:dyDescent="0.25">
      <c r="A369" s="24">
        <f t="shared" si="1039"/>
        <v>91</v>
      </c>
      <c r="B369" s="18" t="s">
        <v>13</v>
      </c>
      <c r="C369" s="9">
        <f t="shared" ca="1" si="1080"/>
        <v>99.993144038675879</v>
      </c>
      <c r="D369" s="12">
        <f t="shared" ref="D369" ca="1" si="1379">$P$7 * ($P$16 + ($P$1 * OFFSET($C$3, 4 * INT((ROW() - 7) / 4) + (COLUMN() - 4), 0)))</f>
        <v>0</v>
      </c>
      <c r="E369" s="12">
        <f t="shared" ref="E369" ca="1" si="1380">$Q$7 * ($Q$16 + ($P$1 * OFFSET($C$3, 4 * INT((ROW() - 7) / 4) + (COLUMN() - 4), 0)))</f>
        <v>0</v>
      </c>
      <c r="F369" s="12">
        <f t="shared" ref="F369" ca="1" si="1381">$R$7 * ($R$16 + ($P$1 * OFFSET($C$3, 4 * INT((ROW() - 7) / 4) + (COLUMN() - 4), 0)))</f>
        <v>99.993144038675879</v>
      </c>
      <c r="G369" s="12">
        <f t="shared" ref="G369" ca="1" si="1382">$S$7 * ($S$16 + ($P$1 * OFFSET($C$3, 4 * INT((ROW() - 7) / 4) + (COLUMN() - 4), 0)))</f>
        <v>0</v>
      </c>
      <c r="H369" s="13">
        <f t="shared" ca="1" si="1334"/>
        <v>99.993144038675879</v>
      </c>
      <c r="I369" s="12">
        <f t="shared" ref="I369" ca="1" si="1383">$P$25 * ($P$34 + ($P$1 * OFFSET($C$3, 4 * INT((ROW() - 7) / 4) + (COLUMN() - 9), 0)))</f>
        <v>0</v>
      </c>
      <c r="J369" s="12">
        <f t="shared" ref="J369" ca="1" si="1384">$Q$25 * ($Q$34 + ($P$1 * OFFSET($C$3, 4 * INT((ROW() - 7) / 4) + (COLUMN() - 9), 0)))</f>
        <v>0</v>
      </c>
      <c r="K369" s="12">
        <f t="shared" ref="K369" ca="1" si="1385">$R$25 * ($R$34 + ($P$1 * OFFSET($C$3, 4 * INT((ROW() - 7) / 4) + (COLUMN() - 9), 0)))</f>
        <v>99.993144038675879</v>
      </c>
      <c r="L369" s="12">
        <f t="shared" ref="L369" ca="1" si="1386">$S$25 * ($S$34 + ($P$1 * OFFSET($C$3, 4 * INT((ROW() - 7) / 4) + (COLUMN() - 9), 0)))</f>
        <v>0</v>
      </c>
      <c r="M369" s="13">
        <f t="shared" ca="1" si="1305"/>
        <v>99.993144038675879</v>
      </c>
    </row>
    <row r="370" spans="1:13" ht="16.5" thickTop="1" thickBot="1" x14ac:dyDescent="0.25">
      <c r="A370" s="24">
        <f t="shared" si="1039"/>
        <v>91</v>
      </c>
      <c r="B370" s="18" t="s">
        <v>14</v>
      </c>
      <c r="C370" s="9">
        <f t="shared" ca="1" si="1080"/>
        <v>99.993144038675879</v>
      </c>
      <c r="D370" s="14">
        <f t="shared" ref="D370" ca="1" si="1387">$P$8 * ($P$17 + ($P$1 * OFFSET($C$3, 4 * INT((ROW() - 7) / 4) + (COLUMN() - 4), 0)))</f>
        <v>0</v>
      </c>
      <c r="E370" s="14">
        <f t="shared" ref="E370" ca="1" si="1388">$Q$8 * ($Q$17 + ($P$1 * OFFSET($C$3, 4 * INT((ROW() - 7) / 4) + (COLUMN() - 4), 0)))</f>
        <v>0</v>
      </c>
      <c r="F370" s="14">
        <f t="shared" ref="F370" ca="1" si="1389">$R$8 * ($R$17 + ($P$1 * OFFSET($C$3, 4 * INT((ROW() - 7) / 4) + (COLUMN() - 4), 0)))</f>
        <v>0</v>
      </c>
      <c r="G370" s="14">
        <f t="shared" ref="G370" ca="1" si="1390">$S$8 * ($S$17 + ($P$1 * OFFSET($C$3, 4 * INT((ROW() - 7) / 4) + (COLUMN() - 4), 0)))</f>
        <v>99.993144038675879</v>
      </c>
      <c r="H370" s="15">
        <f t="shared" ca="1" si="1334"/>
        <v>99.993144038675879</v>
      </c>
      <c r="I370" s="14">
        <f t="shared" ref="I370" ca="1" si="1391">$P$26 * ($P$35 + ($P$1 * OFFSET($C$3, 4 * INT((ROW() - 7) / 4) + (COLUMN() - 9), 0)))</f>
        <v>0</v>
      </c>
      <c r="J370" s="14">
        <f t="shared" ref="J370" ca="1" si="1392">$Q$26 * ($Q$35 + ($P$1 * OFFSET($C$3, 4 * INT((ROW() - 7) / 4) + (COLUMN() - 9), 0)))</f>
        <v>0</v>
      </c>
      <c r="K370" s="14">
        <f t="shared" ref="K370" ca="1" si="1393">$R$26 * ($R$35 + ($P$1 * OFFSET($C$3, 4 * INT((ROW() - 7) / 4) + (COLUMN() - 9), 0)))</f>
        <v>0</v>
      </c>
      <c r="L370" s="14">
        <f t="shared" ref="L370" ca="1" si="1394">$S$26 * ($S$35 + ($P$1 * OFFSET($C$3, 4 * INT((ROW() - 7) / 4) + (COLUMN() - 9), 0)))</f>
        <v>99.993144038675879</v>
      </c>
      <c r="M370" s="15">
        <f t="shared" ca="1" si="1305"/>
        <v>99.993144038675879</v>
      </c>
    </row>
    <row r="371" spans="1:13" ht="16.5" thickTop="1" thickBot="1" x14ac:dyDescent="0.25">
      <c r="A371" s="25">
        <f t="shared" si="1039"/>
        <v>92</v>
      </c>
      <c r="B371" s="19" t="s">
        <v>11</v>
      </c>
      <c r="C371" s="9">
        <f t="shared" ca="1" si="1080"/>
        <v>0</v>
      </c>
      <c r="D371" s="10">
        <f t="shared" ref="D371" ca="1" si="1395">$P$5 * ($P$14 + ($P$1 * OFFSET($C$3, 4 * INT((ROW() - 7) / 4) + (COLUMN() - 4), 0)))</f>
        <v>0</v>
      </c>
      <c r="E371" s="10">
        <f t="shared" ref="E371" ca="1" si="1396">$Q$5 * ($Q$14 + ($P$1 * OFFSET($C$3, 4 * INT((ROW() - 7) / 4) + (COLUMN() - 4), 0)))</f>
        <v>0</v>
      </c>
      <c r="F371" s="10">
        <f t="shared" ref="F371" ca="1" si="1397">$R$5 * ($R$14 + ($P$1 * OFFSET($C$3, 4 * INT((ROW() - 7) / 4) + (COLUMN() - 4), 0)))</f>
        <v>0</v>
      </c>
      <c r="G371" s="10">
        <f t="shared" ref="G371" ca="1" si="1398">$S$5 * ($S$14 + ($P$1 * OFFSET($C$3, 4 * INT((ROW() - 7) / 4) + (COLUMN() - 4), 0)))</f>
        <v>0</v>
      </c>
      <c r="H371" s="11">
        <f t="shared" ca="1" si="1334"/>
        <v>0</v>
      </c>
      <c r="I371" s="10">
        <f t="shared" ref="I371" ca="1" si="1399">$P$23 * ($P$32 + ($P$1 * OFFSET($C$3, 4 * INT((ROW() - 7) / 4) + (COLUMN() - 9), 0)))</f>
        <v>0</v>
      </c>
      <c r="J371" s="10">
        <f t="shared" ref="J371" ca="1" si="1400">$Q$23 * ($Q$32 + ($P$1 * OFFSET($C$3, 4 * INT((ROW() - 7) / 4) + (COLUMN() - 9), 0)))</f>
        <v>0</v>
      </c>
      <c r="K371" s="10">
        <f t="shared" ref="K371" ca="1" si="1401">$R$23 * ($R$32 + ($P$1 * OFFSET($C$3, 4 * INT((ROW() - 7) / 4) + (COLUMN() - 9), 0)))</f>
        <v>0</v>
      </c>
      <c r="L371" s="10">
        <f t="shared" ref="L371" ca="1" si="1402">$S$23 * ($S$32 + ($P$1 * OFFSET($C$3, 4 * INT((ROW() - 7) / 4) + (COLUMN() - 9), 0)))</f>
        <v>0</v>
      </c>
      <c r="M371" s="11">
        <f t="shared" ca="1" si="1305"/>
        <v>0</v>
      </c>
    </row>
    <row r="372" spans="1:13" ht="16.5" thickTop="1" thickBot="1" x14ac:dyDescent="0.25">
      <c r="A372" s="24">
        <f t="shared" si="1039"/>
        <v>92</v>
      </c>
      <c r="B372" s="18" t="s">
        <v>12</v>
      </c>
      <c r="C372" s="9">
        <f t="shared" ca="1" si="1080"/>
        <v>0</v>
      </c>
      <c r="D372" s="12">
        <f t="shared" ref="D372" ca="1" si="1403">$P$6 * ($P$15 + ($P$1 * OFFSET($C$3, 4 * INT((ROW() - 7) / 4) + (COLUMN() - 4), 0)))</f>
        <v>0</v>
      </c>
      <c r="E372" s="12">
        <f t="shared" ref="E372" ca="1" si="1404">$Q$6 * ($Q$15 + ($P$1 * OFFSET($C$3, 4 * INT((ROW() - 7) / 4) + (COLUMN() - 4), 0)))</f>
        <v>0</v>
      </c>
      <c r="F372" s="12">
        <f t="shared" ref="F372" ca="1" si="1405">$R$6 * ($R$15 + ($P$1 * OFFSET($C$3, 4 * INT((ROW() - 7) / 4) + (COLUMN() - 4), 0)))</f>
        <v>0</v>
      </c>
      <c r="G372" s="12">
        <f t="shared" ref="G372" ca="1" si="1406">$S$6 * ($S$15 + ($P$1 * OFFSET($C$3, 4 * INT((ROW() - 7) / 4) + (COLUMN() - 4), 0)))</f>
        <v>0</v>
      </c>
      <c r="H372" s="13">
        <f t="shared" ca="1" si="1334"/>
        <v>0</v>
      </c>
      <c r="I372" s="12">
        <f t="shared" ref="I372" ca="1" si="1407">$P$24 * ($P$33 + ($P$1 * OFFSET($C$3, 4 * INT((ROW() - 7) / 4) + (COLUMN() - 9), 0)))</f>
        <v>0</v>
      </c>
      <c r="J372" s="12">
        <f t="shared" ref="J372" ca="1" si="1408">$Q$24 * ($Q$33 + ($P$1 * OFFSET($C$3, 4 * INT((ROW() - 7) / 4) + (COLUMN() - 9), 0)))</f>
        <v>0</v>
      </c>
      <c r="K372" s="12">
        <f t="shared" ref="K372" ca="1" si="1409">$R$24 * ($R$33 + ($P$1 * OFFSET($C$3, 4 * INT((ROW() - 7) / 4) + (COLUMN() - 9), 0)))</f>
        <v>0</v>
      </c>
      <c r="L372" s="12">
        <f t="shared" ref="L372" ca="1" si="1410">$S$24 * ($S$33 + ($P$1 * OFFSET($C$3, 4 * INT((ROW() - 7) / 4) + (COLUMN() - 9), 0)))</f>
        <v>0</v>
      </c>
      <c r="M372" s="13">
        <f t="shared" ca="1" si="1305"/>
        <v>0</v>
      </c>
    </row>
    <row r="373" spans="1:13" ht="16.5" thickTop="1" thickBot="1" x14ac:dyDescent="0.25">
      <c r="A373" s="24">
        <f t="shared" si="1039"/>
        <v>92</v>
      </c>
      <c r="B373" s="18" t="s">
        <v>13</v>
      </c>
      <c r="C373" s="9">
        <f t="shared" ca="1" si="1080"/>
        <v>99.993829634808293</v>
      </c>
      <c r="D373" s="12">
        <f t="shared" ref="D373" ca="1" si="1411">$P$7 * ($P$16 + ($P$1 * OFFSET($C$3, 4 * INT((ROW() - 7) / 4) + (COLUMN() - 4), 0)))</f>
        <v>0</v>
      </c>
      <c r="E373" s="12">
        <f t="shared" ref="E373" ca="1" si="1412">$Q$7 * ($Q$16 + ($P$1 * OFFSET($C$3, 4 * INT((ROW() - 7) / 4) + (COLUMN() - 4), 0)))</f>
        <v>0</v>
      </c>
      <c r="F373" s="12">
        <f t="shared" ref="F373" ca="1" si="1413">$R$7 * ($R$16 + ($P$1 * OFFSET($C$3, 4 * INT((ROW() - 7) / 4) + (COLUMN() - 4), 0)))</f>
        <v>99.993829634808293</v>
      </c>
      <c r="G373" s="12">
        <f t="shared" ref="G373" ca="1" si="1414">$S$7 * ($S$16 + ($P$1 * OFFSET($C$3, 4 * INT((ROW() - 7) / 4) + (COLUMN() - 4), 0)))</f>
        <v>0</v>
      </c>
      <c r="H373" s="13">
        <f t="shared" ca="1" si="1334"/>
        <v>99.993829634808293</v>
      </c>
      <c r="I373" s="12">
        <f t="shared" ref="I373" ca="1" si="1415">$P$25 * ($P$34 + ($P$1 * OFFSET($C$3, 4 * INT((ROW() - 7) / 4) + (COLUMN() - 9), 0)))</f>
        <v>0</v>
      </c>
      <c r="J373" s="12">
        <f t="shared" ref="J373" ca="1" si="1416">$Q$25 * ($Q$34 + ($P$1 * OFFSET($C$3, 4 * INT((ROW() - 7) / 4) + (COLUMN() - 9), 0)))</f>
        <v>0</v>
      </c>
      <c r="K373" s="12">
        <f t="shared" ref="K373" ca="1" si="1417">$R$25 * ($R$34 + ($P$1 * OFFSET($C$3, 4 * INT((ROW() - 7) / 4) + (COLUMN() - 9), 0)))</f>
        <v>99.993829634808293</v>
      </c>
      <c r="L373" s="12">
        <f t="shared" ref="L373" ca="1" si="1418">$S$25 * ($S$34 + ($P$1 * OFFSET($C$3, 4 * INT((ROW() - 7) / 4) + (COLUMN() - 9), 0)))</f>
        <v>0</v>
      </c>
      <c r="M373" s="13">
        <f t="shared" ca="1" si="1305"/>
        <v>99.993829634808293</v>
      </c>
    </row>
    <row r="374" spans="1:13" ht="16.5" thickTop="1" thickBot="1" x14ac:dyDescent="0.25">
      <c r="A374" s="24">
        <f t="shared" si="1039"/>
        <v>92</v>
      </c>
      <c r="B374" s="18" t="s">
        <v>14</v>
      </c>
      <c r="C374" s="9">
        <f t="shared" ca="1" si="1080"/>
        <v>99.993829634808293</v>
      </c>
      <c r="D374" s="14">
        <f t="shared" ref="D374" ca="1" si="1419">$P$8 * ($P$17 + ($P$1 * OFFSET($C$3, 4 * INT((ROW() - 7) / 4) + (COLUMN() - 4), 0)))</f>
        <v>0</v>
      </c>
      <c r="E374" s="14">
        <f t="shared" ref="E374" ca="1" si="1420">$Q$8 * ($Q$17 + ($P$1 * OFFSET($C$3, 4 * INT((ROW() - 7) / 4) + (COLUMN() - 4), 0)))</f>
        <v>0</v>
      </c>
      <c r="F374" s="14">
        <f t="shared" ref="F374" ca="1" si="1421">$R$8 * ($R$17 + ($P$1 * OFFSET($C$3, 4 * INT((ROW() - 7) / 4) + (COLUMN() - 4), 0)))</f>
        <v>0</v>
      </c>
      <c r="G374" s="14">
        <f t="shared" ref="G374" ca="1" si="1422">$S$8 * ($S$17 + ($P$1 * OFFSET($C$3, 4 * INT((ROW() - 7) / 4) + (COLUMN() - 4), 0)))</f>
        <v>99.993829634808293</v>
      </c>
      <c r="H374" s="15">
        <f t="shared" ca="1" si="1334"/>
        <v>99.993829634808293</v>
      </c>
      <c r="I374" s="14">
        <f t="shared" ref="I374" ca="1" si="1423">$P$26 * ($P$35 + ($P$1 * OFFSET($C$3, 4 * INT((ROW() - 7) / 4) + (COLUMN() - 9), 0)))</f>
        <v>0</v>
      </c>
      <c r="J374" s="14">
        <f t="shared" ref="J374" ca="1" si="1424">$Q$26 * ($Q$35 + ($P$1 * OFFSET($C$3, 4 * INT((ROW() - 7) / 4) + (COLUMN() - 9), 0)))</f>
        <v>0</v>
      </c>
      <c r="K374" s="14">
        <f t="shared" ref="K374" ca="1" si="1425">$R$26 * ($R$35 + ($P$1 * OFFSET($C$3, 4 * INT((ROW() - 7) / 4) + (COLUMN() - 9), 0)))</f>
        <v>0</v>
      </c>
      <c r="L374" s="14">
        <f t="shared" ref="L374" ca="1" si="1426">$S$26 * ($S$35 + ($P$1 * OFFSET($C$3, 4 * INT((ROW() - 7) / 4) + (COLUMN() - 9), 0)))</f>
        <v>99.993829634808293</v>
      </c>
      <c r="M374" s="15">
        <f t="shared" ca="1" si="1305"/>
        <v>99.993829634808293</v>
      </c>
    </row>
    <row r="375" spans="1:13" ht="16.5" thickTop="1" thickBot="1" x14ac:dyDescent="0.25">
      <c r="A375" s="25">
        <f t="shared" si="1039"/>
        <v>93</v>
      </c>
      <c r="B375" s="19" t="s">
        <v>11</v>
      </c>
      <c r="C375" s="9">
        <f t="shared" ca="1" si="1080"/>
        <v>0</v>
      </c>
      <c r="D375" s="10">
        <f t="shared" ref="D375" ca="1" si="1427">$P$5 * ($P$14 + ($P$1 * OFFSET($C$3, 4 * INT((ROW() - 7) / 4) + (COLUMN() - 4), 0)))</f>
        <v>0</v>
      </c>
      <c r="E375" s="10">
        <f t="shared" ref="E375" ca="1" si="1428">$Q$5 * ($Q$14 + ($P$1 * OFFSET($C$3, 4 * INT((ROW() - 7) / 4) + (COLUMN() - 4), 0)))</f>
        <v>0</v>
      </c>
      <c r="F375" s="10">
        <f t="shared" ref="F375" ca="1" si="1429">$R$5 * ($R$14 + ($P$1 * OFFSET($C$3, 4 * INT((ROW() - 7) / 4) + (COLUMN() - 4), 0)))</f>
        <v>0</v>
      </c>
      <c r="G375" s="10">
        <f t="shared" ref="G375" ca="1" si="1430">$S$5 * ($S$14 + ($P$1 * OFFSET($C$3, 4 * INT((ROW() - 7) / 4) + (COLUMN() - 4), 0)))</f>
        <v>0</v>
      </c>
      <c r="H375" s="11">
        <f t="shared" ca="1" si="1334"/>
        <v>0</v>
      </c>
      <c r="I375" s="10">
        <f t="shared" ref="I375" ca="1" si="1431">$P$23 * ($P$32 + ($P$1 * OFFSET($C$3, 4 * INT((ROW() - 7) / 4) + (COLUMN() - 9), 0)))</f>
        <v>0</v>
      </c>
      <c r="J375" s="10">
        <f t="shared" ref="J375" ca="1" si="1432">$Q$23 * ($Q$32 + ($P$1 * OFFSET($C$3, 4 * INT((ROW() - 7) / 4) + (COLUMN() - 9), 0)))</f>
        <v>0</v>
      </c>
      <c r="K375" s="10">
        <f t="shared" ref="K375" ca="1" si="1433">$R$23 * ($R$32 + ($P$1 * OFFSET($C$3, 4 * INT((ROW() - 7) / 4) + (COLUMN() - 9), 0)))</f>
        <v>0</v>
      </c>
      <c r="L375" s="10">
        <f t="shared" ref="L375" ca="1" si="1434">$S$23 * ($S$32 + ($P$1 * OFFSET($C$3, 4 * INT((ROW() - 7) / 4) + (COLUMN() - 9), 0)))</f>
        <v>0</v>
      </c>
      <c r="M375" s="11">
        <f t="shared" ca="1" si="1305"/>
        <v>0</v>
      </c>
    </row>
    <row r="376" spans="1:13" ht="16.5" thickTop="1" thickBot="1" x14ac:dyDescent="0.25">
      <c r="A376" s="24">
        <f t="shared" si="1039"/>
        <v>93</v>
      </c>
      <c r="B376" s="18" t="s">
        <v>12</v>
      </c>
      <c r="C376" s="9">
        <f t="shared" ca="1" si="1080"/>
        <v>0</v>
      </c>
      <c r="D376" s="12">
        <f t="shared" ref="D376" ca="1" si="1435">$P$6 * ($P$15 + ($P$1 * OFFSET($C$3, 4 * INT((ROW() - 7) / 4) + (COLUMN() - 4), 0)))</f>
        <v>0</v>
      </c>
      <c r="E376" s="12">
        <f t="shared" ref="E376" ca="1" si="1436">$Q$6 * ($Q$15 + ($P$1 * OFFSET($C$3, 4 * INT((ROW() - 7) / 4) + (COLUMN() - 4), 0)))</f>
        <v>0</v>
      </c>
      <c r="F376" s="12">
        <f t="shared" ref="F376" ca="1" si="1437">$R$6 * ($R$15 + ($P$1 * OFFSET($C$3, 4 * INT((ROW() - 7) / 4) + (COLUMN() - 4), 0)))</f>
        <v>0</v>
      </c>
      <c r="G376" s="12">
        <f t="shared" ref="G376" ca="1" si="1438">$S$6 * ($S$15 + ($P$1 * OFFSET($C$3, 4 * INT((ROW() - 7) / 4) + (COLUMN() - 4), 0)))</f>
        <v>0</v>
      </c>
      <c r="H376" s="13">
        <f t="shared" ca="1" si="1334"/>
        <v>0</v>
      </c>
      <c r="I376" s="12">
        <f t="shared" ref="I376" ca="1" si="1439">$P$24 * ($P$33 + ($P$1 * OFFSET($C$3, 4 * INT((ROW() - 7) / 4) + (COLUMN() - 9), 0)))</f>
        <v>0</v>
      </c>
      <c r="J376" s="12">
        <f t="shared" ref="J376" ca="1" si="1440">$Q$24 * ($Q$33 + ($P$1 * OFFSET($C$3, 4 * INT((ROW() - 7) / 4) + (COLUMN() - 9), 0)))</f>
        <v>0</v>
      </c>
      <c r="K376" s="12">
        <f t="shared" ref="K376" ca="1" si="1441">$R$24 * ($R$33 + ($P$1 * OFFSET($C$3, 4 * INT((ROW() - 7) / 4) + (COLUMN() - 9), 0)))</f>
        <v>0</v>
      </c>
      <c r="L376" s="12">
        <f t="shared" ref="L376" ca="1" si="1442">$S$24 * ($S$33 + ($P$1 * OFFSET($C$3, 4 * INT((ROW() - 7) / 4) + (COLUMN() - 9), 0)))</f>
        <v>0</v>
      </c>
      <c r="M376" s="13">
        <f t="shared" ca="1" si="1305"/>
        <v>0</v>
      </c>
    </row>
    <row r="377" spans="1:13" ht="16.5" thickTop="1" thickBot="1" x14ac:dyDescent="0.25">
      <c r="A377" s="24">
        <f t="shared" si="1039"/>
        <v>93</v>
      </c>
      <c r="B377" s="18" t="s">
        <v>13</v>
      </c>
      <c r="C377" s="9">
        <f t="shared" ca="1" si="1080"/>
        <v>99.994446671327466</v>
      </c>
      <c r="D377" s="12">
        <f t="shared" ref="D377" ca="1" si="1443">$P$7 * ($P$16 + ($P$1 * OFFSET($C$3, 4 * INT((ROW() - 7) / 4) + (COLUMN() - 4), 0)))</f>
        <v>0</v>
      </c>
      <c r="E377" s="12">
        <f t="shared" ref="E377" ca="1" si="1444">$Q$7 * ($Q$16 + ($P$1 * OFFSET($C$3, 4 * INT((ROW() - 7) / 4) + (COLUMN() - 4), 0)))</f>
        <v>0</v>
      </c>
      <c r="F377" s="12">
        <f t="shared" ref="F377" ca="1" si="1445">$R$7 * ($R$16 + ($P$1 * OFFSET($C$3, 4 * INT((ROW() - 7) / 4) + (COLUMN() - 4), 0)))</f>
        <v>99.994446671327466</v>
      </c>
      <c r="G377" s="12">
        <f t="shared" ref="G377" ca="1" si="1446">$S$7 * ($S$16 + ($P$1 * OFFSET($C$3, 4 * INT((ROW() - 7) / 4) + (COLUMN() - 4), 0)))</f>
        <v>0</v>
      </c>
      <c r="H377" s="13">
        <f t="shared" ca="1" si="1334"/>
        <v>99.994446671327466</v>
      </c>
      <c r="I377" s="12">
        <f t="shared" ref="I377" ca="1" si="1447">$P$25 * ($P$34 + ($P$1 * OFFSET($C$3, 4 * INT((ROW() - 7) / 4) + (COLUMN() - 9), 0)))</f>
        <v>0</v>
      </c>
      <c r="J377" s="12">
        <f t="shared" ref="J377" ca="1" si="1448">$Q$25 * ($Q$34 + ($P$1 * OFFSET($C$3, 4 * INT((ROW() - 7) / 4) + (COLUMN() - 9), 0)))</f>
        <v>0</v>
      </c>
      <c r="K377" s="12">
        <f t="shared" ref="K377" ca="1" si="1449">$R$25 * ($R$34 + ($P$1 * OFFSET($C$3, 4 * INT((ROW() - 7) / 4) + (COLUMN() - 9), 0)))</f>
        <v>99.994446671327466</v>
      </c>
      <c r="L377" s="12">
        <f t="shared" ref="L377" ca="1" si="1450">$S$25 * ($S$34 + ($P$1 * OFFSET($C$3, 4 * INT((ROW() - 7) / 4) + (COLUMN() - 9), 0)))</f>
        <v>0</v>
      </c>
      <c r="M377" s="13">
        <f t="shared" ca="1" si="1305"/>
        <v>99.994446671327466</v>
      </c>
    </row>
    <row r="378" spans="1:13" ht="16.5" thickTop="1" thickBot="1" x14ac:dyDescent="0.25">
      <c r="A378" s="24">
        <f t="shared" si="1039"/>
        <v>93</v>
      </c>
      <c r="B378" s="18" t="s">
        <v>14</v>
      </c>
      <c r="C378" s="9">
        <f t="shared" ca="1" si="1080"/>
        <v>99.994446671327466</v>
      </c>
      <c r="D378" s="14">
        <f t="shared" ref="D378" ca="1" si="1451">$P$8 * ($P$17 + ($P$1 * OFFSET($C$3, 4 * INT((ROW() - 7) / 4) + (COLUMN() - 4), 0)))</f>
        <v>0</v>
      </c>
      <c r="E378" s="14">
        <f t="shared" ref="E378" ca="1" si="1452">$Q$8 * ($Q$17 + ($P$1 * OFFSET($C$3, 4 * INT((ROW() - 7) / 4) + (COLUMN() - 4), 0)))</f>
        <v>0</v>
      </c>
      <c r="F378" s="14">
        <f t="shared" ref="F378" ca="1" si="1453">$R$8 * ($R$17 + ($P$1 * OFFSET($C$3, 4 * INT((ROW() - 7) / 4) + (COLUMN() - 4), 0)))</f>
        <v>0</v>
      </c>
      <c r="G378" s="14">
        <f t="shared" ref="G378" ca="1" si="1454">$S$8 * ($S$17 + ($P$1 * OFFSET($C$3, 4 * INT((ROW() - 7) / 4) + (COLUMN() - 4), 0)))</f>
        <v>99.994446671327466</v>
      </c>
      <c r="H378" s="15">
        <f t="shared" ca="1" si="1334"/>
        <v>99.994446671327466</v>
      </c>
      <c r="I378" s="14">
        <f t="shared" ref="I378" ca="1" si="1455">$P$26 * ($P$35 + ($P$1 * OFFSET($C$3, 4 * INT((ROW() - 7) / 4) + (COLUMN() - 9), 0)))</f>
        <v>0</v>
      </c>
      <c r="J378" s="14">
        <f t="shared" ref="J378" ca="1" si="1456">$Q$26 * ($Q$35 + ($P$1 * OFFSET($C$3, 4 * INT((ROW() - 7) / 4) + (COLUMN() - 9), 0)))</f>
        <v>0</v>
      </c>
      <c r="K378" s="14">
        <f t="shared" ref="K378" ca="1" si="1457">$R$26 * ($R$35 + ($P$1 * OFFSET($C$3, 4 * INT((ROW() - 7) / 4) + (COLUMN() - 9), 0)))</f>
        <v>0</v>
      </c>
      <c r="L378" s="14">
        <f t="shared" ref="L378" ca="1" si="1458">$S$26 * ($S$35 + ($P$1 * OFFSET($C$3, 4 * INT((ROW() - 7) / 4) + (COLUMN() - 9), 0)))</f>
        <v>99.994446671327466</v>
      </c>
      <c r="M378" s="15">
        <f t="shared" ca="1" si="1305"/>
        <v>99.994446671327466</v>
      </c>
    </row>
    <row r="379" spans="1:13" ht="16.5" thickTop="1" thickBot="1" x14ac:dyDescent="0.25">
      <c r="A379" s="25">
        <f t="shared" si="1039"/>
        <v>94</v>
      </c>
      <c r="B379" s="19" t="s">
        <v>11</v>
      </c>
      <c r="C379" s="9">
        <f t="shared" ca="1" si="1080"/>
        <v>0</v>
      </c>
      <c r="D379" s="10">
        <f t="shared" ref="D379" ca="1" si="1459">$P$5 * ($P$14 + ($P$1 * OFFSET($C$3, 4 * INT((ROW() - 7) / 4) + (COLUMN() - 4), 0)))</f>
        <v>0</v>
      </c>
      <c r="E379" s="10">
        <f t="shared" ref="E379" ca="1" si="1460">$Q$5 * ($Q$14 + ($P$1 * OFFSET($C$3, 4 * INT((ROW() - 7) / 4) + (COLUMN() - 4), 0)))</f>
        <v>0</v>
      </c>
      <c r="F379" s="10">
        <f t="shared" ref="F379" ca="1" si="1461">$R$5 * ($R$14 + ($P$1 * OFFSET($C$3, 4 * INT((ROW() - 7) / 4) + (COLUMN() - 4), 0)))</f>
        <v>0</v>
      </c>
      <c r="G379" s="10">
        <f t="shared" ref="G379" ca="1" si="1462">$S$5 * ($S$14 + ($P$1 * OFFSET($C$3, 4 * INT((ROW() - 7) / 4) + (COLUMN() - 4), 0)))</f>
        <v>0</v>
      </c>
      <c r="H379" s="11">
        <f t="shared" ca="1" si="1334"/>
        <v>0</v>
      </c>
      <c r="I379" s="10">
        <f t="shared" ref="I379" ca="1" si="1463">$P$23 * ($P$32 + ($P$1 * OFFSET($C$3, 4 * INT((ROW() - 7) / 4) + (COLUMN() - 9), 0)))</f>
        <v>0</v>
      </c>
      <c r="J379" s="10">
        <f t="shared" ref="J379" ca="1" si="1464">$Q$23 * ($Q$32 + ($P$1 * OFFSET($C$3, 4 * INT((ROW() - 7) / 4) + (COLUMN() - 9), 0)))</f>
        <v>0</v>
      </c>
      <c r="K379" s="10">
        <f t="shared" ref="K379" ca="1" si="1465">$R$23 * ($R$32 + ($P$1 * OFFSET($C$3, 4 * INT((ROW() - 7) / 4) + (COLUMN() - 9), 0)))</f>
        <v>0</v>
      </c>
      <c r="L379" s="10">
        <f t="shared" ref="L379" ca="1" si="1466">$S$23 * ($S$32 + ($P$1 * OFFSET($C$3, 4 * INT((ROW() - 7) / 4) + (COLUMN() - 9), 0)))</f>
        <v>0</v>
      </c>
      <c r="M379" s="11">
        <f t="shared" ca="1" si="1305"/>
        <v>0</v>
      </c>
    </row>
    <row r="380" spans="1:13" ht="16.5" thickTop="1" thickBot="1" x14ac:dyDescent="0.25">
      <c r="A380" s="24">
        <f t="shared" si="1039"/>
        <v>94</v>
      </c>
      <c r="B380" s="18" t="s">
        <v>12</v>
      </c>
      <c r="C380" s="9">
        <f t="shared" ca="1" si="1080"/>
        <v>0</v>
      </c>
      <c r="D380" s="12">
        <f t="shared" ref="D380" ca="1" si="1467">$P$6 * ($P$15 + ($P$1 * OFFSET($C$3, 4 * INT((ROW() - 7) / 4) + (COLUMN() - 4), 0)))</f>
        <v>0</v>
      </c>
      <c r="E380" s="12">
        <f t="shared" ref="E380" ca="1" si="1468">$Q$6 * ($Q$15 + ($P$1 * OFFSET($C$3, 4 * INT((ROW() - 7) / 4) + (COLUMN() - 4), 0)))</f>
        <v>0</v>
      </c>
      <c r="F380" s="12">
        <f t="shared" ref="F380" ca="1" si="1469">$R$6 * ($R$15 + ($P$1 * OFFSET($C$3, 4 * INT((ROW() - 7) / 4) + (COLUMN() - 4), 0)))</f>
        <v>0</v>
      </c>
      <c r="G380" s="12">
        <f t="shared" ref="G380" ca="1" si="1470">$S$6 * ($S$15 + ($P$1 * OFFSET($C$3, 4 * INT((ROW() - 7) / 4) + (COLUMN() - 4), 0)))</f>
        <v>0</v>
      </c>
      <c r="H380" s="13">
        <f t="shared" ca="1" si="1334"/>
        <v>0</v>
      </c>
      <c r="I380" s="12">
        <f t="shared" ref="I380" ca="1" si="1471">$P$24 * ($P$33 + ($P$1 * OFFSET($C$3, 4 * INT((ROW() - 7) / 4) + (COLUMN() - 9), 0)))</f>
        <v>0</v>
      </c>
      <c r="J380" s="12">
        <f t="shared" ref="J380" ca="1" si="1472">$Q$24 * ($Q$33 + ($P$1 * OFFSET($C$3, 4 * INT((ROW() - 7) / 4) + (COLUMN() - 9), 0)))</f>
        <v>0</v>
      </c>
      <c r="K380" s="12">
        <f t="shared" ref="K380" ca="1" si="1473">$R$24 * ($R$33 + ($P$1 * OFFSET($C$3, 4 * INT((ROW() - 7) / 4) + (COLUMN() - 9), 0)))</f>
        <v>0</v>
      </c>
      <c r="L380" s="12">
        <f t="shared" ref="L380" ca="1" si="1474">$S$24 * ($S$33 + ($P$1 * OFFSET($C$3, 4 * INT((ROW() - 7) / 4) + (COLUMN() - 9), 0)))</f>
        <v>0</v>
      </c>
      <c r="M380" s="13">
        <f t="shared" ca="1" si="1305"/>
        <v>0</v>
      </c>
    </row>
    <row r="381" spans="1:13" ht="16.5" thickTop="1" thickBot="1" x14ac:dyDescent="0.25">
      <c r="A381" s="24">
        <f t="shared" si="1039"/>
        <v>94</v>
      </c>
      <c r="B381" s="18" t="s">
        <v>13</v>
      </c>
      <c r="C381" s="9">
        <f t="shared" ca="1" si="1080"/>
        <v>99.995002004194717</v>
      </c>
      <c r="D381" s="12">
        <f t="shared" ref="D381" ca="1" si="1475">$P$7 * ($P$16 + ($P$1 * OFFSET($C$3, 4 * INT((ROW() - 7) / 4) + (COLUMN() - 4), 0)))</f>
        <v>0</v>
      </c>
      <c r="E381" s="12">
        <f t="shared" ref="E381" ca="1" si="1476">$Q$7 * ($Q$16 + ($P$1 * OFFSET($C$3, 4 * INT((ROW() - 7) / 4) + (COLUMN() - 4), 0)))</f>
        <v>0</v>
      </c>
      <c r="F381" s="12">
        <f t="shared" ref="F381" ca="1" si="1477">$R$7 * ($R$16 + ($P$1 * OFFSET($C$3, 4 * INT((ROW() - 7) / 4) + (COLUMN() - 4), 0)))</f>
        <v>99.995002004194717</v>
      </c>
      <c r="G381" s="12">
        <f t="shared" ref="G381" ca="1" si="1478">$S$7 * ($S$16 + ($P$1 * OFFSET($C$3, 4 * INT((ROW() - 7) / 4) + (COLUMN() - 4), 0)))</f>
        <v>0</v>
      </c>
      <c r="H381" s="13">
        <f t="shared" ca="1" si="1334"/>
        <v>99.995002004194717</v>
      </c>
      <c r="I381" s="12">
        <f t="shared" ref="I381" ca="1" si="1479">$P$25 * ($P$34 + ($P$1 * OFFSET($C$3, 4 * INT((ROW() - 7) / 4) + (COLUMN() - 9), 0)))</f>
        <v>0</v>
      </c>
      <c r="J381" s="12">
        <f t="shared" ref="J381" ca="1" si="1480">$Q$25 * ($Q$34 + ($P$1 * OFFSET($C$3, 4 * INT((ROW() - 7) / 4) + (COLUMN() - 9), 0)))</f>
        <v>0</v>
      </c>
      <c r="K381" s="12">
        <f t="shared" ref="K381" ca="1" si="1481">$R$25 * ($R$34 + ($P$1 * OFFSET($C$3, 4 * INT((ROW() - 7) / 4) + (COLUMN() - 9), 0)))</f>
        <v>99.995002004194717</v>
      </c>
      <c r="L381" s="12">
        <f t="shared" ref="L381" ca="1" si="1482">$S$25 * ($S$34 + ($P$1 * OFFSET($C$3, 4 * INT((ROW() - 7) / 4) + (COLUMN() - 9), 0)))</f>
        <v>0</v>
      </c>
      <c r="M381" s="13">
        <f t="shared" ca="1" si="1305"/>
        <v>99.995002004194717</v>
      </c>
    </row>
    <row r="382" spans="1:13" ht="16.5" thickTop="1" thickBot="1" x14ac:dyDescent="0.25">
      <c r="A382" s="24">
        <f t="shared" si="1039"/>
        <v>94</v>
      </c>
      <c r="B382" s="18" t="s">
        <v>14</v>
      </c>
      <c r="C382" s="9">
        <f t="shared" ca="1" si="1080"/>
        <v>99.995002004194717</v>
      </c>
      <c r="D382" s="14">
        <f t="shared" ref="D382" ca="1" si="1483">$P$8 * ($P$17 + ($P$1 * OFFSET($C$3, 4 * INT((ROW() - 7) / 4) + (COLUMN() - 4), 0)))</f>
        <v>0</v>
      </c>
      <c r="E382" s="14">
        <f t="shared" ref="E382" ca="1" si="1484">$Q$8 * ($Q$17 + ($P$1 * OFFSET($C$3, 4 * INT((ROW() - 7) / 4) + (COLUMN() - 4), 0)))</f>
        <v>0</v>
      </c>
      <c r="F382" s="14">
        <f t="shared" ref="F382" ca="1" si="1485">$R$8 * ($R$17 + ($P$1 * OFFSET($C$3, 4 * INT((ROW() - 7) / 4) + (COLUMN() - 4), 0)))</f>
        <v>0</v>
      </c>
      <c r="G382" s="14">
        <f t="shared" ref="G382" ca="1" si="1486">$S$8 * ($S$17 + ($P$1 * OFFSET($C$3, 4 * INT((ROW() - 7) / 4) + (COLUMN() - 4), 0)))</f>
        <v>99.995002004194717</v>
      </c>
      <c r="H382" s="15">
        <f t="shared" ca="1" si="1334"/>
        <v>99.995002004194717</v>
      </c>
      <c r="I382" s="14">
        <f t="shared" ref="I382" ca="1" si="1487">$P$26 * ($P$35 + ($P$1 * OFFSET($C$3, 4 * INT((ROW() - 7) / 4) + (COLUMN() - 9), 0)))</f>
        <v>0</v>
      </c>
      <c r="J382" s="14">
        <f t="shared" ref="J382" ca="1" si="1488">$Q$26 * ($Q$35 + ($P$1 * OFFSET($C$3, 4 * INT((ROW() - 7) / 4) + (COLUMN() - 9), 0)))</f>
        <v>0</v>
      </c>
      <c r="K382" s="14">
        <f t="shared" ref="K382" ca="1" si="1489">$R$26 * ($R$35 + ($P$1 * OFFSET($C$3, 4 * INT((ROW() - 7) / 4) + (COLUMN() - 9), 0)))</f>
        <v>0</v>
      </c>
      <c r="L382" s="14">
        <f t="shared" ref="L382" ca="1" si="1490">$S$26 * ($S$35 + ($P$1 * OFFSET($C$3, 4 * INT((ROW() - 7) / 4) + (COLUMN() - 9), 0)))</f>
        <v>99.995002004194717</v>
      </c>
      <c r="M382" s="15">
        <f t="shared" ca="1" si="1305"/>
        <v>99.995002004194717</v>
      </c>
    </row>
    <row r="383" spans="1:13" ht="16.5" thickTop="1" thickBot="1" x14ac:dyDescent="0.25">
      <c r="A383" s="25">
        <f t="shared" si="1039"/>
        <v>95</v>
      </c>
      <c r="B383" s="19" t="s">
        <v>11</v>
      </c>
      <c r="C383" s="9">
        <f t="shared" ca="1" si="1080"/>
        <v>0</v>
      </c>
      <c r="D383" s="10">
        <f t="shared" ref="D383" ca="1" si="1491">$P$5 * ($P$14 + ($P$1 * OFFSET($C$3, 4 * INT((ROW() - 7) / 4) + (COLUMN() - 4), 0)))</f>
        <v>0</v>
      </c>
      <c r="E383" s="10">
        <f t="shared" ref="E383" ca="1" si="1492">$Q$5 * ($Q$14 + ($P$1 * OFFSET($C$3, 4 * INT((ROW() - 7) / 4) + (COLUMN() - 4), 0)))</f>
        <v>0</v>
      </c>
      <c r="F383" s="10">
        <f t="shared" ref="F383" ca="1" si="1493">$R$5 * ($R$14 + ($P$1 * OFFSET($C$3, 4 * INT((ROW() - 7) / 4) + (COLUMN() - 4), 0)))</f>
        <v>0</v>
      </c>
      <c r="G383" s="10">
        <f t="shared" ref="G383" ca="1" si="1494">$S$5 * ($S$14 + ($P$1 * OFFSET($C$3, 4 * INT((ROW() - 7) / 4) + (COLUMN() - 4), 0)))</f>
        <v>0</v>
      </c>
      <c r="H383" s="11">
        <f t="shared" ca="1" si="1334"/>
        <v>0</v>
      </c>
      <c r="I383" s="10">
        <f t="shared" ref="I383" ca="1" si="1495">$P$23 * ($P$32 + ($P$1 * OFFSET($C$3, 4 * INT((ROW() - 7) / 4) + (COLUMN() - 9), 0)))</f>
        <v>0</v>
      </c>
      <c r="J383" s="10">
        <f t="shared" ref="J383" ca="1" si="1496">$Q$23 * ($Q$32 + ($P$1 * OFFSET($C$3, 4 * INT((ROW() - 7) / 4) + (COLUMN() - 9), 0)))</f>
        <v>0</v>
      </c>
      <c r="K383" s="10">
        <f t="shared" ref="K383" ca="1" si="1497">$R$23 * ($R$32 + ($P$1 * OFFSET($C$3, 4 * INT((ROW() - 7) / 4) + (COLUMN() - 9), 0)))</f>
        <v>0</v>
      </c>
      <c r="L383" s="10">
        <f t="shared" ref="L383" ca="1" si="1498">$S$23 * ($S$32 + ($P$1 * OFFSET($C$3, 4 * INT((ROW() - 7) / 4) + (COLUMN() - 9), 0)))</f>
        <v>0</v>
      </c>
      <c r="M383" s="11">
        <f t="shared" ca="1" si="1305"/>
        <v>0</v>
      </c>
    </row>
    <row r="384" spans="1:13" ht="16.5" thickTop="1" thickBot="1" x14ac:dyDescent="0.25">
      <c r="A384" s="24">
        <f t="shared" si="1039"/>
        <v>95</v>
      </c>
      <c r="B384" s="18" t="s">
        <v>12</v>
      </c>
      <c r="C384" s="9">
        <f t="shared" ca="1" si="1080"/>
        <v>0</v>
      </c>
      <c r="D384" s="12">
        <f t="shared" ref="D384" ca="1" si="1499">$P$6 * ($P$15 + ($P$1 * OFFSET($C$3, 4 * INT((ROW() - 7) / 4) + (COLUMN() - 4), 0)))</f>
        <v>0</v>
      </c>
      <c r="E384" s="12">
        <f t="shared" ref="E384" ca="1" si="1500">$Q$6 * ($Q$15 + ($P$1 * OFFSET($C$3, 4 * INT((ROW() - 7) / 4) + (COLUMN() - 4), 0)))</f>
        <v>0</v>
      </c>
      <c r="F384" s="12">
        <f t="shared" ref="F384" ca="1" si="1501">$R$6 * ($R$15 + ($P$1 * OFFSET($C$3, 4 * INT((ROW() - 7) / 4) + (COLUMN() - 4), 0)))</f>
        <v>0</v>
      </c>
      <c r="G384" s="12">
        <f t="shared" ref="G384" ca="1" si="1502">$S$6 * ($S$15 + ($P$1 * OFFSET($C$3, 4 * INT((ROW() - 7) / 4) + (COLUMN() - 4), 0)))</f>
        <v>0</v>
      </c>
      <c r="H384" s="13">
        <f t="shared" ca="1" si="1334"/>
        <v>0</v>
      </c>
      <c r="I384" s="12">
        <f t="shared" ref="I384" ca="1" si="1503">$P$24 * ($P$33 + ($P$1 * OFFSET($C$3, 4 * INT((ROW() - 7) / 4) + (COLUMN() - 9), 0)))</f>
        <v>0</v>
      </c>
      <c r="J384" s="12">
        <f t="shared" ref="J384" ca="1" si="1504">$Q$24 * ($Q$33 + ($P$1 * OFFSET($C$3, 4 * INT((ROW() - 7) / 4) + (COLUMN() - 9), 0)))</f>
        <v>0</v>
      </c>
      <c r="K384" s="12">
        <f t="shared" ref="K384" ca="1" si="1505">$R$24 * ($R$33 + ($P$1 * OFFSET($C$3, 4 * INT((ROW() - 7) / 4) + (COLUMN() - 9), 0)))</f>
        <v>0</v>
      </c>
      <c r="L384" s="12">
        <f t="shared" ref="L384" ca="1" si="1506">$S$24 * ($S$33 + ($P$1 * OFFSET($C$3, 4 * INT((ROW() - 7) / 4) + (COLUMN() - 9), 0)))</f>
        <v>0</v>
      </c>
      <c r="M384" s="13">
        <f t="shared" ca="1" si="1305"/>
        <v>0</v>
      </c>
    </row>
    <row r="385" spans="1:13" ht="16.5" thickTop="1" thickBot="1" x14ac:dyDescent="0.25">
      <c r="A385" s="24">
        <f t="shared" si="1039"/>
        <v>95</v>
      </c>
      <c r="B385" s="18" t="s">
        <v>13</v>
      </c>
      <c r="C385" s="9">
        <f t="shared" ca="1" si="1080"/>
        <v>99.995501803775241</v>
      </c>
      <c r="D385" s="12">
        <f t="shared" ref="D385" ca="1" si="1507">$P$7 * ($P$16 + ($P$1 * OFFSET($C$3, 4 * INT((ROW() - 7) / 4) + (COLUMN() - 4), 0)))</f>
        <v>0</v>
      </c>
      <c r="E385" s="12">
        <f t="shared" ref="E385" ca="1" si="1508">$Q$7 * ($Q$16 + ($P$1 * OFFSET($C$3, 4 * INT((ROW() - 7) / 4) + (COLUMN() - 4), 0)))</f>
        <v>0</v>
      </c>
      <c r="F385" s="12">
        <f t="shared" ref="F385" ca="1" si="1509">$R$7 * ($R$16 + ($P$1 * OFFSET($C$3, 4 * INT((ROW() - 7) / 4) + (COLUMN() - 4), 0)))</f>
        <v>99.995501803775241</v>
      </c>
      <c r="G385" s="12">
        <f t="shared" ref="G385" ca="1" si="1510">$S$7 * ($S$16 + ($P$1 * OFFSET($C$3, 4 * INT((ROW() - 7) / 4) + (COLUMN() - 4), 0)))</f>
        <v>0</v>
      </c>
      <c r="H385" s="13">
        <f t="shared" ca="1" si="1334"/>
        <v>99.995501803775241</v>
      </c>
      <c r="I385" s="12">
        <f t="shared" ref="I385" ca="1" si="1511">$P$25 * ($P$34 + ($P$1 * OFFSET($C$3, 4 * INT((ROW() - 7) / 4) + (COLUMN() - 9), 0)))</f>
        <v>0</v>
      </c>
      <c r="J385" s="12">
        <f t="shared" ref="J385" ca="1" si="1512">$Q$25 * ($Q$34 + ($P$1 * OFFSET($C$3, 4 * INT((ROW() - 7) / 4) + (COLUMN() - 9), 0)))</f>
        <v>0</v>
      </c>
      <c r="K385" s="12">
        <f t="shared" ref="K385" ca="1" si="1513">$R$25 * ($R$34 + ($P$1 * OFFSET($C$3, 4 * INT((ROW() - 7) / 4) + (COLUMN() - 9), 0)))</f>
        <v>99.995501803775241</v>
      </c>
      <c r="L385" s="12">
        <f t="shared" ref="L385" ca="1" si="1514">$S$25 * ($S$34 + ($P$1 * OFFSET($C$3, 4 * INT((ROW() - 7) / 4) + (COLUMN() - 9), 0)))</f>
        <v>0</v>
      </c>
      <c r="M385" s="13">
        <f t="shared" ca="1" si="1305"/>
        <v>99.995501803775241</v>
      </c>
    </row>
    <row r="386" spans="1:13" ht="16.5" thickTop="1" thickBot="1" x14ac:dyDescent="0.25">
      <c r="A386" s="24">
        <f t="shared" si="1039"/>
        <v>95</v>
      </c>
      <c r="B386" s="18" t="s">
        <v>14</v>
      </c>
      <c r="C386" s="9">
        <f t="shared" ca="1" si="1080"/>
        <v>99.995501803775241</v>
      </c>
      <c r="D386" s="14">
        <f t="shared" ref="D386" ca="1" si="1515">$P$8 * ($P$17 + ($P$1 * OFFSET($C$3, 4 * INT((ROW() - 7) / 4) + (COLUMN() - 4), 0)))</f>
        <v>0</v>
      </c>
      <c r="E386" s="14">
        <f t="shared" ref="E386" ca="1" si="1516">$Q$8 * ($Q$17 + ($P$1 * OFFSET($C$3, 4 * INT((ROW() - 7) / 4) + (COLUMN() - 4), 0)))</f>
        <v>0</v>
      </c>
      <c r="F386" s="14">
        <f t="shared" ref="F386" ca="1" si="1517">$R$8 * ($R$17 + ($P$1 * OFFSET($C$3, 4 * INT((ROW() - 7) / 4) + (COLUMN() - 4), 0)))</f>
        <v>0</v>
      </c>
      <c r="G386" s="14">
        <f t="shared" ref="G386" ca="1" si="1518">$S$8 * ($S$17 + ($P$1 * OFFSET($C$3, 4 * INT((ROW() - 7) / 4) + (COLUMN() - 4), 0)))</f>
        <v>99.995501803775241</v>
      </c>
      <c r="H386" s="15">
        <f t="shared" ca="1" si="1334"/>
        <v>99.995501803775241</v>
      </c>
      <c r="I386" s="14">
        <f t="shared" ref="I386" ca="1" si="1519">$P$26 * ($P$35 + ($P$1 * OFFSET($C$3, 4 * INT((ROW() - 7) / 4) + (COLUMN() - 9), 0)))</f>
        <v>0</v>
      </c>
      <c r="J386" s="14">
        <f t="shared" ref="J386" ca="1" si="1520">$Q$26 * ($Q$35 + ($P$1 * OFFSET($C$3, 4 * INT((ROW() - 7) / 4) + (COLUMN() - 9), 0)))</f>
        <v>0</v>
      </c>
      <c r="K386" s="14">
        <f t="shared" ref="K386" ca="1" si="1521">$R$26 * ($R$35 + ($P$1 * OFFSET($C$3, 4 * INT((ROW() - 7) / 4) + (COLUMN() - 9), 0)))</f>
        <v>0</v>
      </c>
      <c r="L386" s="14">
        <f t="shared" ref="L386" ca="1" si="1522">$S$26 * ($S$35 + ($P$1 * OFFSET($C$3, 4 * INT((ROW() - 7) / 4) + (COLUMN() - 9), 0)))</f>
        <v>99.995501803775241</v>
      </c>
      <c r="M386" s="15">
        <f t="shared" ca="1" si="1305"/>
        <v>99.995501803775241</v>
      </c>
    </row>
    <row r="387" spans="1:13" ht="16.5" thickTop="1" thickBot="1" x14ac:dyDescent="0.25">
      <c r="A387" s="25">
        <f t="shared" si="1039"/>
        <v>96</v>
      </c>
      <c r="B387" s="19" t="s">
        <v>11</v>
      </c>
      <c r="C387" s="9">
        <f t="shared" ca="1" si="1080"/>
        <v>0</v>
      </c>
      <c r="D387" s="10">
        <f t="shared" ref="D387" ca="1" si="1523">$P$5 * ($P$14 + ($P$1 * OFFSET($C$3, 4 * INT((ROW() - 7) / 4) + (COLUMN() - 4), 0)))</f>
        <v>0</v>
      </c>
      <c r="E387" s="10">
        <f t="shared" ref="E387" ca="1" si="1524">$Q$5 * ($Q$14 + ($P$1 * OFFSET($C$3, 4 * INT((ROW() - 7) / 4) + (COLUMN() - 4), 0)))</f>
        <v>0</v>
      </c>
      <c r="F387" s="10">
        <f t="shared" ref="F387" ca="1" si="1525">$R$5 * ($R$14 + ($P$1 * OFFSET($C$3, 4 * INT((ROW() - 7) / 4) + (COLUMN() - 4), 0)))</f>
        <v>0</v>
      </c>
      <c r="G387" s="10">
        <f t="shared" ref="G387" ca="1" si="1526">$S$5 * ($S$14 + ($P$1 * OFFSET($C$3, 4 * INT((ROW() - 7) / 4) + (COLUMN() - 4), 0)))</f>
        <v>0</v>
      </c>
      <c r="H387" s="11">
        <f t="shared" ca="1" si="1334"/>
        <v>0</v>
      </c>
      <c r="I387" s="10">
        <f t="shared" ref="I387" ca="1" si="1527">$P$23 * ($P$32 + ($P$1 * OFFSET($C$3, 4 * INT((ROW() - 7) / 4) + (COLUMN() - 9), 0)))</f>
        <v>0</v>
      </c>
      <c r="J387" s="10">
        <f t="shared" ref="J387" ca="1" si="1528">$Q$23 * ($Q$32 + ($P$1 * OFFSET($C$3, 4 * INT((ROW() - 7) / 4) + (COLUMN() - 9), 0)))</f>
        <v>0</v>
      </c>
      <c r="K387" s="10">
        <f t="shared" ref="K387" ca="1" si="1529">$R$23 * ($R$32 + ($P$1 * OFFSET($C$3, 4 * INT((ROW() - 7) / 4) + (COLUMN() - 9), 0)))</f>
        <v>0</v>
      </c>
      <c r="L387" s="10">
        <f t="shared" ref="L387" ca="1" si="1530">$S$23 * ($S$32 + ($P$1 * OFFSET($C$3, 4 * INT((ROW() - 7) / 4) + (COLUMN() - 9), 0)))</f>
        <v>0</v>
      </c>
      <c r="M387" s="11">
        <f t="shared" ca="1" si="1305"/>
        <v>0</v>
      </c>
    </row>
    <row r="388" spans="1:13" ht="16.5" thickTop="1" thickBot="1" x14ac:dyDescent="0.25">
      <c r="A388" s="24">
        <f t="shared" si="1039"/>
        <v>96</v>
      </c>
      <c r="B388" s="18" t="s">
        <v>12</v>
      </c>
      <c r="C388" s="9">
        <f t="shared" ca="1" si="1080"/>
        <v>0</v>
      </c>
      <c r="D388" s="12">
        <f t="shared" ref="D388" ca="1" si="1531">$P$6 * ($P$15 + ($P$1 * OFFSET($C$3, 4 * INT((ROW() - 7) / 4) + (COLUMN() - 4), 0)))</f>
        <v>0</v>
      </c>
      <c r="E388" s="12">
        <f t="shared" ref="E388" ca="1" si="1532">$Q$6 * ($Q$15 + ($P$1 * OFFSET($C$3, 4 * INT((ROW() - 7) / 4) + (COLUMN() - 4), 0)))</f>
        <v>0</v>
      </c>
      <c r="F388" s="12">
        <f t="shared" ref="F388" ca="1" si="1533">$R$6 * ($R$15 + ($P$1 * OFFSET($C$3, 4 * INT((ROW() - 7) / 4) + (COLUMN() - 4), 0)))</f>
        <v>0</v>
      </c>
      <c r="G388" s="12">
        <f t="shared" ref="G388" ca="1" si="1534">$S$6 * ($S$15 + ($P$1 * OFFSET($C$3, 4 * INT((ROW() - 7) / 4) + (COLUMN() - 4), 0)))</f>
        <v>0</v>
      </c>
      <c r="H388" s="13">
        <f t="shared" ca="1" si="1334"/>
        <v>0</v>
      </c>
      <c r="I388" s="12">
        <f t="shared" ref="I388" ca="1" si="1535">$P$24 * ($P$33 + ($P$1 * OFFSET($C$3, 4 * INT((ROW() - 7) / 4) + (COLUMN() - 9), 0)))</f>
        <v>0</v>
      </c>
      <c r="J388" s="12">
        <f t="shared" ref="J388" ca="1" si="1536">$Q$24 * ($Q$33 + ($P$1 * OFFSET($C$3, 4 * INT((ROW() - 7) / 4) + (COLUMN() - 9), 0)))</f>
        <v>0</v>
      </c>
      <c r="K388" s="12">
        <f t="shared" ref="K388" ca="1" si="1537">$R$24 * ($R$33 + ($P$1 * OFFSET($C$3, 4 * INT((ROW() - 7) / 4) + (COLUMN() - 9), 0)))</f>
        <v>0</v>
      </c>
      <c r="L388" s="12">
        <f t="shared" ref="L388" ca="1" si="1538">$S$24 * ($S$33 + ($P$1 * OFFSET($C$3, 4 * INT((ROW() - 7) / 4) + (COLUMN() - 9), 0)))</f>
        <v>0</v>
      </c>
      <c r="M388" s="13">
        <f t="shared" ca="1" si="1305"/>
        <v>0</v>
      </c>
    </row>
    <row r="389" spans="1:13" ht="16.5" thickTop="1" thickBot="1" x14ac:dyDescent="0.25">
      <c r="A389" s="24">
        <f t="shared" si="1039"/>
        <v>96</v>
      </c>
      <c r="B389" s="18" t="s">
        <v>13</v>
      </c>
      <c r="C389" s="9">
        <f t="shared" ca="1" si="1080"/>
        <v>99.995951623397715</v>
      </c>
      <c r="D389" s="12">
        <f t="shared" ref="D389" ca="1" si="1539">$P$7 * ($P$16 + ($P$1 * OFFSET($C$3, 4 * INT((ROW() - 7) / 4) + (COLUMN() - 4), 0)))</f>
        <v>0</v>
      </c>
      <c r="E389" s="12">
        <f t="shared" ref="E389" ca="1" si="1540">$Q$7 * ($Q$16 + ($P$1 * OFFSET($C$3, 4 * INT((ROW() - 7) / 4) + (COLUMN() - 4), 0)))</f>
        <v>0</v>
      </c>
      <c r="F389" s="12">
        <f t="shared" ref="F389" ca="1" si="1541">$R$7 * ($R$16 + ($P$1 * OFFSET($C$3, 4 * INT((ROW() - 7) / 4) + (COLUMN() - 4), 0)))</f>
        <v>99.995951623397715</v>
      </c>
      <c r="G389" s="12">
        <f t="shared" ref="G389" ca="1" si="1542">$S$7 * ($S$16 + ($P$1 * OFFSET($C$3, 4 * INT((ROW() - 7) / 4) + (COLUMN() - 4), 0)))</f>
        <v>0</v>
      </c>
      <c r="H389" s="13">
        <f t="shared" ca="1" si="1334"/>
        <v>99.995951623397715</v>
      </c>
      <c r="I389" s="12">
        <f t="shared" ref="I389" ca="1" si="1543">$P$25 * ($P$34 + ($P$1 * OFFSET($C$3, 4 * INT((ROW() - 7) / 4) + (COLUMN() - 9), 0)))</f>
        <v>0</v>
      </c>
      <c r="J389" s="12">
        <f t="shared" ref="J389" ca="1" si="1544">$Q$25 * ($Q$34 + ($P$1 * OFFSET($C$3, 4 * INT((ROW() - 7) / 4) + (COLUMN() - 9), 0)))</f>
        <v>0</v>
      </c>
      <c r="K389" s="12">
        <f t="shared" ref="K389" ca="1" si="1545">$R$25 * ($R$34 + ($P$1 * OFFSET($C$3, 4 * INT((ROW() - 7) / 4) + (COLUMN() - 9), 0)))</f>
        <v>99.995951623397715</v>
      </c>
      <c r="L389" s="12">
        <f t="shared" ref="L389" ca="1" si="1546">$S$25 * ($S$34 + ($P$1 * OFFSET($C$3, 4 * INT((ROW() - 7) / 4) + (COLUMN() - 9), 0)))</f>
        <v>0</v>
      </c>
      <c r="M389" s="13">
        <f t="shared" ca="1" si="1305"/>
        <v>99.995951623397715</v>
      </c>
    </row>
    <row r="390" spans="1:13" ht="16.5" thickTop="1" thickBot="1" x14ac:dyDescent="0.25">
      <c r="A390" s="24">
        <f t="shared" si="1039"/>
        <v>96</v>
      </c>
      <c r="B390" s="18" t="s">
        <v>14</v>
      </c>
      <c r="C390" s="9">
        <f t="shared" ca="1" si="1080"/>
        <v>99.995951623397715</v>
      </c>
      <c r="D390" s="14">
        <f t="shared" ref="D390" ca="1" si="1547">$P$8 * ($P$17 + ($P$1 * OFFSET($C$3, 4 * INT((ROW() - 7) / 4) + (COLUMN() - 4), 0)))</f>
        <v>0</v>
      </c>
      <c r="E390" s="14">
        <f t="shared" ref="E390" ca="1" si="1548">$Q$8 * ($Q$17 + ($P$1 * OFFSET($C$3, 4 * INT((ROW() - 7) / 4) + (COLUMN() - 4), 0)))</f>
        <v>0</v>
      </c>
      <c r="F390" s="14">
        <f t="shared" ref="F390" ca="1" si="1549">$R$8 * ($R$17 + ($P$1 * OFFSET($C$3, 4 * INT((ROW() - 7) / 4) + (COLUMN() - 4), 0)))</f>
        <v>0</v>
      </c>
      <c r="G390" s="14">
        <f t="shared" ref="G390" ca="1" si="1550">$S$8 * ($S$17 + ($P$1 * OFFSET($C$3, 4 * INT((ROW() - 7) / 4) + (COLUMN() - 4), 0)))</f>
        <v>99.995951623397715</v>
      </c>
      <c r="H390" s="15">
        <f t="shared" ca="1" si="1334"/>
        <v>99.995951623397715</v>
      </c>
      <c r="I390" s="14">
        <f t="shared" ref="I390" ca="1" si="1551">$P$26 * ($P$35 + ($P$1 * OFFSET($C$3, 4 * INT((ROW() - 7) / 4) + (COLUMN() - 9), 0)))</f>
        <v>0</v>
      </c>
      <c r="J390" s="14">
        <f t="shared" ref="J390" ca="1" si="1552">$Q$26 * ($Q$35 + ($P$1 * OFFSET($C$3, 4 * INT((ROW() - 7) / 4) + (COLUMN() - 9), 0)))</f>
        <v>0</v>
      </c>
      <c r="K390" s="14">
        <f t="shared" ref="K390" ca="1" si="1553">$R$26 * ($R$35 + ($P$1 * OFFSET($C$3, 4 * INT((ROW() - 7) / 4) + (COLUMN() - 9), 0)))</f>
        <v>0</v>
      </c>
      <c r="L390" s="14">
        <f t="shared" ref="L390" ca="1" si="1554">$S$26 * ($S$35 + ($P$1 * OFFSET($C$3, 4 * INT((ROW() - 7) / 4) + (COLUMN() - 9), 0)))</f>
        <v>99.995951623397715</v>
      </c>
      <c r="M390" s="15">
        <f t="shared" ca="1" si="1305"/>
        <v>99.995951623397715</v>
      </c>
    </row>
    <row r="391" spans="1:13" ht="16.5" thickTop="1" thickBot="1" x14ac:dyDescent="0.25">
      <c r="A391" s="25">
        <f t="shared" ref="A391:A406" si="1555">A387+1</f>
        <v>97</v>
      </c>
      <c r="B391" s="19" t="s">
        <v>11</v>
      </c>
      <c r="C391" s="9">
        <f t="shared" ca="1" si="1080"/>
        <v>0</v>
      </c>
      <c r="D391" s="10">
        <f t="shared" ref="D391" ca="1" si="1556">$P$5 * ($P$14 + ($P$1 * OFFSET($C$3, 4 * INT((ROW() - 7) / 4) + (COLUMN() - 4), 0)))</f>
        <v>0</v>
      </c>
      <c r="E391" s="10">
        <f t="shared" ref="E391" ca="1" si="1557">$Q$5 * ($Q$14 + ($P$1 * OFFSET($C$3, 4 * INT((ROW() - 7) / 4) + (COLUMN() - 4), 0)))</f>
        <v>0</v>
      </c>
      <c r="F391" s="10">
        <f t="shared" ref="F391" ca="1" si="1558">$R$5 * ($R$14 + ($P$1 * OFFSET($C$3, 4 * INT((ROW() - 7) / 4) + (COLUMN() - 4), 0)))</f>
        <v>0</v>
      </c>
      <c r="G391" s="10">
        <f t="shared" ref="G391" ca="1" si="1559">$S$5 * ($S$14 + ($P$1 * OFFSET($C$3, 4 * INT((ROW() - 7) / 4) + (COLUMN() - 4), 0)))</f>
        <v>0</v>
      </c>
      <c r="H391" s="11">
        <f t="shared" ca="1" si="1334"/>
        <v>0</v>
      </c>
      <c r="I391" s="10">
        <f t="shared" ref="I391" ca="1" si="1560">$P$23 * ($P$32 + ($P$1 * OFFSET($C$3, 4 * INT((ROW() - 7) / 4) + (COLUMN() - 9), 0)))</f>
        <v>0</v>
      </c>
      <c r="J391" s="10">
        <f t="shared" ref="J391" ca="1" si="1561">$Q$23 * ($Q$32 + ($P$1 * OFFSET($C$3, 4 * INT((ROW() - 7) / 4) + (COLUMN() - 9), 0)))</f>
        <v>0</v>
      </c>
      <c r="K391" s="10">
        <f t="shared" ref="K391" ca="1" si="1562">$R$23 * ($R$32 + ($P$1 * OFFSET($C$3, 4 * INT((ROW() - 7) / 4) + (COLUMN() - 9), 0)))</f>
        <v>0</v>
      </c>
      <c r="L391" s="10">
        <f t="shared" ref="L391" ca="1" si="1563">$S$23 * ($S$32 + ($P$1 * OFFSET($C$3, 4 * INT((ROW() - 7) / 4) + (COLUMN() - 9), 0)))</f>
        <v>0</v>
      </c>
      <c r="M391" s="11">
        <f t="shared" ca="1" si="1305"/>
        <v>0</v>
      </c>
    </row>
    <row r="392" spans="1:13" ht="16.5" thickTop="1" thickBot="1" x14ac:dyDescent="0.25">
      <c r="A392" s="24">
        <f t="shared" si="1555"/>
        <v>97</v>
      </c>
      <c r="B392" s="18" t="s">
        <v>12</v>
      </c>
      <c r="C392" s="9">
        <f t="shared" ca="1" si="1080"/>
        <v>0</v>
      </c>
      <c r="D392" s="12">
        <f t="shared" ref="D392" ca="1" si="1564">$P$6 * ($P$15 + ($P$1 * OFFSET($C$3, 4 * INT((ROW() - 7) / 4) + (COLUMN() - 4), 0)))</f>
        <v>0</v>
      </c>
      <c r="E392" s="12">
        <f t="shared" ref="E392" ca="1" si="1565">$Q$6 * ($Q$15 + ($P$1 * OFFSET($C$3, 4 * INT((ROW() - 7) / 4) + (COLUMN() - 4), 0)))</f>
        <v>0</v>
      </c>
      <c r="F392" s="12">
        <f t="shared" ref="F392" ca="1" si="1566">$R$6 * ($R$15 + ($P$1 * OFFSET($C$3, 4 * INT((ROW() - 7) / 4) + (COLUMN() - 4), 0)))</f>
        <v>0</v>
      </c>
      <c r="G392" s="12">
        <f t="shared" ref="G392" ca="1" si="1567">$S$6 * ($S$15 + ($P$1 * OFFSET($C$3, 4 * INT((ROW() - 7) / 4) + (COLUMN() - 4), 0)))</f>
        <v>0</v>
      </c>
      <c r="H392" s="13">
        <f t="shared" ca="1" si="1334"/>
        <v>0</v>
      </c>
      <c r="I392" s="12">
        <f t="shared" ref="I392" ca="1" si="1568">$P$24 * ($P$33 + ($P$1 * OFFSET($C$3, 4 * INT((ROW() - 7) / 4) + (COLUMN() - 9), 0)))</f>
        <v>0</v>
      </c>
      <c r="J392" s="12">
        <f t="shared" ref="J392" ca="1" si="1569">$Q$24 * ($Q$33 + ($P$1 * OFFSET($C$3, 4 * INT((ROW() - 7) / 4) + (COLUMN() - 9), 0)))</f>
        <v>0</v>
      </c>
      <c r="K392" s="12">
        <f t="shared" ref="K392" ca="1" si="1570">$R$24 * ($R$33 + ($P$1 * OFFSET($C$3, 4 * INT((ROW() - 7) / 4) + (COLUMN() - 9), 0)))</f>
        <v>0</v>
      </c>
      <c r="L392" s="12">
        <f t="shared" ref="L392" ca="1" si="1571">$S$24 * ($S$33 + ($P$1 * OFFSET($C$3, 4 * INT((ROW() - 7) / 4) + (COLUMN() - 9), 0)))</f>
        <v>0</v>
      </c>
      <c r="M392" s="13">
        <f t="shared" ca="1" si="1305"/>
        <v>0</v>
      </c>
    </row>
    <row r="393" spans="1:13" ht="16.5" thickTop="1" thickBot="1" x14ac:dyDescent="0.25">
      <c r="A393" s="24">
        <f t="shared" si="1555"/>
        <v>97</v>
      </c>
      <c r="B393" s="18" t="s">
        <v>13</v>
      </c>
      <c r="C393" s="9">
        <f t="shared" ca="1" si="1080"/>
        <v>99.996356461057943</v>
      </c>
      <c r="D393" s="12">
        <f t="shared" ref="D393" ca="1" si="1572">$P$7 * ($P$16 + ($P$1 * OFFSET($C$3, 4 * INT((ROW() - 7) / 4) + (COLUMN() - 4), 0)))</f>
        <v>0</v>
      </c>
      <c r="E393" s="12">
        <f t="shared" ref="E393" ca="1" si="1573">$Q$7 * ($Q$16 + ($P$1 * OFFSET($C$3, 4 * INT((ROW() - 7) / 4) + (COLUMN() - 4), 0)))</f>
        <v>0</v>
      </c>
      <c r="F393" s="12">
        <f t="shared" ref="F393" ca="1" si="1574">$R$7 * ($R$16 + ($P$1 * OFFSET($C$3, 4 * INT((ROW() - 7) / 4) + (COLUMN() - 4), 0)))</f>
        <v>99.996356461057943</v>
      </c>
      <c r="G393" s="12">
        <f t="shared" ref="G393" ca="1" si="1575">$S$7 * ($S$16 + ($P$1 * OFFSET($C$3, 4 * INT((ROW() - 7) / 4) + (COLUMN() - 4), 0)))</f>
        <v>0</v>
      </c>
      <c r="H393" s="13">
        <f t="shared" ca="1" si="1334"/>
        <v>99.996356461057943</v>
      </c>
      <c r="I393" s="12">
        <f t="shared" ref="I393" ca="1" si="1576">$P$25 * ($P$34 + ($P$1 * OFFSET($C$3, 4 * INT((ROW() - 7) / 4) + (COLUMN() - 9), 0)))</f>
        <v>0</v>
      </c>
      <c r="J393" s="12">
        <f t="shared" ref="J393" ca="1" si="1577">$Q$25 * ($Q$34 + ($P$1 * OFFSET($C$3, 4 * INT((ROW() - 7) / 4) + (COLUMN() - 9), 0)))</f>
        <v>0</v>
      </c>
      <c r="K393" s="12">
        <f t="shared" ref="K393" ca="1" si="1578">$R$25 * ($R$34 + ($P$1 * OFFSET($C$3, 4 * INT((ROW() - 7) / 4) + (COLUMN() - 9), 0)))</f>
        <v>99.996356461057943</v>
      </c>
      <c r="L393" s="12">
        <f t="shared" ref="L393" ca="1" si="1579">$S$25 * ($S$34 + ($P$1 * OFFSET($C$3, 4 * INT((ROW() - 7) / 4) + (COLUMN() - 9), 0)))</f>
        <v>0</v>
      </c>
      <c r="M393" s="13">
        <f t="shared" ca="1" si="1305"/>
        <v>99.996356461057943</v>
      </c>
    </row>
    <row r="394" spans="1:13" ht="16.5" thickTop="1" thickBot="1" x14ac:dyDescent="0.25">
      <c r="A394" s="24">
        <f t="shared" si="1555"/>
        <v>97</v>
      </c>
      <c r="B394" s="18" t="s">
        <v>14</v>
      </c>
      <c r="C394" s="9">
        <f t="shared" ca="1" si="1080"/>
        <v>99.996356461057943</v>
      </c>
      <c r="D394" s="14">
        <f t="shared" ref="D394" ca="1" si="1580">$P$8 * ($P$17 + ($P$1 * OFFSET($C$3, 4 * INT((ROW() - 7) / 4) + (COLUMN() - 4), 0)))</f>
        <v>0</v>
      </c>
      <c r="E394" s="14">
        <f t="shared" ref="E394" ca="1" si="1581">$Q$8 * ($Q$17 + ($P$1 * OFFSET($C$3, 4 * INT((ROW() - 7) / 4) + (COLUMN() - 4), 0)))</f>
        <v>0</v>
      </c>
      <c r="F394" s="14">
        <f t="shared" ref="F394" ca="1" si="1582">$R$8 * ($R$17 + ($P$1 * OFFSET($C$3, 4 * INT((ROW() - 7) / 4) + (COLUMN() - 4), 0)))</f>
        <v>0</v>
      </c>
      <c r="G394" s="14">
        <f t="shared" ref="G394" ca="1" si="1583">$S$8 * ($S$17 + ($P$1 * OFFSET($C$3, 4 * INT((ROW() - 7) / 4) + (COLUMN() - 4), 0)))</f>
        <v>99.996356461057943</v>
      </c>
      <c r="H394" s="15">
        <f t="shared" ca="1" si="1334"/>
        <v>99.996356461057943</v>
      </c>
      <c r="I394" s="14">
        <f t="shared" ref="I394" ca="1" si="1584">$P$26 * ($P$35 + ($P$1 * OFFSET($C$3, 4 * INT((ROW() - 7) / 4) + (COLUMN() - 9), 0)))</f>
        <v>0</v>
      </c>
      <c r="J394" s="14">
        <f t="shared" ref="J394" ca="1" si="1585">$Q$26 * ($Q$35 + ($P$1 * OFFSET($C$3, 4 * INT((ROW() - 7) / 4) + (COLUMN() - 9), 0)))</f>
        <v>0</v>
      </c>
      <c r="K394" s="14">
        <f t="shared" ref="K394" ca="1" si="1586">$R$26 * ($R$35 + ($P$1 * OFFSET($C$3, 4 * INT((ROW() - 7) / 4) + (COLUMN() - 9), 0)))</f>
        <v>0</v>
      </c>
      <c r="L394" s="14">
        <f t="shared" ref="L394" ca="1" si="1587">$S$26 * ($S$35 + ($P$1 * OFFSET($C$3, 4 * INT((ROW() - 7) / 4) + (COLUMN() - 9), 0)))</f>
        <v>99.996356461057943</v>
      </c>
      <c r="M394" s="15">
        <f t="shared" ca="1" si="1305"/>
        <v>99.996356461057943</v>
      </c>
    </row>
    <row r="395" spans="1:13" ht="16.5" thickTop="1" thickBot="1" x14ac:dyDescent="0.25">
      <c r="A395" s="25">
        <f t="shared" si="1555"/>
        <v>98</v>
      </c>
      <c r="B395" s="19" t="s">
        <v>11</v>
      </c>
      <c r="C395" s="9">
        <f t="shared" ca="1" si="1080"/>
        <v>0</v>
      </c>
      <c r="D395" s="10">
        <f t="shared" ref="D395" ca="1" si="1588">$P$5 * ($P$14 + ($P$1 * OFFSET($C$3, 4 * INT((ROW() - 7) / 4) + (COLUMN() - 4), 0)))</f>
        <v>0</v>
      </c>
      <c r="E395" s="10">
        <f t="shared" ref="E395" ca="1" si="1589">$Q$5 * ($Q$14 + ($P$1 * OFFSET($C$3, 4 * INT((ROW() - 7) / 4) + (COLUMN() - 4), 0)))</f>
        <v>0</v>
      </c>
      <c r="F395" s="10">
        <f t="shared" ref="F395" ca="1" si="1590">$R$5 * ($R$14 + ($P$1 * OFFSET($C$3, 4 * INT((ROW() - 7) / 4) + (COLUMN() - 4), 0)))</f>
        <v>0</v>
      </c>
      <c r="G395" s="10">
        <f t="shared" ref="G395" ca="1" si="1591">$S$5 * ($S$14 + ($P$1 * OFFSET($C$3, 4 * INT((ROW() - 7) / 4) + (COLUMN() - 4), 0)))</f>
        <v>0</v>
      </c>
      <c r="H395" s="11">
        <f t="shared" ca="1" si="1334"/>
        <v>0</v>
      </c>
      <c r="I395" s="10">
        <f t="shared" ref="I395" ca="1" si="1592">$P$23 * ($P$32 + ($P$1 * OFFSET($C$3, 4 * INT((ROW() - 7) / 4) + (COLUMN() - 9), 0)))</f>
        <v>0</v>
      </c>
      <c r="J395" s="10">
        <f t="shared" ref="J395" ca="1" si="1593">$Q$23 * ($Q$32 + ($P$1 * OFFSET($C$3, 4 * INT((ROW() - 7) / 4) + (COLUMN() - 9), 0)))</f>
        <v>0</v>
      </c>
      <c r="K395" s="10">
        <f t="shared" ref="K395" ca="1" si="1594">$R$23 * ($R$32 + ($P$1 * OFFSET($C$3, 4 * INT((ROW() - 7) / 4) + (COLUMN() - 9), 0)))</f>
        <v>0</v>
      </c>
      <c r="L395" s="10">
        <f t="shared" ref="L395" ca="1" si="1595">$S$23 * ($S$32 + ($P$1 * OFFSET($C$3, 4 * INT((ROW() - 7) / 4) + (COLUMN() - 9), 0)))</f>
        <v>0</v>
      </c>
      <c r="M395" s="11">
        <f t="shared" ca="1" si="1305"/>
        <v>0</v>
      </c>
    </row>
    <row r="396" spans="1:13" ht="16.5" thickTop="1" thickBot="1" x14ac:dyDescent="0.25">
      <c r="A396" s="24">
        <f t="shared" si="1555"/>
        <v>98</v>
      </c>
      <c r="B396" s="18" t="s">
        <v>12</v>
      </c>
      <c r="C396" s="9">
        <f t="shared" ref="C396:C406" ca="1" si="1596" xml:space="preserve"> MAX(H396, M396)</f>
        <v>0</v>
      </c>
      <c r="D396" s="12">
        <f t="shared" ref="D396" ca="1" si="1597">$P$6 * ($P$15 + ($P$1 * OFFSET($C$3, 4 * INT((ROW() - 7) / 4) + (COLUMN() - 4), 0)))</f>
        <v>0</v>
      </c>
      <c r="E396" s="12">
        <f t="shared" ref="E396" ca="1" si="1598">$Q$6 * ($Q$15 + ($P$1 * OFFSET($C$3, 4 * INT((ROW() - 7) / 4) + (COLUMN() - 4), 0)))</f>
        <v>0</v>
      </c>
      <c r="F396" s="12">
        <f t="shared" ref="F396" ca="1" si="1599">$R$6 * ($R$15 + ($P$1 * OFFSET($C$3, 4 * INT((ROW() - 7) / 4) + (COLUMN() - 4), 0)))</f>
        <v>0</v>
      </c>
      <c r="G396" s="12">
        <f t="shared" ref="G396" ca="1" si="1600">$S$6 * ($S$15 + ($P$1 * OFFSET($C$3, 4 * INT((ROW() - 7) / 4) + (COLUMN() - 4), 0)))</f>
        <v>0</v>
      </c>
      <c r="H396" s="13">
        <f t="shared" ca="1" si="1334"/>
        <v>0</v>
      </c>
      <c r="I396" s="12">
        <f t="shared" ref="I396" ca="1" si="1601">$P$24 * ($P$33 + ($P$1 * OFFSET($C$3, 4 * INT((ROW() - 7) / 4) + (COLUMN() - 9), 0)))</f>
        <v>0</v>
      </c>
      <c r="J396" s="12">
        <f t="shared" ref="J396" ca="1" si="1602">$Q$24 * ($Q$33 + ($P$1 * OFFSET($C$3, 4 * INT((ROW() - 7) / 4) + (COLUMN() - 9), 0)))</f>
        <v>0</v>
      </c>
      <c r="K396" s="12">
        <f t="shared" ref="K396" ca="1" si="1603">$R$24 * ($R$33 + ($P$1 * OFFSET($C$3, 4 * INT((ROW() - 7) / 4) + (COLUMN() - 9), 0)))</f>
        <v>0</v>
      </c>
      <c r="L396" s="12">
        <f t="shared" ref="L396" ca="1" si="1604">$S$24 * ($S$33 + ($P$1 * OFFSET($C$3, 4 * INT((ROW() - 7) / 4) + (COLUMN() - 9), 0)))</f>
        <v>0</v>
      </c>
      <c r="M396" s="13">
        <f t="shared" ca="1" si="1305"/>
        <v>0</v>
      </c>
    </row>
    <row r="397" spans="1:13" ht="16.5" thickTop="1" thickBot="1" x14ac:dyDescent="0.25">
      <c r="A397" s="24">
        <f t="shared" si="1555"/>
        <v>98</v>
      </c>
      <c r="B397" s="18" t="s">
        <v>13</v>
      </c>
      <c r="C397" s="9">
        <f t="shared" ca="1" si="1596"/>
        <v>99.996720814952155</v>
      </c>
      <c r="D397" s="12">
        <f t="shared" ref="D397" ca="1" si="1605">$P$7 * ($P$16 + ($P$1 * OFFSET($C$3, 4 * INT((ROW() - 7) / 4) + (COLUMN() - 4), 0)))</f>
        <v>0</v>
      </c>
      <c r="E397" s="12">
        <f t="shared" ref="E397" ca="1" si="1606">$Q$7 * ($Q$16 + ($P$1 * OFFSET($C$3, 4 * INT((ROW() - 7) / 4) + (COLUMN() - 4), 0)))</f>
        <v>0</v>
      </c>
      <c r="F397" s="12">
        <f t="shared" ref="F397" ca="1" si="1607">$R$7 * ($R$16 + ($P$1 * OFFSET($C$3, 4 * INT((ROW() - 7) / 4) + (COLUMN() - 4), 0)))</f>
        <v>99.996720814952155</v>
      </c>
      <c r="G397" s="12">
        <f t="shared" ref="G397" ca="1" si="1608">$S$7 * ($S$16 + ($P$1 * OFFSET($C$3, 4 * INT((ROW() - 7) / 4) + (COLUMN() - 4), 0)))</f>
        <v>0</v>
      </c>
      <c r="H397" s="13">
        <f t="shared" ca="1" si="1334"/>
        <v>99.996720814952155</v>
      </c>
      <c r="I397" s="12">
        <f t="shared" ref="I397" ca="1" si="1609">$P$25 * ($P$34 + ($P$1 * OFFSET($C$3, 4 * INT((ROW() - 7) / 4) + (COLUMN() - 9), 0)))</f>
        <v>0</v>
      </c>
      <c r="J397" s="12">
        <f t="shared" ref="J397" ca="1" si="1610">$Q$25 * ($Q$34 + ($P$1 * OFFSET($C$3, 4 * INT((ROW() - 7) / 4) + (COLUMN() - 9), 0)))</f>
        <v>0</v>
      </c>
      <c r="K397" s="12">
        <f t="shared" ref="K397" ca="1" si="1611">$R$25 * ($R$34 + ($P$1 * OFFSET($C$3, 4 * INT((ROW() - 7) / 4) + (COLUMN() - 9), 0)))</f>
        <v>99.996720814952155</v>
      </c>
      <c r="L397" s="12">
        <f t="shared" ref="L397" ca="1" si="1612">$S$25 * ($S$34 + ($P$1 * OFFSET($C$3, 4 * INT((ROW() - 7) / 4) + (COLUMN() - 9), 0)))</f>
        <v>0</v>
      </c>
      <c r="M397" s="13">
        <f t="shared" ca="1" si="1305"/>
        <v>99.996720814952155</v>
      </c>
    </row>
    <row r="398" spans="1:13" ht="16.5" thickTop="1" thickBot="1" x14ac:dyDescent="0.25">
      <c r="A398" s="24">
        <f t="shared" si="1555"/>
        <v>98</v>
      </c>
      <c r="B398" s="18" t="s">
        <v>14</v>
      </c>
      <c r="C398" s="9">
        <f t="shared" ca="1" si="1596"/>
        <v>99.996720814952155</v>
      </c>
      <c r="D398" s="14">
        <f t="shared" ref="D398" ca="1" si="1613">$P$8 * ($P$17 + ($P$1 * OFFSET($C$3, 4 * INT((ROW() - 7) / 4) + (COLUMN() - 4), 0)))</f>
        <v>0</v>
      </c>
      <c r="E398" s="14">
        <f t="shared" ref="E398" ca="1" si="1614">$Q$8 * ($Q$17 + ($P$1 * OFFSET($C$3, 4 * INT((ROW() - 7) / 4) + (COLUMN() - 4), 0)))</f>
        <v>0</v>
      </c>
      <c r="F398" s="14">
        <f t="shared" ref="F398" ca="1" si="1615">$R$8 * ($R$17 + ($P$1 * OFFSET($C$3, 4 * INT((ROW() - 7) / 4) + (COLUMN() - 4), 0)))</f>
        <v>0</v>
      </c>
      <c r="G398" s="14">
        <f t="shared" ref="G398" ca="1" si="1616">$S$8 * ($S$17 + ($P$1 * OFFSET($C$3, 4 * INT((ROW() - 7) / 4) + (COLUMN() - 4), 0)))</f>
        <v>99.996720814952155</v>
      </c>
      <c r="H398" s="15">
        <f t="shared" ca="1" si="1334"/>
        <v>99.996720814952155</v>
      </c>
      <c r="I398" s="14">
        <f t="shared" ref="I398" ca="1" si="1617">$P$26 * ($P$35 + ($P$1 * OFFSET($C$3, 4 * INT((ROW() - 7) / 4) + (COLUMN() - 9), 0)))</f>
        <v>0</v>
      </c>
      <c r="J398" s="14">
        <f t="shared" ref="J398" ca="1" si="1618">$Q$26 * ($Q$35 + ($P$1 * OFFSET($C$3, 4 * INT((ROW() - 7) / 4) + (COLUMN() - 9), 0)))</f>
        <v>0</v>
      </c>
      <c r="K398" s="14">
        <f t="shared" ref="K398" ca="1" si="1619">$R$26 * ($R$35 + ($P$1 * OFFSET($C$3, 4 * INT((ROW() - 7) / 4) + (COLUMN() - 9), 0)))</f>
        <v>0</v>
      </c>
      <c r="L398" s="14">
        <f t="shared" ref="L398" ca="1" si="1620">$S$26 * ($S$35 + ($P$1 * OFFSET($C$3, 4 * INT((ROW() - 7) / 4) + (COLUMN() - 9), 0)))</f>
        <v>99.996720814952155</v>
      </c>
      <c r="M398" s="15">
        <f t="shared" ca="1" si="1305"/>
        <v>99.996720814952155</v>
      </c>
    </row>
    <row r="399" spans="1:13" ht="16.5" thickTop="1" thickBot="1" x14ac:dyDescent="0.25">
      <c r="A399" s="25">
        <f t="shared" si="1555"/>
        <v>99</v>
      </c>
      <c r="B399" s="19" t="s">
        <v>11</v>
      </c>
      <c r="C399" s="9">
        <f t="shared" ca="1" si="1596"/>
        <v>0</v>
      </c>
      <c r="D399" s="10">
        <f t="shared" ref="D399" ca="1" si="1621">$P$5 * ($P$14 + ($P$1 * OFFSET($C$3, 4 * INT((ROW() - 7) / 4) + (COLUMN() - 4), 0)))</f>
        <v>0</v>
      </c>
      <c r="E399" s="10">
        <f t="shared" ref="E399" ca="1" si="1622">$Q$5 * ($Q$14 + ($P$1 * OFFSET($C$3, 4 * INT((ROW() - 7) / 4) + (COLUMN() - 4), 0)))</f>
        <v>0</v>
      </c>
      <c r="F399" s="10">
        <f t="shared" ref="F399" ca="1" si="1623">$R$5 * ($R$14 + ($P$1 * OFFSET($C$3, 4 * INT((ROW() - 7) / 4) + (COLUMN() - 4), 0)))</f>
        <v>0</v>
      </c>
      <c r="G399" s="10">
        <f t="shared" ref="G399" ca="1" si="1624">$S$5 * ($S$14 + ($P$1 * OFFSET($C$3, 4 * INT((ROW() - 7) / 4) + (COLUMN() - 4), 0)))</f>
        <v>0</v>
      </c>
      <c r="H399" s="11">
        <f t="shared" ca="1" si="1334"/>
        <v>0</v>
      </c>
      <c r="I399" s="10">
        <f t="shared" ref="I399" ca="1" si="1625">$P$23 * ($P$32 + ($P$1 * OFFSET($C$3, 4 * INT((ROW() - 7) / 4) + (COLUMN() - 9), 0)))</f>
        <v>0</v>
      </c>
      <c r="J399" s="10">
        <f t="shared" ref="J399" ca="1" si="1626">$Q$23 * ($Q$32 + ($P$1 * OFFSET($C$3, 4 * INT((ROW() - 7) / 4) + (COLUMN() - 9), 0)))</f>
        <v>0</v>
      </c>
      <c r="K399" s="10">
        <f t="shared" ref="K399" ca="1" si="1627">$R$23 * ($R$32 + ($P$1 * OFFSET($C$3, 4 * INT((ROW() - 7) / 4) + (COLUMN() - 9), 0)))</f>
        <v>0</v>
      </c>
      <c r="L399" s="10">
        <f t="shared" ref="L399" ca="1" si="1628">$S$23 * ($S$32 + ($P$1 * OFFSET($C$3, 4 * INT((ROW() - 7) / 4) + (COLUMN() - 9), 0)))</f>
        <v>0</v>
      </c>
      <c r="M399" s="11">
        <f t="shared" ca="1" si="1305"/>
        <v>0</v>
      </c>
    </row>
    <row r="400" spans="1:13" ht="16.5" thickTop="1" thickBot="1" x14ac:dyDescent="0.25">
      <c r="A400" s="24">
        <f t="shared" si="1555"/>
        <v>99</v>
      </c>
      <c r="B400" s="18" t="s">
        <v>12</v>
      </c>
      <c r="C400" s="9">
        <f t="shared" ca="1" si="1596"/>
        <v>0</v>
      </c>
      <c r="D400" s="12">
        <f t="shared" ref="D400" ca="1" si="1629">$P$6 * ($P$15 + ($P$1 * OFFSET($C$3, 4 * INT((ROW() - 7) / 4) + (COLUMN() - 4), 0)))</f>
        <v>0</v>
      </c>
      <c r="E400" s="12">
        <f t="shared" ref="E400" ca="1" si="1630">$Q$6 * ($Q$15 + ($P$1 * OFFSET($C$3, 4 * INT((ROW() - 7) / 4) + (COLUMN() - 4), 0)))</f>
        <v>0</v>
      </c>
      <c r="F400" s="12">
        <f t="shared" ref="F400" ca="1" si="1631">$R$6 * ($R$15 + ($P$1 * OFFSET($C$3, 4 * INT((ROW() - 7) / 4) + (COLUMN() - 4), 0)))</f>
        <v>0</v>
      </c>
      <c r="G400" s="12">
        <f t="shared" ref="G400" ca="1" si="1632">$S$6 * ($S$15 + ($P$1 * OFFSET($C$3, 4 * INT((ROW() - 7) / 4) + (COLUMN() - 4), 0)))</f>
        <v>0</v>
      </c>
      <c r="H400" s="13">
        <f t="shared" ca="1" si="1334"/>
        <v>0</v>
      </c>
      <c r="I400" s="12">
        <f t="shared" ref="I400" ca="1" si="1633">$P$24 * ($P$33 + ($P$1 * OFFSET($C$3, 4 * INT((ROW() - 7) / 4) + (COLUMN() - 9), 0)))</f>
        <v>0</v>
      </c>
      <c r="J400" s="12">
        <f t="shared" ref="J400" ca="1" si="1634">$Q$24 * ($Q$33 + ($P$1 * OFFSET($C$3, 4 * INT((ROW() - 7) / 4) + (COLUMN() - 9), 0)))</f>
        <v>0</v>
      </c>
      <c r="K400" s="12">
        <f t="shared" ref="K400" ca="1" si="1635">$R$24 * ($R$33 + ($P$1 * OFFSET($C$3, 4 * INT((ROW() - 7) / 4) + (COLUMN() - 9), 0)))</f>
        <v>0</v>
      </c>
      <c r="L400" s="12">
        <f t="shared" ref="L400" ca="1" si="1636">$S$24 * ($S$33 + ($P$1 * OFFSET($C$3, 4 * INT((ROW() - 7) / 4) + (COLUMN() - 9), 0)))</f>
        <v>0</v>
      </c>
      <c r="M400" s="13">
        <f t="shared" ca="1" si="1305"/>
        <v>0</v>
      </c>
    </row>
    <row r="401" spans="1:13" ht="16.5" thickTop="1" thickBot="1" x14ac:dyDescent="0.25">
      <c r="A401" s="24">
        <f t="shared" si="1555"/>
        <v>99</v>
      </c>
      <c r="B401" s="18" t="s">
        <v>13</v>
      </c>
      <c r="C401" s="9">
        <f t="shared" ca="1" si="1596"/>
        <v>99.997048733456936</v>
      </c>
      <c r="D401" s="12">
        <f t="shared" ref="D401" ca="1" si="1637">$P$7 * ($P$16 + ($P$1 * OFFSET($C$3, 4 * INT((ROW() - 7) / 4) + (COLUMN() - 4), 0)))</f>
        <v>0</v>
      </c>
      <c r="E401" s="12">
        <f t="shared" ref="E401" ca="1" si="1638">$Q$7 * ($Q$16 + ($P$1 * OFFSET($C$3, 4 * INT((ROW() - 7) / 4) + (COLUMN() - 4), 0)))</f>
        <v>0</v>
      </c>
      <c r="F401" s="12">
        <f t="shared" ref="F401" ca="1" si="1639">$R$7 * ($R$16 + ($P$1 * OFFSET($C$3, 4 * INT((ROW() - 7) / 4) + (COLUMN() - 4), 0)))</f>
        <v>99.997048733456936</v>
      </c>
      <c r="G401" s="12">
        <f t="shared" ref="G401" ca="1" si="1640">$S$7 * ($S$16 + ($P$1 * OFFSET($C$3, 4 * INT((ROW() - 7) / 4) + (COLUMN() - 4), 0)))</f>
        <v>0</v>
      </c>
      <c r="H401" s="13">
        <f t="shared" ca="1" si="1334"/>
        <v>99.997048733456936</v>
      </c>
      <c r="I401" s="12">
        <f t="shared" ref="I401" ca="1" si="1641">$P$25 * ($P$34 + ($P$1 * OFFSET($C$3, 4 * INT((ROW() - 7) / 4) + (COLUMN() - 9), 0)))</f>
        <v>0</v>
      </c>
      <c r="J401" s="12">
        <f t="shared" ref="J401" ca="1" si="1642">$Q$25 * ($Q$34 + ($P$1 * OFFSET($C$3, 4 * INT((ROW() - 7) / 4) + (COLUMN() - 9), 0)))</f>
        <v>0</v>
      </c>
      <c r="K401" s="12">
        <f t="shared" ref="K401" ca="1" si="1643">$R$25 * ($R$34 + ($P$1 * OFFSET($C$3, 4 * INT((ROW() - 7) / 4) + (COLUMN() - 9), 0)))</f>
        <v>99.997048733456936</v>
      </c>
      <c r="L401" s="12">
        <f t="shared" ref="L401" ca="1" si="1644">$S$25 * ($S$34 + ($P$1 * OFFSET($C$3, 4 * INT((ROW() - 7) / 4) + (COLUMN() - 9), 0)))</f>
        <v>0</v>
      </c>
      <c r="M401" s="13">
        <f t="shared" ca="1" si="1305"/>
        <v>99.997048733456936</v>
      </c>
    </row>
    <row r="402" spans="1:13" ht="16.5" thickTop="1" thickBot="1" x14ac:dyDescent="0.25">
      <c r="A402" s="24">
        <f t="shared" si="1555"/>
        <v>99</v>
      </c>
      <c r="B402" s="18" t="s">
        <v>14</v>
      </c>
      <c r="C402" s="9">
        <f t="shared" ca="1" si="1596"/>
        <v>99.997048733456936</v>
      </c>
      <c r="D402" s="14">
        <f t="shared" ref="D402" ca="1" si="1645">$P$8 * ($P$17 + ($P$1 * OFFSET($C$3, 4 * INT((ROW() - 7) / 4) + (COLUMN() - 4), 0)))</f>
        <v>0</v>
      </c>
      <c r="E402" s="14">
        <f t="shared" ref="E402" ca="1" si="1646">$Q$8 * ($Q$17 + ($P$1 * OFFSET($C$3, 4 * INT((ROW() - 7) / 4) + (COLUMN() - 4), 0)))</f>
        <v>0</v>
      </c>
      <c r="F402" s="14">
        <f t="shared" ref="F402" ca="1" si="1647">$R$8 * ($R$17 + ($P$1 * OFFSET($C$3, 4 * INT((ROW() - 7) / 4) + (COLUMN() - 4), 0)))</f>
        <v>0</v>
      </c>
      <c r="G402" s="14">
        <f t="shared" ref="G402" ca="1" si="1648">$S$8 * ($S$17 + ($P$1 * OFFSET($C$3, 4 * INT((ROW() - 7) / 4) + (COLUMN() - 4), 0)))</f>
        <v>99.997048733456936</v>
      </c>
      <c r="H402" s="15">
        <f t="shared" ca="1" si="1334"/>
        <v>99.997048733456936</v>
      </c>
      <c r="I402" s="14">
        <f t="shared" ref="I402" ca="1" si="1649">$P$26 * ($P$35 + ($P$1 * OFFSET($C$3, 4 * INT((ROW() - 7) / 4) + (COLUMN() - 9), 0)))</f>
        <v>0</v>
      </c>
      <c r="J402" s="14">
        <f t="shared" ref="J402" ca="1" si="1650">$Q$26 * ($Q$35 + ($P$1 * OFFSET($C$3, 4 * INT((ROW() - 7) / 4) + (COLUMN() - 9), 0)))</f>
        <v>0</v>
      </c>
      <c r="K402" s="14">
        <f t="shared" ref="K402" ca="1" si="1651">$R$26 * ($R$35 + ($P$1 * OFFSET($C$3, 4 * INT((ROW() - 7) / 4) + (COLUMN() - 9), 0)))</f>
        <v>0</v>
      </c>
      <c r="L402" s="14">
        <f t="shared" ref="L402" ca="1" si="1652">$S$26 * ($S$35 + ($P$1 * OFFSET($C$3, 4 * INT((ROW() - 7) / 4) + (COLUMN() - 9), 0)))</f>
        <v>99.997048733456936</v>
      </c>
      <c r="M402" s="15">
        <f t="shared" ca="1" si="1305"/>
        <v>99.997048733456936</v>
      </c>
    </row>
    <row r="403" spans="1:13" ht="16.5" thickTop="1" thickBot="1" x14ac:dyDescent="0.25">
      <c r="A403" s="25">
        <f t="shared" si="1555"/>
        <v>100</v>
      </c>
      <c r="B403" s="19" t="s">
        <v>11</v>
      </c>
      <c r="C403" s="9">
        <f t="shared" ca="1" si="1596"/>
        <v>0</v>
      </c>
      <c r="D403" s="10">
        <f t="shared" ref="D403" ca="1" si="1653">$P$5 * ($P$14 + ($P$1 * OFFSET($C$3, 4 * INT((ROW() - 7) / 4) + (COLUMN() - 4), 0)))</f>
        <v>0</v>
      </c>
      <c r="E403" s="10">
        <f t="shared" ref="E403" ca="1" si="1654">$Q$5 * ($Q$14 + ($P$1 * OFFSET($C$3, 4 * INT((ROW() - 7) / 4) + (COLUMN() - 4), 0)))</f>
        <v>0</v>
      </c>
      <c r="F403" s="10">
        <f t="shared" ref="F403" ca="1" si="1655">$R$5 * ($R$14 + ($P$1 * OFFSET($C$3, 4 * INT((ROW() - 7) / 4) + (COLUMN() - 4), 0)))</f>
        <v>0</v>
      </c>
      <c r="G403" s="10">
        <f t="shared" ref="G403" ca="1" si="1656">$S$5 * ($S$14 + ($P$1 * OFFSET($C$3, 4 * INT((ROW() - 7) / 4) + (COLUMN() - 4), 0)))</f>
        <v>0</v>
      </c>
      <c r="H403" s="11">
        <f t="shared" ca="1" si="1334"/>
        <v>0</v>
      </c>
      <c r="I403" s="10">
        <f t="shared" ref="I403" ca="1" si="1657">$P$23 * ($P$32 + ($P$1 * OFFSET($C$3, 4 * INT((ROW() - 7) / 4) + (COLUMN() - 9), 0)))</f>
        <v>0</v>
      </c>
      <c r="J403" s="10">
        <f t="shared" ref="J403" ca="1" si="1658">$Q$23 * ($Q$32 + ($P$1 * OFFSET($C$3, 4 * INT((ROW() - 7) / 4) + (COLUMN() - 9), 0)))</f>
        <v>0</v>
      </c>
      <c r="K403" s="10">
        <f t="shared" ref="K403" ca="1" si="1659">$R$23 * ($R$32 + ($P$1 * OFFSET($C$3, 4 * INT((ROW() - 7) / 4) + (COLUMN() - 9), 0)))</f>
        <v>0</v>
      </c>
      <c r="L403" s="10">
        <f t="shared" ref="L403" ca="1" si="1660">$S$23 * ($S$32 + ($P$1 * OFFSET($C$3, 4 * INT((ROW() - 7) / 4) + (COLUMN() - 9), 0)))</f>
        <v>0</v>
      </c>
      <c r="M403" s="11">
        <f t="shared" ca="1" si="1305"/>
        <v>0</v>
      </c>
    </row>
    <row r="404" spans="1:13" ht="16.5" thickTop="1" thickBot="1" x14ac:dyDescent="0.25">
      <c r="A404" s="24">
        <f t="shared" si="1555"/>
        <v>100</v>
      </c>
      <c r="B404" s="18" t="s">
        <v>12</v>
      </c>
      <c r="C404" s="9">
        <f t="shared" ca="1" si="1596"/>
        <v>0</v>
      </c>
      <c r="D404" s="12">
        <f t="shared" ref="D404" ca="1" si="1661">$P$6 * ($P$15 + ($P$1 * OFFSET($C$3, 4 * INT((ROW() - 7) / 4) + (COLUMN() - 4), 0)))</f>
        <v>0</v>
      </c>
      <c r="E404" s="12">
        <f t="shared" ref="E404" ca="1" si="1662">$Q$6 * ($Q$15 + ($P$1 * OFFSET($C$3, 4 * INT((ROW() - 7) / 4) + (COLUMN() - 4), 0)))</f>
        <v>0</v>
      </c>
      <c r="F404" s="12">
        <f t="shared" ref="F404" ca="1" si="1663">$R$6 * ($R$15 + ($P$1 * OFFSET($C$3, 4 * INT((ROW() - 7) / 4) + (COLUMN() - 4), 0)))</f>
        <v>0</v>
      </c>
      <c r="G404" s="12">
        <f t="shared" ref="G404" ca="1" si="1664">$S$6 * ($S$15 + ($P$1 * OFFSET($C$3, 4 * INT((ROW() - 7) / 4) + (COLUMN() - 4), 0)))</f>
        <v>0</v>
      </c>
      <c r="H404" s="13">
        <f t="shared" ca="1" si="1334"/>
        <v>0</v>
      </c>
      <c r="I404" s="12">
        <f t="shared" ref="I404" ca="1" si="1665">$P$24 * ($P$33 + ($P$1 * OFFSET($C$3, 4 * INT((ROW() - 7) / 4) + (COLUMN() - 9), 0)))</f>
        <v>0</v>
      </c>
      <c r="J404" s="12">
        <f t="shared" ref="J404" ca="1" si="1666">$Q$24 * ($Q$33 + ($P$1 * OFFSET($C$3, 4 * INT((ROW() - 7) / 4) + (COLUMN() - 9), 0)))</f>
        <v>0</v>
      </c>
      <c r="K404" s="12">
        <f t="shared" ref="K404" ca="1" si="1667">$R$24 * ($R$33 + ($P$1 * OFFSET($C$3, 4 * INT((ROW() - 7) / 4) + (COLUMN() - 9), 0)))</f>
        <v>0</v>
      </c>
      <c r="L404" s="12">
        <f t="shared" ref="L404" ca="1" si="1668">$S$24 * ($S$33 + ($P$1 * OFFSET($C$3, 4 * INT((ROW() - 7) / 4) + (COLUMN() - 9), 0)))</f>
        <v>0</v>
      </c>
      <c r="M404" s="13">
        <f t="shared" ca="1" si="1305"/>
        <v>0</v>
      </c>
    </row>
    <row r="405" spans="1:13" ht="16.5" thickTop="1" thickBot="1" x14ac:dyDescent="0.25">
      <c r="A405" s="24">
        <f t="shared" si="1555"/>
        <v>100</v>
      </c>
      <c r="B405" s="18" t="s">
        <v>13</v>
      </c>
      <c r="C405" s="9">
        <f t="shared" ca="1" si="1596"/>
        <v>99.997343860111243</v>
      </c>
      <c r="D405" s="12">
        <f t="shared" ref="D405" ca="1" si="1669">$P$7 * ($P$16 + ($P$1 * OFFSET($C$3, 4 * INT((ROW() - 7) / 4) + (COLUMN() - 4), 0)))</f>
        <v>0</v>
      </c>
      <c r="E405" s="12">
        <f t="shared" ref="E405" ca="1" si="1670">$Q$7 * ($Q$16 + ($P$1 * OFFSET($C$3, 4 * INT((ROW() - 7) / 4) + (COLUMN() - 4), 0)))</f>
        <v>0</v>
      </c>
      <c r="F405" s="12">
        <f t="shared" ref="F405" ca="1" si="1671">$R$7 * ($R$16 + ($P$1 * OFFSET($C$3, 4 * INT((ROW() - 7) / 4) + (COLUMN() - 4), 0)))</f>
        <v>99.997343860111243</v>
      </c>
      <c r="G405" s="12">
        <f t="shared" ref="G405" ca="1" si="1672">$S$7 * ($S$16 + ($P$1 * OFFSET($C$3, 4 * INT((ROW() - 7) / 4) + (COLUMN() - 4), 0)))</f>
        <v>0</v>
      </c>
      <c r="H405" s="13">
        <f t="shared" ca="1" si="1334"/>
        <v>99.997343860111243</v>
      </c>
      <c r="I405" s="12">
        <f t="shared" ref="I405" ca="1" si="1673">$P$25 * ($P$34 + ($P$1 * OFFSET($C$3, 4 * INT((ROW() - 7) / 4) + (COLUMN() - 9), 0)))</f>
        <v>0</v>
      </c>
      <c r="J405" s="12">
        <f t="shared" ref="J405" ca="1" si="1674">$Q$25 * ($Q$34 + ($P$1 * OFFSET($C$3, 4 * INT((ROW() - 7) / 4) + (COLUMN() - 9), 0)))</f>
        <v>0</v>
      </c>
      <c r="K405" s="12">
        <f t="shared" ref="K405" ca="1" si="1675">$R$25 * ($R$34 + ($P$1 * OFFSET($C$3, 4 * INT((ROW() - 7) / 4) + (COLUMN() - 9), 0)))</f>
        <v>99.997343860111243</v>
      </c>
      <c r="L405" s="12">
        <f t="shared" ref="L405" ca="1" si="1676">$S$25 * ($S$34 + ($P$1 * OFFSET($C$3, 4 * INT((ROW() - 7) / 4) + (COLUMN() - 9), 0)))</f>
        <v>0</v>
      </c>
      <c r="M405" s="13">
        <f t="shared" ca="1" si="1305"/>
        <v>99.997343860111243</v>
      </c>
    </row>
    <row r="406" spans="1:13" ht="16.5" thickTop="1" thickBot="1" x14ac:dyDescent="0.25">
      <c r="A406" s="24">
        <f t="shared" si="1555"/>
        <v>100</v>
      </c>
      <c r="B406" s="18" t="s">
        <v>14</v>
      </c>
      <c r="C406" s="9">
        <f t="shared" ca="1" si="1596"/>
        <v>99.997343860111243</v>
      </c>
      <c r="D406" s="14">
        <f t="shared" ref="D406" ca="1" si="1677">$P$8 * ($P$17 + ($P$1 * OFFSET($C$3, 4 * INT((ROW() - 7) / 4) + (COLUMN() - 4), 0)))</f>
        <v>0</v>
      </c>
      <c r="E406" s="14">
        <f t="shared" ref="E406" ca="1" si="1678">$Q$8 * ($Q$17 + ($P$1 * OFFSET($C$3, 4 * INT((ROW() - 7) / 4) + (COLUMN() - 4), 0)))</f>
        <v>0</v>
      </c>
      <c r="F406" s="14">
        <f t="shared" ref="F406" ca="1" si="1679">$R$8 * ($R$17 + ($P$1 * OFFSET($C$3, 4 * INT((ROW() - 7) / 4) + (COLUMN() - 4), 0)))</f>
        <v>0</v>
      </c>
      <c r="G406" s="14">
        <f t="shared" ref="G406" ca="1" si="1680">$S$8 * ($S$17 + ($P$1 * OFFSET($C$3, 4 * INT((ROW() - 7) / 4) + (COLUMN() - 4), 0)))</f>
        <v>99.997343860111243</v>
      </c>
      <c r="H406" s="15">
        <f t="shared" ca="1" si="1334"/>
        <v>99.997343860111243</v>
      </c>
      <c r="I406" s="14">
        <f t="shared" ref="I406" ca="1" si="1681">$P$26 * ($P$35 + ($P$1 * OFFSET($C$3, 4 * INT((ROW() - 7) / 4) + (COLUMN() - 9), 0)))</f>
        <v>0</v>
      </c>
      <c r="J406" s="14">
        <f t="shared" ref="J406" ca="1" si="1682">$Q$26 * ($Q$35 + ($P$1 * OFFSET($C$3, 4 * INT((ROW() - 7) / 4) + (COLUMN() - 9), 0)))</f>
        <v>0</v>
      </c>
      <c r="K406" s="14">
        <f t="shared" ref="K406" ca="1" si="1683">$R$26 * ($R$35 + ($P$1 * OFFSET($C$3, 4 * INT((ROW() - 7) / 4) + (COLUMN() - 9), 0)))</f>
        <v>0</v>
      </c>
      <c r="L406" s="14">
        <f t="shared" ref="L406" ca="1" si="1684">$S$26 * ($S$35 + ($P$1 * OFFSET($C$3, 4 * INT((ROW() - 7) / 4) + (COLUMN() - 9), 0)))</f>
        <v>99.997343860111243</v>
      </c>
      <c r="M406" s="15">
        <f t="shared" ca="1" si="1305"/>
        <v>99.997343860111243</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M18 H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H24 M24">
    <cfRule type="colorScale" priority="171">
      <colorScale>
        <cfvo type="min"/>
        <cfvo type="percentile" val="50"/>
        <cfvo type="max"/>
        <color rgb="FFF8696B"/>
        <color rgb="FFFFEB84"/>
        <color rgb="FF63BE7B"/>
      </colorScale>
    </cfRule>
  </conditionalFormatting>
  <conditionalFormatting sqref="M25 H25">
    <cfRule type="colorScale" priority="172">
      <colorScale>
        <cfvo type="min"/>
        <cfvo type="percentile" val="50"/>
        <cfvo type="max"/>
        <color rgb="FFF8696B"/>
        <color rgb="FFFFEB84"/>
        <color rgb="FF63BE7B"/>
      </colorScale>
    </cfRule>
  </conditionalFormatting>
  <conditionalFormatting sqref="M30 H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M32 H32">
    <cfRule type="colorScale" priority="179">
      <colorScale>
        <cfvo type="min"/>
        <cfvo type="percentile" val="50"/>
        <cfvo type="max"/>
        <color rgb="FFF8696B"/>
        <color rgb="FFFFEB84"/>
        <color rgb="FF63BE7B"/>
      </colorScale>
    </cfRule>
  </conditionalFormatting>
  <conditionalFormatting sqref="H33 M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M36 H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M40 H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H46 M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H51 M51">
    <cfRule type="colorScale" priority="198">
      <colorScale>
        <cfvo type="min"/>
        <cfvo type="percentile" val="50"/>
        <cfvo type="max"/>
        <color rgb="FFF8696B"/>
        <color rgb="FFFFEB84"/>
        <color rgb="FF63BE7B"/>
      </colorScale>
    </cfRule>
  </conditionalFormatting>
  <conditionalFormatting sqref="H53 M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H57 M57">
    <cfRule type="colorScale" priority="204">
      <colorScale>
        <cfvo type="min"/>
        <cfvo type="percentile" val="50"/>
        <cfvo type="max"/>
        <color rgb="FFF8696B"/>
        <color rgb="FFFFEB84"/>
        <color rgb="FF63BE7B"/>
      </colorScale>
    </cfRule>
  </conditionalFormatting>
  <conditionalFormatting sqref="M60 H60">
    <cfRule type="colorScale" priority="207">
      <colorScale>
        <cfvo type="min"/>
        <cfvo type="percentile" val="50"/>
        <cfvo type="max"/>
        <color rgb="FFF8696B"/>
        <color rgb="FFFFEB84"/>
        <color rgb="FF63BE7B"/>
      </colorScale>
    </cfRule>
  </conditionalFormatting>
  <conditionalFormatting sqref="H61 M61">
    <cfRule type="colorScale" priority="208">
      <colorScale>
        <cfvo type="min"/>
        <cfvo type="percentile" val="50"/>
        <cfvo type="max"/>
        <color rgb="FFF8696B"/>
        <color rgb="FFFFEB84"/>
        <color rgb="FF63BE7B"/>
      </colorScale>
    </cfRule>
  </conditionalFormatting>
  <conditionalFormatting sqref="H62 M62">
    <cfRule type="colorScale" priority="209">
      <colorScale>
        <cfvo type="min"/>
        <cfvo type="percentile" val="50"/>
        <cfvo type="max"/>
        <color rgb="FFF8696B"/>
        <color rgb="FFFFEB84"/>
        <color rgb="FF63BE7B"/>
      </colorScale>
    </cfRule>
  </conditionalFormatting>
  <conditionalFormatting sqref="M64 H64">
    <cfRule type="colorScale" priority="252">
      <colorScale>
        <cfvo type="min"/>
        <cfvo type="percentile" val="50"/>
        <cfvo type="max"/>
        <color rgb="FFF8696B"/>
        <color rgb="FFFFEB84"/>
        <color rgb="FF63BE7B"/>
      </colorScale>
    </cfRule>
  </conditionalFormatting>
  <conditionalFormatting sqref="H67 M67">
    <cfRule type="colorScale" priority="249">
      <colorScale>
        <cfvo type="min"/>
        <cfvo type="percentile" val="50"/>
        <cfvo type="max"/>
        <color rgb="FFF8696B"/>
        <color rgb="FFFFEB84"/>
        <color rgb="FF63BE7B"/>
      </colorScale>
    </cfRule>
  </conditionalFormatting>
  <conditionalFormatting sqref="H70 M70">
    <cfRule type="colorScale" priority="246">
      <colorScale>
        <cfvo type="min"/>
        <cfvo type="percentile" val="50"/>
        <cfvo type="max"/>
        <color rgb="FFF8696B"/>
        <color rgb="FFFFEB84"/>
        <color rgb="FF63BE7B"/>
      </colorScale>
    </cfRule>
  </conditionalFormatting>
  <conditionalFormatting sqref="H72 M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M77 H77">
    <cfRule type="colorScale" priority="239">
      <colorScale>
        <cfvo type="min"/>
        <cfvo type="percentile" val="50"/>
        <cfvo type="max"/>
        <color rgb="FFF8696B"/>
        <color rgb="FFFFEB84"/>
        <color rgb="FF63BE7B"/>
      </colorScale>
    </cfRule>
  </conditionalFormatting>
  <conditionalFormatting sqref="M81 H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H86 M86">
    <cfRule type="colorScale" priority="230">
      <colorScale>
        <cfvo type="min"/>
        <cfvo type="percentile" val="50"/>
        <cfvo type="max"/>
        <color rgb="FFF8696B"/>
        <color rgb="FFFFEB84"/>
        <color rgb="FF63BE7B"/>
      </colorScale>
    </cfRule>
  </conditionalFormatting>
  <conditionalFormatting sqref="M88 H88">
    <cfRule type="colorScale" priority="228">
      <colorScale>
        <cfvo type="min"/>
        <cfvo type="percentile" val="50"/>
        <cfvo type="max"/>
        <color rgb="FFF8696B"/>
        <color rgb="FFFFEB84"/>
        <color rgb="FF63BE7B"/>
      </colorScale>
    </cfRule>
  </conditionalFormatting>
  <conditionalFormatting sqref="H90 M90">
    <cfRule type="colorScale" priority="226">
      <colorScale>
        <cfvo type="min"/>
        <cfvo type="percentile" val="50"/>
        <cfvo type="max"/>
        <color rgb="FFF8696B"/>
        <color rgb="FFFFEB84"/>
        <color rgb="FF63BE7B"/>
      </colorScale>
    </cfRule>
  </conditionalFormatting>
  <conditionalFormatting sqref="M103 H103">
    <cfRule type="colorScale" priority="210">
      <colorScale>
        <cfvo type="min"/>
        <cfvo type="percentile" val="50"/>
        <cfvo type="max"/>
        <color rgb="FFF8696B"/>
        <color rgb="FFFFEB84"/>
        <color rgb="FF63BE7B"/>
      </colorScale>
    </cfRule>
  </conditionalFormatting>
  <conditionalFormatting sqref="M104 H104">
    <cfRule type="colorScale" priority="211">
      <colorScale>
        <cfvo type="min"/>
        <cfvo type="percentile" val="50"/>
        <cfvo type="max"/>
        <color rgb="FFF8696B"/>
        <color rgb="FFFFEB84"/>
        <color rgb="FF63BE7B"/>
      </colorScale>
    </cfRule>
  </conditionalFormatting>
  <conditionalFormatting sqref="M105 H105">
    <cfRule type="colorScale" priority="212">
      <colorScale>
        <cfvo type="min"/>
        <cfvo type="percentile" val="50"/>
        <cfvo type="max"/>
        <color rgb="FFF8696B"/>
        <color rgb="FFFFEB84"/>
        <color rgb="FF63BE7B"/>
      </colorScale>
    </cfRule>
  </conditionalFormatting>
  <conditionalFormatting sqref="M106 H106">
    <cfRule type="colorScale" priority="213">
      <colorScale>
        <cfvo type="min"/>
        <cfvo type="percentile" val="50"/>
        <cfvo type="max"/>
        <color rgb="FFF8696B"/>
        <color rgb="FFFFEB84"/>
        <color rgb="FF63BE7B"/>
      </colorScale>
    </cfRule>
  </conditionalFormatting>
  <conditionalFormatting sqref="M107 H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M109 H109">
    <cfRule type="colorScale" priority="123">
      <colorScale>
        <cfvo type="min"/>
        <cfvo type="percentile" val="50"/>
        <cfvo type="max"/>
        <color rgb="FFF8696B"/>
        <color rgb="FFFFEB84"/>
        <color rgb="FF63BE7B"/>
      </colorScale>
    </cfRule>
  </conditionalFormatting>
  <conditionalFormatting sqref="M110 H110">
    <cfRule type="colorScale" priority="124">
      <colorScale>
        <cfvo type="min"/>
        <cfvo type="percentile" val="50"/>
        <cfvo type="max"/>
        <color rgb="FFF8696B"/>
        <color rgb="FFFFEB84"/>
        <color rgb="FF63BE7B"/>
      </colorScale>
    </cfRule>
  </conditionalFormatting>
  <conditionalFormatting sqref="M111 H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M123 H123">
    <cfRule type="colorScale" priority="101">
      <colorScale>
        <cfvo type="min"/>
        <cfvo type="percentile" val="50"/>
        <cfvo type="max"/>
        <color rgb="FFF8696B"/>
        <color rgb="FFFFEB84"/>
        <color rgb="FF63BE7B"/>
      </colorScale>
    </cfRule>
  </conditionalFormatting>
  <conditionalFormatting sqref="M124 H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H126 M126">
    <cfRule type="colorScale" priority="104">
      <colorScale>
        <cfvo type="min"/>
        <cfvo type="percentile" val="50"/>
        <cfvo type="max"/>
        <color rgb="FFF8696B"/>
        <color rgb="FFFFEB84"/>
        <color rgb="FF63BE7B"/>
      </colorScale>
    </cfRule>
  </conditionalFormatting>
  <conditionalFormatting sqref="H127 M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H141 M141">
    <cfRule type="colorScale" priority="83">
      <colorScale>
        <cfvo type="min"/>
        <cfvo type="percentile" val="50"/>
        <cfvo type="max"/>
        <color rgb="FFF8696B"/>
        <color rgb="FFFFEB84"/>
        <color rgb="FF63BE7B"/>
      </colorScale>
    </cfRule>
  </conditionalFormatting>
  <conditionalFormatting sqref="H142 M142">
    <cfRule type="colorScale" priority="84">
      <colorScale>
        <cfvo type="min"/>
        <cfvo type="percentile" val="50"/>
        <cfvo type="max"/>
        <color rgb="FFF8696B"/>
        <color rgb="FFFFEB84"/>
        <color rgb="FF63BE7B"/>
      </colorScale>
    </cfRule>
  </conditionalFormatting>
  <conditionalFormatting sqref="H143 M143">
    <cfRule type="colorScale" priority="76">
      <colorScale>
        <cfvo type="min"/>
        <cfvo type="percentile" val="50"/>
        <cfvo type="max"/>
        <color rgb="FFF8696B"/>
        <color rgb="FFFFEB84"/>
        <color rgb="FF63BE7B"/>
      </colorScale>
    </cfRule>
  </conditionalFormatting>
  <conditionalFormatting sqref="M144 H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H146 M146">
    <cfRule type="colorScale" priority="79">
      <colorScale>
        <cfvo type="min"/>
        <cfvo type="percentile" val="50"/>
        <cfvo type="max"/>
        <color rgb="FFF8696B"/>
        <color rgb="FFFFEB84"/>
        <color rgb="FF63BE7B"/>
      </colorScale>
    </cfRule>
  </conditionalFormatting>
  <conditionalFormatting sqref="H147 M147">
    <cfRule type="colorScale" priority="71">
      <colorScale>
        <cfvo type="min"/>
        <cfvo type="percentile" val="50"/>
        <cfvo type="max"/>
        <color rgb="FFF8696B"/>
        <color rgb="FFFFEB84"/>
        <color rgb="FF63BE7B"/>
      </colorScale>
    </cfRule>
  </conditionalFormatting>
  <conditionalFormatting sqref="M148 H148">
    <cfRule type="colorScale" priority="72">
      <colorScale>
        <cfvo type="min"/>
        <cfvo type="percentile" val="50"/>
        <cfvo type="max"/>
        <color rgb="FFF8696B"/>
        <color rgb="FFFFEB84"/>
        <color rgb="FF63BE7B"/>
      </colorScale>
    </cfRule>
  </conditionalFormatting>
  <conditionalFormatting sqref="M149 H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M161 H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H163 M163">
    <cfRule type="colorScale" priority="51">
      <colorScale>
        <cfvo type="min"/>
        <cfvo type="percentile" val="50"/>
        <cfvo type="max"/>
        <color rgb="FFF8696B"/>
        <color rgb="FFFFEB84"/>
        <color rgb="FF63BE7B"/>
      </colorScale>
    </cfRule>
  </conditionalFormatting>
  <conditionalFormatting sqref="M164 H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H166 M166">
    <cfRule type="colorScale" priority="54">
      <colorScale>
        <cfvo type="min"/>
        <cfvo type="percentile" val="50"/>
        <cfvo type="max"/>
        <color rgb="FFF8696B"/>
        <color rgb="FFFFEB84"/>
        <color rgb="FF63BE7B"/>
      </colorScale>
    </cfRule>
  </conditionalFormatting>
  <conditionalFormatting sqref="H167 M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M179 H179">
    <cfRule type="colorScale" priority="31">
      <colorScale>
        <cfvo type="min"/>
        <cfvo type="percentile" val="50"/>
        <cfvo type="max"/>
        <color rgb="FFF8696B"/>
        <color rgb="FFFFEB84"/>
        <color rgb="FF63BE7B"/>
      </colorScale>
    </cfRule>
  </conditionalFormatting>
  <conditionalFormatting sqref="H189 M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H15 M15">
    <cfRule type="colorScale" priority="162">
      <colorScale>
        <cfvo type="min"/>
        <cfvo type="percentile" val="50"/>
        <cfvo type="max"/>
        <color rgb="FFF8696B"/>
        <color rgb="FFFFEB84"/>
        <color rgb="FF63BE7B"/>
      </colorScale>
    </cfRule>
  </conditionalFormatting>
  <conditionalFormatting sqref="M16 H16">
    <cfRule type="colorScale" priority="163">
      <colorScale>
        <cfvo type="min"/>
        <cfvo type="percentile" val="50"/>
        <cfvo type="max"/>
        <color rgb="FFF8696B"/>
        <color rgb="FFFFEB84"/>
        <color rgb="FF63BE7B"/>
      </colorScale>
    </cfRule>
  </conditionalFormatting>
  <conditionalFormatting sqref="M17 H17">
    <cfRule type="colorScale" priority="164">
      <colorScale>
        <cfvo type="min"/>
        <cfvo type="percentile" val="50"/>
        <cfvo type="max"/>
        <color rgb="FFF8696B"/>
        <color rgb="FFFFEB84"/>
        <color rgb="FF63BE7B"/>
      </colorScale>
    </cfRule>
  </conditionalFormatting>
  <conditionalFormatting sqref="M19 H19">
    <cfRule type="colorScale" priority="166">
      <colorScale>
        <cfvo type="min"/>
        <cfvo type="percentile" val="50"/>
        <cfvo type="max"/>
        <color rgb="FFF8696B"/>
        <color rgb="FFFFEB84"/>
        <color rgb="FF63BE7B"/>
      </colorScale>
    </cfRule>
  </conditionalFormatting>
  <conditionalFormatting sqref="H20 M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H44 M44">
    <cfRule type="colorScale" priority="191">
      <colorScale>
        <cfvo type="min"/>
        <cfvo type="percentile" val="50"/>
        <cfvo type="max"/>
        <color rgb="FFF8696B"/>
        <color rgb="FFFFEB84"/>
        <color rgb="FF63BE7B"/>
      </colorScale>
    </cfRule>
  </conditionalFormatting>
  <conditionalFormatting sqref="H45 M45">
    <cfRule type="colorScale" priority="192">
      <colorScale>
        <cfvo type="min"/>
        <cfvo type="percentile" val="50"/>
        <cfvo type="max"/>
        <color rgb="FFF8696B"/>
        <color rgb="FFFFEB84"/>
        <color rgb="FF63BE7B"/>
      </colorScale>
    </cfRule>
  </conditionalFormatting>
  <conditionalFormatting sqref="H47 M47">
    <cfRule type="colorScale" priority="194">
      <colorScale>
        <cfvo type="min"/>
        <cfvo type="percentile" val="50"/>
        <cfvo type="max"/>
        <color rgb="FFF8696B"/>
        <color rgb="FFFFEB84"/>
        <color rgb="FF63BE7B"/>
      </colorScale>
    </cfRule>
  </conditionalFormatting>
  <conditionalFormatting sqref="H48 M48">
    <cfRule type="colorScale" priority="195">
      <colorScale>
        <cfvo type="min"/>
        <cfvo type="percentile" val="50"/>
        <cfvo type="max"/>
        <color rgb="FFF8696B"/>
        <color rgb="FFFFEB84"/>
        <color rgb="FF63BE7B"/>
      </colorScale>
    </cfRule>
  </conditionalFormatting>
  <conditionalFormatting sqref="H50 M50">
    <cfRule type="colorScale" priority="197">
      <colorScale>
        <cfvo type="min"/>
        <cfvo type="percentile" val="50"/>
        <cfvo type="max"/>
        <color rgb="FFF8696B"/>
        <color rgb="FFFFEB84"/>
        <color rgb="FF63BE7B"/>
      </colorScale>
    </cfRule>
  </conditionalFormatting>
  <conditionalFormatting sqref="M52 H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H59 M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H65 M65">
    <cfRule type="colorScale" priority="251">
      <colorScale>
        <cfvo type="min"/>
        <cfvo type="percentile" val="50"/>
        <cfvo type="max"/>
        <color rgb="FFF8696B"/>
        <color rgb="FFFFEB84"/>
        <color rgb="FF63BE7B"/>
      </colorScale>
    </cfRule>
  </conditionalFormatting>
  <conditionalFormatting sqref="H66 M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M76 H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M80 H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H84 M84">
    <cfRule type="colorScale" priority="232">
      <colorScale>
        <cfvo type="min"/>
        <cfvo type="percentile" val="50"/>
        <cfvo type="max"/>
        <color rgb="FFF8696B"/>
        <color rgb="FFFFEB84"/>
        <color rgb="FF63BE7B"/>
      </colorScale>
    </cfRule>
  </conditionalFormatting>
  <conditionalFormatting sqref="H85 M85">
    <cfRule type="colorScale" priority="231">
      <colorScale>
        <cfvo type="min"/>
        <cfvo type="percentile" val="50"/>
        <cfvo type="max"/>
        <color rgb="FFF8696B"/>
        <color rgb="FFFFEB84"/>
        <color rgb="FF63BE7B"/>
      </colorScale>
    </cfRule>
  </conditionalFormatting>
  <conditionalFormatting sqref="H87 M87">
    <cfRule type="colorScale" priority="229">
      <colorScale>
        <cfvo type="min"/>
        <cfvo type="percentile" val="50"/>
        <cfvo type="max"/>
        <color rgb="FFF8696B"/>
        <color rgb="FFFFEB84"/>
        <color rgb="FF63BE7B"/>
      </colorScale>
    </cfRule>
  </conditionalFormatting>
  <conditionalFormatting sqref="H89 M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M92 H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H97 M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M102 H102">
    <cfRule type="colorScale" priority="217">
      <colorScale>
        <cfvo type="min"/>
        <cfvo type="percentile" val="50"/>
        <cfvo type="max"/>
        <color rgb="FFF8696B"/>
        <color rgb="FFFFEB84"/>
        <color rgb="FF63BE7B"/>
      </colorScale>
    </cfRule>
  </conditionalFormatting>
  <conditionalFormatting sqref="M113 H113">
    <cfRule type="colorScale" priority="118">
      <colorScale>
        <cfvo type="min"/>
        <cfvo type="percentile" val="50"/>
        <cfvo type="max"/>
        <color rgb="FFF8696B"/>
        <color rgb="FFFFEB84"/>
        <color rgb="FF63BE7B"/>
      </colorScale>
    </cfRule>
  </conditionalFormatting>
  <conditionalFormatting sqref="M114 H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M116 H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M118 H118">
    <cfRule type="colorScale" priority="114">
      <colorScale>
        <cfvo type="min"/>
        <cfvo type="percentile" val="50"/>
        <cfvo type="max"/>
        <color rgb="FFF8696B"/>
        <color rgb="FFFFEB84"/>
        <color rgb="FF63BE7B"/>
      </colorScale>
    </cfRule>
  </conditionalFormatting>
  <conditionalFormatting sqref="H119 M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H121 M121">
    <cfRule type="colorScale" priority="108">
      <colorScale>
        <cfvo type="min"/>
        <cfvo type="percentile" val="50"/>
        <cfvo type="max"/>
        <color rgb="FFF8696B"/>
        <color rgb="FFFFEB84"/>
        <color rgb="FF63BE7B"/>
      </colorScale>
    </cfRule>
  </conditionalFormatting>
  <conditionalFormatting sqref="M132 H132">
    <cfRule type="colorScale" priority="92">
      <colorScale>
        <cfvo type="min"/>
        <cfvo type="percentile" val="50"/>
        <cfvo type="max"/>
        <color rgb="FFF8696B"/>
        <color rgb="FFFFEB84"/>
        <color rgb="FF63BE7B"/>
      </colorScale>
    </cfRule>
  </conditionalFormatting>
  <conditionalFormatting sqref="M133 H133">
    <cfRule type="colorScale" priority="93">
      <colorScale>
        <cfvo type="min"/>
        <cfvo type="percentile" val="50"/>
        <cfvo type="max"/>
        <color rgb="FFF8696B"/>
        <color rgb="FFFFEB84"/>
        <color rgb="FF63BE7B"/>
      </colorScale>
    </cfRule>
  </conditionalFormatting>
  <conditionalFormatting sqref="H134 M134">
    <cfRule type="colorScale" priority="94">
      <colorScale>
        <cfvo type="min"/>
        <cfvo type="percentile" val="50"/>
        <cfvo type="max"/>
        <color rgb="FFF8696B"/>
        <color rgb="FFFFEB84"/>
        <color rgb="FF63BE7B"/>
      </colorScale>
    </cfRule>
  </conditionalFormatting>
  <conditionalFormatting sqref="M135 H135">
    <cfRule type="colorScale" priority="86">
      <colorScale>
        <cfvo type="min"/>
        <cfvo type="percentile" val="50"/>
        <cfvo type="max"/>
        <color rgb="FFF8696B"/>
        <color rgb="FFFFEB84"/>
        <color rgb="FF63BE7B"/>
      </colorScale>
    </cfRule>
  </conditionalFormatting>
  <conditionalFormatting sqref="M136 H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H151 M151">
    <cfRule type="colorScale" priority="66">
      <colorScale>
        <cfvo type="min"/>
        <cfvo type="percentile" val="50"/>
        <cfvo type="max"/>
        <color rgb="FFF8696B"/>
        <color rgb="FFFFEB84"/>
        <color rgb="FF63BE7B"/>
      </colorScale>
    </cfRule>
  </conditionalFormatting>
  <conditionalFormatting sqref="H152 M152">
    <cfRule type="colorScale" priority="67">
      <colorScale>
        <cfvo type="min"/>
        <cfvo type="percentile" val="50"/>
        <cfvo type="max"/>
        <color rgb="FFF8696B"/>
        <color rgb="FFFFEB84"/>
        <color rgb="FF63BE7B"/>
      </colorScale>
    </cfRule>
  </conditionalFormatting>
  <conditionalFormatting sqref="M153 H153">
    <cfRule type="colorScale" priority="68">
      <colorScale>
        <cfvo type="min"/>
        <cfvo type="percentile" val="50"/>
        <cfvo type="max"/>
        <color rgb="FFF8696B"/>
        <color rgb="FFFFEB84"/>
        <color rgb="FF63BE7B"/>
      </colorScale>
    </cfRule>
  </conditionalFormatting>
  <conditionalFormatting sqref="M154 H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M159 H159">
    <cfRule type="colorScale" priority="56">
      <colorScale>
        <cfvo type="min"/>
        <cfvo type="percentile" val="50"/>
        <cfvo type="max"/>
        <color rgb="FFF8696B"/>
        <color rgb="FFFFEB84"/>
        <color rgb="FF63BE7B"/>
      </colorScale>
    </cfRule>
  </conditionalFormatting>
  <conditionalFormatting sqref="M170 H170">
    <cfRule type="colorScale" priority="49">
      <colorScale>
        <cfvo type="min"/>
        <cfvo type="percentile" val="50"/>
        <cfvo type="max"/>
        <color rgb="FFF8696B"/>
        <color rgb="FFFFEB84"/>
        <color rgb="FF63BE7B"/>
      </colorScale>
    </cfRule>
  </conditionalFormatting>
  <conditionalFormatting sqref="M171 H171">
    <cfRule type="colorScale" priority="41">
      <colorScale>
        <cfvo type="min"/>
        <cfvo type="percentile" val="50"/>
        <cfvo type="max"/>
        <color rgb="FFF8696B"/>
        <color rgb="FFFFEB84"/>
        <color rgb="FF63BE7B"/>
      </colorScale>
    </cfRule>
  </conditionalFormatting>
  <conditionalFormatting sqref="M172 H172">
    <cfRule type="colorScale" priority="42">
      <colorScale>
        <cfvo type="min"/>
        <cfvo type="percentile" val="50"/>
        <cfvo type="max"/>
        <color rgb="FFF8696B"/>
        <color rgb="FFFFEB84"/>
        <color rgb="FF63BE7B"/>
      </colorScale>
    </cfRule>
  </conditionalFormatting>
  <conditionalFormatting sqref="M173 H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M175 H175">
    <cfRule type="colorScale" priority="36">
      <colorScale>
        <cfvo type="min"/>
        <cfvo type="percentile" val="50"/>
        <cfvo type="max"/>
        <color rgb="FFF8696B"/>
        <color rgb="FFFFEB84"/>
        <color rgb="FF63BE7B"/>
      </colorScale>
    </cfRule>
  </conditionalFormatting>
  <conditionalFormatting sqref="M176 H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M178 H178">
    <cfRule type="colorScale" priority="39">
      <colorScale>
        <cfvo type="min"/>
        <cfvo type="percentile" val="50"/>
        <cfvo type="max"/>
        <color rgb="FFF8696B"/>
        <color rgb="FFFFEB84"/>
        <color rgb="FF63BE7B"/>
      </colorScale>
    </cfRule>
  </conditionalFormatting>
  <conditionalFormatting sqref="H180 M180">
    <cfRule type="colorScale" priority="32">
      <colorScale>
        <cfvo type="min"/>
        <cfvo type="percentile" val="50"/>
        <cfvo type="max"/>
        <color rgb="FFF8696B"/>
        <color rgb="FFFFEB84"/>
        <color rgb="FF63BE7B"/>
      </colorScale>
    </cfRule>
  </conditionalFormatting>
  <conditionalFormatting sqref="H181 M181">
    <cfRule type="colorScale" priority="33">
      <colorScale>
        <cfvo type="min"/>
        <cfvo type="percentile" val="50"/>
        <cfvo type="max"/>
        <color rgb="FFF8696B"/>
        <color rgb="FFFFEB84"/>
        <color rgb="FF63BE7B"/>
      </colorScale>
    </cfRule>
  </conditionalFormatting>
  <conditionalFormatting sqref="M182 H182">
    <cfRule type="colorScale" priority="34">
      <colorScale>
        <cfvo type="min"/>
        <cfvo type="percentile" val="50"/>
        <cfvo type="max"/>
        <color rgb="FFF8696B"/>
        <color rgb="FFFFEB84"/>
        <color rgb="FF63BE7B"/>
      </colorScale>
    </cfRule>
  </conditionalFormatting>
  <conditionalFormatting sqref="H183 M183">
    <cfRule type="colorScale" priority="26">
      <colorScale>
        <cfvo type="min"/>
        <cfvo type="percentile" val="50"/>
        <cfvo type="max"/>
        <color rgb="FFF8696B"/>
        <color rgb="FFFFEB84"/>
        <color rgb="FF63BE7B"/>
      </colorScale>
    </cfRule>
  </conditionalFormatting>
  <conditionalFormatting sqref="M184 H184">
    <cfRule type="colorScale" priority="27">
      <colorScale>
        <cfvo type="min"/>
        <cfvo type="percentile" val="50"/>
        <cfvo type="max"/>
        <color rgb="FFF8696B"/>
        <color rgb="FFFFEB84"/>
        <color rgb="FF63BE7B"/>
      </colorScale>
    </cfRule>
  </conditionalFormatting>
  <conditionalFormatting sqref="H185 M185">
    <cfRule type="colorScale" priority="28">
      <colorScale>
        <cfvo type="min"/>
        <cfvo type="percentile" val="50"/>
        <cfvo type="max"/>
        <color rgb="FFF8696B"/>
        <color rgb="FFFFEB84"/>
        <color rgb="FF63BE7B"/>
      </colorScale>
    </cfRule>
  </conditionalFormatting>
  <conditionalFormatting sqref="M186 H186">
    <cfRule type="colorScale" priority="29">
      <colorScale>
        <cfvo type="min"/>
        <cfvo type="percentile" val="50"/>
        <cfvo type="max"/>
        <color rgb="FFF8696B"/>
        <color rgb="FFFFEB84"/>
        <color rgb="FF63BE7B"/>
      </colorScale>
    </cfRule>
  </conditionalFormatting>
  <conditionalFormatting sqref="M187 H187">
    <cfRule type="colorScale" priority="21">
      <colorScale>
        <cfvo type="min"/>
        <cfvo type="percentile" val="50"/>
        <cfvo type="max"/>
        <color rgb="FFF8696B"/>
        <color rgb="FFFFEB84"/>
        <color rgb="FF63BE7B"/>
      </colorScale>
    </cfRule>
  </conditionalFormatting>
  <conditionalFormatting sqref="H188 M188">
    <cfRule type="colorScale" priority="22">
      <colorScale>
        <cfvo type="min"/>
        <cfvo type="percentile" val="50"/>
        <cfvo type="max"/>
        <color rgb="FFF8696B"/>
        <color rgb="FFFFEB84"/>
        <color rgb="FF63BE7B"/>
      </colorScale>
    </cfRule>
  </conditionalFormatting>
  <conditionalFormatting sqref="M190 H190">
    <cfRule type="colorScale" priority="24">
      <colorScale>
        <cfvo type="min"/>
        <cfvo type="percentile" val="50"/>
        <cfvo type="max"/>
        <color rgb="FFF8696B"/>
        <color rgb="FFFFEB84"/>
        <color rgb="FF63BE7B"/>
      </colorScale>
    </cfRule>
  </conditionalFormatting>
  <conditionalFormatting sqref="M191 H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M193 H193">
    <cfRule type="colorScale" priority="18">
      <colorScale>
        <cfvo type="min"/>
        <cfvo type="percentile" val="50"/>
        <cfvo type="max"/>
        <color rgb="FFF8696B"/>
        <color rgb="FFFFEB84"/>
        <color rgb="FF63BE7B"/>
      </colorScale>
    </cfRule>
  </conditionalFormatting>
  <conditionalFormatting sqref="H194 M194">
    <cfRule type="colorScale" priority="19">
      <colorScale>
        <cfvo type="min"/>
        <cfvo type="percentile" val="50"/>
        <cfvo type="max"/>
        <color rgb="FFF8696B"/>
        <color rgb="FFFFEB84"/>
        <color rgb="FF63BE7B"/>
      </colorScale>
    </cfRule>
  </conditionalFormatting>
  <conditionalFormatting sqref="H195 M195">
    <cfRule type="colorScale" priority="11">
      <colorScale>
        <cfvo type="min"/>
        <cfvo type="percentile" val="50"/>
        <cfvo type="max"/>
        <color rgb="FFF8696B"/>
        <color rgb="FFFFEB84"/>
        <color rgb="FF63BE7B"/>
      </colorScale>
    </cfRule>
  </conditionalFormatting>
  <conditionalFormatting sqref="M196 H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M198 H198">
    <cfRule type="colorScale" priority="14">
      <colorScale>
        <cfvo type="min"/>
        <cfvo type="percentile" val="50"/>
        <cfvo type="max"/>
        <color rgb="FFF8696B"/>
        <color rgb="FFFFEB84"/>
        <color rgb="FF63BE7B"/>
      </colorScale>
    </cfRule>
  </conditionalFormatting>
  <conditionalFormatting sqref="H199 M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DDF8-0308-410F-BD46-CCFF19DBE6C2}">
  <sheetPr>
    <outlinePr summaryBelow="0" summaryRight="0"/>
  </sheetPr>
  <dimension ref="A1:AD879"/>
  <sheetViews>
    <sheetView zoomScale="90" zoomScaleNormal="90" workbookViewId="0">
      <pane xSplit="1" ySplit="2" topLeftCell="M3" activePane="bottomRight" state="frozen"/>
      <selection pane="topRight" activeCell="B1" sqref="B1"/>
      <selection pane="bottomLeft" activeCell="A3" sqref="A3"/>
      <selection pane="bottomRight" activeCell="AD12" sqref="AD12"/>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10</v>
      </c>
      <c r="Z4" s="23" cm="1">
        <f t="array" ref="Z4">INDEX(C:C,((ROW(3:3)-1)*4)+ 2)</f>
        <v>10</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0.1</v>
      </c>
      <c r="Q5" s="12">
        <v>0.2</v>
      </c>
      <c r="R5" s="12">
        <v>0.4</v>
      </c>
      <c r="S5" s="12">
        <v>0.3</v>
      </c>
      <c r="T5" s="12">
        <f t="shared" ref="T5:T8" si="0">SUM(P5:S5)</f>
        <v>1</v>
      </c>
      <c r="V5" s="27">
        <f t="shared" ref="V5:V47" si="1">V4+1</f>
        <v>2</v>
      </c>
      <c r="W5" s="23" cm="1">
        <f t="array" ref="W5">INDEX(C:C,((ROW(4:4)-1)*4)- 1)</f>
        <v>6.3</v>
      </c>
      <c r="X5" s="23" cm="1">
        <f t="array" ref="X5">INDEX(C:C,((ROW(4:4)-1)*4)+0)</f>
        <v>6.3</v>
      </c>
      <c r="Y5" s="23" cm="1">
        <f t="array" ref="Y5">INDEX(C:C,((ROW(4:4)-1)*4)+ 1)</f>
        <v>16.3</v>
      </c>
      <c r="Z5" s="23" cm="1">
        <f t="array" ref="Z5">INDEX(C:C,((ROW(4:4)-1)*4)+ 2)</f>
        <v>16.3</v>
      </c>
      <c r="AA5" s="27" t="str" cm="1">
        <f t="array" ref="AA5">IF(INDEX(H:H,((ROW(4:4)-1)*4)-1)=INDEX(M:M,((ROW(4:4)-1)*4)-1),"Invest or Save",IF(INDEX(H:H,((ROW(4:4)-1)*4)-1)&gt;INDEX(M:M,((ROW(4:4)-1)*4)-1),"Invest","Save"))</f>
        <v>Invest or Save</v>
      </c>
      <c r="AB5" s="27" t="str" cm="1">
        <f t="array" ref="AB5">IF(INDEX(H:H,((ROW(4:4)-1)*4)+ 0)=INDEX(M:M,((ROW(4:4)-1)*4)+ 0),"Invest or Save",IF(INDEX(H:H,((ROW(4:4)-1)*4)+ 0)&gt;INDEX(M:M,((ROW(4:4)-1)*4)+ 0),"Invest","Save"))</f>
        <v>Invest or Save</v>
      </c>
      <c r="AC5" s="27" t="str" cm="1">
        <f t="array" ref="AC5">IF(INDEX(H:H,((ROW(4:4)-1)*4)+ 1)=INDEX(M:M,((ROW(4:4)-1)*4)+ 1),"Invest or Save",IF(INDEX(H:H,((ROW(4:4)-1)*4)+ 1)&gt;INDEX(M:M,((ROW(4:4)-1)*4)+ 1),"Invest","Save"))</f>
        <v>Invest or Save</v>
      </c>
      <c r="AD5" s="27" t="str" cm="1">
        <f t="array" ref="AD5">IF(INDEX(H:H,((ROW(4:4)-1)*4)+ 2)=INDEX(M:M,((ROW(4:4)-1)*4)+ 2),"Invest or Save",IF(INDEX(H:H,((ROW(4:4)-1)*4)+ 2)&gt;INDEX(M:M,((ROW(4:4)-1)*4)+ 2),"Invest","Save"))</f>
        <v>Invest or Save</v>
      </c>
    </row>
    <row r="6" spans="1:30" thickBot="1" x14ac:dyDescent="0.25">
      <c r="A6" s="7">
        <v>0</v>
      </c>
      <c r="B6" s="18" t="s">
        <v>14</v>
      </c>
      <c r="C6" s="8">
        <v>0</v>
      </c>
      <c r="D6" s="41"/>
      <c r="E6" s="42"/>
      <c r="F6" s="42"/>
      <c r="G6" s="42"/>
      <c r="H6" s="42"/>
      <c r="I6" s="42"/>
      <c r="J6" s="42"/>
      <c r="K6" s="42"/>
      <c r="L6" s="42"/>
      <c r="M6" s="42"/>
      <c r="O6" s="22" t="s">
        <v>12</v>
      </c>
      <c r="P6" s="12">
        <v>0.1</v>
      </c>
      <c r="Q6" s="12">
        <v>0.2</v>
      </c>
      <c r="R6" s="12">
        <v>0.4</v>
      </c>
      <c r="S6" s="12">
        <v>0.3</v>
      </c>
      <c r="T6" s="12">
        <f t="shared" si="0"/>
        <v>1</v>
      </c>
      <c r="V6" s="27">
        <f t="shared" si="1"/>
        <v>3</v>
      </c>
      <c r="W6" s="23" cm="1">
        <f t="array" aca="1" ref="W6" ca="1">INDEX(C:C,((ROW(5:5)-1)*4)- 1)</f>
        <v>11.970000000000002</v>
      </c>
      <c r="X6" s="23" cm="1">
        <f t="array" aca="1" ref="X6" ca="1">INDEX(C:C,((ROW(5:5)-1)*4)+0)</f>
        <v>11.970000000000002</v>
      </c>
      <c r="Y6" s="23" cm="1">
        <f t="array" aca="1" ref="Y6" ca="1">INDEX(C:C,((ROW(5:5)-1)*4)+ 1)</f>
        <v>21.970000000000002</v>
      </c>
      <c r="Z6" s="23" cm="1">
        <f t="array" aca="1" ref="Z6" ca="1">INDEX(C:C,((ROW(5:5)-1)*4)+ 2)</f>
        <v>21.970000000000002</v>
      </c>
      <c r="AA6" s="27" t="str" cm="1">
        <f t="array" aca="1" ref="AA6" ca="1">IF(INDEX(H:H,((ROW(5:5)-1)*4)-1)=INDEX(M:M,((ROW(5:5)-1)*4)-1),"Invest or Save",IF(INDEX(H:H,((ROW(5:5)-1)*4)-1)&gt;INDEX(M:M,((ROW(5:5)-1)*4)-1),"Invest","Save"))</f>
        <v>Invest or Save</v>
      </c>
      <c r="AB6" s="27" t="str" cm="1">
        <f t="array" aca="1" ref="AB6" ca="1">IF(INDEX(H:H,((ROW(5:5)-1)*4)+ 0)=INDEX(M:M,((ROW(5:5)-1)*4)+ 0),"Invest or Save",IF(INDEX(H:H,((ROW(5:5)-1)*4)+ 0)&gt;INDEX(M:M,((ROW(5:5)-1)*4)+ 0),"Invest","Save"))</f>
        <v>Invest or Save</v>
      </c>
      <c r="AC6" s="27" t="str" cm="1">
        <f t="array" aca="1" ref="AC6" ca="1">IF(INDEX(H:H,((ROW(5:5)-1)*4)+ 1)=INDEX(M:M,((ROW(5:5)-1)*4)+ 1),"Invest or Save",IF(INDEX(H:H,((ROW(5:5)-1)*4)+ 1)&gt;INDEX(M:M,((ROW(5:5)-1)*4)+ 1),"Invest","Save"))</f>
        <v>Invest or Save</v>
      </c>
      <c r="AD6" s="27" t="str" cm="1">
        <f t="array" aca="1" ref="AD6" ca="1">IF(INDEX(H:H,((ROW(5:5)-1)*4)+ 2)=INDEX(M:M,((ROW(5:5)-1)*4)+ 2),"Invest or Save",IF(INDEX(H:H,((ROW(5:5)-1)*4)+ 2)&gt;INDEX(M:M,((ROW(5:5)-1)*4)+ 2),"Invest","Save"))</f>
        <v>Invest or 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0.1</v>
      </c>
      <c r="Q7" s="12">
        <v>0.2</v>
      </c>
      <c r="R7" s="12">
        <v>0.4</v>
      </c>
      <c r="S7" s="12">
        <v>0.3</v>
      </c>
      <c r="T7" s="12">
        <f t="shared" si="0"/>
        <v>1</v>
      </c>
      <c r="V7" s="27">
        <f t="shared" si="1"/>
        <v>4</v>
      </c>
      <c r="W7" s="23" cm="1">
        <f t="array" aca="1" ref="W7" ca="1">INDEX(C:C,((ROW(6:6)-1)*4)- 1)</f>
        <v>17.073000000000004</v>
      </c>
      <c r="X7" s="23" cm="1">
        <f t="array" aca="1" ref="X7" ca="1">INDEX(C:C,((ROW(6:6)-1)*4)+0)</f>
        <v>17.073000000000004</v>
      </c>
      <c r="Y7" s="23" cm="1">
        <f t="array" aca="1" ref="Y7" ca="1">INDEX(C:C,((ROW(6:6)-1)*4)+ 1)</f>
        <v>27.073</v>
      </c>
      <c r="Z7" s="23" cm="1">
        <f t="array" aca="1" ref="Z7" ca="1">INDEX(C:C,((ROW(6:6)-1)*4)+ 2)</f>
        <v>27.073</v>
      </c>
      <c r="AA7" s="27" t="str" cm="1">
        <f t="array" aca="1" ref="AA7" ca="1">IF(INDEX(H:H,((ROW(6:6)-1)*4)-1)=INDEX(M:M,((ROW(6:6)-1)*4)-1),"Invest or Save",IF(INDEX(H:H,((ROW(6:6)-1)*4)-1)&gt;INDEX(M:M,((ROW(6:6)-1)*4)-1),"Invest","Save"))</f>
        <v>Invest or Save</v>
      </c>
      <c r="AB7" s="27" t="str" cm="1">
        <f t="array" aca="1" ref="AB7" ca="1">IF(INDEX(H:H,((ROW(6:6)-1)*4)+ 0)=INDEX(M:M,((ROW(6:6)-1)*4)+ 0),"Invest or Save",IF(INDEX(H:H,((ROW(6:6)-1)*4)+ 0)&gt;INDEX(M:M,((ROW(6:6)-1)*4)+ 0),"Invest","Save"))</f>
        <v>Invest or Save</v>
      </c>
      <c r="AC7" s="27" t="str" cm="1">
        <f t="array" aca="1" ref="AC7" ca="1">IF(INDEX(H:H,((ROW(6:6)-1)*4)+ 1)=INDEX(M:M,((ROW(6:6)-1)*4)+ 1),"Invest or Save",IF(INDEX(H:H,((ROW(6:6)-1)*4)+ 1)&gt;INDEX(M:M,((ROW(6:6)-1)*4)+ 1),"Invest","Save"))</f>
        <v>Invest or Save</v>
      </c>
      <c r="AD7" s="27" t="str" cm="1">
        <f t="array" aca="1" ref="AD7" ca="1">IF(INDEX(H:H,((ROW(6:6)-1)*4)+ 2)=INDEX(M:M,((ROW(6:6)-1)*4)+ 2),"Invest or Save",IF(INDEX(H:H,((ROW(6:6)-1)*4)+ 2)&gt;INDEX(M:M,((ROW(6:6)-1)*4)+ 2),"Invest","Save"))</f>
        <v>Invest or 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0.1</v>
      </c>
      <c r="Q8" s="12">
        <v>0.2</v>
      </c>
      <c r="R8" s="12">
        <v>0.4</v>
      </c>
      <c r="S8" s="12">
        <v>0.3</v>
      </c>
      <c r="T8" s="12">
        <f t="shared" si="0"/>
        <v>1</v>
      </c>
      <c r="V8" s="27">
        <f t="shared" si="1"/>
        <v>5</v>
      </c>
      <c r="W8" s="23" cm="1">
        <f t="array" aca="1" ref="W8" ca="1">INDEX(C:C,((ROW(7:7)-1)*4)- 1)</f>
        <v>21.665700000000001</v>
      </c>
      <c r="X8" s="23" cm="1">
        <f t="array" aca="1" ref="X8" ca="1">INDEX(C:C,((ROW(7:7)-1)*4)+0)</f>
        <v>21.665700000000001</v>
      </c>
      <c r="Y8" s="23" cm="1">
        <f t="array" aca="1" ref="Y8" ca="1">INDEX(C:C,((ROW(7:7)-1)*4)+ 1)</f>
        <v>31.665700000000008</v>
      </c>
      <c r="Z8" s="23" cm="1">
        <f t="array" aca="1" ref="Z8" ca="1">INDEX(C:C,((ROW(7:7)-1)*4)+ 2)</f>
        <v>31.665700000000008</v>
      </c>
      <c r="AA8" s="27" t="str" cm="1">
        <f t="array" aca="1" ref="AA8" ca="1">IF(INDEX(H:H,((ROW(7:7)-1)*4)-1)=INDEX(M:M,((ROW(7:7)-1)*4)-1),"Invest or Save",IF(INDEX(H:H,((ROW(7:7)-1)*4)-1)&gt;INDEX(M:M,((ROW(7:7)-1)*4)-1),"Invest","Save"))</f>
        <v>Invest or Save</v>
      </c>
      <c r="AB8" s="27" t="str" cm="1">
        <f t="array" aca="1" ref="AB8" ca="1">IF(INDEX(H:H,((ROW(7:7)-1)*4)+ 0)=INDEX(M:M,((ROW(7:7)-1)*4)+ 0),"Invest or Save",IF(INDEX(H:H,((ROW(7:7)-1)*4)+ 0)&gt;INDEX(M:M,((ROW(7:7)-1)*4)+ 0),"Invest","Save"))</f>
        <v>Invest or Save</v>
      </c>
      <c r="AC8" s="27" t="str" cm="1">
        <f t="array" aca="1" ref="AC8" ca="1">IF(INDEX(H:H,((ROW(7:7)-1)*4)+ 1)=INDEX(M:M,((ROW(7:7)-1)*4)+ 1),"Invest or Save",IF(INDEX(H:H,((ROW(7:7)-1)*4)+ 1)&gt;INDEX(M:M,((ROW(7:7)-1)*4)+ 1),"Invest","Save"))</f>
        <v>Invest or Save</v>
      </c>
      <c r="AD8" s="27" t="str" cm="1">
        <f t="array" aca="1" ref="AD8" ca="1">IF(INDEX(H:H,((ROW(7:7)-1)*4)+ 2)=INDEX(M:M,((ROW(7:7)-1)*4)+ 2),"Invest or Save",IF(INDEX(H:H,((ROW(7:7)-1)*4)+ 2)&gt;INDEX(M:M,((ROW(7:7)-1)*4)+ 2),"Invest","Save"))</f>
        <v>Invest or Save</v>
      </c>
    </row>
    <row r="9" spans="1:30" ht="16.5" thickTop="1" thickBot="1" x14ac:dyDescent="0.25">
      <c r="A9" s="24">
        <f t="shared" si="2"/>
        <v>1</v>
      </c>
      <c r="B9" s="18" t="s">
        <v>13</v>
      </c>
      <c r="C9" s="9">
        <f t="shared" si="5"/>
        <v>10</v>
      </c>
      <c r="D9" s="12">
        <f t="shared" si="6"/>
        <v>1</v>
      </c>
      <c r="E9" s="12">
        <f t="shared" ref="E9:E10" si="7">Q7 * (Q16 + ($P$1 * $C$4))</f>
        <v>2</v>
      </c>
      <c r="F9" s="12">
        <f t="shared" ref="F9:F10" si="8">R7 * (R16 + ($P$1 * $C$5))</f>
        <v>4</v>
      </c>
      <c r="G9" s="12">
        <f t="shared" ref="G9:G10" si="9">S7 * (S16 + ($P$1 * $C$6))</f>
        <v>3</v>
      </c>
      <c r="H9" s="13">
        <f t="shared" si="3"/>
        <v>10</v>
      </c>
      <c r="I9" s="12">
        <f t="shared" ref="I9:I10" si="10">P25 * (P34 + ($P$1 * $C$3))</f>
        <v>1</v>
      </c>
      <c r="J9" s="12">
        <f t="shared" ref="J9:J10" si="11">Q25 * (Q34 + ($P$1 * $C$4))</f>
        <v>2</v>
      </c>
      <c r="K9" s="12">
        <f t="shared" ref="K9:K10" si="12">R25 * (R34 + ($P$1 * $C$5))</f>
        <v>4</v>
      </c>
      <c r="L9" s="12">
        <f t="shared" ref="L9:L10" si="13">S25 * (S34 + ($P$1 * $C$6))</f>
        <v>3</v>
      </c>
      <c r="M9" s="13">
        <f t="shared" si="4"/>
        <v>10</v>
      </c>
      <c r="V9" s="27">
        <f t="shared" si="1"/>
        <v>6</v>
      </c>
      <c r="W9" s="23" cm="1">
        <f t="array" aca="1" ref="W9" ca="1">INDEX(C:C,((ROW(8:8)-1)*4)- 1)</f>
        <v>25.799130000000005</v>
      </c>
      <c r="X9" s="23" cm="1">
        <f t="array" aca="1" ref="X9" ca="1">INDEX(C:C,((ROW(8:8)-1)*4)+0)</f>
        <v>25.799130000000005</v>
      </c>
      <c r="Y9" s="23" cm="1">
        <f t="array" aca="1" ref="Y9" ca="1">INDEX(C:C,((ROW(8:8)-1)*4)+ 1)</f>
        <v>35.799130000000005</v>
      </c>
      <c r="Z9" s="23" cm="1">
        <f t="array" aca="1" ref="Z9" ca="1">INDEX(C:C,((ROW(8:8)-1)*4)+ 2)</f>
        <v>35.799130000000005</v>
      </c>
      <c r="AA9" s="27" t="str" cm="1">
        <f t="array" aca="1" ref="AA9" ca="1">IF(INDEX(H:H,((ROW(8:8)-1)*4)-1)=INDEX(M:M,((ROW(8:8)-1)*4)-1),"Invest or Save",IF(INDEX(H:H,((ROW(8:8)-1)*4)-1)&gt;INDEX(M:M,((ROW(8:8)-1)*4)-1),"Invest","Save"))</f>
        <v>Invest or Save</v>
      </c>
      <c r="AB9" s="27" t="str" cm="1">
        <f t="array" aca="1" ref="AB9" ca="1">IF(INDEX(H:H,((ROW(8:8)-1)*4)+ 0)=INDEX(M:M,((ROW(8:8)-1)*4)+ 0),"Invest or Save",IF(INDEX(H:H,((ROW(8:8)-1)*4)+ 0)&gt;INDEX(M:M,((ROW(8:8)-1)*4)+ 0),"Invest","Save"))</f>
        <v>Invest or Save</v>
      </c>
      <c r="AC9" s="27" t="str" cm="1">
        <f t="array" aca="1" ref="AC9" ca="1">IF(INDEX(H:H,((ROW(8:8)-1)*4)+ 1)=INDEX(M:M,((ROW(8:8)-1)*4)+ 1),"Invest or Save",IF(INDEX(H:H,((ROW(8:8)-1)*4)+ 1)&gt;INDEX(M:M,((ROW(8:8)-1)*4)+ 1),"Invest","Save"))</f>
        <v>Invest or Save</v>
      </c>
      <c r="AD9" s="27" t="str" cm="1">
        <f t="array" aca="1" ref="AD9" ca="1">IF(INDEX(H:H,((ROW(8:8)-1)*4)+ 2)=INDEX(M:M,((ROW(8:8)-1)*4)+ 2),"Invest or Save",IF(INDEX(H:H,((ROW(8:8)-1)*4)+ 2)&gt;INDEX(M:M,((ROW(8:8)-1)*4)+ 2),"Invest","Save"))</f>
        <v>Invest or Save</v>
      </c>
    </row>
    <row r="10" spans="1:30" ht="16.5" thickTop="1" thickBot="1" x14ac:dyDescent="0.25">
      <c r="A10" s="24">
        <f t="shared" si="2"/>
        <v>1</v>
      </c>
      <c r="B10" s="18" t="s">
        <v>14</v>
      </c>
      <c r="C10" s="9">
        <f t="shared" si="5"/>
        <v>10</v>
      </c>
      <c r="D10" s="12">
        <f t="shared" si="6"/>
        <v>1</v>
      </c>
      <c r="E10" s="12">
        <f t="shared" si="7"/>
        <v>2</v>
      </c>
      <c r="F10" s="12">
        <f t="shared" si="8"/>
        <v>4</v>
      </c>
      <c r="G10" s="12">
        <f t="shared" si="9"/>
        <v>3</v>
      </c>
      <c r="H10" s="15">
        <f t="shared" si="3"/>
        <v>10</v>
      </c>
      <c r="I10" s="12">
        <f t="shared" si="10"/>
        <v>1</v>
      </c>
      <c r="J10" s="12">
        <f t="shared" si="11"/>
        <v>2</v>
      </c>
      <c r="K10" s="12">
        <f t="shared" si="12"/>
        <v>4</v>
      </c>
      <c r="L10" s="12">
        <f t="shared" si="13"/>
        <v>3</v>
      </c>
      <c r="M10" s="15">
        <f t="shared" si="4"/>
        <v>10</v>
      </c>
      <c r="V10" s="27">
        <f t="shared" si="1"/>
        <v>7</v>
      </c>
      <c r="W10" s="23" cm="1">
        <f t="array" aca="1" ref="W10" ca="1">INDEX(C:C,((ROW(9:9)-1)*4)- 1)</f>
        <v>29.519217000000005</v>
      </c>
      <c r="X10" s="23" cm="1">
        <f t="array" aca="1" ref="X10" ca="1">INDEX(C:C,((ROW(9:9)-1)*4)+0)</f>
        <v>29.519217000000005</v>
      </c>
      <c r="Y10" s="23" cm="1">
        <f t="array" aca="1" ref="Y10" ca="1">INDEX(C:C,((ROW(9:9)-1)*4)+ 1)</f>
        <v>39.519217000000005</v>
      </c>
      <c r="Z10" s="23" cm="1">
        <f t="array" aca="1" ref="Z10" ca="1">INDEX(C:C,((ROW(9:9)-1)*4)+ 2)</f>
        <v>39.519217000000005</v>
      </c>
      <c r="AA10" s="27" t="str" cm="1">
        <f t="array" aca="1" ref="AA10" ca="1">IF(INDEX(H:H,((ROW(9:9)-1)*4)-1)=INDEX(M:M,((ROW(9:9)-1)*4)-1),"Invest or Save",IF(INDEX(H:H,((ROW(9:9)-1)*4)-1)&gt;INDEX(M:M,((ROW(9:9)-1)*4)-1),"Invest","Save"))</f>
        <v>Invest or Save</v>
      </c>
      <c r="AB10" s="27" t="str" cm="1">
        <f t="array" aca="1" ref="AB10" ca="1">IF(INDEX(H:H,((ROW(9:9)-1)*4)+ 0)=INDEX(M:M,((ROW(9:9)-1)*4)+ 0),"Invest or Save",IF(INDEX(H:H,((ROW(9:9)-1)*4)+ 0)&gt;INDEX(M:M,((ROW(9:9)-1)*4)+ 0),"Invest","Save"))</f>
        <v>Invest or Save</v>
      </c>
      <c r="AC10" s="27" t="str" cm="1">
        <f t="array" aca="1" ref="AC10" ca="1">IF(INDEX(H:H,((ROW(9:9)-1)*4)+ 1)=INDEX(M:M,((ROW(9:9)-1)*4)+ 1),"Invest or Save",IF(INDEX(H:H,((ROW(9:9)-1)*4)+ 1)&gt;INDEX(M:M,((ROW(9:9)-1)*4)+ 1),"Invest","Save"))</f>
        <v>Invest or Save</v>
      </c>
      <c r="AD10" s="27" t="str" cm="1">
        <f t="array" aca="1" ref="AD10" ca="1">IF(INDEX(H:H,((ROW(9:9)-1)*4)+ 2)=INDEX(M:M,((ROW(9:9)-1)*4)+ 2),"Invest or Save",IF(INDEX(H:H,((ROW(9:9)-1)*4)+ 2)&gt;INDEX(M:M,((ROW(9:9)-1)*4)+ 2),"Invest","Save"))</f>
        <v>Invest or Save</v>
      </c>
    </row>
    <row r="11" spans="1:30" ht="16.5" thickTop="1" thickBot="1" x14ac:dyDescent="0.25">
      <c r="A11" s="25">
        <f t="shared" si="2"/>
        <v>2</v>
      </c>
      <c r="B11" s="19" t="s">
        <v>11</v>
      </c>
      <c r="C11" s="9">
        <f xml:space="preserve"> MAX(H11, M11)</f>
        <v>6.3</v>
      </c>
      <c r="D11" s="10">
        <f>P5 * (P14 + ($P$1 * $C$7))</f>
        <v>0</v>
      </c>
      <c r="E11" s="10">
        <f>Q5 * (Q14 + ($P$1 * $C$8))</f>
        <v>0</v>
      </c>
      <c r="F11" s="10">
        <f>R5 * (R14 + ($P$1 * $C$9))</f>
        <v>3.6</v>
      </c>
      <c r="G11" s="10">
        <f>S5 * (S14 + ($P$1 * $C$10))</f>
        <v>2.6999999999999997</v>
      </c>
      <c r="H11" s="11">
        <f t="shared" si="3"/>
        <v>6.3</v>
      </c>
      <c r="I11" s="10">
        <f>P23 * (P32 + ($P$1 * $C$7))</f>
        <v>0</v>
      </c>
      <c r="J11" s="10">
        <f>Q23 * (Q32 + ($P$1 * $C$8))</f>
        <v>0</v>
      </c>
      <c r="K11" s="10">
        <f>R23 * (R32 + ($P$1 * $C$9))</f>
        <v>3.6</v>
      </c>
      <c r="L11" s="10">
        <f>S23 * (S32 + ($P$1 * $C$10))</f>
        <v>2.6999999999999997</v>
      </c>
      <c r="M11" s="11">
        <f t="shared" si="4"/>
        <v>6.3</v>
      </c>
      <c r="O11" s="28" t="s">
        <v>17</v>
      </c>
      <c r="P11" s="29"/>
      <c r="Q11" s="29"/>
      <c r="R11" s="29"/>
      <c r="S11" s="30"/>
      <c r="V11" s="27">
        <f t="shared" si="1"/>
        <v>8</v>
      </c>
      <c r="W11" s="23" cm="1">
        <f t="array" aca="1" ref="W11" ca="1">INDEX(C:C,((ROW(10:10)-1)*4)- 1)</f>
        <v>32.867295300000002</v>
      </c>
      <c r="X11" s="23" cm="1">
        <f t="array" aca="1" ref="X11" ca="1">INDEX(C:C,((ROW(10:10)-1)*4)+0)</f>
        <v>32.867295300000002</v>
      </c>
      <c r="Y11" s="23" cm="1">
        <f t="array" aca="1" ref="Y11" ca="1">INDEX(C:C,((ROW(10:10)-1)*4)+ 1)</f>
        <v>42.867295300000009</v>
      </c>
      <c r="Z11" s="23" cm="1">
        <f t="array" aca="1" ref="Z11" ca="1">INDEX(C:C,((ROW(10:10)-1)*4)+ 2)</f>
        <v>42.867295300000009</v>
      </c>
      <c r="AA11" s="27" t="str" cm="1">
        <f t="array" aca="1" ref="AA11" ca="1">IF(INDEX(H:H,((ROW(10:10)-1)*4)-1)=INDEX(M:M,((ROW(10:10)-1)*4)-1),"Invest or Save",IF(INDEX(H:H,((ROW(10:10)-1)*4)-1)&gt;INDEX(M:M,((ROW(10:10)-1)*4)-1),"Invest","Save"))</f>
        <v>Invest or Save</v>
      </c>
      <c r="AB11" s="27" t="str" cm="1">
        <f t="array" aca="1" ref="AB11" ca="1">IF(INDEX(H:H,((ROW(10:10)-1)*4)+ 0)=INDEX(M:M,((ROW(10:10)-1)*4)+ 0),"Invest or Save",IF(INDEX(H:H,((ROW(10:10)-1)*4)+ 0)&gt;INDEX(M:M,((ROW(10:10)-1)*4)+ 0),"Invest","Save"))</f>
        <v>Invest or Save</v>
      </c>
      <c r="AC11" s="27" t="str" cm="1">
        <f t="array" aca="1" ref="AC11" ca="1">IF(INDEX(H:H,((ROW(10:10)-1)*4)+ 1)=INDEX(M:M,((ROW(10:10)-1)*4)+ 1),"Invest or Save",IF(INDEX(H:H,((ROW(10:10)-1)*4)+ 1)&gt;INDEX(M:M,((ROW(10:10)-1)*4)+ 1),"Invest","Save"))</f>
        <v>Invest or Save</v>
      </c>
      <c r="AD11" s="27" t="str" cm="1">
        <f t="array" aca="1" ref="AD11" ca="1">IF(INDEX(H:H,((ROW(10:10)-1)*4)+ 2)=INDEX(M:M,((ROW(10:10)-1)*4)+ 2),"Invest or Save",IF(INDEX(H:H,((ROW(10:10)-1)*4)+ 2)&gt;INDEX(M:M,((ROW(10:10)-1)*4)+ 2),"Invest","Save"))</f>
        <v>Invest or Save</v>
      </c>
    </row>
    <row r="12" spans="1:30" ht="16.5" thickTop="1" thickBot="1" x14ac:dyDescent="0.25">
      <c r="A12" s="24">
        <f t="shared" si="2"/>
        <v>2</v>
      </c>
      <c r="B12" s="18" t="s">
        <v>12</v>
      </c>
      <c r="C12" s="9">
        <f t="shared" ref="C12:C14" si="14" xml:space="preserve"> MAX(H12, M12)</f>
        <v>6.3</v>
      </c>
      <c r="D12" s="12">
        <f>P6 * (P15 + ($P$1 * $C$7))</f>
        <v>0</v>
      </c>
      <c r="E12" s="12">
        <f>Q6 * (Q15 + ($P$1 * $C$8))</f>
        <v>0</v>
      </c>
      <c r="F12" s="12">
        <f>R6 * (R15 + ($P$1 * $C$9))</f>
        <v>3.6</v>
      </c>
      <c r="G12" s="12">
        <f>S6 * (S15 + ($P$1 * $C$10))</f>
        <v>2.6999999999999997</v>
      </c>
      <c r="H12" s="13">
        <f t="shared" si="3"/>
        <v>6.3</v>
      </c>
      <c r="I12" s="12">
        <f>P24 * (P33 + ($P$1 * $C$7))</f>
        <v>0</v>
      </c>
      <c r="J12" s="12">
        <f>Q24 * (Q33 + ($P$1 * $C$8))</f>
        <v>0</v>
      </c>
      <c r="K12" s="12">
        <f>R24 * (R33 + ($P$1 * $C$9))</f>
        <v>3.6</v>
      </c>
      <c r="L12" s="12">
        <f>S24 * (S33 + ($P$1 * $C$10))</f>
        <v>2.6999999999999997</v>
      </c>
      <c r="M12" s="13">
        <f t="shared" si="4"/>
        <v>6.3</v>
      </c>
      <c r="O12" s="31" t="s">
        <v>5</v>
      </c>
      <c r="P12" s="33" t="s">
        <v>6</v>
      </c>
      <c r="Q12" s="29"/>
      <c r="R12" s="29"/>
      <c r="S12" s="30"/>
      <c r="V12" s="27">
        <f t="shared" si="1"/>
        <v>9</v>
      </c>
      <c r="W12" s="23" cm="1">
        <f t="array" aca="1" ref="W12" ca="1">INDEX(C:C,((ROW(11:11)-1)*4)- 1)</f>
        <v>35.880565770000004</v>
      </c>
      <c r="X12" s="23" cm="1">
        <f t="array" aca="1" ref="X12" ca="1">INDEX(C:C,((ROW(11:11)-1)*4)+0)</f>
        <v>35.880565770000004</v>
      </c>
      <c r="Y12" s="23" cm="1">
        <f t="array" aca="1" ref="Y12" ca="1">INDEX(C:C,((ROW(11:11)-1)*4)+ 1)</f>
        <v>45.880565770000004</v>
      </c>
      <c r="Z12" s="23" cm="1">
        <f t="array" aca="1" ref="Z12" ca="1">INDEX(C:C,((ROW(11:11)-1)*4)+ 2)</f>
        <v>45.880565770000004</v>
      </c>
      <c r="AA12" s="27" t="str" cm="1">
        <f t="array" aca="1" ref="AA12" ca="1">IF(INDEX(H:H,((ROW(11:11)-1)*4)-1)=INDEX(M:M,((ROW(11:11)-1)*4)-1),"Invest or Save",IF(INDEX(H:H,((ROW(11:11)-1)*4)-1)&gt;INDEX(M:M,((ROW(11:11)-1)*4)-1),"Invest","Save"))</f>
        <v>Invest or Save</v>
      </c>
      <c r="AB12" s="27" t="str" cm="1">
        <f t="array" aca="1" ref="AB12" ca="1">IF(INDEX(H:H,((ROW(11:11)-1)*4)+ 0)=INDEX(M:M,((ROW(11:11)-1)*4)+ 0),"Invest or Save",IF(INDEX(H:H,((ROW(11:11)-1)*4)+ 0)&gt;INDEX(M:M,((ROW(11:11)-1)*4)+ 0),"Invest","Save"))</f>
        <v>Invest or Save</v>
      </c>
      <c r="AC12" s="27" t="str" cm="1">
        <f t="array" aca="1" ref="AC12" ca="1">IF(INDEX(H:H,((ROW(11:11)-1)*4)+ 1)=INDEX(M:M,((ROW(11:11)-1)*4)+ 1),"Invest or Save",IF(INDEX(H:H,((ROW(11:11)-1)*4)+ 1)&gt;INDEX(M:M,((ROW(11:11)-1)*4)+ 1),"Invest","Save"))</f>
        <v>Invest or Save</v>
      </c>
      <c r="AD12" s="27" t="str" cm="1">
        <f t="array" aca="1" ref="AD12" ca="1">IF(INDEX(H:H,((ROW(11:11)-1)*4)+ 2)=INDEX(M:M,((ROW(11:11)-1)*4)+ 2),"Invest or Save",IF(INDEX(H:H,((ROW(11:11)-1)*4)+ 2)&gt;INDEX(M:M,((ROW(11:11)-1)*4)+ 2),"Invest","Save"))</f>
        <v>Invest or Save</v>
      </c>
    </row>
    <row r="13" spans="1:30" ht="16.5" thickTop="1" thickBot="1" x14ac:dyDescent="0.25">
      <c r="A13" s="24">
        <f t="shared" si="2"/>
        <v>2</v>
      </c>
      <c r="B13" s="18" t="s">
        <v>13</v>
      </c>
      <c r="C13" s="9">
        <f t="shared" si="14"/>
        <v>16.3</v>
      </c>
      <c r="D13" s="12">
        <f>P7 * (P16 + ($P$1 * $C$7))</f>
        <v>1</v>
      </c>
      <c r="E13" s="12">
        <f>Q7 * (Q16 + ($P$1 * $C$8))</f>
        <v>2</v>
      </c>
      <c r="F13" s="12">
        <f>R7 * (R16 + ($P$1 * $C$9))</f>
        <v>7.6000000000000005</v>
      </c>
      <c r="G13" s="12">
        <f>S7 * (S16 + ($P$1 * $C$10))</f>
        <v>5.7</v>
      </c>
      <c r="H13" s="13">
        <f t="shared" si="3"/>
        <v>16.3</v>
      </c>
      <c r="I13" s="12">
        <f>P25 * (P34 + ($P$1 * $C$7))</f>
        <v>1</v>
      </c>
      <c r="J13" s="12">
        <f>Q25 * (Q34 + ($P$1 * $C$8))</f>
        <v>2</v>
      </c>
      <c r="K13" s="12">
        <f>R25 * (R34 + ($P$1 * $C$9))</f>
        <v>7.6000000000000005</v>
      </c>
      <c r="L13" s="12">
        <f>S25 * (S34 + ($P$1 * $C$10))</f>
        <v>5.7</v>
      </c>
      <c r="M13" s="13">
        <f t="shared" si="4"/>
        <v>16.3</v>
      </c>
      <c r="O13" s="32"/>
      <c r="P13" s="22" t="s">
        <v>11</v>
      </c>
      <c r="Q13" s="22" t="s">
        <v>12</v>
      </c>
      <c r="R13" s="22" t="s">
        <v>13</v>
      </c>
      <c r="S13" s="22" t="s">
        <v>14</v>
      </c>
      <c r="V13" s="27">
        <f t="shared" si="1"/>
        <v>10</v>
      </c>
      <c r="W13" s="23" cm="1">
        <f t="array" aca="1" ref="W13" ca="1">INDEX(C:C,((ROW(12:12)-1)*4)- 1)</f>
        <v>38.592509193000012</v>
      </c>
      <c r="X13" s="23" cm="1">
        <f t="array" aca="1" ref="X13" ca="1">INDEX(C:C,((ROW(12:12)-1)*4)+0)</f>
        <v>38.592509193000012</v>
      </c>
      <c r="Y13" s="23" cm="1">
        <f t="array" aca="1" ref="Y13" ca="1">INDEX(C:C,((ROW(12:12)-1)*4)+ 1)</f>
        <v>48.592509193000012</v>
      </c>
      <c r="Z13" s="23" cm="1">
        <f t="array" aca="1" ref="Z13" ca="1">INDEX(C:C,((ROW(12:12)-1)*4)+ 2)</f>
        <v>48.592509193000012</v>
      </c>
      <c r="AA13" s="27" t="str" cm="1">
        <f t="array" aca="1" ref="AA13" ca="1">IF(INDEX(H:H,((ROW(12:12)-1)*4)-1)=INDEX(M:M,((ROW(12:12)-1)*4)-1),"Invest or Save",IF(INDEX(H:H,((ROW(12:12)-1)*4)-1)&gt;INDEX(M:M,((ROW(12:12)-1)*4)-1),"Invest","Save"))</f>
        <v>Invest or Save</v>
      </c>
      <c r="AB13" s="27" t="str" cm="1">
        <f t="array" aca="1" ref="AB13" ca="1">IF(INDEX(H:H,((ROW(12:12)-1)*4)+ 0)=INDEX(M:M,((ROW(12:12)-1)*4)+ 0),"Invest or Save",IF(INDEX(H:H,((ROW(12:12)-1)*4)+ 0)&gt;INDEX(M:M,((ROW(12:12)-1)*4)+ 0),"Invest","Save"))</f>
        <v>Invest or Save</v>
      </c>
      <c r="AC13" s="27" t="str" cm="1">
        <f t="array" aca="1" ref="AC13" ca="1">IF(INDEX(H:H,((ROW(12:12)-1)*4)+ 1)=INDEX(M:M,((ROW(12:12)-1)*4)+ 1),"Invest or Save",IF(INDEX(H:H,((ROW(12:12)-1)*4)+ 1)&gt;INDEX(M:M,((ROW(12:12)-1)*4)+ 1),"Invest","Save"))</f>
        <v>Invest or Save</v>
      </c>
      <c r="AD13" s="27" t="str" cm="1">
        <f t="array" aca="1" ref="AD13" ca="1">IF(INDEX(H:H,((ROW(12:12)-1)*4)+ 2)=INDEX(M:M,((ROW(12:12)-1)*4)+ 2),"Invest or Save",IF(INDEX(H:H,((ROW(12:12)-1)*4)+ 2)&gt;INDEX(M:M,((ROW(12:12)-1)*4)+ 2),"Invest","Save"))</f>
        <v>Invest or Save</v>
      </c>
    </row>
    <row r="14" spans="1:30" ht="16.5" thickTop="1" thickBot="1" x14ac:dyDescent="0.25">
      <c r="A14" s="24">
        <f t="shared" si="2"/>
        <v>2</v>
      </c>
      <c r="B14" s="18" t="s">
        <v>14</v>
      </c>
      <c r="C14" s="9">
        <f t="shared" si="14"/>
        <v>16.3</v>
      </c>
      <c r="D14" s="12">
        <f>P8 * (P17 + ($P$1 * $C$7))</f>
        <v>1</v>
      </c>
      <c r="E14" s="12">
        <f>Q8 * (Q17 + ($P$1 * $C$8))</f>
        <v>2</v>
      </c>
      <c r="F14" s="12">
        <f>R8 * (R17 + ($P$1 * $C$9))</f>
        <v>7.6000000000000005</v>
      </c>
      <c r="G14" s="12">
        <f>S8 * (S17 + ($P$1 * $C$10))</f>
        <v>5.7</v>
      </c>
      <c r="H14" s="15">
        <f t="shared" si="3"/>
        <v>16.3</v>
      </c>
      <c r="I14" s="12">
        <f>P26 * (P35 + ($P$1 * $C$7))</f>
        <v>1</v>
      </c>
      <c r="J14" s="12">
        <f>Q26 * (Q35 + ($P$1 * $C$8))</f>
        <v>2</v>
      </c>
      <c r="K14" s="12">
        <f>R26 * (R35 + ($P$1 * $C$9))</f>
        <v>7.6000000000000005</v>
      </c>
      <c r="L14" s="12">
        <f>S26 * (S35 + ($P$1 * $C$10))</f>
        <v>5.7</v>
      </c>
      <c r="M14" s="15">
        <f t="shared" si="4"/>
        <v>16.3</v>
      </c>
      <c r="O14" s="22" t="s">
        <v>11</v>
      </c>
      <c r="P14" s="5">
        <v>0</v>
      </c>
      <c r="Q14" s="5">
        <v>0</v>
      </c>
      <c r="R14" s="5">
        <v>0</v>
      </c>
      <c r="S14" s="5">
        <v>0</v>
      </c>
      <c r="V14" s="27">
        <f t="shared" si="1"/>
        <v>11</v>
      </c>
      <c r="W14" s="23" cm="1">
        <f t="array" aca="1" ref="W14" ca="1">INDEX(C:C,((ROW(13:13)-1)*4)- 1)</f>
        <v>41.033258273700014</v>
      </c>
      <c r="X14" s="23" cm="1">
        <f t="array" aca="1" ref="X14" ca="1">INDEX(C:C,((ROW(13:13)-1)*4)+0)</f>
        <v>41.033258273700014</v>
      </c>
      <c r="Y14" s="23" cm="1">
        <f t="array" aca="1" ref="Y14" ca="1">INDEX(C:C,((ROW(13:13)-1)*4)+ 1)</f>
        <v>51.033258273700014</v>
      </c>
      <c r="Z14" s="23" cm="1">
        <f t="array" aca="1" ref="Z14" ca="1">INDEX(C:C,((ROW(13:13)-1)*4)+ 2)</f>
        <v>51.033258273700014</v>
      </c>
      <c r="AA14" s="27" t="str" cm="1">
        <f t="array" aca="1" ref="AA14" ca="1">IF(INDEX(H:H,((ROW(13:13)-1)*4)-1)=INDEX(M:M,((ROW(13:13)-1)*4)-1),"Invest or Save",IF(INDEX(H:H,((ROW(13:13)-1)*4)-1)&gt;INDEX(M:M,((ROW(13:13)-1)*4)-1),"Invest","Save"))</f>
        <v>Invest or Save</v>
      </c>
      <c r="AB14" s="27" t="str" cm="1">
        <f t="array" aca="1" ref="AB14" ca="1">IF(INDEX(H:H,((ROW(13:13)-1)*4)+ 0)=INDEX(M:M,((ROW(13:13)-1)*4)+ 0),"Invest or Save",IF(INDEX(H:H,((ROW(13:13)-1)*4)+ 0)&gt;INDEX(M:M,((ROW(13:13)-1)*4)+ 0),"Invest","Save"))</f>
        <v>Invest or Save</v>
      </c>
      <c r="AC14" s="27" t="str" cm="1">
        <f t="array" aca="1" ref="AC14" ca="1">IF(INDEX(H:H,((ROW(13:13)-1)*4)+ 1)=INDEX(M:M,((ROW(13:13)-1)*4)+ 1),"Invest or Save",IF(INDEX(H:H,((ROW(13:13)-1)*4)+ 1)&gt;INDEX(M:M,((ROW(13:13)-1)*4)+ 1),"Invest","Save"))</f>
        <v>Invest or Save</v>
      </c>
      <c r="AD14" s="27" t="str" cm="1">
        <f t="array" aca="1" ref="AD14" ca="1">IF(INDEX(H:H,((ROW(13:13)-1)*4)+ 2)=INDEX(M:M,((ROW(13:13)-1)*4)+ 2),"Invest or Save",IF(INDEX(H:H,((ROW(13:13)-1)*4)+ 2)&gt;INDEX(M:M,((ROW(13:13)-1)*4)+ 2),"Invest","Save"))</f>
        <v>Invest or Save</v>
      </c>
    </row>
    <row r="15" spans="1:30" ht="16.5" thickTop="1" thickBot="1" x14ac:dyDescent="0.25">
      <c r="A15" s="25">
        <f t="shared" si="2"/>
        <v>3</v>
      </c>
      <c r="B15" s="19" t="s">
        <v>11</v>
      </c>
      <c r="C15" s="9">
        <f ca="1" xml:space="preserve"> MAX(H15, M15)</f>
        <v>11.970000000000002</v>
      </c>
      <c r="D15" s="10">
        <f ca="1">$P$5 * ($P$14 + ($P$1 * OFFSET($C$3, 4 * INT((ROW() - 7) / 4) + (COLUMN() - 4), 0)))</f>
        <v>0.56700000000000006</v>
      </c>
      <c r="E15" s="10">
        <f ca="1">$Q$5 * ($Q$14 + ($P$1 * OFFSET($C$3, 4 * INT((ROW() - 7) / 4) + (COLUMN() - 4), 0)))</f>
        <v>1.1340000000000001</v>
      </c>
      <c r="F15" s="10">
        <f ca="1">$R$5 * ($R$14 + ($P$1 * OFFSET($C$3, 4 * INT((ROW() - 7) / 4) + (COLUMN() - 4), 0)))</f>
        <v>5.8680000000000012</v>
      </c>
      <c r="G15" s="10">
        <f ca="1">$S$5 * ($S$14 + ($P$1 * OFFSET($C$3, 4 * INT((ROW() - 7) / 4) + (COLUMN() - 4), 0)))</f>
        <v>4.4010000000000007</v>
      </c>
      <c r="H15" s="11">
        <f t="shared" ca="1" si="3"/>
        <v>11.970000000000002</v>
      </c>
      <c r="I15" s="10">
        <f ca="1">$P$23 * ($P$32 + ($P$1 * OFFSET($C$3, 4 * INT((ROW() - 7) / 4) + (COLUMN() - 9), 0)))</f>
        <v>0.56700000000000006</v>
      </c>
      <c r="J15" s="10">
        <f ca="1">$Q$23 * ($Q$32 + ($P$1 * OFFSET($C$3, 4 * INT((ROW() - 7) / 4) + (COLUMN() - 9), 0)))</f>
        <v>1.1340000000000001</v>
      </c>
      <c r="K15" s="10">
        <f ca="1">$R$23 * ($R$32 + ($P$1 * OFFSET($C$3, 4 * INT((ROW() - 7) / 4) + (COLUMN() - 9), 0)))</f>
        <v>5.8680000000000012</v>
      </c>
      <c r="L15" s="10">
        <f ca="1">$S$23 * ($S$32 + ($P$1 * OFFSET($C$3, 4 * INT((ROW() - 7) / 4) + (COLUMN() - 9), 0)))</f>
        <v>4.4010000000000007</v>
      </c>
      <c r="M15" s="11">
        <f t="shared" ca="1" si="4"/>
        <v>11.970000000000002</v>
      </c>
      <c r="O15" s="22" t="s">
        <v>12</v>
      </c>
      <c r="P15" s="5">
        <v>0</v>
      </c>
      <c r="Q15" s="5">
        <v>0</v>
      </c>
      <c r="R15" s="5">
        <v>0</v>
      </c>
      <c r="S15" s="5">
        <v>0</v>
      </c>
      <c r="V15" s="27">
        <f t="shared" si="1"/>
        <v>12</v>
      </c>
      <c r="W15" s="23" cm="1">
        <f t="array" aca="1" ref="W15" ca="1">INDEX(C:C,((ROW(14:14)-1)*4)- 1)</f>
        <v>43.229932446330011</v>
      </c>
      <c r="X15" s="23" cm="1">
        <f t="array" aca="1" ref="X15" ca="1">INDEX(C:C,((ROW(14:14)-1)*4)+0)</f>
        <v>43.229932446330011</v>
      </c>
      <c r="Y15" s="23" cm="1">
        <f t="array" aca="1" ref="Y15" ca="1">INDEX(C:C,((ROW(14:14)-1)*4)+ 1)</f>
        <v>53.229932446330011</v>
      </c>
      <c r="Z15" s="23" cm="1">
        <f t="array" aca="1" ref="Z15" ca="1">INDEX(C:C,((ROW(14:14)-1)*4)+ 2)</f>
        <v>53.229932446330011</v>
      </c>
      <c r="AA15" s="27" t="str" cm="1">
        <f t="array" aca="1" ref="AA15" ca="1">IF(INDEX(H:H,((ROW(14:14)-1)*4)-1)=INDEX(M:M,((ROW(14:14)-1)*4)-1),"Invest or Save",IF(INDEX(H:H,((ROW(14:14)-1)*4)-1)&gt;INDEX(M:M,((ROW(14:14)-1)*4)-1),"Invest","Save"))</f>
        <v>Invest or Save</v>
      </c>
      <c r="AB15" s="27" t="str" cm="1">
        <f t="array" aca="1" ref="AB15" ca="1">IF(INDEX(H:H,((ROW(14:14)-1)*4)+ 0)=INDEX(M:M,((ROW(14:14)-1)*4)+ 0),"Invest or Save",IF(INDEX(H:H,((ROW(14:14)-1)*4)+ 0)&gt;INDEX(M:M,((ROW(14:14)-1)*4)+ 0),"Invest","Save"))</f>
        <v>Invest or Save</v>
      </c>
      <c r="AC15" s="27" t="str" cm="1">
        <f t="array" aca="1" ref="AC15" ca="1">IF(INDEX(H:H,((ROW(14:14)-1)*4)+ 1)=INDEX(M:M,((ROW(14:14)-1)*4)+ 1),"Invest or Save",IF(INDEX(H:H,((ROW(14:14)-1)*4)+ 1)&gt;INDEX(M:M,((ROW(14:14)-1)*4)+ 1),"Invest","Save"))</f>
        <v>Invest or Save</v>
      </c>
      <c r="AD15" s="27" t="str" cm="1">
        <f t="array" aca="1" ref="AD15" ca="1">IF(INDEX(H:H,((ROW(14:14)-1)*4)+ 2)=INDEX(M:M,((ROW(14:14)-1)*4)+ 2),"Invest or Save",IF(INDEX(H:H,((ROW(14:14)-1)*4)+ 2)&gt;INDEX(M:M,((ROW(14:14)-1)*4)+ 2),"Invest","Save"))</f>
        <v>Invest or Save</v>
      </c>
    </row>
    <row r="16" spans="1:30" ht="16.5" thickTop="1" thickBot="1" x14ac:dyDescent="0.25">
      <c r="A16" s="24">
        <f t="shared" si="2"/>
        <v>3</v>
      </c>
      <c r="B16" s="18" t="s">
        <v>12</v>
      </c>
      <c r="C16" s="9">
        <f t="shared" ref="C16:C18" ca="1" si="15" xml:space="preserve"> MAX(H16, M16)</f>
        <v>11.970000000000002</v>
      </c>
      <c r="D16" s="12">
        <f ca="1">$P$6 * ($P$15 + ($P$1 * OFFSET($C$3, 4 * INT((ROW() - 7) / 4) + (COLUMN() - 4), 0)))</f>
        <v>0.56700000000000006</v>
      </c>
      <c r="E16" s="12">
        <f ca="1">$Q$6 * ($Q$15 + ($P$1 * OFFSET($C$3, 4 * INT((ROW() - 7) / 4) + (COLUMN() - 4), 0)))</f>
        <v>1.1340000000000001</v>
      </c>
      <c r="F16" s="12">
        <f ca="1">$R$6 * ($R$15 + ($P$1 * OFFSET($C$3, 4 * INT((ROW() - 7) / 4) + (COLUMN() - 4), 0)))</f>
        <v>5.8680000000000012</v>
      </c>
      <c r="G16" s="12">
        <f ca="1">$S$6 * ($S$15 + ($P$1 * OFFSET($C$3, 4 * INT((ROW() - 7) / 4) + (COLUMN() - 4), 0)))</f>
        <v>4.4010000000000007</v>
      </c>
      <c r="H16" s="13">
        <f t="shared" ca="1" si="3"/>
        <v>11.970000000000002</v>
      </c>
      <c r="I16" s="12">
        <f ca="1">$P$24 * ($P$33 + ($P$1 * OFFSET($C$3, 4 * INT((ROW() - 7) / 4) + (COLUMN() - 9), 0)))</f>
        <v>0.56700000000000006</v>
      </c>
      <c r="J16" s="12">
        <f ca="1">$Q$24 * ($Q$33 + ($P$1 * OFFSET($C$3, 4 * INT((ROW() - 7) / 4) + (COLUMN() - 9), 0)))</f>
        <v>1.1340000000000001</v>
      </c>
      <c r="K16" s="12">
        <f ca="1">$R$24 * ($R$33 + ($P$1 * OFFSET($C$3, 4 * INT((ROW() - 7) / 4) + (COLUMN() - 9), 0)))</f>
        <v>5.8680000000000012</v>
      </c>
      <c r="L16" s="12">
        <f ca="1">$S$24 * ($S$33 + ($P$1 * OFFSET($C$3, 4 * INT((ROW() - 7) / 4) + (COLUMN() - 9), 0)))</f>
        <v>4.4010000000000007</v>
      </c>
      <c r="M16" s="13">
        <f t="shared" ca="1" si="4"/>
        <v>11.970000000000002</v>
      </c>
      <c r="O16" s="22" t="s">
        <v>13</v>
      </c>
      <c r="P16" s="5">
        <v>10</v>
      </c>
      <c r="Q16" s="5">
        <v>10</v>
      </c>
      <c r="R16" s="5">
        <v>10</v>
      </c>
      <c r="S16" s="5">
        <v>10</v>
      </c>
      <c r="V16" s="27">
        <f t="shared" si="1"/>
        <v>13</v>
      </c>
      <c r="W16" s="23" cm="1">
        <f t="array" aca="1" ref="W16" ca="1">INDEX(C:C,((ROW(15:15)-1)*4)- 1)</f>
        <v>45.206939201697011</v>
      </c>
      <c r="X16" s="23" cm="1">
        <f t="array" aca="1" ref="X16" ca="1">INDEX(C:C,((ROW(15:15)-1)*4)+0)</f>
        <v>45.206939201697011</v>
      </c>
      <c r="Y16" s="23" cm="1">
        <f t="array" aca="1" ref="Y16" ca="1">INDEX(C:C,((ROW(15:15)-1)*4)+ 1)</f>
        <v>55.206939201697011</v>
      </c>
      <c r="Z16" s="23" cm="1">
        <f t="array" aca="1" ref="Z16" ca="1">INDEX(C:C,((ROW(15:15)-1)*4)+ 2)</f>
        <v>55.206939201697011</v>
      </c>
      <c r="AA16" s="27" t="str" cm="1">
        <f t="array" aca="1" ref="AA16" ca="1">IF(INDEX(H:H,((ROW(15:15)-1)*4)-1)=INDEX(M:M,((ROW(15:15)-1)*4)-1),"Invest or Save",IF(INDEX(H:H,((ROW(15:15)-1)*4)-1)&gt;INDEX(M:M,((ROW(15:15)-1)*4)-1),"Invest","Save"))</f>
        <v>Invest or Save</v>
      </c>
      <c r="AB16" s="27" t="str" cm="1">
        <f t="array" aca="1" ref="AB16" ca="1">IF(INDEX(H:H,((ROW(15:15)-1)*4)+ 0)=INDEX(M:M,((ROW(15:15)-1)*4)+ 0),"Invest or Save",IF(INDEX(H:H,((ROW(15:15)-1)*4)+ 0)&gt;INDEX(M:M,((ROW(15:15)-1)*4)+ 0),"Invest","Save"))</f>
        <v>Invest or Save</v>
      </c>
      <c r="AC16" s="27" t="str" cm="1">
        <f t="array" aca="1" ref="AC16" ca="1">IF(INDEX(H:H,((ROW(15:15)-1)*4)+ 1)=INDEX(M:M,((ROW(15:15)-1)*4)+ 1),"Invest or Save",IF(INDEX(H:H,((ROW(15:15)-1)*4)+ 1)&gt;INDEX(M:M,((ROW(15:15)-1)*4)+ 1),"Invest","Save"))</f>
        <v>Invest or Save</v>
      </c>
      <c r="AD16" s="27" t="str" cm="1">
        <f t="array" aca="1" ref="AD16" ca="1">IF(INDEX(H:H,((ROW(15:15)-1)*4)+ 2)=INDEX(M:M,((ROW(15:15)-1)*4)+ 2),"Invest or Save",IF(INDEX(H:H,((ROW(15:15)-1)*4)+ 2)&gt;INDEX(M:M,((ROW(15:15)-1)*4)+ 2),"Invest","Save"))</f>
        <v>Invest or Save</v>
      </c>
    </row>
    <row r="17" spans="1:30" ht="16.5" thickTop="1" thickBot="1" x14ac:dyDescent="0.25">
      <c r="A17" s="24">
        <f t="shared" si="2"/>
        <v>3</v>
      </c>
      <c r="B17" s="18" t="s">
        <v>13</v>
      </c>
      <c r="C17" s="9">
        <f t="shared" ca="1" si="15"/>
        <v>21.970000000000002</v>
      </c>
      <c r="D17" s="12">
        <f ca="1">$P$7 * ($P$16 + ($P$1 * OFFSET($C$3, 4 * INT((ROW() - 7) / 4) + (COLUMN() - 4), 0)))</f>
        <v>1.5670000000000002</v>
      </c>
      <c r="E17" s="12">
        <f ca="1">$Q$7 * ($Q$16 + ($P$1 * OFFSET($C$3, 4 * INT((ROW() - 7) / 4) + (COLUMN() - 4), 0)))</f>
        <v>3.1340000000000003</v>
      </c>
      <c r="F17" s="12">
        <f ca="1">$R$7 * ($R$16 + ($P$1 * OFFSET($C$3, 4 * INT((ROW() - 7) / 4) + (COLUMN() - 4), 0)))</f>
        <v>9.8680000000000021</v>
      </c>
      <c r="G17" s="12">
        <f ca="1">$S$7 * ($S$16 + ($P$1 * OFFSET($C$3, 4 * INT((ROW() - 7) / 4) + (COLUMN() - 4), 0)))</f>
        <v>7.4009999999999998</v>
      </c>
      <c r="H17" s="13">
        <f t="shared" ca="1" si="3"/>
        <v>21.970000000000002</v>
      </c>
      <c r="I17" s="12">
        <f ca="1">$P$25 * ($P$34 + ($P$1 * OFFSET($C$3, 4 * INT((ROW() - 7) / 4) + (COLUMN() - 9), 0)))</f>
        <v>1.5670000000000002</v>
      </c>
      <c r="J17" s="12">
        <f ca="1">$Q$25 * ($Q$34 + ($P$1 * OFFSET($C$3, 4 * INT((ROW() - 7) / 4) + (COLUMN() - 9), 0)))</f>
        <v>3.1340000000000003</v>
      </c>
      <c r="K17" s="12">
        <f ca="1">$R$25 * ($R$34 + ($P$1 * OFFSET($C$3, 4 * INT((ROW() - 7) / 4) + (COLUMN() - 9), 0)))</f>
        <v>9.8680000000000021</v>
      </c>
      <c r="L17" s="12">
        <f ca="1">$S$25 * ($S$34 + ($P$1 * OFFSET($C$3, 4 * INT((ROW() - 7) / 4) + (COLUMN() - 9), 0)))</f>
        <v>7.4009999999999998</v>
      </c>
      <c r="M17" s="13">
        <f t="shared" ca="1" si="4"/>
        <v>21.970000000000002</v>
      </c>
      <c r="O17" s="22" t="s">
        <v>14</v>
      </c>
      <c r="P17" s="5">
        <v>10</v>
      </c>
      <c r="Q17" s="5">
        <v>10</v>
      </c>
      <c r="R17" s="5">
        <v>10</v>
      </c>
      <c r="S17" s="5">
        <v>10</v>
      </c>
      <c r="V17" s="27">
        <f t="shared" si="1"/>
        <v>14</v>
      </c>
      <c r="W17" s="23" cm="1">
        <f t="array" aca="1" ref="W17" ca="1">INDEX(C:C,((ROW(16:16)-1)*4)- 1)</f>
        <v>46.98624528152731</v>
      </c>
      <c r="X17" s="23" cm="1">
        <f t="array" aca="1" ref="X17" ca="1">INDEX(C:C,((ROW(16:16)-1)*4)+0)</f>
        <v>46.98624528152731</v>
      </c>
      <c r="Y17" s="23" cm="1">
        <f t="array" aca="1" ref="Y17" ca="1">INDEX(C:C,((ROW(16:16)-1)*4)+ 1)</f>
        <v>56.986245281527317</v>
      </c>
      <c r="Z17" s="23" cm="1">
        <f t="array" aca="1" ref="Z17" ca="1">INDEX(C:C,((ROW(16:16)-1)*4)+ 2)</f>
        <v>56.986245281527317</v>
      </c>
      <c r="AA17" s="27" t="str" cm="1">
        <f t="array" aca="1" ref="AA17" ca="1">IF(INDEX(H:H,((ROW(16:16)-1)*4)-1)=INDEX(M:M,((ROW(16:16)-1)*4)-1),"Invest or Save",IF(INDEX(H:H,((ROW(16:16)-1)*4)-1)&gt;INDEX(M:M,((ROW(16:16)-1)*4)-1),"Invest","Save"))</f>
        <v>Invest or Save</v>
      </c>
      <c r="AB17" s="27" t="str" cm="1">
        <f t="array" aca="1" ref="AB17" ca="1">IF(INDEX(H:H,((ROW(16:16)-1)*4)+ 0)=INDEX(M:M,((ROW(16:16)-1)*4)+ 0),"Invest or Save",IF(INDEX(H:H,((ROW(16:16)-1)*4)+ 0)&gt;INDEX(M:M,((ROW(16:16)-1)*4)+ 0),"Invest","Save"))</f>
        <v>Invest or Save</v>
      </c>
      <c r="AC17" s="27" t="str" cm="1">
        <f t="array" aca="1" ref="AC17" ca="1">IF(INDEX(H:H,((ROW(16:16)-1)*4)+ 1)=INDEX(M:M,((ROW(16:16)-1)*4)+ 1),"Invest or Save",IF(INDEX(H:H,((ROW(16:16)-1)*4)+ 1)&gt;INDEX(M:M,((ROW(16:16)-1)*4)+ 1),"Invest","Save"))</f>
        <v>Invest or Save</v>
      </c>
      <c r="AD17" s="27" t="str" cm="1">
        <f t="array" aca="1" ref="AD17" ca="1">IF(INDEX(H:H,((ROW(16:16)-1)*4)+ 2)=INDEX(M:M,((ROW(16:16)-1)*4)+ 2),"Invest or Save",IF(INDEX(H:H,((ROW(16:16)-1)*4)+ 2)&gt;INDEX(M:M,((ROW(16:16)-1)*4)+ 2),"Invest","Save"))</f>
        <v>Invest or Save</v>
      </c>
    </row>
    <row r="18" spans="1:30" ht="16.5" thickTop="1" thickBot="1" x14ac:dyDescent="0.25">
      <c r="A18" s="24">
        <f t="shared" si="2"/>
        <v>3</v>
      </c>
      <c r="B18" s="18" t="s">
        <v>14</v>
      </c>
      <c r="C18" s="9">
        <f t="shared" ca="1" si="15"/>
        <v>21.970000000000002</v>
      </c>
      <c r="D18" s="14">
        <f ca="1">$P$8 * ($P$17 + ($P$1 * OFFSET($C$3, 4 * INT((ROW() - 7) / 4) + (COLUMN() - 4), 0)))</f>
        <v>1.5670000000000002</v>
      </c>
      <c r="E18" s="14">
        <f ca="1">$Q$8 * ($Q$17 + ($P$1 * OFFSET($C$3, 4 * INT((ROW() - 7) / 4) + (COLUMN() - 4), 0)))</f>
        <v>3.1340000000000003</v>
      </c>
      <c r="F18" s="14">
        <f ca="1">$R$8 * ($R$17 + ($P$1 * OFFSET($C$3, 4 * INT((ROW() - 7) / 4) + (COLUMN() - 4), 0)))</f>
        <v>9.8680000000000021</v>
      </c>
      <c r="G18" s="14">
        <f ca="1">$S$8 * ($S$17 + ($P$1 * OFFSET($C$3, 4 * INT((ROW() - 7) / 4) + (COLUMN() - 4), 0)))</f>
        <v>7.4009999999999998</v>
      </c>
      <c r="H18" s="15">
        <f t="shared" ca="1" si="3"/>
        <v>21.970000000000002</v>
      </c>
      <c r="I18" s="14">
        <f ca="1">$P$26 * ($P$35 + ($P$1 * OFFSET($C$3, 4 * INT((ROW() - 7) / 4) + (COLUMN() - 9), 0)))</f>
        <v>1.5670000000000002</v>
      </c>
      <c r="J18" s="14">
        <f ca="1">$Q$26 * ($Q$35 + ($P$1 * OFFSET($C$3, 4 * INT((ROW() - 7) / 4) + (COLUMN() - 9), 0)))</f>
        <v>3.1340000000000003</v>
      </c>
      <c r="K18" s="14">
        <f ca="1">$R$26 * ($R$35 + ($P$1 * OFFSET($C$3, 4 * INT((ROW() - 7) / 4) + (COLUMN() - 9), 0)))</f>
        <v>9.8680000000000021</v>
      </c>
      <c r="L18" s="14">
        <f ca="1">$S$26 * ($S$35 + ($P$1 * OFFSET($C$3, 4 * INT((ROW() - 7) / 4) + (COLUMN() - 9), 0)))</f>
        <v>7.4009999999999998</v>
      </c>
      <c r="M18" s="15">
        <f t="shared" ca="1" si="4"/>
        <v>21.970000000000002</v>
      </c>
      <c r="V18" s="27">
        <f t="shared" si="1"/>
        <v>15</v>
      </c>
      <c r="W18" s="23" cm="1">
        <f t="array" aca="1" ref="W18" ca="1">INDEX(C:C,((ROW(17:17)-1)*4)- 1)</f>
        <v>48.587620753374594</v>
      </c>
      <c r="X18" s="23" cm="1">
        <f t="array" aca="1" ref="X18" ca="1">INDEX(C:C,((ROW(17:17)-1)*4)+0)</f>
        <v>48.587620753374594</v>
      </c>
      <c r="Y18" s="23" cm="1">
        <f t="array" aca="1" ref="Y18" ca="1">INDEX(C:C,((ROW(17:17)-1)*4)+ 1)</f>
        <v>58.587620753374594</v>
      </c>
      <c r="Z18" s="23" cm="1">
        <f t="array" aca="1" ref="Z18" ca="1">INDEX(C:C,((ROW(17:17)-1)*4)+ 2)</f>
        <v>58.587620753374594</v>
      </c>
      <c r="AA18" s="27" t="str" cm="1">
        <f t="array" aca="1" ref="AA18" ca="1">IF(INDEX(H:H,((ROW(17:17)-1)*4)-1)=INDEX(M:M,((ROW(17:17)-1)*4)-1),"Invest or Save",IF(INDEX(H:H,((ROW(17:17)-1)*4)-1)&gt;INDEX(M:M,((ROW(17:17)-1)*4)-1),"Invest","Save"))</f>
        <v>Invest or Save</v>
      </c>
      <c r="AB18" s="27" t="str" cm="1">
        <f t="array" aca="1" ref="AB18" ca="1">IF(INDEX(H:H,((ROW(17:17)-1)*4)+ 0)=INDEX(M:M,((ROW(17:17)-1)*4)+ 0),"Invest or Save",IF(INDEX(H:H,((ROW(17:17)-1)*4)+ 0)&gt;INDEX(M:M,((ROW(17:17)-1)*4)+ 0),"Invest","Save"))</f>
        <v>Invest or Save</v>
      </c>
      <c r="AC18" s="27" t="str" cm="1">
        <f t="array" aca="1" ref="AC18" ca="1">IF(INDEX(H:H,((ROW(17:17)-1)*4)+ 1)=INDEX(M:M,((ROW(17:17)-1)*4)+ 1),"Invest or Save",IF(INDEX(H:H,((ROW(17:17)-1)*4)+ 1)&gt;INDEX(M:M,((ROW(17:17)-1)*4)+ 1),"Invest","Save"))</f>
        <v>Invest or Save</v>
      </c>
      <c r="AD18" s="27" t="str" cm="1">
        <f t="array" aca="1" ref="AD18" ca="1">IF(INDEX(H:H,((ROW(17:17)-1)*4)+ 2)=INDEX(M:M,((ROW(17:17)-1)*4)+ 2),"Invest or Save",IF(INDEX(H:H,((ROW(17:17)-1)*4)+ 2)&gt;INDEX(M:M,((ROW(17:17)-1)*4)+ 2),"Invest","Save"))</f>
        <v>Invest or Save</v>
      </c>
    </row>
    <row r="19" spans="1:30" ht="16.5" thickTop="1" thickBot="1" x14ac:dyDescent="0.25">
      <c r="A19" s="25">
        <f t="shared" si="2"/>
        <v>4</v>
      </c>
      <c r="B19" s="19" t="s">
        <v>11</v>
      </c>
      <c r="C19" s="9">
        <f ca="1" xml:space="preserve"> MAX(H19, M19)</f>
        <v>17.073000000000004</v>
      </c>
      <c r="D19" s="10">
        <f ca="1">$P$5 * ($P$14 + ($P$1 * OFFSET($C$3, 4 * INT((ROW() - 7) / 4) + (COLUMN() - 4), 0)))</f>
        <v>1.0773000000000004</v>
      </c>
      <c r="E19" s="10">
        <f ca="1">$Q$5 * ($Q$14 + ($P$1 * OFFSET($C$3, 4 * INT((ROW() - 7) / 4) + (COLUMN() - 4), 0)))</f>
        <v>2.1546000000000007</v>
      </c>
      <c r="F19" s="10">
        <f ca="1">$R$5 * ($R$14 + ($P$1 * OFFSET($C$3, 4 * INT((ROW() - 7) / 4) + (COLUMN() - 4), 0)))</f>
        <v>7.909200000000002</v>
      </c>
      <c r="G19" s="10">
        <f ca="1">$S$5 * ($S$14 + ($P$1 * OFFSET($C$3, 4 * INT((ROW() - 7) / 4) + (COLUMN() - 4), 0)))</f>
        <v>5.9319000000000006</v>
      </c>
      <c r="H19" s="11">
        <f t="shared" ca="1" si="3"/>
        <v>17.073000000000004</v>
      </c>
      <c r="I19" s="10">
        <f ca="1">$P$23 * ($P$32 + ($P$1 * OFFSET($C$3, 4 * INT((ROW() - 7) / 4) + (COLUMN() - 9), 0)))</f>
        <v>1.0773000000000004</v>
      </c>
      <c r="J19" s="10">
        <f ca="1">$Q$23 * ($Q$32 + ($P$1 * OFFSET($C$3, 4 * INT((ROW() - 7) / 4) + (COLUMN() - 9), 0)))</f>
        <v>2.1546000000000007</v>
      </c>
      <c r="K19" s="10">
        <f ca="1">$R$23 * ($R$32 + ($P$1 * OFFSET($C$3, 4 * INT((ROW() - 7) / 4) + (COLUMN() - 9), 0)))</f>
        <v>7.909200000000002</v>
      </c>
      <c r="L19" s="10">
        <f ca="1">$S$23 * ($S$32 + ($P$1 * OFFSET($C$3, 4 * INT((ROW() - 7) / 4) + (COLUMN() - 9), 0)))</f>
        <v>5.9319000000000006</v>
      </c>
      <c r="M19" s="11">
        <f t="shared" ca="1" si="4"/>
        <v>17.073000000000004</v>
      </c>
      <c r="V19" s="27">
        <f t="shared" si="1"/>
        <v>16</v>
      </c>
      <c r="W19" s="23" cm="1">
        <f t="array" aca="1" ref="W19" ca="1">INDEX(C:C,((ROW(18:18)-1)*4)- 1)</f>
        <v>50.028858678037139</v>
      </c>
      <c r="X19" s="23" cm="1">
        <f t="array" aca="1" ref="X19" ca="1">INDEX(C:C,((ROW(18:18)-1)*4)+0)</f>
        <v>50.028858678037139</v>
      </c>
      <c r="Y19" s="23" cm="1">
        <f t="array" aca="1" ref="Y19" ca="1">INDEX(C:C,((ROW(18:18)-1)*4)+ 1)</f>
        <v>60.028858678037139</v>
      </c>
      <c r="Z19" s="23" cm="1">
        <f t="array" aca="1" ref="Z19" ca="1">INDEX(C:C,((ROW(18:18)-1)*4)+ 2)</f>
        <v>60.028858678037139</v>
      </c>
      <c r="AA19" s="27" t="str" cm="1">
        <f t="array" aca="1" ref="AA19" ca="1">IF(INDEX(H:H,((ROW(18:18)-1)*4)-1)=INDEX(M:M,((ROW(18:18)-1)*4)-1),"Invest or Save",IF(INDEX(H:H,((ROW(18:18)-1)*4)-1)&gt;INDEX(M:M,((ROW(18:18)-1)*4)-1),"Invest","Save"))</f>
        <v>Invest or Save</v>
      </c>
      <c r="AB19" s="27" t="str" cm="1">
        <f t="array" aca="1" ref="AB19" ca="1">IF(INDEX(H:H,((ROW(18:18)-1)*4)+ 0)=INDEX(M:M,((ROW(18:18)-1)*4)+ 0),"Invest or Save",IF(INDEX(H:H,((ROW(18:18)-1)*4)+ 0)&gt;INDEX(M:M,((ROW(18:18)-1)*4)+ 0),"Invest","Save"))</f>
        <v>Invest or Save</v>
      </c>
      <c r="AC19" s="27" t="str" cm="1">
        <f t="array" aca="1" ref="AC19" ca="1">IF(INDEX(H:H,((ROW(18:18)-1)*4)+ 1)=INDEX(M:M,((ROW(18:18)-1)*4)+ 1),"Invest or Save",IF(INDEX(H:H,((ROW(18:18)-1)*4)+ 1)&gt;INDEX(M:M,((ROW(18:18)-1)*4)+ 1),"Invest","Save"))</f>
        <v>Invest or Save</v>
      </c>
      <c r="AD19" s="27" t="str" cm="1">
        <f t="array" aca="1" ref="AD19" ca="1">IF(INDEX(H:H,((ROW(18:18)-1)*4)+ 2)=INDEX(M:M,((ROW(18:18)-1)*4)+ 2),"Invest or Save",IF(INDEX(H:H,((ROW(18:18)-1)*4)+ 2)&gt;INDEX(M:M,((ROW(18:18)-1)*4)+ 2),"Invest","Save"))</f>
        <v>Invest or Save</v>
      </c>
    </row>
    <row r="20" spans="1:30" ht="16.5" thickTop="1" thickBot="1" x14ac:dyDescent="0.25">
      <c r="A20" s="24">
        <f t="shared" si="2"/>
        <v>4</v>
      </c>
      <c r="B20" s="18" t="s">
        <v>12</v>
      </c>
      <c r="C20" s="9">
        <f t="shared" ref="C20:C22" ca="1" si="16" xml:space="preserve"> MAX(H20, M20)</f>
        <v>17.073000000000004</v>
      </c>
      <c r="D20" s="12">
        <f ca="1">$P$6 * ($P$15 + ($P$1 * OFFSET($C$3, 4 * INT((ROW() - 7) / 4) + (COLUMN() - 4), 0)))</f>
        <v>1.0773000000000004</v>
      </c>
      <c r="E20" s="12">
        <f ca="1">$Q$6 * ($Q$15 + ($P$1 * OFFSET($C$3, 4 * INT((ROW() - 7) / 4) + (COLUMN() - 4), 0)))</f>
        <v>2.1546000000000007</v>
      </c>
      <c r="F20" s="12">
        <f ca="1">$R$6 * ($R$15 + ($P$1 * OFFSET($C$3, 4 * INT((ROW() - 7) / 4) + (COLUMN() - 4), 0)))</f>
        <v>7.909200000000002</v>
      </c>
      <c r="G20" s="12">
        <f ca="1">$S$6 * ($S$15 + ($P$1 * OFFSET($C$3, 4 * INT((ROW() - 7) / 4) + (COLUMN() - 4), 0)))</f>
        <v>5.9319000000000006</v>
      </c>
      <c r="H20" s="13">
        <f t="shared" ca="1" si="3"/>
        <v>17.073000000000004</v>
      </c>
      <c r="I20" s="12">
        <f ca="1">$P$24 * ($P$33 + ($P$1 * OFFSET($C$3, 4 * INT((ROW() - 7) / 4) + (COLUMN() - 9), 0)))</f>
        <v>1.0773000000000004</v>
      </c>
      <c r="J20" s="12">
        <f ca="1">$Q$24 * ($Q$33 + ($P$1 * OFFSET($C$3, 4 * INT((ROW() - 7) / 4) + (COLUMN() - 9), 0)))</f>
        <v>2.1546000000000007</v>
      </c>
      <c r="K20" s="12">
        <f ca="1">$R$24 * ($R$33 + ($P$1 * OFFSET($C$3, 4 * INT((ROW() - 7) / 4) + (COLUMN() - 9), 0)))</f>
        <v>7.909200000000002</v>
      </c>
      <c r="L20" s="12">
        <f ca="1">$S$24 * ($S$33 + ($P$1 * OFFSET($C$3, 4 * INT((ROW() - 7) / 4) + (COLUMN() - 9), 0)))</f>
        <v>5.9319000000000006</v>
      </c>
      <c r="M20" s="13">
        <f t="shared" ca="1" si="4"/>
        <v>17.073000000000004</v>
      </c>
      <c r="O20" s="28" t="s">
        <v>16</v>
      </c>
      <c r="P20" s="29"/>
      <c r="Q20" s="29"/>
      <c r="R20" s="29"/>
      <c r="S20" s="29"/>
      <c r="T20" s="30"/>
      <c r="V20" s="27">
        <f t="shared" si="1"/>
        <v>17</v>
      </c>
      <c r="W20" s="23" cm="1">
        <f t="array" aca="1" ref="W20" ca="1">INDEX(C:C,((ROW(19:19)-1)*4)- 1)</f>
        <v>51.325972810233431</v>
      </c>
      <c r="X20" s="23" cm="1">
        <f t="array" aca="1" ref="X20" ca="1">INDEX(C:C,((ROW(19:19)-1)*4)+0)</f>
        <v>51.325972810233431</v>
      </c>
      <c r="Y20" s="23" cm="1">
        <f t="array" aca="1" ref="Y20" ca="1">INDEX(C:C,((ROW(19:19)-1)*4)+ 1)</f>
        <v>61.325972810233431</v>
      </c>
      <c r="Z20" s="23" cm="1">
        <f t="array" aca="1" ref="Z20" ca="1">INDEX(C:C,((ROW(19:19)-1)*4)+ 2)</f>
        <v>61.325972810233431</v>
      </c>
      <c r="AA20" s="27" t="str" cm="1">
        <f t="array" aca="1" ref="AA20" ca="1">IF(INDEX(H:H,((ROW(19:19)-1)*4)-1)=INDEX(M:M,((ROW(19:19)-1)*4)-1),"Invest or Save",IF(INDEX(H:H,((ROW(19:19)-1)*4)-1)&gt;INDEX(M:M,((ROW(19:19)-1)*4)-1),"Invest","Save"))</f>
        <v>Invest or Save</v>
      </c>
      <c r="AB20" s="27" t="str" cm="1">
        <f t="array" aca="1" ref="AB20" ca="1">IF(INDEX(H:H,((ROW(19:19)-1)*4)+ 0)=INDEX(M:M,((ROW(19:19)-1)*4)+ 0),"Invest or Save",IF(INDEX(H:H,((ROW(19:19)-1)*4)+ 0)&gt;INDEX(M:M,((ROW(19:19)-1)*4)+ 0),"Invest","Save"))</f>
        <v>Invest or Save</v>
      </c>
      <c r="AC20" s="27" t="str" cm="1">
        <f t="array" aca="1" ref="AC20" ca="1">IF(INDEX(H:H,((ROW(19:19)-1)*4)+ 1)=INDEX(M:M,((ROW(19:19)-1)*4)+ 1),"Invest or Save",IF(INDEX(H:H,((ROW(19:19)-1)*4)+ 1)&gt;INDEX(M:M,((ROW(19:19)-1)*4)+ 1),"Invest","Save"))</f>
        <v>Invest or Save</v>
      </c>
      <c r="AD20" s="27" t="str" cm="1">
        <f t="array" aca="1" ref="AD20" ca="1">IF(INDEX(H:H,((ROW(19:19)-1)*4)+ 2)=INDEX(M:M,((ROW(19:19)-1)*4)+ 2),"Invest or Save",IF(INDEX(H:H,((ROW(19:19)-1)*4)+ 2)&gt;INDEX(M:M,((ROW(19:19)-1)*4)+ 2),"Invest","Save"))</f>
        <v>Invest or Save</v>
      </c>
    </row>
    <row r="21" spans="1:30" ht="16.5" thickTop="1" thickBot="1" x14ac:dyDescent="0.25">
      <c r="A21" s="24">
        <f t="shared" si="2"/>
        <v>4</v>
      </c>
      <c r="B21" s="20" t="s">
        <v>13</v>
      </c>
      <c r="C21" s="9">
        <f t="shared" ca="1" si="16"/>
        <v>27.073</v>
      </c>
      <c r="D21" s="12">
        <f ca="1">$P$7 * ($P$16 + ($P$1 * OFFSET($C$3, 4 * INT((ROW() - 7) / 4) + (COLUMN() - 4), 0)))</f>
        <v>2.0773000000000006</v>
      </c>
      <c r="E21" s="12">
        <f ca="1">$Q$7 * ($Q$16 + ($P$1 * OFFSET($C$3, 4 * INT((ROW() - 7) / 4) + (COLUMN() - 4), 0)))</f>
        <v>4.1546000000000012</v>
      </c>
      <c r="F21" s="12">
        <f ca="1">$R$7 * ($R$16 + ($P$1 * OFFSET($C$3, 4 * INT((ROW() - 7) / 4) + (COLUMN() - 4), 0)))</f>
        <v>11.909200000000002</v>
      </c>
      <c r="G21" s="12">
        <f ca="1">$S$7 * ($S$16 + ($P$1 * OFFSET($C$3, 4 * INT((ROW() - 7) / 4) + (COLUMN() - 4), 0)))</f>
        <v>8.9319000000000006</v>
      </c>
      <c r="H21" s="13">
        <f t="shared" ca="1" si="3"/>
        <v>27.073</v>
      </c>
      <c r="I21" s="12">
        <f ca="1">$P$25 * ($P$34 + ($P$1 * OFFSET($C$3, 4 * INT((ROW() - 7) / 4) + (COLUMN() - 9), 0)))</f>
        <v>2.0773000000000006</v>
      </c>
      <c r="J21" s="12">
        <f ca="1">$Q$25 * ($Q$34 + ($P$1 * OFFSET($C$3, 4 * INT((ROW() - 7) / 4) + (COLUMN() - 9), 0)))</f>
        <v>4.1546000000000012</v>
      </c>
      <c r="K21" s="12">
        <f ca="1">$R$25 * ($R$34 + ($P$1 * OFFSET($C$3, 4 * INT((ROW() - 7) / 4) + (COLUMN() - 9), 0)))</f>
        <v>11.909200000000002</v>
      </c>
      <c r="L21" s="12">
        <f ca="1">$S$25 * ($S$34 + ($P$1 * OFFSET($C$3, 4 * INT((ROW() - 7) / 4) + (COLUMN() - 9), 0)))</f>
        <v>8.9319000000000006</v>
      </c>
      <c r="M21" s="13">
        <f t="shared" ca="1" si="4"/>
        <v>27.073</v>
      </c>
      <c r="O21" s="31" t="s">
        <v>5</v>
      </c>
      <c r="P21" s="33" t="s">
        <v>6</v>
      </c>
      <c r="Q21" s="29"/>
      <c r="R21" s="29"/>
      <c r="S21" s="30"/>
      <c r="T21" s="31" t="s">
        <v>7</v>
      </c>
      <c r="V21" s="27">
        <f t="shared" si="1"/>
        <v>18</v>
      </c>
      <c r="W21" s="23" cm="1">
        <f t="array" aca="1" ref="W21" ca="1">INDEX(C:C,((ROW(20:20)-1)*4)- 1)</f>
        <v>52.493375529210091</v>
      </c>
      <c r="X21" s="23" cm="1">
        <f t="array" aca="1" ref="X21" ca="1">INDEX(C:C,((ROW(20:20)-1)*4)+0)</f>
        <v>52.493375529210091</v>
      </c>
      <c r="Y21" s="23" cm="1">
        <f t="array" aca="1" ref="Y21" ca="1">INDEX(C:C,((ROW(20:20)-1)*4)+ 1)</f>
        <v>62.493375529210091</v>
      </c>
      <c r="Z21" s="23" cm="1">
        <f t="array" aca="1" ref="Z21" ca="1">INDEX(C:C,((ROW(20:20)-1)*4)+ 2)</f>
        <v>62.493375529210091</v>
      </c>
      <c r="AA21" s="27" t="str" cm="1">
        <f t="array" aca="1" ref="AA21" ca="1">IF(INDEX(H:H,((ROW(20:20)-1)*4)-1)=INDEX(M:M,((ROW(20:20)-1)*4)-1),"Invest or Save",IF(INDEX(H:H,((ROW(20:20)-1)*4)-1)&gt;INDEX(M:M,((ROW(20:20)-1)*4)-1),"Invest","Save"))</f>
        <v>Invest or Save</v>
      </c>
      <c r="AB21" s="27" t="str" cm="1">
        <f t="array" aca="1" ref="AB21" ca="1">IF(INDEX(H:H,((ROW(20:20)-1)*4)+ 0)=INDEX(M:M,((ROW(20:20)-1)*4)+ 0),"Invest or Save",IF(INDEX(H:H,((ROW(20:20)-1)*4)+ 0)&gt;INDEX(M:M,((ROW(20:20)-1)*4)+ 0),"Invest","Save"))</f>
        <v>Invest or Save</v>
      </c>
      <c r="AC21" s="27" t="str" cm="1">
        <f t="array" aca="1" ref="AC21" ca="1">IF(INDEX(H:H,((ROW(20:20)-1)*4)+ 1)=INDEX(M:M,((ROW(20:20)-1)*4)+ 1),"Invest or Save",IF(INDEX(H:H,((ROW(20:20)-1)*4)+ 1)&gt;INDEX(M:M,((ROW(20:20)-1)*4)+ 1),"Invest","Save"))</f>
        <v>Invest or Save</v>
      </c>
      <c r="AD21" s="27" t="str" cm="1">
        <f t="array" aca="1" ref="AD21" ca="1">IF(INDEX(H:H,((ROW(20:20)-1)*4)+ 2)=INDEX(M:M,((ROW(20:20)-1)*4)+ 2),"Invest or Save",IF(INDEX(H:H,((ROW(20:20)-1)*4)+ 2)&gt;INDEX(M:M,((ROW(20:20)-1)*4)+ 2),"Invest","Save"))</f>
        <v>Invest or Save</v>
      </c>
    </row>
    <row r="22" spans="1:30" ht="16.5" thickTop="1" thickBot="1" x14ac:dyDescent="0.25">
      <c r="A22" s="24">
        <f t="shared" si="2"/>
        <v>4</v>
      </c>
      <c r="B22" s="18" t="s">
        <v>14</v>
      </c>
      <c r="C22" s="9">
        <f t="shared" ca="1" si="16"/>
        <v>27.073</v>
      </c>
      <c r="D22" s="14">
        <f ca="1">$P$8 * ($P$17 + ($P$1 * OFFSET($C$3, 4 * INT((ROW() - 7) / 4) + (COLUMN() - 4), 0)))</f>
        <v>2.0773000000000006</v>
      </c>
      <c r="E22" s="14">
        <f ca="1">$Q$8 * ($Q$17 + ($P$1 * OFFSET($C$3, 4 * INT((ROW() - 7) / 4) + (COLUMN() - 4), 0)))</f>
        <v>4.1546000000000012</v>
      </c>
      <c r="F22" s="14">
        <f ca="1">$R$8 * ($R$17 + ($P$1 * OFFSET($C$3, 4 * INT((ROW() - 7) / 4) + (COLUMN() - 4), 0)))</f>
        <v>11.909200000000002</v>
      </c>
      <c r="G22" s="14">
        <f ca="1">$S$8 * ($S$17 + ($P$1 * OFFSET($C$3, 4 * INT((ROW() - 7) / 4) + (COLUMN() - 4), 0)))</f>
        <v>8.9319000000000006</v>
      </c>
      <c r="H22" s="15">
        <f t="shared" ca="1" si="3"/>
        <v>27.073</v>
      </c>
      <c r="I22" s="14">
        <f ca="1">$P$26 * ($P$35 + ($P$1 * OFFSET($C$3, 4 * INT((ROW() - 7) / 4) + (COLUMN() - 9), 0)))</f>
        <v>2.0773000000000006</v>
      </c>
      <c r="J22" s="14">
        <f ca="1">$Q$26 * ($Q$35 + ($P$1 * OFFSET($C$3, 4 * INT((ROW() - 7) / 4) + (COLUMN() - 9), 0)))</f>
        <v>4.1546000000000012</v>
      </c>
      <c r="K22" s="14">
        <f ca="1">$R$26 * ($R$35 + ($P$1 * OFFSET($C$3, 4 * INT((ROW() - 7) / 4) + (COLUMN() - 9), 0)))</f>
        <v>11.909200000000002</v>
      </c>
      <c r="L22" s="14">
        <f ca="1">$S$26 * ($S$35 + ($P$1 * OFFSET($C$3, 4 * INT((ROW() - 7) / 4) + (COLUMN() - 9), 0)))</f>
        <v>8.9319000000000006</v>
      </c>
      <c r="M22" s="15">
        <f t="shared" ca="1" si="4"/>
        <v>27.073</v>
      </c>
      <c r="O22" s="32"/>
      <c r="P22" s="22" t="s">
        <v>11</v>
      </c>
      <c r="Q22" s="22" t="s">
        <v>12</v>
      </c>
      <c r="R22" s="22" t="s">
        <v>13</v>
      </c>
      <c r="S22" s="22" t="s">
        <v>14</v>
      </c>
      <c r="T22" s="32"/>
      <c r="U22" s="23"/>
      <c r="V22" s="27">
        <f t="shared" si="1"/>
        <v>19</v>
      </c>
      <c r="W22" s="23" cm="1">
        <f t="array" aca="1" ref="W22" ca="1">INDEX(C:C,((ROW(21:21)-1)*4)- 1)</f>
        <v>53.544037976289083</v>
      </c>
      <c r="X22" s="23" cm="1">
        <f t="array" aca="1" ref="X22" ca="1">INDEX(C:C,((ROW(21:21)-1)*4)+0)</f>
        <v>53.544037976289083</v>
      </c>
      <c r="Y22" s="23" cm="1">
        <f t="array" aca="1" ref="Y22" ca="1">INDEX(C:C,((ROW(21:21)-1)*4)+ 1)</f>
        <v>63.54403797628909</v>
      </c>
      <c r="Z22" s="23" cm="1">
        <f t="array" aca="1" ref="Z22" ca="1">INDEX(C:C,((ROW(21:21)-1)*4)+ 2)</f>
        <v>63.54403797628909</v>
      </c>
      <c r="AA22" s="27" t="str" cm="1">
        <f t="array" aca="1" ref="AA22" ca="1">IF(INDEX(H:H,((ROW(21:21)-1)*4)-1)=INDEX(M:M,((ROW(21:21)-1)*4)-1),"Invest or Save",IF(INDEX(H:H,((ROW(21:21)-1)*4)-1)&gt;INDEX(M:M,((ROW(21:21)-1)*4)-1),"Invest","Save"))</f>
        <v>Invest or Save</v>
      </c>
      <c r="AB22" s="27" t="str" cm="1">
        <f t="array" aca="1" ref="AB22" ca="1">IF(INDEX(H:H,((ROW(21:21)-1)*4)+ 0)=INDEX(M:M,((ROW(21:21)-1)*4)+ 0),"Invest or Save",IF(INDEX(H:H,((ROW(21:21)-1)*4)+ 0)&gt;INDEX(M:M,((ROW(21:21)-1)*4)+ 0),"Invest","Save"))</f>
        <v>Invest or Save</v>
      </c>
      <c r="AC22" s="27" t="str" cm="1">
        <f t="array" aca="1" ref="AC22" ca="1">IF(INDEX(H:H,((ROW(21:21)-1)*4)+ 1)=INDEX(M:M,((ROW(21:21)-1)*4)+ 1),"Invest or Save",IF(INDEX(H:H,((ROW(21:21)-1)*4)+ 1)&gt;INDEX(M:M,((ROW(21:21)-1)*4)+ 1),"Invest","Save"))</f>
        <v>Invest or Save</v>
      </c>
      <c r="AD22" s="27" t="str" cm="1">
        <f t="array" aca="1" ref="AD22" ca="1">IF(INDEX(H:H,((ROW(21:21)-1)*4)+ 2)=INDEX(M:M,((ROW(21:21)-1)*4)+ 2),"Invest or Save",IF(INDEX(H:H,((ROW(21:21)-1)*4)+ 2)&gt;INDEX(M:M,((ROW(21:21)-1)*4)+ 2),"Invest","Save"))</f>
        <v>Invest or Save</v>
      </c>
    </row>
    <row r="23" spans="1:30" ht="16.5" thickTop="1" thickBot="1" x14ac:dyDescent="0.25">
      <c r="A23" s="25">
        <f t="shared" si="2"/>
        <v>5</v>
      </c>
      <c r="B23" s="19" t="s">
        <v>11</v>
      </c>
      <c r="C23" s="9">
        <f ca="1" xml:space="preserve"> MAX(H23, M23)</f>
        <v>21.665700000000001</v>
      </c>
      <c r="D23" s="10">
        <f ca="1">$P$5 * ($P$14 + ($P$1 * OFFSET($C$3, 4 * INT((ROW() - 7) / 4) + (COLUMN() - 4), 0)))</f>
        <v>1.5365700000000004</v>
      </c>
      <c r="E23" s="10">
        <f ca="1">$Q$5 * ($Q$14 + ($P$1 * OFFSET($C$3, 4 * INT((ROW() - 7) / 4) + (COLUMN() - 4), 0)))</f>
        <v>3.0731400000000009</v>
      </c>
      <c r="F23" s="10">
        <f ca="1">$R$5 * ($R$14 + ($P$1 * OFFSET($C$3, 4 * INT((ROW() - 7) / 4) + (COLUMN() - 4), 0)))</f>
        <v>9.7462800000000005</v>
      </c>
      <c r="G23" s="10">
        <f ca="1">$S$5 * ($S$14 + ($P$1 * OFFSET($C$3, 4 * INT((ROW() - 7) / 4) + (COLUMN() - 4), 0)))</f>
        <v>7.3097099999999999</v>
      </c>
      <c r="H23" s="11">
        <f t="shared" ca="1" si="3"/>
        <v>21.665700000000001</v>
      </c>
      <c r="I23" s="10">
        <f ca="1">$P$23 * ($P$32 + ($P$1 * OFFSET($C$3, 4 * INT((ROW() - 7) / 4) + (COLUMN() - 9), 0)))</f>
        <v>1.5365700000000004</v>
      </c>
      <c r="J23" s="10">
        <f ca="1">$Q$23 * ($Q$32 + ($P$1 * OFFSET($C$3, 4 * INT((ROW() - 7) / 4) + (COLUMN() - 9), 0)))</f>
        <v>3.0731400000000009</v>
      </c>
      <c r="K23" s="10">
        <f ca="1">$R$23 * ($R$32 + ($P$1 * OFFSET($C$3, 4 * INT((ROW() - 7) / 4) + (COLUMN() - 9), 0)))</f>
        <v>9.7462800000000005</v>
      </c>
      <c r="L23" s="10">
        <f ca="1">$S$23 * ($S$32 + ($P$1 * OFFSET($C$3, 4 * INT((ROW() - 7) / 4) + (COLUMN() - 9), 0)))</f>
        <v>7.3097099999999999</v>
      </c>
      <c r="M23" s="11">
        <f t="shared" ca="1" si="4"/>
        <v>21.665700000000001</v>
      </c>
      <c r="O23" s="22" t="s">
        <v>11</v>
      </c>
      <c r="P23" s="12">
        <v>0.1</v>
      </c>
      <c r="Q23" s="12">
        <v>0.2</v>
      </c>
      <c r="R23" s="12">
        <v>0.4</v>
      </c>
      <c r="S23" s="12">
        <v>0.3</v>
      </c>
      <c r="T23" s="12">
        <f t="shared" ref="T23:T26" si="17">SUM(P23:S23)</f>
        <v>1</v>
      </c>
      <c r="V23" s="27">
        <f t="shared" si="1"/>
        <v>20</v>
      </c>
      <c r="W23" s="23" cm="1">
        <f t="array" aca="1" ref="W23" ca="1">INDEX(C:C,((ROW(22:22)-1)*4)- 1)</f>
        <v>54.489634178660182</v>
      </c>
      <c r="X23" s="23" cm="1">
        <f t="array" aca="1" ref="X23" ca="1">INDEX(C:C,((ROW(22:22)-1)*4)+0)</f>
        <v>54.489634178660182</v>
      </c>
      <c r="Y23" s="23" cm="1">
        <f t="array" aca="1" ref="Y23" ca="1">INDEX(C:C,((ROW(22:22)-1)*4)+ 1)</f>
        <v>64.489634178660182</v>
      </c>
      <c r="Z23" s="23" cm="1">
        <f t="array" aca="1" ref="Z23" ca="1">INDEX(C:C,((ROW(22:22)-1)*4)+ 2)</f>
        <v>64.489634178660182</v>
      </c>
      <c r="AA23" s="27" t="str" cm="1">
        <f t="array" aca="1" ref="AA23" ca="1">IF(INDEX(H:H,((ROW(22:22)-1)*4)-1)=INDEX(M:M,((ROW(22:22)-1)*4)-1),"Invest or Save",IF(INDEX(H:H,((ROW(22:22)-1)*4)-1)&gt;INDEX(M:M,((ROW(22:22)-1)*4)-1),"Invest","Save"))</f>
        <v>Invest or Save</v>
      </c>
      <c r="AB23" s="27" t="str" cm="1">
        <f t="array" aca="1" ref="AB23" ca="1">IF(INDEX(H:H,((ROW(22:22)-1)*4)+ 0)=INDEX(M:M,((ROW(22:22)-1)*4)+ 0),"Invest or Save",IF(INDEX(H:H,((ROW(22:22)-1)*4)+ 0)&gt;INDEX(M:M,((ROW(22:22)-1)*4)+ 0),"Invest","Save"))</f>
        <v>Invest or Save</v>
      </c>
      <c r="AC23" s="27" t="str" cm="1">
        <f t="array" aca="1" ref="AC23" ca="1">IF(INDEX(H:H,((ROW(22:22)-1)*4)+ 1)=INDEX(M:M,((ROW(22:22)-1)*4)+ 1),"Invest or Save",IF(INDEX(H:H,((ROW(22:22)-1)*4)+ 1)&gt;INDEX(M:M,((ROW(22:22)-1)*4)+ 1),"Invest","Save"))</f>
        <v>Invest or Save</v>
      </c>
      <c r="AD23" s="27" t="str" cm="1">
        <f t="array" aca="1" ref="AD23" ca="1">IF(INDEX(H:H,((ROW(22:22)-1)*4)+ 2)=INDEX(M:M,((ROW(22:22)-1)*4)+ 2),"Invest or Save",IF(INDEX(H:H,((ROW(22:22)-1)*4)+ 2)&gt;INDEX(M:M,((ROW(22:22)-1)*4)+ 2),"Invest","Save"))</f>
        <v>Invest or Save</v>
      </c>
    </row>
    <row r="24" spans="1:30" ht="16.5" thickTop="1" thickBot="1" x14ac:dyDescent="0.25">
      <c r="A24" s="24">
        <f t="shared" si="2"/>
        <v>5</v>
      </c>
      <c r="B24" s="18" t="s">
        <v>12</v>
      </c>
      <c r="C24" s="9">
        <f t="shared" ref="C24:C26" ca="1" si="18" xml:space="preserve"> MAX(H24, M24)</f>
        <v>21.665700000000001</v>
      </c>
      <c r="D24" s="12">
        <f ca="1">$P$6 * ($P$15 + ($P$1 * OFFSET($C$3, 4 * INT((ROW() - 7) / 4) + (COLUMN() - 4), 0)))</f>
        <v>1.5365700000000004</v>
      </c>
      <c r="E24" s="12">
        <f ca="1">$Q$6 * ($Q$15 + ($P$1 * OFFSET($C$3, 4 * INT((ROW() - 7) / 4) + (COLUMN() - 4), 0)))</f>
        <v>3.0731400000000009</v>
      </c>
      <c r="F24" s="12">
        <f ca="1">$R$6 * ($R$15 + ($P$1 * OFFSET($C$3, 4 * INT((ROW() - 7) / 4) + (COLUMN() - 4), 0)))</f>
        <v>9.7462800000000005</v>
      </c>
      <c r="G24" s="12">
        <f ca="1">$S$6 * ($S$15 + ($P$1 * OFFSET($C$3, 4 * INT((ROW() - 7) / 4) + (COLUMN() - 4), 0)))</f>
        <v>7.3097099999999999</v>
      </c>
      <c r="H24" s="13">
        <f t="shared" ca="1" si="3"/>
        <v>21.665700000000001</v>
      </c>
      <c r="I24" s="12">
        <f ca="1">$P$24 * ($P$33 + ($P$1 * OFFSET($C$3, 4 * INT((ROW() - 7) / 4) + (COLUMN() - 9), 0)))</f>
        <v>1.5365700000000004</v>
      </c>
      <c r="J24" s="12">
        <f ca="1">$Q$24 * ($Q$33 + ($P$1 * OFFSET($C$3, 4 * INT((ROW() - 7) / 4) + (COLUMN() - 9), 0)))</f>
        <v>3.0731400000000009</v>
      </c>
      <c r="K24" s="12">
        <f ca="1">$R$24 * ($R$33 + ($P$1 * OFFSET($C$3, 4 * INT((ROW() - 7) / 4) + (COLUMN() - 9), 0)))</f>
        <v>9.7462800000000005</v>
      </c>
      <c r="L24" s="12">
        <f ca="1">$S$24 * ($S$33 + ($P$1 * OFFSET($C$3, 4 * INT((ROW() - 7) / 4) + (COLUMN() - 9), 0)))</f>
        <v>7.3097099999999999</v>
      </c>
      <c r="M24" s="13">
        <f t="shared" ca="1" si="4"/>
        <v>21.665700000000001</v>
      </c>
      <c r="O24" s="22" t="s">
        <v>12</v>
      </c>
      <c r="P24" s="12">
        <v>0.1</v>
      </c>
      <c r="Q24" s="12">
        <v>0.2</v>
      </c>
      <c r="R24" s="12">
        <v>0.4</v>
      </c>
      <c r="S24" s="12">
        <v>0.3</v>
      </c>
      <c r="T24" s="12">
        <f t="shared" si="17"/>
        <v>1</v>
      </c>
      <c r="V24" s="27">
        <f t="shared" si="1"/>
        <v>21</v>
      </c>
      <c r="W24" s="23" cm="1">
        <f t="array" aca="1" ref="W24" ca="1">INDEX(C:C,((ROW(23:23)-1)*4)- 1)</f>
        <v>55.340670760794168</v>
      </c>
      <c r="X24" s="23" cm="1">
        <f t="array" aca="1" ref="X24" ca="1">INDEX(C:C,((ROW(23:23)-1)*4)+0)</f>
        <v>55.340670760794168</v>
      </c>
      <c r="Y24" s="23" cm="1">
        <f t="array" aca="1" ref="Y24" ca="1">INDEX(C:C,((ROW(23:23)-1)*4)+ 1)</f>
        <v>65.340670760794168</v>
      </c>
      <c r="Z24" s="23" cm="1">
        <f t="array" aca="1" ref="Z24" ca="1">INDEX(C:C,((ROW(23:23)-1)*4)+ 2)</f>
        <v>65.340670760794168</v>
      </c>
      <c r="AA24" s="27" t="str" cm="1">
        <f t="array" aca="1" ref="AA24" ca="1">IF(INDEX(H:H,((ROW(23:23)-1)*4)-1)=INDEX(M:M,((ROW(23:23)-1)*4)-1),"Invest or Save",IF(INDEX(H:H,((ROW(23:23)-1)*4)-1)&gt;INDEX(M:M,((ROW(23:23)-1)*4)-1),"Invest","Save"))</f>
        <v>Invest or Save</v>
      </c>
      <c r="AB24" s="27" t="str" cm="1">
        <f t="array" aca="1" ref="AB24" ca="1">IF(INDEX(H:H,((ROW(23:23)-1)*4)+ 0)=INDEX(M:M,((ROW(23:23)-1)*4)+ 0),"Invest or Save",IF(INDEX(H:H,((ROW(23:23)-1)*4)+ 0)&gt;INDEX(M:M,((ROW(23:23)-1)*4)+ 0),"Invest","Save"))</f>
        <v>Invest or Save</v>
      </c>
      <c r="AC24" s="27" t="str" cm="1">
        <f t="array" aca="1" ref="AC24" ca="1">IF(INDEX(H:H,((ROW(23:23)-1)*4)+ 1)=INDEX(M:M,((ROW(23:23)-1)*4)+ 1),"Invest or Save",IF(INDEX(H:H,((ROW(23:23)-1)*4)+ 1)&gt;INDEX(M:M,((ROW(23:23)-1)*4)+ 1),"Invest","Save"))</f>
        <v>Invest or Save</v>
      </c>
      <c r="AD24" s="27" t="str" cm="1">
        <f t="array" aca="1" ref="AD24" ca="1">IF(INDEX(H:H,((ROW(23:23)-1)*4)+ 2)=INDEX(M:M,((ROW(23:23)-1)*4)+ 2),"Invest or Save",IF(INDEX(H:H,((ROW(23:23)-1)*4)+ 2)&gt;INDEX(M:M,((ROW(23:23)-1)*4)+ 2),"Invest","Save"))</f>
        <v>Invest or Save</v>
      </c>
    </row>
    <row r="25" spans="1:30" ht="16.5" thickTop="1" thickBot="1" x14ac:dyDescent="0.25">
      <c r="A25" s="24">
        <f t="shared" si="2"/>
        <v>5</v>
      </c>
      <c r="B25" s="18" t="s">
        <v>13</v>
      </c>
      <c r="C25" s="9">
        <f t="shared" ca="1" si="18"/>
        <v>31.665700000000008</v>
      </c>
      <c r="D25" s="12">
        <f ca="1">$P$7 * ($P$16 + ($P$1 * OFFSET($C$3, 4 * INT((ROW() - 7) / 4) + (COLUMN() - 4), 0)))</f>
        <v>2.5365700000000007</v>
      </c>
      <c r="E25" s="12">
        <f ca="1">$Q$7 * ($Q$16 + ($P$1 * OFFSET($C$3, 4 * INT((ROW() - 7) / 4) + (COLUMN() - 4), 0)))</f>
        <v>5.0731400000000013</v>
      </c>
      <c r="F25" s="12">
        <f ca="1">$R$7 * ($R$16 + ($P$1 * OFFSET($C$3, 4 * INT((ROW() - 7) / 4) + (COLUMN() - 4), 0)))</f>
        <v>13.746280000000002</v>
      </c>
      <c r="G25" s="12">
        <f ca="1">$S$7 * ($S$16 + ($P$1 * OFFSET($C$3, 4 * INT((ROW() - 7) / 4) + (COLUMN() - 4), 0)))</f>
        <v>10.309710000000001</v>
      </c>
      <c r="H25" s="13">
        <f t="shared" ca="1" si="3"/>
        <v>31.665700000000008</v>
      </c>
      <c r="I25" s="12">
        <f ca="1">$P$25 * ($P$34 + ($P$1 * OFFSET($C$3, 4 * INT((ROW() - 7) / 4) + (COLUMN() - 9), 0)))</f>
        <v>2.5365700000000007</v>
      </c>
      <c r="J25" s="12">
        <f ca="1">$Q$25 * ($Q$34 + ($P$1 * OFFSET($C$3, 4 * INT((ROW() - 7) / 4) + (COLUMN() - 9), 0)))</f>
        <v>5.0731400000000013</v>
      </c>
      <c r="K25" s="12">
        <f ca="1">$R$25 * ($R$34 + ($P$1 * OFFSET($C$3, 4 * INT((ROW() - 7) / 4) + (COLUMN() - 9), 0)))</f>
        <v>13.746280000000002</v>
      </c>
      <c r="L25" s="12">
        <f ca="1">$S$25 * ($S$34 + ($P$1 * OFFSET($C$3, 4 * INT((ROW() - 7) / 4) + (COLUMN() - 9), 0)))</f>
        <v>10.309710000000001</v>
      </c>
      <c r="M25" s="13">
        <f t="shared" ca="1" si="4"/>
        <v>31.665700000000008</v>
      </c>
      <c r="O25" s="22" t="s">
        <v>13</v>
      </c>
      <c r="P25" s="12">
        <v>0.1</v>
      </c>
      <c r="Q25" s="12">
        <v>0.2</v>
      </c>
      <c r="R25" s="12">
        <v>0.4</v>
      </c>
      <c r="S25" s="12">
        <v>0.3</v>
      </c>
      <c r="T25" s="12">
        <f t="shared" si="17"/>
        <v>1</v>
      </c>
      <c r="V25" s="27">
        <f t="shared" si="1"/>
        <v>22</v>
      </c>
      <c r="W25" s="23" cm="1">
        <f t="array" aca="1" ref="W25" ca="1">INDEX(C:C,((ROW(24:24)-1)*4)- 1)</f>
        <v>56.106603684714749</v>
      </c>
      <c r="X25" s="23" cm="1">
        <f t="array" aca="1" ref="X25" ca="1">INDEX(C:C,((ROW(24:24)-1)*4)+0)</f>
        <v>56.106603684714749</v>
      </c>
      <c r="Y25" s="23" cm="1">
        <f t="array" aca="1" ref="Y25" ca="1">INDEX(C:C,((ROW(24:24)-1)*4)+ 1)</f>
        <v>66.106603684714756</v>
      </c>
      <c r="Z25" s="23" cm="1">
        <f t="array" aca="1" ref="Z25" ca="1">INDEX(C:C,((ROW(24:24)-1)*4)+ 2)</f>
        <v>66.106603684714756</v>
      </c>
      <c r="AA25" s="27" t="str" cm="1">
        <f t="array" aca="1" ref="AA25" ca="1">IF(INDEX(H:H,((ROW(24:24)-1)*4)-1)=INDEX(M:M,((ROW(24:24)-1)*4)-1),"Invest or Save",IF(INDEX(H:H,((ROW(24:24)-1)*4)-1)&gt;INDEX(M:M,((ROW(24:24)-1)*4)-1),"Invest","Save"))</f>
        <v>Invest or Save</v>
      </c>
      <c r="AB25" s="27" t="str" cm="1">
        <f t="array" aca="1" ref="AB25" ca="1">IF(INDEX(H:H,((ROW(24:24)-1)*4)+ 0)=INDEX(M:M,((ROW(24:24)-1)*4)+ 0),"Invest or Save",IF(INDEX(H:H,((ROW(24:24)-1)*4)+ 0)&gt;INDEX(M:M,((ROW(24:24)-1)*4)+ 0),"Invest","Save"))</f>
        <v>Invest or Save</v>
      </c>
      <c r="AC25" s="27" t="str" cm="1">
        <f t="array" aca="1" ref="AC25" ca="1">IF(INDEX(H:H,((ROW(24:24)-1)*4)+ 1)=INDEX(M:M,((ROW(24:24)-1)*4)+ 1),"Invest or Save",IF(INDEX(H:H,((ROW(24:24)-1)*4)+ 1)&gt;INDEX(M:M,((ROW(24:24)-1)*4)+ 1),"Invest","Save"))</f>
        <v>Invest or Save</v>
      </c>
      <c r="AD25" s="27" t="str" cm="1">
        <f t="array" aca="1" ref="AD25" ca="1">IF(INDEX(H:H,((ROW(24:24)-1)*4)+ 2)=INDEX(M:M,((ROW(24:24)-1)*4)+ 2),"Invest or Save",IF(INDEX(H:H,((ROW(24:24)-1)*4)+ 2)&gt;INDEX(M:M,((ROW(24:24)-1)*4)+ 2),"Invest","Save"))</f>
        <v>Invest or Save</v>
      </c>
    </row>
    <row r="26" spans="1:30" ht="16.5" thickTop="1" thickBot="1" x14ac:dyDescent="0.25">
      <c r="A26" s="24">
        <f t="shared" si="2"/>
        <v>5</v>
      </c>
      <c r="B26" s="18" t="s">
        <v>14</v>
      </c>
      <c r="C26" s="9">
        <f t="shared" ca="1" si="18"/>
        <v>31.665700000000008</v>
      </c>
      <c r="D26" s="14">
        <f ca="1">$P$8 * ($P$17 + ($P$1 * OFFSET($C$3, 4 * INT((ROW() - 7) / 4) + (COLUMN() - 4), 0)))</f>
        <v>2.5365700000000007</v>
      </c>
      <c r="E26" s="14">
        <f ca="1">$Q$8 * ($Q$17 + ($P$1 * OFFSET($C$3, 4 * INT((ROW() - 7) / 4) + (COLUMN() - 4), 0)))</f>
        <v>5.0731400000000013</v>
      </c>
      <c r="F26" s="14">
        <f ca="1">$R$8 * ($R$17 + ($P$1 * OFFSET($C$3, 4 * INT((ROW() - 7) / 4) + (COLUMN() - 4), 0)))</f>
        <v>13.746280000000002</v>
      </c>
      <c r="G26" s="14">
        <f ca="1">$S$8 * ($S$17 + ($P$1 * OFFSET($C$3, 4 * INT((ROW() - 7) / 4) + (COLUMN() - 4), 0)))</f>
        <v>10.309710000000001</v>
      </c>
      <c r="H26" s="15">
        <f t="shared" ca="1" si="3"/>
        <v>31.665700000000008</v>
      </c>
      <c r="I26" s="14">
        <f ca="1">$P$26 * ($P$35 + ($P$1 * OFFSET($C$3, 4 * INT((ROW() - 7) / 4) + (COLUMN() - 9), 0)))</f>
        <v>2.5365700000000007</v>
      </c>
      <c r="J26" s="14">
        <f ca="1">$Q$26 * ($Q$35 + ($P$1 * OFFSET($C$3, 4 * INT((ROW() - 7) / 4) + (COLUMN() - 9), 0)))</f>
        <v>5.0731400000000013</v>
      </c>
      <c r="K26" s="14">
        <f ca="1">$R$26 * ($R$35 + ($P$1 * OFFSET($C$3, 4 * INT((ROW() - 7) / 4) + (COLUMN() - 9), 0)))</f>
        <v>13.746280000000002</v>
      </c>
      <c r="L26" s="14">
        <f ca="1">$S$26 * ($S$35 + ($P$1 * OFFSET($C$3, 4 * INT((ROW() - 7) / 4) + (COLUMN() - 9), 0)))</f>
        <v>10.309710000000001</v>
      </c>
      <c r="M26" s="15">
        <f t="shared" ca="1" si="4"/>
        <v>31.665700000000008</v>
      </c>
      <c r="O26" s="22" t="s">
        <v>14</v>
      </c>
      <c r="P26" s="12">
        <v>0.1</v>
      </c>
      <c r="Q26" s="12">
        <v>0.2</v>
      </c>
      <c r="R26" s="12">
        <v>0.4</v>
      </c>
      <c r="S26" s="12">
        <v>0.3</v>
      </c>
      <c r="T26" s="12">
        <f t="shared" si="17"/>
        <v>1</v>
      </c>
      <c r="V26" s="27">
        <f t="shared" si="1"/>
        <v>23</v>
      </c>
      <c r="W26" s="23" cm="1">
        <f t="array" aca="1" ref="W26" ca="1">INDEX(C:C,((ROW(25:25)-1)*4)- 1)</f>
        <v>56.795943316243289</v>
      </c>
      <c r="X26" s="23" cm="1">
        <f t="array" aca="1" ref="X26" ca="1">INDEX(C:C,((ROW(25:25)-1)*4)+0)</f>
        <v>56.795943316243289</v>
      </c>
      <c r="Y26" s="23" cm="1">
        <f t="array" aca="1" ref="Y26" ca="1">INDEX(C:C,((ROW(25:25)-1)*4)+ 1)</f>
        <v>66.795943316243296</v>
      </c>
      <c r="Z26" s="23" cm="1">
        <f t="array" aca="1" ref="Z26" ca="1">INDEX(C:C,((ROW(25:25)-1)*4)+ 2)</f>
        <v>66.795943316243296</v>
      </c>
      <c r="AA26" s="27" t="str" cm="1">
        <f t="array" aca="1" ref="AA26" ca="1">IF(INDEX(H:H,((ROW(25:25)-1)*4)-1)=INDEX(M:M,((ROW(25:25)-1)*4)-1),"Invest or Save",IF(INDEX(H:H,((ROW(25:25)-1)*4)-1)&gt;INDEX(M:M,((ROW(25:25)-1)*4)-1),"Invest","Save"))</f>
        <v>Invest or Save</v>
      </c>
      <c r="AB26" s="27" t="str" cm="1">
        <f t="array" aca="1" ref="AB26" ca="1">IF(INDEX(H:H,((ROW(25:25)-1)*4)+ 0)=INDEX(M:M,((ROW(25:25)-1)*4)+ 0),"Invest or Save",IF(INDEX(H:H,((ROW(25:25)-1)*4)+ 0)&gt;INDEX(M:M,((ROW(25:25)-1)*4)+ 0),"Invest","Save"))</f>
        <v>Invest or Save</v>
      </c>
      <c r="AC26" s="27" t="str" cm="1">
        <f t="array" aca="1" ref="AC26" ca="1">IF(INDEX(H:H,((ROW(25:25)-1)*4)+ 1)=INDEX(M:M,((ROW(25:25)-1)*4)+ 1),"Invest or Save",IF(INDEX(H:H,((ROW(25:25)-1)*4)+ 1)&gt;INDEX(M:M,((ROW(25:25)-1)*4)+ 1),"Invest","Save"))</f>
        <v>Invest or Save</v>
      </c>
      <c r="AD26" s="27" t="str" cm="1">
        <f t="array" aca="1" ref="AD26" ca="1">IF(INDEX(H:H,((ROW(25:25)-1)*4)+ 2)=INDEX(M:M,((ROW(25:25)-1)*4)+ 2),"Invest or Save",IF(INDEX(H:H,((ROW(25:25)-1)*4)+ 2)&gt;INDEX(M:M,((ROW(25:25)-1)*4)+ 2),"Invest","Save"))</f>
        <v>Invest or Save</v>
      </c>
    </row>
    <row r="27" spans="1:30" ht="16.5" thickTop="1" thickBot="1" x14ac:dyDescent="0.25">
      <c r="A27" s="25">
        <f t="shared" si="2"/>
        <v>6</v>
      </c>
      <c r="B27" s="19" t="s">
        <v>11</v>
      </c>
      <c r="C27" s="9">
        <f ca="1" xml:space="preserve"> MAX(H27, M27)</f>
        <v>25.799130000000005</v>
      </c>
      <c r="D27" s="10">
        <f ca="1">$P$5 * ($P$14 + ($P$1 * OFFSET($C$3, 4 * INT((ROW() - 7) / 4) + (COLUMN() - 4), 0)))</f>
        <v>1.9499130000000002</v>
      </c>
      <c r="E27" s="10">
        <f ca="1">$Q$5 * ($Q$14 + ($P$1 * OFFSET($C$3, 4 * INT((ROW() - 7) / 4) + (COLUMN() - 4), 0)))</f>
        <v>3.8998260000000005</v>
      </c>
      <c r="F27" s="10">
        <f ca="1">$R$5 * ($R$14 + ($P$1 * OFFSET($C$3, 4 * INT((ROW() - 7) / 4) + (COLUMN() - 4), 0)))</f>
        <v>11.399652000000003</v>
      </c>
      <c r="G27" s="10">
        <f ca="1">$S$5 * ($S$14 + ($P$1 * OFFSET($C$3, 4 * INT((ROW() - 7) / 4) + (COLUMN() - 4), 0)))</f>
        <v>8.5497390000000024</v>
      </c>
      <c r="H27" s="11">
        <f t="shared" ca="1" si="3"/>
        <v>25.799130000000005</v>
      </c>
      <c r="I27" s="10">
        <f ca="1">$P$23 * ($P$32 + ($P$1 * OFFSET($C$3, 4 * INT((ROW() - 7) / 4) + (COLUMN() - 9), 0)))</f>
        <v>1.9499130000000002</v>
      </c>
      <c r="J27" s="10">
        <f ca="1">$Q$23 * ($Q$32 + ($P$1 * OFFSET($C$3, 4 * INT((ROW() - 7) / 4) + (COLUMN() - 9), 0)))</f>
        <v>3.8998260000000005</v>
      </c>
      <c r="K27" s="10">
        <f ca="1">$R$23 * ($R$32 + ($P$1 * OFFSET($C$3, 4 * INT((ROW() - 7) / 4) + (COLUMN() - 9), 0)))</f>
        <v>11.399652000000003</v>
      </c>
      <c r="L27" s="10">
        <f ca="1">$S$23 * ($S$32 + ($P$1 * OFFSET($C$3, 4 * INT((ROW() - 7) / 4) + (COLUMN() - 9), 0)))</f>
        <v>8.5497390000000024</v>
      </c>
      <c r="M27" s="11">
        <f t="shared" ca="1" si="4"/>
        <v>25.799130000000005</v>
      </c>
      <c r="V27" s="27">
        <f t="shared" si="1"/>
        <v>24</v>
      </c>
      <c r="W27" s="23" cm="1">
        <f t="array" aca="1" ref="W27" ca="1">INDEX(C:C,((ROW(26:26)-1)*4)- 1)</f>
        <v>57.416348984618963</v>
      </c>
      <c r="X27" s="23" cm="1">
        <f t="array" aca="1" ref="X27" ca="1">INDEX(C:C,((ROW(26:26)-1)*4)+0)</f>
        <v>57.416348984618963</v>
      </c>
      <c r="Y27" s="23" cm="1">
        <f t="array" aca="1" ref="Y27" ca="1">INDEX(C:C,((ROW(26:26)-1)*4)+ 1)</f>
        <v>67.416348984618963</v>
      </c>
      <c r="Z27" s="23" cm="1">
        <f t="array" aca="1" ref="Z27" ca="1">INDEX(C:C,((ROW(26:26)-1)*4)+ 2)</f>
        <v>67.416348984618963</v>
      </c>
      <c r="AA27" s="27" t="str" cm="1">
        <f t="array" aca="1" ref="AA27" ca="1">IF(INDEX(H:H,((ROW(26:26)-1)*4)-1)=INDEX(M:M,((ROW(26:26)-1)*4)-1),"Invest or Save",IF(INDEX(H:H,((ROW(26:26)-1)*4)-1)&gt;INDEX(M:M,((ROW(26:26)-1)*4)-1),"Invest","Save"))</f>
        <v>Invest or Save</v>
      </c>
      <c r="AB27" s="27" t="str" cm="1">
        <f t="array" aca="1" ref="AB27" ca="1">IF(INDEX(H:H,((ROW(26:26)-1)*4)+ 0)=INDEX(M:M,((ROW(26:26)-1)*4)+ 0),"Invest or Save",IF(INDEX(H:H,((ROW(26:26)-1)*4)+ 0)&gt;INDEX(M:M,((ROW(26:26)-1)*4)+ 0),"Invest","Save"))</f>
        <v>Invest or Save</v>
      </c>
      <c r="AC27" s="27" t="str" cm="1">
        <f t="array" aca="1" ref="AC27" ca="1">IF(INDEX(H:H,((ROW(26:26)-1)*4)+ 1)=INDEX(M:M,((ROW(26:26)-1)*4)+ 1),"Invest or Save",IF(INDEX(H:H,((ROW(26:26)-1)*4)+ 1)&gt;INDEX(M:M,((ROW(26:26)-1)*4)+ 1),"Invest","Save"))</f>
        <v>Invest or Save</v>
      </c>
      <c r="AD27" s="27" t="str" cm="1">
        <f t="array" aca="1" ref="AD27" ca="1">IF(INDEX(H:H,((ROW(26:26)-1)*4)+ 2)=INDEX(M:M,((ROW(26:26)-1)*4)+ 2),"Invest or Save",IF(INDEX(H:H,((ROW(26:26)-1)*4)+ 2)&gt;INDEX(M:M,((ROW(26:26)-1)*4)+ 2),"Invest","Save"))</f>
        <v>Invest or Save</v>
      </c>
    </row>
    <row r="28" spans="1:30" ht="16.5" thickTop="1" thickBot="1" x14ac:dyDescent="0.25">
      <c r="A28" s="24">
        <f t="shared" si="2"/>
        <v>6</v>
      </c>
      <c r="B28" s="18" t="s">
        <v>12</v>
      </c>
      <c r="C28" s="9">
        <f t="shared" ref="C28:C30" ca="1" si="19" xml:space="preserve"> MAX(H28, M28)</f>
        <v>25.799130000000005</v>
      </c>
      <c r="D28" s="12">
        <f ca="1">$P$6 * ($P$15 + ($P$1 * OFFSET($C$3, 4 * INT((ROW() - 7) / 4) + (COLUMN() - 4), 0)))</f>
        <v>1.9499130000000002</v>
      </c>
      <c r="E28" s="12">
        <f ca="1">$Q$6 * ($Q$15 + ($P$1 * OFFSET($C$3, 4 * INT((ROW() - 7) / 4) + (COLUMN() - 4), 0)))</f>
        <v>3.8998260000000005</v>
      </c>
      <c r="F28" s="12">
        <f ca="1">$R$6 * ($R$15 + ($P$1 * OFFSET($C$3, 4 * INT((ROW() - 7) / 4) + (COLUMN() - 4), 0)))</f>
        <v>11.399652000000003</v>
      </c>
      <c r="G28" s="12">
        <f ca="1">$S$6 * ($S$15 + ($P$1 * OFFSET($C$3, 4 * INT((ROW() - 7) / 4) + (COLUMN() - 4), 0)))</f>
        <v>8.5497390000000024</v>
      </c>
      <c r="H28" s="13">
        <f t="shared" ca="1" si="3"/>
        <v>25.799130000000005</v>
      </c>
      <c r="I28" s="12">
        <f ca="1">$P$24 * ($P$33 + ($P$1 * OFFSET($C$3, 4 * INT((ROW() - 7) / 4) + (COLUMN() - 9), 0)))</f>
        <v>1.9499130000000002</v>
      </c>
      <c r="J28" s="12">
        <f ca="1">$Q$24 * ($Q$33 + ($P$1 * OFFSET($C$3, 4 * INT((ROW() - 7) / 4) + (COLUMN() - 9), 0)))</f>
        <v>3.8998260000000005</v>
      </c>
      <c r="K28" s="12">
        <f ca="1">$R$24 * ($R$33 + ($P$1 * OFFSET($C$3, 4 * INT((ROW() - 7) / 4) + (COLUMN() - 9), 0)))</f>
        <v>11.399652000000003</v>
      </c>
      <c r="L28" s="12">
        <f ca="1">$S$24 * ($S$33 + ($P$1 * OFFSET($C$3, 4 * INT((ROW() - 7) / 4) + (COLUMN() - 9), 0)))</f>
        <v>8.5497390000000024</v>
      </c>
      <c r="M28" s="13">
        <f t="shared" ca="1" si="4"/>
        <v>25.799130000000005</v>
      </c>
      <c r="V28" s="27">
        <f t="shared" si="1"/>
        <v>25</v>
      </c>
      <c r="W28" s="23" cm="1">
        <f t="array" aca="1" ref="W28" ca="1">INDEX(C:C,((ROW(27:27)-1)*4)- 1)</f>
        <v>57.974714086157064</v>
      </c>
      <c r="X28" s="23" cm="1">
        <f t="array" aca="1" ref="X28" ca="1">INDEX(C:C,((ROW(27:27)-1)*4)+0)</f>
        <v>57.974714086157064</v>
      </c>
      <c r="Y28" s="23" cm="1">
        <f t="array" aca="1" ref="Y28" ca="1">INDEX(C:C,((ROW(27:27)-1)*4)+ 1)</f>
        <v>67.974714086157064</v>
      </c>
      <c r="Z28" s="23" cm="1">
        <f t="array" aca="1" ref="Z28" ca="1">INDEX(C:C,((ROW(27:27)-1)*4)+ 2)</f>
        <v>67.974714086157064</v>
      </c>
      <c r="AA28" s="27" t="str" cm="1">
        <f t="array" aca="1" ref="AA28" ca="1">IF(INDEX(H:H,((ROW(27:27)-1)*4)-1)=INDEX(M:M,((ROW(27:27)-1)*4)-1),"Invest or Save",IF(INDEX(H:H,((ROW(27:27)-1)*4)-1)&gt;INDEX(M:M,((ROW(27:27)-1)*4)-1),"Invest","Save"))</f>
        <v>Invest or Save</v>
      </c>
      <c r="AB28" s="27" t="str" cm="1">
        <f t="array" aca="1" ref="AB28" ca="1">IF(INDEX(H:H,((ROW(27:27)-1)*4)+ 0)=INDEX(M:M,((ROW(27:27)-1)*4)+ 0),"Invest or Save",IF(INDEX(H:H,((ROW(27:27)-1)*4)+ 0)&gt;INDEX(M:M,((ROW(27:27)-1)*4)+ 0),"Invest","Save"))</f>
        <v>Invest or Save</v>
      </c>
      <c r="AC28" s="27" t="str" cm="1">
        <f t="array" aca="1" ref="AC28" ca="1">IF(INDEX(H:H,((ROW(27:27)-1)*4)+ 1)=INDEX(M:M,((ROW(27:27)-1)*4)+ 1),"Invest or Save",IF(INDEX(H:H,((ROW(27:27)-1)*4)+ 1)&gt;INDEX(M:M,((ROW(27:27)-1)*4)+ 1),"Invest","Save"))</f>
        <v>Invest or Save</v>
      </c>
      <c r="AD28" s="27" t="str" cm="1">
        <f t="array" aca="1" ref="AD28" ca="1">IF(INDEX(H:H,((ROW(27:27)-1)*4)+ 2)=INDEX(M:M,((ROW(27:27)-1)*4)+ 2),"Invest or Save",IF(INDEX(H:H,((ROW(27:27)-1)*4)+ 2)&gt;INDEX(M:M,((ROW(27:27)-1)*4)+ 2),"Invest","Save"))</f>
        <v>Invest or Save</v>
      </c>
    </row>
    <row r="29" spans="1:30" ht="16.5" thickTop="1" thickBot="1" x14ac:dyDescent="0.25">
      <c r="A29" s="24">
        <f t="shared" si="2"/>
        <v>6</v>
      </c>
      <c r="B29" s="18" t="s">
        <v>13</v>
      </c>
      <c r="C29" s="9">
        <f t="shared" ca="1" si="19"/>
        <v>35.799130000000005</v>
      </c>
      <c r="D29" s="12">
        <f ca="1">$P$7 * ($P$16 + ($P$1 * OFFSET($C$3, 4 * INT((ROW() - 7) / 4) + (COLUMN() - 4), 0)))</f>
        <v>2.9499130000000005</v>
      </c>
      <c r="E29" s="12">
        <f ca="1">$Q$7 * ($Q$16 + ($P$1 * OFFSET($C$3, 4 * INT((ROW() - 7) / 4) + (COLUMN() - 4), 0)))</f>
        <v>5.8998260000000009</v>
      </c>
      <c r="F29" s="12">
        <f ca="1">$R$7 * ($R$16 + ($P$1 * OFFSET($C$3, 4 * INT((ROW() - 7) / 4) + (COLUMN() - 4), 0)))</f>
        <v>15.399652000000003</v>
      </c>
      <c r="G29" s="12">
        <f ca="1">$S$7 * ($S$16 + ($P$1 * OFFSET($C$3, 4 * INT((ROW() - 7) / 4) + (COLUMN() - 4), 0)))</f>
        <v>11.549739000000002</v>
      </c>
      <c r="H29" s="13">
        <f t="shared" ca="1" si="3"/>
        <v>35.799130000000005</v>
      </c>
      <c r="I29" s="12">
        <f ca="1">$P$25 * ($P$34 + ($P$1 * OFFSET($C$3, 4 * INT((ROW() - 7) / 4) + (COLUMN() - 9), 0)))</f>
        <v>2.9499130000000005</v>
      </c>
      <c r="J29" s="12">
        <f ca="1">$Q$25 * ($Q$34 + ($P$1 * OFFSET($C$3, 4 * INT((ROW() - 7) / 4) + (COLUMN() - 9), 0)))</f>
        <v>5.8998260000000009</v>
      </c>
      <c r="K29" s="12">
        <f ca="1">$R$25 * ($R$34 + ($P$1 * OFFSET($C$3, 4 * INT((ROW() - 7) / 4) + (COLUMN() - 9), 0)))</f>
        <v>15.399652000000003</v>
      </c>
      <c r="L29" s="12">
        <f ca="1">$S$25 * ($S$34 + ($P$1 * OFFSET($C$3, 4 * INT((ROW() - 7) / 4) + (COLUMN() - 9), 0)))</f>
        <v>11.549739000000002</v>
      </c>
      <c r="M29" s="13">
        <f t="shared" ca="1" si="4"/>
        <v>35.799130000000005</v>
      </c>
      <c r="O29" s="28" t="s">
        <v>18</v>
      </c>
      <c r="P29" s="29"/>
      <c r="Q29" s="29"/>
      <c r="R29" s="29"/>
      <c r="S29" s="30"/>
      <c r="T29" s="2"/>
      <c r="V29" s="27">
        <f t="shared" si="1"/>
        <v>26</v>
      </c>
      <c r="W29" s="23" cm="1">
        <f t="array" aca="1" ref="W29" ca="1">INDEX(C:C,((ROW(28:28)-1)*4)- 1)</f>
        <v>58.477242677541355</v>
      </c>
      <c r="X29" s="23" cm="1">
        <f t="array" aca="1" ref="X29" ca="1">INDEX(C:C,((ROW(28:28)-1)*4)+0)</f>
        <v>58.477242677541355</v>
      </c>
      <c r="Y29" s="23" cm="1">
        <f t="array" aca="1" ref="Y29" ca="1">INDEX(C:C,((ROW(28:28)-1)*4)+ 1)</f>
        <v>68.477242677541355</v>
      </c>
      <c r="Z29" s="23" cm="1">
        <f t="array" aca="1" ref="Z29" ca="1">INDEX(C:C,((ROW(28:28)-1)*4)+ 2)</f>
        <v>68.477242677541355</v>
      </c>
      <c r="AA29" s="27" t="str" cm="1">
        <f t="array" aca="1" ref="AA29" ca="1">IF(INDEX(H:H,((ROW(28:28)-1)*4)-1)=INDEX(M:M,((ROW(28:28)-1)*4)-1),"Invest or Save",IF(INDEX(H:H,((ROW(28:28)-1)*4)-1)&gt;INDEX(M:M,((ROW(28:28)-1)*4)-1),"Invest","Save"))</f>
        <v>Invest or Save</v>
      </c>
      <c r="AB29" s="27" t="str" cm="1">
        <f t="array" aca="1" ref="AB29" ca="1">IF(INDEX(H:H,((ROW(28:28)-1)*4)+ 0)=INDEX(M:M,((ROW(28:28)-1)*4)+ 0),"Invest or Save",IF(INDEX(H:H,((ROW(28:28)-1)*4)+ 0)&gt;INDEX(M:M,((ROW(28:28)-1)*4)+ 0),"Invest","Save"))</f>
        <v>Invest or Save</v>
      </c>
      <c r="AC29" s="27" t="str" cm="1">
        <f t="array" aca="1" ref="AC29" ca="1">IF(INDEX(H:H,((ROW(28:28)-1)*4)+ 1)=INDEX(M:M,((ROW(28:28)-1)*4)+ 1),"Invest or Save",IF(INDEX(H:H,((ROW(28:28)-1)*4)+ 1)&gt;INDEX(M:M,((ROW(28:28)-1)*4)+ 1),"Invest","Save"))</f>
        <v>Invest or Save</v>
      </c>
      <c r="AD29" s="27" t="str" cm="1">
        <f t="array" aca="1" ref="AD29" ca="1">IF(INDEX(H:H,((ROW(28:28)-1)*4)+ 2)=INDEX(M:M,((ROW(28:28)-1)*4)+ 2),"Invest or Save",IF(INDEX(H:H,((ROW(28:28)-1)*4)+ 2)&gt;INDEX(M:M,((ROW(28:28)-1)*4)+ 2),"Invest","Save"))</f>
        <v>Invest or Save</v>
      </c>
    </row>
    <row r="30" spans="1:30" ht="16.5" thickTop="1" thickBot="1" x14ac:dyDescent="0.25">
      <c r="A30" s="24">
        <f t="shared" si="2"/>
        <v>6</v>
      </c>
      <c r="B30" s="18" t="s">
        <v>14</v>
      </c>
      <c r="C30" s="9">
        <f t="shared" ca="1" si="19"/>
        <v>35.799130000000005</v>
      </c>
      <c r="D30" s="14">
        <f ca="1">$P$8 * ($P$17 + ($P$1 * OFFSET($C$3, 4 * INT((ROW() - 7) / 4) + (COLUMN() - 4), 0)))</f>
        <v>2.9499130000000005</v>
      </c>
      <c r="E30" s="14">
        <f ca="1">$Q$8 * ($Q$17 + ($P$1 * OFFSET($C$3, 4 * INT((ROW() - 7) / 4) + (COLUMN() - 4), 0)))</f>
        <v>5.8998260000000009</v>
      </c>
      <c r="F30" s="14">
        <f ca="1">$R$8 * ($R$17 + ($P$1 * OFFSET($C$3, 4 * INT((ROW() - 7) / 4) + (COLUMN() - 4), 0)))</f>
        <v>15.399652000000003</v>
      </c>
      <c r="G30" s="14">
        <f ca="1">$S$8 * ($S$17 + ($P$1 * OFFSET($C$3, 4 * INT((ROW() - 7) / 4) + (COLUMN() - 4), 0)))</f>
        <v>11.549739000000002</v>
      </c>
      <c r="H30" s="15">
        <f t="shared" ca="1" si="3"/>
        <v>35.799130000000005</v>
      </c>
      <c r="I30" s="14">
        <f ca="1">$P$26 * ($P$35 + ($P$1 * OFFSET($C$3, 4 * INT((ROW() - 7) / 4) + (COLUMN() - 9), 0)))</f>
        <v>2.9499130000000005</v>
      </c>
      <c r="J30" s="14">
        <f ca="1">$Q$26 * ($Q$35 + ($P$1 * OFFSET($C$3, 4 * INT((ROW() - 7) / 4) + (COLUMN() - 9), 0)))</f>
        <v>5.8998260000000009</v>
      </c>
      <c r="K30" s="14">
        <f ca="1">$R$26 * ($R$35 + ($P$1 * OFFSET($C$3, 4 * INT((ROW() - 7) / 4) + (COLUMN() - 9), 0)))</f>
        <v>15.399652000000003</v>
      </c>
      <c r="L30" s="14">
        <f ca="1">$S$26 * ($S$35 + ($P$1 * OFFSET($C$3, 4 * INT((ROW() - 7) / 4) + (COLUMN() - 9), 0)))</f>
        <v>11.549739000000002</v>
      </c>
      <c r="M30" s="15">
        <f t="shared" ca="1" si="4"/>
        <v>35.799130000000005</v>
      </c>
      <c r="O30" s="31" t="s">
        <v>5</v>
      </c>
      <c r="P30" s="33" t="s">
        <v>6</v>
      </c>
      <c r="Q30" s="29"/>
      <c r="R30" s="29"/>
      <c r="S30" s="30"/>
      <c r="T30" s="2"/>
      <c r="V30" s="27">
        <f t="shared" si="1"/>
        <v>27</v>
      </c>
      <c r="W30" s="23" cm="1">
        <f t="array" aca="1" ref="W30" ca="1">INDEX(C:C,((ROW(29:29)-1)*4)- 1)</f>
        <v>58.929518409787221</v>
      </c>
      <c r="X30" s="23" cm="1">
        <f t="array" aca="1" ref="X30" ca="1">INDEX(C:C,((ROW(29:29)-1)*4)+0)</f>
        <v>58.929518409787221</v>
      </c>
      <c r="Y30" s="23" cm="1">
        <f t="array" aca="1" ref="Y30" ca="1">INDEX(C:C,((ROW(29:29)-1)*4)+ 1)</f>
        <v>68.929518409787221</v>
      </c>
      <c r="Z30" s="23" cm="1">
        <f t="array" aca="1" ref="Z30" ca="1">INDEX(C:C,((ROW(29:29)-1)*4)+ 2)</f>
        <v>68.929518409787221</v>
      </c>
      <c r="AA30" s="27" t="str" cm="1">
        <f t="array" aca="1" ref="AA30" ca="1">IF(INDEX(H:H,((ROW(29:29)-1)*4)-1)=INDEX(M:M,((ROW(29:29)-1)*4)-1),"Invest or Save",IF(INDEX(H:H,((ROW(29:29)-1)*4)-1)&gt;INDEX(M:M,((ROW(29:29)-1)*4)-1),"Invest","Save"))</f>
        <v>Invest or Save</v>
      </c>
      <c r="AB30" s="27" t="str" cm="1">
        <f t="array" aca="1" ref="AB30" ca="1">IF(INDEX(H:H,((ROW(29:29)-1)*4)+ 0)=INDEX(M:M,((ROW(29:29)-1)*4)+ 0),"Invest or Save",IF(INDEX(H:H,((ROW(29:29)-1)*4)+ 0)&gt;INDEX(M:M,((ROW(29:29)-1)*4)+ 0),"Invest","Save"))</f>
        <v>Invest or Save</v>
      </c>
      <c r="AC30" s="27" t="str" cm="1">
        <f t="array" aca="1" ref="AC30" ca="1">IF(INDEX(H:H,((ROW(29:29)-1)*4)+ 1)=INDEX(M:M,((ROW(29:29)-1)*4)+ 1),"Invest or Save",IF(INDEX(H:H,((ROW(29:29)-1)*4)+ 1)&gt;INDEX(M:M,((ROW(29:29)-1)*4)+ 1),"Invest","Save"))</f>
        <v>Invest or Save</v>
      </c>
      <c r="AD30" s="27" t="str" cm="1">
        <f t="array" aca="1" ref="AD30" ca="1">IF(INDEX(H:H,((ROW(29:29)-1)*4)+ 2)=INDEX(M:M,((ROW(29:29)-1)*4)+ 2),"Invest or Save",IF(INDEX(H:H,((ROW(29:29)-1)*4)+ 2)&gt;INDEX(M:M,((ROW(29:29)-1)*4)+ 2),"Invest","Save"))</f>
        <v>Invest or Save</v>
      </c>
    </row>
    <row r="31" spans="1:30" ht="16.5" thickTop="1" thickBot="1" x14ac:dyDescent="0.25">
      <c r="A31" s="25">
        <f t="shared" si="2"/>
        <v>7</v>
      </c>
      <c r="B31" s="19" t="s">
        <v>11</v>
      </c>
      <c r="C31" s="9">
        <f ca="1" xml:space="preserve"> MAX(H31, M31)</f>
        <v>29.519217000000005</v>
      </c>
      <c r="D31" s="10">
        <f ca="1">$P$5 * ($P$14 + ($P$1 * OFFSET($C$3, 4 * INT((ROW() - 7) / 4) + (COLUMN() - 4), 0)))</f>
        <v>2.3219217000000003</v>
      </c>
      <c r="E31" s="10">
        <f ca="1">$Q$5 * ($Q$14 + ($P$1 * OFFSET($C$3, 4 * INT((ROW() - 7) / 4) + (COLUMN() - 4), 0)))</f>
        <v>4.6438434000000006</v>
      </c>
      <c r="F31" s="10">
        <f ca="1">$R$5 * ($R$14 + ($P$1 * OFFSET($C$3, 4 * INT((ROW() - 7) / 4) + (COLUMN() - 4), 0)))</f>
        <v>12.887686800000004</v>
      </c>
      <c r="G31" s="10">
        <f ca="1">$S$5 * ($S$14 + ($P$1 * OFFSET($C$3, 4 * INT((ROW() - 7) / 4) + (COLUMN() - 4), 0)))</f>
        <v>9.6657651000000016</v>
      </c>
      <c r="H31" s="11">
        <f t="shared" ca="1" si="3"/>
        <v>29.519217000000005</v>
      </c>
      <c r="I31" s="10">
        <f ca="1">$P$23 * ($P$32 + ($P$1 * OFFSET($C$3, 4 * INT((ROW() - 7) / 4) + (COLUMN() - 9), 0)))</f>
        <v>2.3219217000000003</v>
      </c>
      <c r="J31" s="10">
        <f ca="1">$Q$23 * ($Q$32 + ($P$1 * OFFSET($C$3, 4 * INT((ROW() - 7) / 4) + (COLUMN() - 9), 0)))</f>
        <v>4.6438434000000006</v>
      </c>
      <c r="K31" s="10">
        <f ca="1">$R$23 * ($R$32 + ($P$1 * OFFSET($C$3, 4 * INT((ROW() - 7) / 4) + (COLUMN() - 9), 0)))</f>
        <v>12.887686800000004</v>
      </c>
      <c r="L31" s="10">
        <f ca="1">$S$23 * ($S$32 + ($P$1 * OFFSET($C$3, 4 * INT((ROW() - 7) / 4) + (COLUMN() - 9), 0)))</f>
        <v>9.6657651000000016</v>
      </c>
      <c r="M31" s="11">
        <f t="shared" ca="1" si="4"/>
        <v>29.519217000000005</v>
      </c>
      <c r="O31" s="32"/>
      <c r="P31" s="22" t="s">
        <v>11</v>
      </c>
      <c r="Q31" s="22" t="s">
        <v>12</v>
      </c>
      <c r="R31" s="22" t="s">
        <v>13</v>
      </c>
      <c r="S31" s="22" t="s">
        <v>14</v>
      </c>
      <c r="T31" s="2"/>
      <c r="V31" s="27">
        <f t="shared" si="1"/>
        <v>28</v>
      </c>
      <c r="W31" s="23" cm="1">
        <f t="array" aca="1" ref="W31" ca="1">INDEX(C:C,((ROW(30:30)-1)*4)- 1)</f>
        <v>59.3365665688085</v>
      </c>
      <c r="X31" s="23" cm="1">
        <f t="array" aca="1" ref="X31" ca="1">INDEX(C:C,((ROW(30:30)-1)*4)+0)</f>
        <v>59.3365665688085</v>
      </c>
      <c r="Y31" s="23" cm="1">
        <f t="array" aca="1" ref="Y31" ca="1">INDEX(C:C,((ROW(30:30)-1)*4)+ 1)</f>
        <v>69.336566568808493</v>
      </c>
      <c r="Z31" s="23" cm="1">
        <f t="array" aca="1" ref="Z31" ca="1">INDEX(C:C,((ROW(30:30)-1)*4)+ 2)</f>
        <v>69.336566568808493</v>
      </c>
      <c r="AA31" s="27" t="str" cm="1">
        <f t="array" aca="1" ref="AA31" ca="1">IF(INDEX(H:H,((ROW(30:30)-1)*4)-1)=INDEX(M:M,((ROW(30:30)-1)*4)-1),"Invest or Save",IF(INDEX(H:H,((ROW(30:30)-1)*4)-1)&gt;INDEX(M:M,((ROW(30:30)-1)*4)-1),"Invest","Save"))</f>
        <v>Invest or Save</v>
      </c>
      <c r="AB31" s="27" t="str" cm="1">
        <f t="array" aca="1" ref="AB31" ca="1">IF(INDEX(H:H,((ROW(30:30)-1)*4)+ 0)=INDEX(M:M,((ROW(30:30)-1)*4)+ 0),"Invest or Save",IF(INDEX(H:H,((ROW(30:30)-1)*4)+ 0)&gt;INDEX(M:M,((ROW(30:30)-1)*4)+ 0),"Invest","Save"))</f>
        <v>Invest or Save</v>
      </c>
      <c r="AC31" s="27" t="str" cm="1">
        <f t="array" aca="1" ref="AC31" ca="1">IF(INDEX(H:H,((ROW(30:30)-1)*4)+ 1)=INDEX(M:M,((ROW(30:30)-1)*4)+ 1),"Invest or Save",IF(INDEX(H:H,((ROW(30:30)-1)*4)+ 1)&gt;INDEX(M:M,((ROW(30:30)-1)*4)+ 1),"Invest","Save"))</f>
        <v>Invest or Save</v>
      </c>
      <c r="AD31" s="27" t="str" cm="1">
        <f t="array" aca="1" ref="AD31" ca="1">IF(INDEX(H:H,((ROW(30:30)-1)*4)+ 2)=INDEX(M:M,((ROW(30:30)-1)*4)+ 2),"Invest or Save",IF(INDEX(H:H,((ROW(30:30)-1)*4)+ 2)&gt;INDEX(M:M,((ROW(30:30)-1)*4)+ 2),"Invest","Save"))</f>
        <v>Invest or Save</v>
      </c>
    </row>
    <row r="32" spans="1:30" ht="16.5" customHeight="1" thickTop="1" thickBot="1" x14ac:dyDescent="0.25">
      <c r="A32" s="24">
        <f t="shared" si="2"/>
        <v>7</v>
      </c>
      <c r="B32" s="20" t="s">
        <v>12</v>
      </c>
      <c r="C32" s="9">
        <f t="shared" ref="C32:C34" ca="1" si="20" xml:space="preserve"> MAX(H32, M32)</f>
        <v>29.519217000000005</v>
      </c>
      <c r="D32" s="12">
        <f ca="1">$P$6 * ($P$15 + ($P$1 * OFFSET($C$3, 4 * INT((ROW() - 7) / 4) + (COLUMN() - 4), 0)))</f>
        <v>2.3219217000000003</v>
      </c>
      <c r="E32" s="12">
        <f ca="1">$Q$6 * ($Q$15 + ($P$1 * OFFSET($C$3, 4 * INT((ROW() - 7) / 4) + (COLUMN() - 4), 0)))</f>
        <v>4.6438434000000006</v>
      </c>
      <c r="F32" s="12">
        <f ca="1">$R$6 * ($R$15 + ($P$1 * OFFSET($C$3, 4 * INT((ROW() - 7) / 4) + (COLUMN() - 4), 0)))</f>
        <v>12.887686800000004</v>
      </c>
      <c r="G32" s="12">
        <f ca="1">$S$6 * ($S$15 + ($P$1 * OFFSET($C$3, 4 * INT((ROW() - 7) / 4) + (COLUMN() - 4), 0)))</f>
        <v>9.6657651000000016</v>
      </c>
      <c r="H32" s="13">
        <f t="shared" ca="1" si="3"/>
        <v>29.519217000000005</v>
      </c>
      <c r="I32" s="12">
        <f ca="1">$P$24 * ($P$33 + ($P$1 * OFFSET($C$3, 4 * INT((ROW() - 7) / 4) + (COLUMN() - 9), 0)))</f>
        <v>2.3219217000000003</v>
      </c>
      <c r="J32" s="12">
        <f ca="1">$Q$24 * ($Q$33 + ($P$1 * OFFSET($C$3, 4 * INT((ROW() - 7) / 4) + (COLUMN() - 9), 0)))</f>
        <v>4.6438434000000006</v>
      </c>
      <c r="K32" s="12">
        <f ca="1">$R$24 * ($R$33 + ($P$1 * OFFSET($C$3, 4 * INT((ROW() - 7) / 4) + (COLUMN() - 9), 0)))</f>
        <v>12.887686800000004</v>
      </c>
      <c r="L32" s="12">
        <f ca="1">$S$24 * ($S$33 + ($P$1 * OFFSET($C$3, 4 * INT((ROW() - 7) / 4) + (COLUMN() - 9), 0)))</f>
        <v>9.6657651000000016</v>
      </c>
      <c r="M32" s="13">
        <f t="shared" ca="1" si="4"/>
        <v>29.519217000000005</v>
      </c>
      <c r="O32" s="22" t="s">
        <v>11</v>
      </c>
      <c r="P32" s="5">
        <v>0</v>
      </c>
      <c r="Q32" s="5">
        <v>0</v>
      </c>
      <c r="R32" s="5">
        <v>0</v>
      </c>
      <c r="S32" s="5">
        <v>0</v>
      </c>
      <c r="T32" s="2" t="s">
        <v>8</v>
      </c>
      <c r="V32" s="27">
        <f t="shared" si="1"/>
        <v>29</v>
      </c>
      <c r="W32" s="23" cm="1">
        <f t="array" aca="1" ref="W32" ca="1">INDEX(C:C,((ROW(31:31)-1)*4)- 1)</f>
        <v>59.702909911927648</v>
      </c>
      <c r="X32" s="23" cm="1">
        <f t="array" aca="1" ref="X32" ca="1">INDEX(C:C,((ROW(31:31)-1)*4)+0)</f>
        <v>59.702909911927648</v>
      </c>
      <c r="Y32" s="23" cm="1">
        <f t="array" aca="1" ref="Y32" ca="1">INDEX(C:C,((ROW(31:31)-1)*4)+ 1)</f>
        <v>69.702909911927648</v>
      </c>
      <c r="Z32" s="23" cm="1">
        <f t="array" aca="1" ref="Z32" ca="1">INDEX(C:C,((ROW(31:31)-1)*4)+ 2)</f>
        <v>69.702909911927648</v>
      </c>
      <c r="AA32" s="27" t="str" cm="1">
        <f t="array" aca="1" ref="AA32" ca="1">IF(INDEX(H:H,((ROW(31:31)-1)*4)-1)=INDEX(M:M,((ROW(31:31)-1)*4)-1),"Invest or Save",IF(INDEX(H:H,((ROW(31:31)-1)*4)-1)&gt;INDEX(M:M,((ROW(31:31)-1)*4)-1),"Invest","Save"))</f>
        <v>Invest or Save</v>
      </c>
      <c r="AB32" s="27" t="str" cm="1">
        <f t="array" aca="1" ref="AB32" ca="1">IF(INDEX(H:H,((ROW(31:31)-1)*4)+ 0)=INDEX(M:M,((ROW(31:31)-1)*4)+ 0),"Invest or Save",IF(INDEX(H:H,((ROW(31:31)-1)*4)+ 0)&gt;INDEX(M:M,((ROW(31:31)-1)*4)+ 0),"Invest","Save"))</f>
        <v>Invest or Save</v>
      </c>
      <c r="AC32" s="27" t="str" cm="1">
        <f t="array" aca="1" ref="AC32" ca="1">IF(INDEX(H:H,((ROW(31:31)-1)*4)+ 1)=INDEX(M:M,((ROW(31:31)-1)*4)+ 1),"Invest or Save",IF(INDEX(H:H,((ROW(31:31)-1)*4)+ 1)&gt;INDEX(M:M,((ROW(31:31)-1)*4)+ 1),"Invest","Save"))</f>
        <v>Invest or Save</v>
      </c>
      <c r="AD32" s="27" t="str" cm="1">
        <f t="array" aca="1" ref="AD32" ca="1">IF(INDEX(H:H,((ROW(31:31)-1)*4)+ 2)=INDEX(M:M,((ROW(31:31)-1)*4)+ 2),"Invest or Save",IF(INDEX(H:H,((ROW(31:31)-1)*4)+ 2)&gt;INDEX(M:M,((ROW(31:31)-1)*4)+ 2),"Invest","Save"))</f>
        <v>Invest or Save</v>
      </c>
    </row>
    <row r="33" spans="1:30" ht="16.5" thickTop="1" thickBot="1" x14ac:dyDescent="0.25">
      <c r="A33" s="24">
        <f t="shared" si="2"/>
        <v>7</v>
      </c>
      <c r="B33" s="18" t="s">
        <v>13</v>
      </c>
      <c r="C33" s="9">
        <f t="shared" ca="1" si="20"/>
        <v>39.519217000000005</v>
      </c>
      <c r="D33" s="12">
        <f ca="1">$P$7 * ($P$16 + ($P$1 * OFFSET($C$3, 4 * INT((ROW() - 7) / 4) + (COLUMN() - 4), 0)))</f>
        <v>3.3219217000000003</v>
      </c>
      <c r="E33" s="12">
        <f ca="1">$Q$7 * ($Q$16 + ($P$1 * OFFSET($C$3, 4 * INT((ROW() - 7) / 4) + (COLUMN() - 4), 0)))</f>
        <v>6.6438434000000006</v>
      </c>
      <c r="F33" s="12">
        <f ca="1">$R$7 * ($R$16 + ($P$1 * OFFSET($C$3, 4 * INT((ROW() - 7) / 4) + (COLUMN() - 4), 0)))</f>
        <v>16.887686800000004</v>
      </c>
      <c r="G33" s="12">
        <f ca="1">$S$7 * ($S$16 + ($P$1 * OFFSET($C$3, 4 * INT((ROW() - 7) / 4) + (COLUMN() - 4), 0)))</f>
        <v>12.665765100000002</v>
      </c>
      <c r="H33" s="13">
        <f t="shared" ca="1" si="3"/>
        <v>39.519217000000005</v>
      </c>
      <c r="I33" s="12">
        <f ca="1">$P$25 * ($P$34 + ($P$1 * OFFSET($C$3, 4 * INT((ROW() - 7) / 4) + (COLUMN() - 9), 0)))</f>
        <v>3.3219217000000003</v>
      </c>
      <c r="J33" s="12">
        <f ca="1">$Q$25 * ($Q$34 + ($P$1 * OFFSET($C$3, 4 * INT((ROW() - 7) / 4) + (COLUMN() - 9), 0)))</f>
        <v>6.6438434000000006</v>
      </c>
      <c r="K33" s="12">
        <f ca="1">$R$25 * ($R$34 + ($P$1 * OFFSET($C$3, 4 * INT((ROW() - 7) / 4) + (COLUMN() - 9), 0)))</f>
        <v>16.887686800000004</v>
      </c>
      <c r="L33" s="12">
        <f ca="1">$S$25 * ($S$34 + ($P$1 * OFFSET($C$3, 4 * INT((ROW() - 7) / 4) + (COLUMN() - 9), 0)))</f>
        <v>12.665765100000002</v>
      </c>
      <c r="M33" s="13">
        <f t="shared" ca="1" si="4"/>
        <v>39.519217000000005</v>
      </c>
      <c r="O33" s="22" t="s">
        <v>12</v>
      </c>
      <c r="P33" s="5">
        <v>0</v>
      </c>
      <c r="Q33" s="5">
        <v>0</v>
      </c>
      <c r="R33" s="5">
        <v>0</v>
      </c>
      <c r="S33" s="5">
        <v>0</v>
      </c>
      <c r="T33" s="2" t="s">
        <v>8</v>
      </c>
      <c r="V33" s="27">
        <f t="shared" si="1"/>
        <v>30</v>
      </c>
      <c r="W33" s="23" cm="1">
        <f t="array" aca="1" ref="W33" ca="1">INDEX(C:C,((ROW(32:32)-1)*4)- 1)</f>
        <v>60.03261892073489</v>
      </c>
      <c r="X33" s="23" cm="1">
        <f t="array" aca="1" ref="X33" ca="1">INDEX(C:C,((ROW(32:32)-1)*4)+0)</f>
        <v>60.03261892073489</v>
      </c>
      <c r="Y33" s="23" cm="1">
        <f t="array" aca="1" ref="Y33" ca="1">INDEX(C:C,((ROW(32:32)-1)*4)+ 1)</f>
        <v>70.03261892073489</v>
      </c>
      <c r="Z33" s="23" cm="1">
        <f t="array" aca="1" ref="Z33" ca="1">INDEX(C:C,((ROW(32:32)-1)*4)+ 2)</f>
        <v>70.03261892073489</v>
      </c>
      <c r="AA33" s="27" t="str" cm="1">
        <f t="array" aca="1" ref="AA33" ca="1">IF(INDEX(H:H,((ROW(32:32)-1)*4)-1)=INDEX(M:M,((ROW(32:32)-1)*4)-1),"Invest or Save",IF(INDEX(H:H,((ROW(32:32)-1)*4)-1)&gt;INDEX(M:M,((ROW(32:32)-1)*4)-1),"Invest","Save"))</f>
        <v>Invest or Save</v>
      </c>
      <c r="AB33" s="27" t="str" cm="1">
        <f t="array" aca="1" ref="AB33" ca="1">IF(INDEX(H:H,((ROW(32:32)-1)*4)+ 0)=INDEX(M:M,((ROW(32:32)-1)*4)+ 0),"Invest or Save",IF(INDEX(H:H,((ROW(32:32)-1)*4)+ 0)&gt;INDEX(M:M,((ROW(32:32)-1)*4)+ 0),"Invest","Save"))</f>
        <v>Invest or Save</v>
      </c>
      <c r="AC33" s="27" t="str" cm="1">
        <f t="array" aca="1" ref="AC33" ca="1">IF(INDEX(H:H,((ROW(32:32)-1)*4)+ 1)=INDEX(M:M,((ROW(32:32)-1)*4)+ 1),"Invest or Save",IF(INDEX(H:H,((ROW(32:32)-1)*4)+ 1)&gt;INDEX(M:M,((ROW(32:32)-1)*4)+ 1),"Invest","Save"))</f>
        <v>Invest or Save</v>
      </c>
      <c r="AD33" s="27" t="str" cm="1">
        <f t="array" aca="1" ref="AD33" ca="1">IF(INDEX(H:H,((ROW(32:32)-1)*4)+ 2)=INDEX(M:M,((ROW(32:32)-1)*4)+ 2),"Invest or Save",IF(INDEX(H:H,((ROW(32:32)-1)*4)+ 2)&gt;INDEX(M:M,((ROW(32:32)-1)*4)+ 2),"Invest","Save"))</f>
        <v>Invest or Save</v>
      </c>
    </row>
    <row r="34" spans="1:30" ht="16.5" thickTop="1" thickBot="1" x14ac:dyDescent="0.25">
      <c r="A34" s="24">
        <f t="shared" si="2"/>
        <v>7</v>
      </c>
      <c r="B34" s="20" t="s">
        <v>14</v>
      </c>
      <c r="C34" s="9">
        <f t="shared" ca="1" si="20"/>
        <v>39.519217000000005</v>
      </c>
      <c r="D34" s="14">
        <f ca="1">$P$8 * ($P$17 + ($P$1 * OFFSET($C$3, 4 * INT((ROW() - 7) / 4) + (COLUMN() - 4), 0)))</f>
        <v>3.3219217000000003</v>
      </c>
      <c r="E34" s="14">
        <f ca="1">$Q$8 * ($Q$17 + ($P$1 * OFFSET($C$3, 4 * INT((ROW() - 7) / 4) + (COLUMN() - 4), 0)))</f>
        <v>6.6438434000000006</v>
      </c>
      <c r="F34" s="14">
        <f ca="1">$R$8 * ($R$17 + ($P$1 * OFFSET($C$3, 4 * INT((ROW() - 7) / 4) + (COLUMN() - 4), 0)))</f>
        <v>16.887686800000004</v>
      </c>
      <c r="G34" s="14">
        <f ca="1">$S$8 * ($S$17 + ($P$1 * OFFSET($C$3, 4 * INT((ROW() - 7) / 4) + (COLUMN() - 4), 0)))</f>
        <v>12.665765100000002</v>
      </c>
      <c r="H34" s="15">
        <f t="shared" ca="1" si="3"/>
        <v>39.519217000000005</v>
      </c>
      <c r="I34" s="14">
        <f ca="1">$P$26 * ($P$35 + ($P$1 * OFFSET($C$3, 4 * INT((ROW() - 7) / 4) + (COLUMN() - 9), 0)))</f>
        <v>3.3219217000000003</v>
      </c>
      <c r="J34" s="14">
        <f ca="1">$Q$26 * ($Q$35 + ($P$1 * OFFSET($C$3, 4 * INT((ROW() - 7) / 4) + (COLUMN() - 9), 0)))</f>
        <v>6.6438434000000006</v>
      </c>
      <c r="K34" s="14">
        <f ca="1">$R$26 * ($R$35 + ($P$1 * OFFSET($C$3, 4 * INT((ROW() - 7) / 4) + (COLUMN() - 9), 0)))</f>
        <v>16.887686800000004</v>
      </c>
      <c r="L34" s="14">
        <f ca="1">$S$26 * ($S$35 + ($P$1 * OFFSET($C$3, 4 * INT((ROW() - 7) / 4) + (COLUMN() - 9), 0)))</f>
        <v>12.665765100000002</v>
      </c>
      <c r="M34" s="15">
        <f t="shared" ca="1" si="4"/>
        <v>39.519217000000005</v>
      </c>
      <c r="O34" s="22" t="s">
        <v>13</v>
      </c>
      <c r="P34" s="5">
        <v>10</v>
      </c>
      <c r="Q34" s="5">
        <v>10</v>
      </c>
      <c r="R34" s="5">
        <v>10</v>
      </c>
      <c r="S34" s="5">
        <v>10</v>
      </c>
      <c r="T34" s="2" t="s">
        <v>8</v>
      </c>
      <c r="V34" s="27">
        <f t="shared" si="1"/>
        <v>31</v>
      </c>
      <c r="W34" s="23" cm="1">
        <f t="array" aca="1" ref="W34" ca="1">INDEX(C:C,((ROW(33:33)-1)*4)- 1)</f>
        <v>60.329357028661406</v>
      </c>
      <c r="X34" s="23" cm="1">
        <f t="array" aca="1" ref="X34" ca="1">INDEX(C:C,((ROW(33:33)-1)*4)+0)</f>
        <v>60.329357028661406</v>
      </c>
      <c r="Y34" s="23" cm="1">
        <f t="array" aca="1" ref="Y34" ca="1">INDEX(C:C,((ROW(33:33)-1)*4)+ 1)</f>
        <v>70.329357028661406</v>
      </c>
      <c r="Z34" s="23" cm="1">
        <f t="array" aca="1" ref="Z34" ca="1">INDEX(C:C,((ROW(33:33)-1)*4)+ 2)</f>
        <v>70.329357028661406</v>
      </c>
      <c r="AA34" s="27" t="str" cm="1">
        <f t="array" aca="1" ref="AA34" ca="1">IF(INDEX(H:H,((ROW(33:33)-1)*4)-1)=INDEX(M:M,((ROW(33:33)-1)*4)-1),"Invest or Save",IF(INDEX(H:H,((ROW(33:33)-1)*4)-1)&gt;INDEX(M:M,((ROW(33:33)-1)*4)-1),"Invest","Save"))</f>
        <v>Invest or Save</v>
      </c>
      <c r="AB34" s="27" t="str" cm="1">
        <f t="array" aca="1" ref="AB34" ca="1">IF(INDEX(H:H,((ROW(33:33)-1)*4)+ 0)=INDEX(M:M,((ROW(33:33)-1)*4)+ 0),"Invest or Save",IF(INDEX(H:H,((ROW(33:33)-1)*4)+ 0)&gt;INDEX(M:M,((ROW(33:33)-1)*4)+ 0),"Invest","Save"))</f>
        <v>Invest or Save</v>
      </c>
      <c r="AC34" s="27" t="str" cm="1">
        <f t="array" aca="1" ref="AC34" ca="1">IF(INDEX(H:H,((ROW(33:33)-1)*4)+ 1)=INDEX(M:M,((ROW(33:33)-1)*4)+ 1),"Invest or Save",IF(INDEX(H:H,((ROW(33:33)-1)*4)+ 1)&gt;INDEX(M:M,((ROW(33:33)-1)*4)+ 1),"Invest","Save"))</f>
        <v>Invest or Save</v>
      </c>
      <c r="AD34" s="27" t="str" cm="1">
        <f t="array" aca="1" ref="AD34" ca="1">IF(INDEX(H:H,((ROW(33:33)-1)*4)+ 2)=INDEX(M:M,((ROW(33:33)-1)*4)+ 2),"Invest or Save",IF(INDEX(H:H,((ROW(33:33)-1)*4)+ 2)&gt;INDEX(M:M,((ROW(33:33)-1)*4)+ 2),"Invest","Save"))</f>
        <v>Invest or Save</v>
      </c>
    </row>
    <row r="35" spans="1:30" ht="16.5" thickTop="1" thickBot="1" x14ac:dyDescent="0.25">
      <c r="A35" s="25">
        <f t="shared" si="2"/>
        <v>8</v>
      </c>
      <c r="B35" s="19" t="s">
        <v>11</v>
      </c>
      <c r="C35" s="9">
        <f ca="1" xml:space="preserve"> MAX(H35, M35)</f>
        <v>32.867295300000002</v>
      </c>
      <c r="D35" s="10">
        <f ca="1">$P$5 * ($P$14 + ($P$1 * OFFSET($C$3, 4 * INT((ROW() - 7) / 4) + (COLUMN() - 4), 0)))</f>
        <v>2.6567295300000007</v>
      </c>
      <c r="E35" s="10">
        <f ca="1">$Q$5 * ($Q$14 + ($P$1 * OFFSET($C$3, 4 * INT((ROW() - 7) / 4) + (COLUMN() - 4), 0)))</f>
        <v>5.3134590600000013</v>
      </c>
      <c r="F35" s="10">
        <f ca="1">$R$5 * ($R$14 + ($P$1 * OFFSET($C$3, 4 * INT((ROW() - 7) / 4) + (COLUMN() - 4), 0)))</f>
        <v>14.226918120000002</v>
      </c>
      <c r="G35" s="10">
        <f ca="1">$S$5 * ($S$14 + ($P$1 * OFFSET($C$3, 4 * INT((ROW() - 7) / 4) + (COLUMN() - 4), 0)))</f>
        <v>10.67018859</v>
      </c>
      <c r="H35" s="11">
        <f t="shared" ca="1" si="3"/>
        <v>32.867295300000002</v>
      </c>
      <c r="I35" s="10">
        <f ca="1">$P$23 * ($P$32 + ($P$1 * OFFSET($C$3, 4 * INT((ROW() - 7) / 4) + (COLUMN() - 9), 0)))</f>
        <v>2.6567295300000007</v>
      </c>
      <c r="J35" s="10">
        <f ca="1">$Q$23 * ($Q$32 + ($P$1 * OFFSET($C$3, 4 * INT((ROW() - 7) / 4) + (COLUMN() - 9), 0)))</f>
        <v>5.3134590600000013</v>
      </c>
      <c r="K35" s="10">
        <f ca="1">$R$23 * ($R$32 + ($P$1 * OFFSET($C$3, 4 * INT((ROW() - 7) / 4) + (COLUMN() - 9), 0)))</f>
        <v>14.226918120000002</v>
      </c>
      <c r="L35" s="10">
        <f ca="1">$S$23 * ($S$32 + ($P$1 * OFFSET($C$3, 4 * INT((ROW() - 7) / 4) + (COLUMN() - 9), 0)))</f>
        <v>10.67018859</v>
      </c>
      <c r="M35" s="11">
        <f t="shared" ca="1" si="4"/>
        <v>32.867295300000002</v>
      </c>
      <c r="O35" s="22" t="s">
        <v>14</v>
      </c>
      <c r="P35" s="5">
        <v>10</v>
      </c>
      <c r="Q35" s="5">
        <v>10</v>
      </c>
      <c r="R35" s="5">
        <v>10</v>
      </c>
      <c r="S35" s="5">
        <v>10</v>
      </c>
      <c r="T35" s="2"/>
      <c r="V35" s="27">
        <f t="shared" si="1"/>
        <v>32</v>
      </c>
      <c r="W35" s="23" cm="1">
        <f t="array" aca="1" ref="W35" ca="1">INDEX(C:C,((ROW(34:34)-1)*4)- 1)</f>
        <v>60.596421325795262</v>
      </c>
      <c r="X35" s="23" cm="1">
        <f t="array" aca="1" ref="X35" ca="1">INDEX(C:C,((ROW(34:34)-1)*4)+0)</f>
        <v>60.596421325795262</v>
      </c>
      <c r="Y35" s="23" cm="1">
        <f t="array" aca="1" ref="Y35" ca="1">INDEX(C:C,((ROW(34:34)-1)*4)+ 1)</f>
        <v>70.596421325795262</v>
      </c>
      <c r="Z35" s="23" cm="1">
        <f t="array" aca="1" ref="Z35" ca="1">INDEX(C:C,((ROW(34:34)-1)*4)+ 2)</f>
        <v>70.596421325795262</v>
      </c>
      <c r="AA35" s="27" t="str" cm="1">
        <f t="array" aca="1" ref="AA35" ca="1">IF(INDEX(H:H,((ROW(34:34)-1)*4)-1)=INDEX(M:M,((ROW(34:34)-1)*4)-1),"Invest or Save",IF(INDEX(H:H,((ROW(34:34)-1)*4)-1)&gt;INDEX(M:M,((ROW(34:34)-1)*4)-1),"Invest","Save"))</f>
        <v>Invest or Save</v>
      </c>
      <c r="AB35" s="27" t="str" cm="1">
        <f t="array" aca="1" ref="AB35" ca="1">IF(INDEX(H:H,((ROW(34:34)-1)*4)+ 0)=INDEX(M:M,((ROW(34:34)-1)*4)+ 0),"Invest or Save",IF(INDEX(H:H,((ROW(34:34)-1)*4)+ 0)&gt;INDEX(M:M,((ROW(34:34)-1)*4)+ 0),"Invest","Save"))</f>
        <v>Invest or Save</v>
      </c>
      <c r="AC35" s="27" t="str" cm="1">
        <f t="array" aca="1" ref="AC35" ca="1">IF(INDEX(H:H,((ROW(34:34)-1)*4)+ 1)=INDEX(M:M,((ROW(34:34)-1)*4)+ 1),"Invest or Save",IF(INDEX(H:H,((ROW(34:34)-1)*4)+ 1)&gt;INDEX(M:M,((ROW(34:34)-1)*4)+ 1),"Invest","Save"))</f>
        <v>Invest or Save</v>
      </c>
      <c r="AD35" s="27" t="str" cm="1">
        <f t="array" aca="1" ref="AD35" ca="1">IF(INDEX(H:H,((ROW(34:34)-1)*4)+ 2)=INDEX(M:M,((ROW(34:34)-1)*4)+ 2),"Invest or Save",IF(INDEX(H:H,((ROW(34:34)-1)*4)+ 2)&gt;INDEX(M:M,((ROW(34:34)-1)*4)+ 2),"Invest","Save"))</f>
        <v>Invest or Save</v>
      </c>
    </row>
    <row r="36" spans="1:30" ht="16.5" thickTop="1" thickBot="1" x14ac:dyDescent="0.25">
      <c r="A36" s="24">
        <f t="shared" si="2"/>
        <v>8</v>
      </c>
      <c r="B36" s="18" t="s">
        <v>12</v>
      </c>
      <c r="C36" s="9">
        <f t="shared" ref="C36:C38" ca="1" si="21" xml:space="preserve"> MAX(H36, M36)</f>
        <v>32.867295300000002</v>
      </c>
      <c r="D36" s="12">
        <f ca="1">$P$6 * ($P$15 + ($P$1 * OFFSET($C$3, 4 * INT((ROW() - 7) / 4) + (COLUMN() - 4), 0)))</f>
        <v>2.6567295300000007</v>
      </c>
      <c r="E36" s="12">
        <f ca="1">$Q$6 * ($Q$15 + ($P$1 * OFFSET($C$3, 4 * INT((ROW() - 7) / 4) + (COLUMN() - 4), 0)))</f>
        <v>5.3134590600000013</v>
      </c>
      <c r="F36" s="12">
        <f ca="1">$R$6 * ($R$15 + ($P$1 * OFFSET($C$3, 4 * INT((ROW() - 7) / 4) + (COLUMN() - 4), 0)))</f>
        <v>14.226918120000002</v>
      </c>
      <c r="G36" s="12">
        <f ca="1">$S$6 * ($S$15 + ($P$1 * OFFSET($C$3, 4 * INT((ROW() - 7) / 4) + (COLUMN() - 4), 0)))</f>
        <v>10.67018859</v>
      </c>
      <c r="H36" s="13">
        <f t="shared" ca="1" si="3"/>
        <v>32.867295300000002</v>
      </c>
      <c r="I36" s="12">
        <f ca="1">$P$24 * ($P$33 + ($P$1 * OFFSET($C$3, 4 * INT((ROW() - 7) / 4) + (COLUMN() - 9), 0)))</f>
        <v>2.6567295300000007</v>
      </c>
      <c r="J36" s="12">
        <f ca="1">$Q$24 * ($Q$33 + ($P$1 * OFFSET($C$3, 4 * INT((ROW() - 7) / 4) + (COLUMN() - 9), 0)))</f>
        <v>5.3134590600000013</v>
      </c>
      <c r="K36" s="12">
        <f ca="1">$R$24 * ($R$33 + ($P$1 * OFFSET($C$3, 4 * INT((ROW() - 7) / 4) + (COLUMN() - 9), 0)))</f>
        <v>14.226918120000002</v>
      </c>
      <c r="L36" s="12">
        <f ca="1">$S$24 * ($S$33 + ($P$1 * OFFSET($C$3, 4 * INT((ROW() - 7) / 4) + (COLUMN() - 9), 0)))</f>
        <v>10.67018859</v>
      </c>
      <c r="M36" s="13">
        <f t="shared" ca="1" si="4"/>
        <v>32.867295300000002</v>
      </c>
      <c r="V36" s="27">
        <f t="shared" si="1"/>
        <v>33</v>
      </c>
      <c r="W36" s="23" cm="1">
        <f t="array" aca="1" ref="W36" ca="1">INDEX(C:C,((ROW(35:35)-1)*4)- 1)</f>
        <v>60.836779193215733</v>
      </c>
      <c r="X36" s="23" cm="1">
        <f t="array" aca="1" ref="X36" ca="1">INDEX(C:C,((ROW(35:35)-1)*4)+0)</f>
        <v>60.836779193215733</v>
      </c>
      <c r="Y36" s="23" cm="1">
        <f t="array" aca="1" ref="Y36" ca="1">INDEX(C:C,((ROW(35:35)-1)*4)+ 1)</f>
        <v>70.836779193215733</v>
      </c>
      <c r="Z36" s="23" cm="1">
        <f t="array" aca="1" ref="Z36" ca="1">INDEX(C:C,((ROW(35:35)-1)*4)+ 2)</f>
        <v>70.836779193215733</v>
      </c>
      <c r="AA36" s="27" t="str" cm="1">
        <f t="array" aca="1" ref="AA36" ca="1">IF(INDEX(H:H,((ROW(35:35)-1)*4)-1)=INDEX(M:M,((ROW(35:35)-1)*4)-1),"Invest or Save",IF(INDEX(H:H,((ROW(35:35)-1)*4)-1)&gt;INDEX(M:M,((ROW(35:35)-1)*4)-1),"Invest","Save"))</f>
        <v>Invest or Save</v>
      </c>
      <c r="AB36" s="27" t="str" cm="1">
        <f t="array" aca="1" ref="AB36" ca="1">IF(INDEX(H:H,((ROW(35:35)-1)*4)+ 0)=INDEX(M:M,((ROW(35:35)-1)*4)+ 0),"Invest or Save",IF(INDEX(H:H,((ROW(35:35)-1)*4)+ 0)&gt;INDEX(M:M,((ROW(35:35)-1)*4)+ 0),"Invest","Save"))</f>
        <v>Invest or Save</v>
      </c>
      <c r="AC36" s="27" t="str" cm="1">
        <f t="array" aca="1" ref="AC36" ca="1">IF(INDEX(H:H,((ROW(35:35)-1)*4)+ 1)=INDEX(M:M,((ROW(35:35)-1)*4)+ 1),"Invest or Save",IF(INDEX(H:H,((ROW(35:35)-1)*4)+ 1)&gt;INDEX(M:M,((ROW(35:35)-1)*4)+ 1),"Invest","Save"))</f>
        <v>Invest or Save</v>
      </c>
      <c r="AD36" s="27" t="str" cm="1">
        <f t="array" aca="1" ref="AD36" ca="1">IF(INDEX(H:H,((ROW(35:35)-1)*4)+ 2)=INDEX(M:M,((ROW(35:35)-1)*4)+ 2),"Invest or Save",IF(INDEX(H:H,((ROW(35:35)-1)*4)+ 2)&gt;INDEX(M:M,((ROW(35:35)-1)*4)+ 2),"Invest","Save"))</f>
        <v>Invest or Save</v>
      </c>
    </row>
    <row r="37" spans="1:30" ht="16.5" thickTop="1" thickBot="1" x14ac:dyDescent="0.25">
      <c r="A37" s="24">
        <f t="shared" si="2"/>
        <v>8</v>
      </c>
      <c r="B37" s="18" t="s">
        <v>13</v>
      </c>
      <c r="C37" s="9">
        <f t="shared" ca="1" si="21"/>
        <v>42.867295300000009</v>
      </c>
      <c r="D37" s="12">
        <f ca="1">$P$7 * ($P$16 + ($P$1 * OFFSET($C$3, 4 * INT((ROW() - 7) / 4) + (COLUMN() - 4), 0)))</f>
        <v>3.6567295300000007</v>
      </c>
      <c r="E37" s="12">
        <f ca="1">$Q$7 * ($Q$16 + ($P$1 * OFFSET($C$3, 4 * INT((ROW() - 7) / 4) + (COLUMN() - 4), 0)))</f>
        <v>7.3134590600000013</v>
      </c>
      <c r="F37" s="12">
        <f ca="1">$R$7 * ($R$16 + ($P$1 * OFFSET($C$3, 4 * INT((ROW() - 7) / 4) + (COLUMN() - 4), 0)))</f>
        <v>18.226918120000004</v>
      </c>
      <c r="G37" s="12">
        <f ca="1">$S$7 * ($S$16 + ($P$1 * OFFSET($C$3, 4 * INT((ROW() - 7) / 4) + (COLUMN() - 4), 0)))</f>
        <v>13.67018859</v>
      </c>
      <c r="H37" s="13">
        <f t="shared" ca="1" si="3"/>
        <v>42.867295300000009</v>
      </c>
      <c r="I37" s="12">
        <f ca="1">$P$25 * ($P$34 + ($P$1 * OFFSET($C$3, 4 * INT((ROW() - 7) / 4) + (COLUMN() - 9), 0)))</f>
        <v>3.6567295300000007</v>
      </c>
      <c r="J37" s="12">
        <f ca="1">$Q$25 * ($Q$34 + ($P$1 * OFFSET($C$3, 4 * INT((ROW() - 7) / 4) + (COLUMN() - 9), 0)))</f>
        <v>7.3134590600000013</v>
      </c>
      <c r="K37" s="12">
        <f ca="1">$R$25 * ($R$34 + ($P$1 * OFFSET($C$3, 4 * INT((ROW() - 7) / 4) + (COLUMN() - 9), 0)))</f>
        <v>18.226918120000004</v>
      </c>
      <c r="L37" s="12">
        <f ca="1">$S$25 * ($S$34 + ($P$1 * OFFSET($C$3, 4 * INT((ROW() - 7) / 4) + (COLUMN() - 9), 0)))</f>
        <v>13.67018859</v>
      </c>
      <c r="M37" s="13">
        <f t="shared" ca="1" si="4"/>
        <v>42.867295300000009</v>
      </c>
      <c r="V37" s="27">
        <f t="shared" si="1"/>
        <v>34</v>
      </c>
      <c r="W37" s="23" cm="1">
        <f t="array" aca="1" ref="W37" ca="1">INDEX(C:C,((ROW(36:36)-1)*4)- 1)</f>
        <v>61.053101273894157</v>
      </c>
      <c r="X37" s="23" cm="1">
        <f t="array" aca="1" ref="X37" ca="1">INDEX(C:C,((ROW(36:36)-1)*4)+0)</f>
        <v>61.053101273894157</v>
      </c>
      <c r="Y37" s="23" cm="1">
        <f t="array" aca="1" ref="Y37" ca="1">INDEX(C:C,((ROW(36:36)-1)*4)+ 1)</f>
        <v>71.053101273894157</v>
      </c>
      <c r="Z37" s="23" cm="1">
        <f t="array" aca="1" ref="Z37" ca="1">INDEX(C:C,((ROW(36:36)-1)*4)+ 2)</f>
        <v>71.053101273894157</v>
      </c>
      <c r="AA37" s="27" t="str" cm="1">
        <f t="array" aca="1" ref="AA37" ca="1">IF(INDEX(H:H,((ROW(36:36)-1)*4)-1)=INDEX(M:M,((ROW(36:36)-1)*4)-1),"Invest or Save",IF(INDEX(H:H,((ROW(36:36)-1)*4)-1)&gt;INDEX(M:M,((ROW(36:36)-1)*4)-1),"Invest","Save"))</f>
        <v>Invest or Save</v>
      </c>
      <c r="AB37" s="27" t="str" cm="1">
        <f t="array" aca="1" ref="AB37" ca="1">IF(INDEX(H:H,((ROW(36:36)-1)*4)+ 0)=INDEX(M:M,((ROW(36:36)-1)*4)+ 0),"Invest or Save",IF(INDEX(H:H,((ROW(36:36)-1)*4)+ 0)&gt;INDEX(M:M,((ROW(36:36)-1)*4)+ 0),"Invest","Save"))</f>
        <v>Invest or Save</v>
      </c>
      <c r="AC37" s="27" t="str" cm="1">
        <f t="array" aca="1" ref="AC37" ca="1">IF(INDEX(H:H,((ROW(36:36)-1)*4)+ 1)=INDEX(M:M,((ROW(36:36)-1)*4)+ 1),"Invest or Save",IF(INDEX(H:H,((ROW(36:36)-1)*4)+ 1)&gt;INDEX(M:M,((ROW(36:36)-1)*4)+ 1),"Invest","Save"))</f>
        <v>Invest or Save</v>
      </c>
      <c r="AD37" s="27" t="str" cm="1">
        <f t="array" aca="1" ref="AD37" ca="1">IF(INDEX(H:H,((ROW(36:36)-1)*4)+ 2)=INDEX(M:M,((ROW(36:36)-1)*4)+ 2),"Invest or Save",IF(INDEX(H:H,((ROW(36:36)-1)*4)+ 2)&gt;INDEX(M:M,((ROW(36:36)-1)*4)+ 2),"Invest","Save"))</f>
        <v>Invest or Save</v>
      </c>
    </row>
    <row r="38" spans="1:30" ht="16.5" thickTop="1" thickBot="1" x14ac:dyDescent="0.25">
      <c r="A38" s="24">
        <f t="shared" si="2"/>
        <v>8</v>
      </c>
      <c r="B38" s="18" t="s">
        <v>14</v>
      </c>
      <c r="C38" s="9">
        <f t="shared" ca="1" si="21"/>
        <v>42.867295300000009</v>
      </c>
      <c r="D38" s="14">
        <f ca="1">$P$8 * ($P$17 + ($P$1 * OFFSET($C$3, 4 * INT((ROW() - 7) / 4) + (COLUMN() - 4), 0)))</f>
        <v>3.6567295300000007</v>
      </c>
      <c r="E38" s="14">
        <f ca="1">$Q$8 * ($Q$17 + ($P$1 * OFFSET($C$3, 4 * INT((ROW() - 7) / 4) + (COLUMN() - 4), 0)))</f>
        <v>7.3134590600000013</v>
      </c>
      <c r="F38" s="14">
        <f ca="1">$R$8 * ($R$17 + ($P$1 * OFFSET($C$3, 4 * INT((ROW() - 7) / 4) + (COLUMN() - 4), 0)))</f>
        <v>18.226918120000004</v>
      </c>
      <c r="G38" s="14">
        <f ca="1">$S$8 * ($S$17 + ($P$1 * OFFSET($C$3, 4 * INT((ROW() - 7) / 4) + (COLUMN() - 4), 0)))</f>
        <v>13.67018859</v>
      </c>
      <c r="H38" s="15">
        <f t="shared" ca="1" si="3"/>
        <v>42.867295300000009</v>
      </c>
      <c r="I38" s="14">
        <f ca="1">$P$26 * ($P$35 + ($P$1 * OFFSET($C$3, 4 * INT((ROW() - 7) / 4) + (COLUMN() - 9), 0)))</f>
        <v>3.6567295300000007</v>
      </c>
      <c r="J38" s="14">
        <f ca="1">$Q$26 * ($Q$35 + ($P$1 * OFFSET($C$3, 4 * INT((ROW() - 7) / 4) + (COLUMN() - 9), 0)))</f>
        <v>7.3134590600000013</v>
      </c>
      <c r="K38" s="14">
        <f ca="1">$R$26 * ($R$35 + ($P$1 * OFFSET($C$3, 4 * INT((ROW() - 7) / 4) + (COLUMN() - 9), 0)))</f>
        <v>18.226918120000004</v>
      </c>
      <c r="L38" s="14">
        <f ca="1">$S$26 * ($S$35 + ($P$1 * OFFSET($C$3, 4 * INT((ROW() - 7) / 4) + (COLUMN() - 9), 0)))</f>
        <v>13.67018859</v>
      </c>
      <c r="M38" s="15">
        <f t="shared" ca="1" si="4"/>
        <v>42.867295300000009</v>
      </c>
      <c r="V38" s="27">
        <f t="shared" si="1"/>
        <v>35</v>
      </c>
      <c r="W38" s="23" cm="1">
        <f t="array" aca="1" ref="W38" ca="1">INDEX(C:C,((ROW(37:37)-1)*4)- 1)</f>
        <v>61.247791146504753</v>
      </c>
      <c r="X38" s="23" cm="1">
        <f t="array" aca="1" ref="X38" ca="1">INDEX(C:C,((ROW(37:37)-1)*4)+0)</f>
        <v>61.247791146504753</v>
      </c>
      <c r="Y38" s="23" cm="1">
        <f t="array" aca="1" ref="Y38" ca="1">INDEX(C:C,((ROW(37:37)-1)*4)+ 1)</f>
        <v>71.247791146504753</v>
      </c>
      <c r="Z38" s="23" cm="1">
        <f t="array" aca="1" ref="Z38" ca="1">INDEX(C:C,((ROW(37:37)-1)*4)+ 2)</f>
        <v>71.247791146504753</v>
      </c>
      <c r="AA38" s="27" t="str" cm="1">
        <f t="array" aca="1" ref="AA38" ca="1">IF(INDEX(H:H,((ROW(37:37)-1)*4)-1)=INDEX(M:M,((ROW(37:37)-1)*4)-1),"Invest or Save",IF(INDEX(H:H,((ROW(37:37)-1)*4)-1)&gt;INDEX(M:M,((ROW(37:37)-1)*4)-1),"Invest","Save"))</f>
        <v>Invest or Save</v>
      </c>
      <c r="AB38" s="27" t="str" cm="1">
        <f t="array" aca="1" ref="AB38" ca="1">IF(INDEX(H:H,((ROW(37:37)-1)*4)+ 0)=INDEX(M:M,((ROW(37:37)-1)*4)+ 0),"Invest or Save",IF(INDEX(H:H,((ROW(37:37)-1)*4)+ 0)&gt;INDEX(M:M,((ROW(37:37)-1)*4)+ 0),"Invest","Save"))</f>
        <v>Invest or Save</v>
      </c>
      <c r="AC38" s="27" t="str" cm="1">
        <f t="array" aca="1" ref="AC38" ca="1">IF(INDEX(H:H,((ROW(37:37)-1)*4)+ 1)=INDEX(M:M,((ROW(37:37)-1)*4)+ 1),"Invest or Save",IF(INDEX(H:H,((ROW(37:37)-1)*4)+ 1)&gt;INDEX(M:M,((ROW(37:37)-1)*4)+ 1),"Invest","Save"))</f>
        <v>Invest or Save</v>
      </c>
      <c r="AD38" s="27" t="str" cm="1">
        <f t="array" aca="1" ref="AD38" ca="1">IF(INDEX(H:H,((ROW(37:37)-1)*4)+ 2)=INDEX(M:M,((ROW(37:37)-1)*4)+ 2),"Invest or Save",IF(INDEX(H:H,((ROW(37:37)-1)*4)+ 2)&gt;INDEX(M:M,((ROW(37:37)-1)*4)+ 2),"Invest","Save"))</f>
        <v>Invest or Save</v>
      </c>
    </row>
    <row r="39" spans="1:30" ht="16.5" thickTop="1" thickBot="1" x14ac:dyDescent="0.25">
      <c r="A39" s="25">
        <f t="shared" si="2"/>
        <v>9</v>
      </c>
      <c r="B39" s="19" t="s">
        <v>11</v>
      </c>
      <c r="C39" s="9">
        <f ca="1" xml:space="preserve"> MAX(H39, M39)</f>
        <v>35.880565770000004</v>
      </c>
      <c r="D39" s="10">
        <f ca="1">$P$5 * ($P$14 + ($P$1 * OFFSET($C$3, 4 * INT((ROW() - 7) / 4) + (COLUMN() - 4), 0)))</f>
        <v>2.9580565770000007</v>
      </c>
      <c r="E39" s="10">
        <f ca="1">$Q$5 * ($Q$14 + ($P$1 * OFFSET($C$3, 4 * INT((ROW() - 7) / 4) + (COLUMN() - 4), 0)))</f>
        <v>5.9161131540000014</v>
      </c>
      <c r="F39" s="10">
        <f ca="1">$R$5 * ($R$14 + ($P$1 * OFFSET($C$3, 4 * INT((ROW() - 7) / 4) + (COLUMN() - 4), 0)))</f>
        <v>15.432226308000004</v>
      </c>
      <c r="G39" s="10">
        <f ca="1">$S$5 * ($S$14 + ($P$1 * OFFSET($C$3, 4 * INT((ROW() - 7) / 4) + (COLUMN() - 4), 0)))</f>
        <v>11.574169731000001</v>
      </c>
      <c r="H39" s="11">
        <f t="shared" ca="1" si="3"/>
        <v>35.880565770000004</v>
      </c>
      <c r="I39" s="10">
        <f ca="1">$P$23 * ($P$32 + ($P$1 * OFFSET($C$3, 4 * INT((ROW() - 7) / 4) + (COLUMN() - 9), 0)))</f>
        <v>2.9580565770000007</v>
      </c>
      <c r="J39" s="10">
        <f ca="1">$Q$23 * ($Q$32 + ($P$1 * OFFSET($C$3, 4 * INT((ROW() - 7) / 4) + (COLUMN() - 9), 0)))</f>
        <v>5.9161131540000014</v>
      </c>
      <c r="K39" s="10">
        <f ca="1">$R$23 * ($R$32 + ($P$1 * OFFSET($C$3, 4 * INT((ROW() - 7) / 4) + (COLUMN() - 9), 0)))</f>
        <v>15.432226308000004</v>
      </c>
      <c r="L39" s="10">
        <f ca="1">$S$23 * ($S$32 + ($P$1 * OFFSET($C$3, 4 * INT((ROW() - 7) / 4) + (COLUMN() - 9), 0)))</f>
        <v>11.574169731000001</v>
      </c>
      <c r="M39" s="11">
        <f t="shared" ref="M39:M102" ca="1" si="22">SUM(I39:L39)</f>
        <v>35.880565770000004</v>
      </c>
      <c r="V39" s="27">
        <f t="shared" si="1"/>
        <v>36</v>
      </c>
      <c r="W39" s="23" cm="1">
        <f t="array" aca="1" ref="W39" ca="1">INDEX(C:C,((ROW(38:38)-1)*4)- 1)</f>
        <v>61.42301203185427</v>
      </c>
      <c r="X39" s="23" cm="1">
        <f t="array" aca="1" ref="X39" ca="1">INDEX(C:C,((ROW(38:38)-1)*4)+0)</f>
        <v>61.42301203185427</v>
      </c>
      <c r="Y39" s="23" cm="1">
        <f t="array" aca="1" ref="Y39" ca="1">INDEX(C:C,((ROW(38:38)-1)*4)+ 1)</f>
        <v>71.42301203185427</v>
      </c>
      <c r="Z39" s="23" cm="1">
        <f t="array" aca="1" ref="Z39" ca="1">INDEX(C:C,((ROW(38:38)-1)*4)+ 2)</f>
        <v>71.42301203185427</v>
      </c>
      <c r="AA39" s="27" t="str" cm="1">
        <f t="array" aca="1" ref="AA39" ca="1">IF(INDEX(H:H,((ROW(38:38)-1)*4)-1)=INDEX(M:M,((ROW(38:38)-1)*4)-1),"Invest or Save",IF(INDEX(H:H,((ROW(38:38)-1)*4)-1)&gt;INDEX(M:M,((ROW(38:38)-1)*4)-1),"Invest","Save"))</f>
        <v>Invest or Save</v>
      </c>
      <c r="AB39" s="27" t="str" cm="1">
        <f t="array" aca="1" ref="AB39" ca="1">IF(INDEX(H:H,((ROW(38:38)-1)*4)+ 0)=INDEX(M:M,((ROW(38:38)-1)*4)+ 0),"Invest or Save",IF(INDEX(H:H,((ROW(38:38)-1)*4)+ 0)&gt;INDEX(M:M,((ROW(38:38)-1)*4)+ 0),"Invest","Save"))</f>
        <v>Invest or Save</v>
      </c>
      <c r="AC39" s="27" t="str" cm="1">
        <f t="array" aca="1" ref="AC39" ca="1">IF(INDEX(H:H,((ROW(38:38)-1)*4)+ 1)=INDEX(M:M,((ROW(38:38)-1)*4)+ 1),"Invest or Save",IF(INDEX(H:H,((ROW(38:38)-1)*4)+ 1)&gt;INDEX(M:M,((ROW(38:38)-1)*4)+ 1),"Invest","Save"))</f>
        <v>Invest or Save</v>
      </c>
      <c r="AD39" s="27" t="str" cm="1">
        <f t="array" aca="1" ref="AD39" ca="1">IF(INDEX(H:H,((ROW(38:38)-1)*4)+ 2)=INDEX(M:M,((ROW(38:38)-1)*4)+ 2),"Invest or Save",IF(INDEX(H:H,((ROW(38:38)-1)*4)+ 2)&gt;INDEX(M:M,((ROW(38:38)-1)*4)+ 2),"Invest","Save"))</f>
        <v>Invest or Save</v>
      </c>
    </row>
    <row r="40" spans="1:30" ht="16.5" thickTop="1" thickBot="1" x14ac:dyDescent="0.25">
      <c r="A40" s="24">
        <f t="shared" si="2"/>
        <v>9</v>
      </c>
      <c r="B40" s="18" t="s">
        <v>12</v>
      </c>
      <c r="C40" s="9">
        <f t="shared" ref="C40:C42" ca="1" si="23" xml:space="preserve"> MAX(H40, M40)</f>
        <v>35.880565770000004</v>
      </c>
      <c r="D40" s="12">
        <f ca="1">$P$6 * ($P$15 + ($P$1 * OFFSET($C$3, 4 * INT((ROW() - 7) / 4) + (COLUMN() - 4), 0)))</f>
        <v>2.9580565770000007</v>
      </c>
      <c r="E40" s="12">
        <f ca="1">$Q$6 * ($Q$15 + ($P$1 * OFFSET($C$3, 4 * INT((ROW() - 7) / 4) + (COLUMN() - 4), 0)))</f>
        <v>5.9161131540000014</v>
      </c>
      <c r="F40" s="12">
        <f ca="1">$R$6 * ($R$15 + ($P$1 * OFFSET($C$3, 4 * INT((ROW() - 7) / 4) + (COLUMN() - 4), 0)))</f>
        <v>15.432226308000004</v>
      </c>
      <c r="G40" s="12">
        <f ca="1">$S$6 * ($S$15 + ($P$1 * OFFSET($C$3, 4 * INT((ROW() - 7) / 4) + (COLUMN() - 4), 0)))</f>
        <v>11.574169731000001</v>
      </c>
      <c r="H40" s="13">
        <f t="shared" ca="1" si="3"/>
        <v>35.880565770000004</v>
      </c>
      <c r="I40" s="12">
        <f ca="1">$P$24 * ($P$33 + ($P$1 * OFFSET($C$3, 4 * INT((ROW() - 7) / 4) + (COLUMN() - 9), 0)))</f>
        <v>2.9580565770000007</v>
      </c>
      <c r="J40" s="12">
        <f ca="1">$Q$24 * ($Q$33 + ($P$1 * OFFSET($C$3, 4 * INT((ROW() - 7) / 4) + (COLUMN() - 9), 0)))</f>
        <v>5.9161131540000014</v>
      </c>
      <c r="K40" s="12">
        <f ca="1">$R$24 * ($R$33 + ($P$1 * OFFSET($C$3, 4 * INT((ROW() - 7) / 4) + (COLUMN() - 9), 0)))</f>
        <v>15.432226308000004</v>
      </c>
      <c r="L40" s="12">
        <f ca="1">$S$24 * ($S$33 + ($P$1 * OFFSET($C$3, 4 * INT((ROW() - 7) / 4) + (COLUMN() - 9), 0)))</f>
        <v>11.574169731000001</v>
      </c>
      <c r="M40" s="13">
        <f t="shared" ca="1" si="22"/>
        <v>35.880565770000004</v>
      </c>
      <c r="V40" s="27">
        <f t="shared" si="1"/>
        <v>37</v>
      </c>
      <c r="W40" s="23" cm="1">
        <f t="array" aca="1" ref="W40" ca="1">INDEX(C:C,((ROW(39:39)-1)*4)- 1)</f>
        <v>61.580710828668842</v>
      </c>
      <c r="X40" s="23" cm="1">
        <f t="array" aca="1" ref="X40" ca="1">INDEX(C:C,((ROW(39:39)-1)*4)+0)</f>
        <v>61.580710828668842</v>
      </c>
      <c r="Y40" s="23" cm="1">
        <f t="array" aca="1" ref="Y40" ca="1">INDEX(C:C,((ROW(39:39)-1)*4)+ 1)</f>
        <v>71.580710828668842</v>
      </c>
      <c r="Z40" s="23" cm="1">
        <f t="array" aca="1" ref="Z40" ca="1">INDEX(C:C,((ROW(39:39)-1)*4)+ 2)</f>
        <v>71.580710828668842</v>
      </c>
      <c r="AA40" s="27" t="str" cm="1">
        <f t="array" aca="1" ref="AA40" ca="1">IF(INDEX(H:H,((ROW(39:39)-1)*4)-1)=INDEX(M:M,((ROW(39:39)-1)*4)-1),"Invest or Save",IF(INDEX(H:H,((ROW(39:39)-1)*4)-1)&gt;INDEX(M:M,((ROW(39:39)-1)*4)-1),"Invest","Save"))</f>
        <v>Invest or Save</v>
      </c>
      <c r="AB40" s="27" t="str" cm="1">
        <f t="array" aca="1" ref="AB40" ca="1">IF(INDEX(H:H,((ROW(39:39)-1)*4)+ 0)=INDEX(M:M,((ROW(39:39)-1)*4)+ 0),"Invest or Save",IF(INDEX(H:H,((ROW(39:39)-1)*4)+ 0)&gt;INDEX(M:M,((ROW(39:39)-1)*4)+ 0),"Invest","Save"))</f>
        <v>Invest or Save</v>
      </c>
      <c r="AC40" s="27" t="str" cm="1">
        <f t="array" aca="1" ref="AC40" ca="1">IF(INDEX(H:H,((ROW(39:39)-1)*4)+ 1)=INDEX(M:M,((ROW(39:39)-1)*4)+ 1),"Invest or Save",IF(INDEX(H:H,((ROW(39:39)-1)*4)+ 1)&gt;INDEX(M:M,((ROW(39:39)-1)*4)+ 1),"Invest","Save"))</f>
        <v>Invest or Save</v>
      </c>
      <c r="AD40" s="27" t="str" cm="1">
        <f t="array" aca="1" ref="AD40" ca="1">IF(INDEX(H:H,((ROW(39:39)-1)*4)+ 2)=INDEX(M:M,((ROW(39:39)-1)*4)+ 2),"Invest or Save",IF(INDEX(H:H,((ROW(39:39)-1)*4)+ 2)&gt;INDEX(M:M,((ROW(39:39)-1)*4)+ 2),"Invest","Save"))</f>
        <v>Invest or Save</v>
      </c>
    </row>
    <row r="41" spans="1:30" ht="16.5" thickTop="1" thickBot="1" x14ac:dyDescent="0.25">
      <c r="A41" s="24">
        <f t="shared" si="2"/>
        <v>9</v>
      </c>
      <c r="B41" s="18" t="s">
        <v>13</v>
      </c>
      <c r="C41" s="9">
        <f t="shared" ca="1" si="23"/>
        <v>45.880565770000004</v>
      </c>
      <c r="D41" s="12">
        <f ca="1">$P$7 * ($P$16 + ($P$1 * OFFSET($C$3, 4 * INT((ROW() - 7) / 4) + (COLUMN() - 4), 0)))</f>
        <v>3.9580565770000007</v>
      </c>
      <c r="E41" s="12">
        <f ca="1">$Q$7 * ($Q$16 + ($P$1 * OFFSET($C$3, 4 * INT((ROW() - 7) / 4) + (COLUMN() - 4), 0)))</f>
        <v>7.9161131540000014</v>
      </c>
      <c r="F41" s="12">
        <f ca="1">$R$7 * ($R$16 + ($P$1 * OFFSET($C$3, 4 * INT((ROW() - 7) / 4) + (COLUMN() - 4), 0)))</f>
        <v>19.432226308000004</v>
      </c>
      <c r="G41" s="12">
        <f ca="1">$S$7 * ($S$16 + ($P$1 * OFFSET($C$3, 4 * INT((ROW() - 7) / 4) + (COLUMN() - 4), 0)))</f>
        <v>14.574169731000001</v>
      </c>
      <c r="H41" s="13">
        <f t="shared" ca="1" si="3"/>
        <v>45.880565770000004</v>
      </c>
      <c r="I41" s="12">
        <f ca="1">$P$25 * ($P$34 + ($P$1 * OFFSET($C$3, 4 * INT((ROW() - 7) / 4) + (COLUMN() - 9), 0)))</f>
        <v>3.9580565770000007</v>
      </c>
      <c r="J41" s="12">
        <f ca="1">$Q$25 * ($Q$34 + ($P$1 * OFFSET($C$3, 4 * INT((ROW() - 7) / 4) + (COLUMN() - 9), 0)))</f>
        <v>7.9161131540000014</v>
      </c>
      <c r="K41" s="12">
        <f ca="1">$R$25 * ($R$34 + ($P$1 * OFFSET($C$3, 4 * INT((ROW() - 7) / 4) + (COLUMN() - 9), 0)))</f>
        <v>19.432226308000004</v>
      </c>
      <c r="L41" s="12">
        <f ca="1">$S$25 * ($S$34 + ($P$1 * OFFSET($C$3, 4 * INT((ROW() - 7) / 4) + (COLUMN() - 9), 0)))</f>
        <v>14.574169731000001</v>
      </c>
      <c r="M41" s="13">
        <f t="shared" ca="1" si="22"/>
        <v>45.880565770000004</v>
      </c>
      <c r="T41" s="2" t="s">
        <v>8</v>
      </c>
      <c r="V41" s="27">
        <f t="shared" si="1"/>
        <v>38</v>
      </c>
      <c r="W41" s="23" cm="1">
        <f t="array" aca="1" ref="W41" ca="1">INDEX(C:C,((ROW(40:40)-1)*4)- 1)</f>
        <v>61.722639745801963</v>
      </c>
      <c r="X41" s="23" cm="1">
        <f t="array" aca="1" ref="X41" ca="1">INDEX(C:C,((ROW(40:40)-1)*4)+0)</f>
        <v>61.722639745801963</v>
      </c>
      <c r="Y41" s="23" cm="1">
        <f t="array" aca="1" ref="Y41" ca="1">INDEX(C:C,((ROW(40:40)-1)*4)+ 1)</f>
        <v>71.722639745801956</v>
      </c>
      <c r="Z41" s="23" cm="1">
        <f t="array" aca="1" ref="Z41" ca="1">INDEX(C:C,((ROW(40:40)-1)*4)+ 2)</f>
        <v>71.722639745801956</v>
      </c>
      <c r="AA41" s="27" t="str" cm="1">
        <f t="array" aca="1" ref="AA41" ca="1">IF(INDEX(H:H,((ROW(40:40)-1)*4)-1)=INDEX(M:M,((ROW(40:40)-1)*4)-1),"Invest or Save",IF(INDEX(H:H,((ROW(40:40)-1)*4)-1)&gt;INDEX(M:M,((ROW(40:40)-1)*4)-1),"Invest","Save"))</f>
        <v>Invest or Save</v>
      </c>
      <c r="AB41" s="27" t="str" cm="1">
        <f t="array" aca="1" ref="AB41" ca="1">IF(INDEX(H:H,((ROW(40:40)-1)*4)+ 0)=INDEX(M:M,((ROW(40:40)-1)*4)+ 0),"Invest or Save",IF(INDEX(H:H,((ROW(40:40)-1)*4)+ 0)&gt;INDEX(M:M,((ROW(40:40)-1)*4)+ 0),"Invest","Save"))</f>
        <v>Invest or Save</v>
      </c>
      <c r="AC41" s="27" t="str" cm="1">
        <f t="array" aca="1" ref="AC41" ca="1">IF(INDEX(H:H,((ROW(40:40)-1)*4)+ 1)=INDEX(M:M,((ROW(40:40)-1)*4)+ 1),"Invest or Save",IF(INDEX(H:H,((ROW(40:40)-1)*4)+ 1)&gt;INDEX(M:M,((ROW(40:40)-1)*4)+ 1),"Invest","Save"))</f>
        <v>Invest or Save</v>
      </c>
      <c r="AD41" s="27" t="str" cm="1">
        <f t="array" aca="1" ref="AD41" ca="1">IF(INDEX(H:H,((ROW(40:40)-1)*4)+ 2)=INDEX(M:M,((ROW(40:40)-1)*4)+ 2),"Invest or Save",IF(INDEX(H:H,((ROW(40:40)-1)*4)+ 2)&gt;INDEX(M:M,((ROW(40:40)-1)*4)+ 2),"Invest","Save"))</f>
        <v>Invest or Save</v>
      </c>
    </row>
    <row r="42" spans="1:30" ht="16.5" thickTop="1" thickBot="1" x14ac:dyDescent="0.25">
      <c r="A42" s="24">
        <f t="shared" si="2"/>
        <v>9</v>
      </c>
      <c r="B42" s="18" t="s">
        <v>14</v>
      </c>
      <c r="C42" s="9">
        <f t="shared" ca="1" si="23"/>
        <v>45.880565770000004</v>
      </c>
      <c r="D42" s="14">
        <f ca="1">$P$8 * ($P$17 + ($P$1 * OFFSET($C$3, 4 * INT((ROW() - 7) / 4) + (COLUMN() - 4), 0)))</f>
        <v>3.9580565770000007</v>
      </c>
      <c r="E42" s="14">
        <f ca="1">$Q$8 * ($Q$17 + ($P$1 * OFFSET($C$3, 4 * INT((ROW() - 7) / 4) + (COLUMN() - 4), 0)))</f>
        <v>7.9161131540000014</v>
      </c>
      <c r="F42" s="14">
        <f ca="1">$R$8 * ($R$17 + ($P$1 * OFFSET($C$3, 4 * INT((ROW() - 7) / 4) + (COLUMN() - 4), 0)))</f>
        <v>19.432226308000004</v>
      </c>
      <c r="G42" s="14">
        <f ca="1">$S$8 * ($S$17 + ($P$1 * OFFSET($C$3, 4 * INT((ROW() - 7) / 4) + (COLUMN() - 4), 0)))</f>
        <v>14.574169731000001</v>
      </c>
      <c r="H42" s="15">
        <f t="shared" ca="1" si="3"/>
        <v>45.880565770000004</v>
      </c>
      <c r="I42" s="14">
        <f ca="1">$P$26 * ($P$35 + ($P$1 * OFFSET($C$3, 4 * INT((ROW() - 7) / 4) + (COLUMN() - 9), 0)))</f>
        <v>3.9580565770000007</v>
      </c>
      <c r="J42" s="14">
        <f ca="1">$Q$26 * ($Q$35 + ($P$1 * OFFSET($C$3, 4 * INT((ROW() - 7) / 4) + (COLUMN() - 9), 0)))</f>
        <v>7.9161131540000014</v>
      </c>
      <c r="K42" s="14">
        <f ca="1">$R$26 * ($R$35 + ($P$1 * OFFSET($C$3, 4 * INT((ROW() - 7) / 4) + (COLUMN() - 9), 0)))</f>
        <v>19.432226308000004</v>
      </c>
      <c r="L42" s="14">
        <f ca="1">$S$26 * ($S$35 + ($P$1 * OFFSET($C$3, 4 * INT((ROW() - 7) / 4) + (COLUMN() - 9), 0)))</f>
        <v>14.574169731000001</v>
      </c>
      <c r="M42" s="15">
        <f t="shared" ca="1" si="22"/>
        <v>45.880565770000004</v>
      </c>
      <c r="T42" s="2" t="s">
        <v>8</v>
      </c>
      <c r="V42" s="27">
        <f t="shared" si="1"/>
        <v>39</v>
      </c>
      <c r="W42" s="23" cm="1">
        <f t="array" aca="1" ref="W42" ca="1">INDEX(C:C,((ROW(41:41)-1)*4)- 1)</f>
        <v>61.850375771221771</v>
      </c>
      <c r="X42" s="23" cm="1">
        <f t="array" aca="1" ref="X42" ca="1">INDEX(C:C,((ROW(41:41)-1)*4)+0)</f>
        <v>61.850375771221771</v>
      </c>
      <c r="Y42" s="23" cm="1">
        <f t="array" aca="1" ref="Y42" ca="1">INDEX(C:C,((ROW(41:41)-1)*4)+ 1)</f>
        <v>71.850375771221763</v>
      </c>
      <c r="Z42" s="23" cm="1">
        <f t="array" aca="1" ref="Z42" ca="1">INDEX(C:C,((ROW(41:41)-1)*4)+ 2)</f>
        <v>71.850375771221763</v>
      </c>
      <c r="AA42" s="27" t="str" cm="1">
        <f t="array" aca="1" ref="AA42" ca="1">IF(INDEX(H:H,((ROW(41:41)-1)*4)-1)=INDEX(M:M,((ROW(41:41)-1)*4)-1),"Invest or Save",IF(INDEX(H:H,((ROW(41:41)-1)*4)-1)&gt;INDEX(M:M,((ROW(41:41)-1)*4)-1),"Invest","Save"))</f>
        <v>Invest or Save</v>
      </c>
      <c r="AB42" s="27" t="str" cm="1">
        <f t="array" aca="1" ref="AB42" ca="1">IF(INDEX(H:H,((ROW(41:41)-1)*4)+ 0)=INDEX(M:M,((ROW(41:41)-1)*4)+ 0),"Invest or Save",IF(INDEX(H:H,((ROW(41:41)-1)*4)+ 0)&gt;INDEX(M:M,((ROW(41:41)-1)*4)+ 0),"Invest","Save"))</f>
        <v>Invest or Save</v>
      </c>
      <c r="AC42" s="27" t="str" cm="1">
        <f t="array" aca="1" ref="AC42" ca="1">IF(INDEX(H:H,((ROW(41:41)-1)*4)+ 1)=INDEX(M:M,((ROW(41:41)-1)*4)+ 1),"Invest or Save",IF(INDEX(H:H,((ROW(41:41)-1)*4)+ 1)&gt;INDEX(M:M,((ROW(41:41)-1)*4)+ 1),"Invest","Save"))</f>
        <v>Invest or Save</v>
      </c>
      <c r="AD42" s="27" t="str" cm="1">
        <f t="array" aca="1" ref="AD42" ca="1">IF(INDEX(H:H,((ROW(41:41)-1)*4)+ 2)=INDEX(M:M,((ROW(41:41)-1)*4)+ 2),"Invest or Save",IF(INDEX(H:H,((ROW(41:41)-1)*4)+ 2)&gt;INDEX(M:M,((ROW(41:41)-1)*4)+ 2),"Invest","Save"))</f>
        <v>Invest or Save</v>
      </c>
    </row>
    <row r="43" spans="1:30" ht="16.5" thickTop="1" thickBot="1" x14ac:dyDescent="0.25">
      <c r="A43" s="25">
        <f t="shared" si="2"/>
        <v>10</v>
      </c>
      <c r="B43" s="19" t="s">
        <v>11</v>
      </c>
      <c r="C43" s="9">
        <f ca="1" xml:space="preserve"> MAX(H43, M43)</f>
        <v>38.592509193000012</v>
      </c>
      <c r="D43" s="10">
        <f ca="1">$P$5 * ($P$14 + ($P$1 * OFFSET($C$3, 4 * INT((ROW() - 7) / 4) + (COLUMN() - 4), 0)))</f>
        <v>3.229250919300001</v>
      </c>
      <c r="E43" s="10">
        <f ca="1">$Q$5 * ($Q$14 + ($P$1 * OFFSET($C$3, 4 * INT((ROW() - 7) / 4) + (COLUMN() - 4), 0)))</f>
        <v>6.4585018386000019</v>
      </c>
      <c r="F43" s="10">
        <f ca="1">$R$5 * ($R$14 + ($P$1 * OFFSET($C$3, 4 * INT((ROW() - 7) / 4) + (COLUMN() - 4), 0)))</f>
        <v>16.517003677200005</v>
      </c>
      <c r="G43" s="10">
        <f ca="1">$S$5 * ($S$14 + ($P$1 * OFFSET($C$3, 4 * INT((ROW() - 7) / 4) + (COLUMN() - 4), 0)))</f>
        <v>12.387752757900001</v>
      </c>
      <c r="H43" s="11">
        <f t="shared" ca="1" si="3"/>
        <v>38.592509193000012</v>
      </c>
      <c r="I43" s="10">
        <f ca="1">$P$23 * ($P$32 + ($P$1 * OFFSET($C$3, 4 * INT((ROW() - 7) / 4) + (COLUMN() - 9), 0)))</f>
        <v>3.229250919300001</v>
      </c>
      <c r="J43" s="10">
        <f ca="1">$Q$23 * ($Q$32 + ($P$1 * OFFSET($C$3, 4 * INT((ROW() - 7) / 4) + (COLUMN() - 9), 0)))</f>
        <v>6.4585018386000019</v>
      </c>
      <c r="K43" s="10">
        <f ca="1">$R$23 * ($R$32 + ($P$1 * OFFSET($C$3, 4 * INT((ROW() - 7) / 4) + (COLUMN() - 9), 0)))</f>
        <v>16.517003677200005</v>
      </c>
      <c r="L43" s="10">
        <f ca="1">$S$23 * ($S$32 + ($P$1 * OFFSET($C$3, 4 * INT((ROW() - 7) / 4) + (COLUMN() - 9), 0)))</f>
        <v>12.387752757900001</v>
      </c>
      <c r="M43" s="11">
        <f t="shared" ca="1" si="22"/>
        <v>38.592509193000012</v>
      </c>
      <c r="T43" s="2" t="s">
        <v>8</v>
      </c>
      <c r="V43" s="27">
        <f t="shared" si="1"/>
        <v>40</v>
      </c>
      <c r="W43" s="23" cm="1">
        <f t="array" aca="1" ref="W43" ca="1">INDEX(C:C,((ROW(42:42)-1)*4)- 1)</f>
        <v>61.965338194099601</v>
      </c>
      <c r="X43" s="23" cm="1">
        <f t="array" aca="1" ref="X43" ca="1">INDEX(C:C,((ROW(42:42)-1)*4)+0)</f>
        <v>61.965338194099601</v>
      </c>
      <c r="Y43" s="23" cm="1">
        <f t="array" aca="1" ref="Y43" ca="1">INDEX(C:C,((ROW(42:42)-1)*4)+ 1)</f>
        <v>71.965338194099601</v>
      </c>
      <c r="Z43" s="23" cm="1">
        <f t="array" aca="1" ref="Z43" ca="1">INDEX(C:C,((ROW(42:42)-1)*4)+ 2)</f>
        <v>71.965338194099601</v>
      </c>
      <c r="AA43" s="27" t="str" cm="1">
        <f t="array" aca="1" ref="AA43" ca="1">IF(INDEX(H:H,((ROW(42:42)-1)*4)-1)=INDEX(M:M,((ROW(42:42)-1)*4)-1),"Invest or Save",IF(INDEX(H:H,((ROW(42:42)-1)*4)-1)&gt;INDEX(M:M,((ROW(42:42)-1)*4)-1),"Invest","Save"))</f>
        <v>Invest or Save</v>
      </c>
      <c r="AB43" s="27" t="str" cm="1">
        <f t="array" aca="1" ref="AB43" ca="1">IF(INDEX(H:H,((ROW(42:42)-1)*4)+ 0)=INDEX(M:M,((ROW(42:42)-1)*4)+ 0),"Invest or Save",IF(INDEX(H:H,((ROW(42:42)-1)*4)+ 0)&gt;INDEX(M:M,((ROW(42:42)-1)*4)+ 0),"Invest","Save"))</f>
        <v>Invest or Save</v>
      </c>
      <c r="AC43" s="27" t="str" cm="1">
        <f t="array" aca="1" ref="AC43" ca="1">IF(INDEX(H:H,((ROW(42:42)-1)*4)+ 1)=INDEX(M:M,((ROW(42:42)-1)*4)+ 1),"Invest or Save",IF(INDEX(H:H,((ROW(42:42)-1)*4)+ 1)&gt;INDEX(M:M,((ROW(42:42)-1)*4)+ 1),"Invest","Save"))</f>
        <v>Invest or Save</v>
      </c>
      <c r="AD43" s="27" t="str" cm="1">
        <f t="array" aca="1" ref="AD43" ca="1">IF(INDEX(H:H,((ROW(42:42)-1)*4)+ 2)=INDEX(M:M,((ROW(42:42)-1)*4)+ 2),"Invest or Save",IF(INDEX(H:H,((ROW(42:42)-1)*4)+ 2)&gt;INDEX(M:M,((ROW(42:42)-1)*4)+ 2),"Invest","Save"))</f>
        <v>Invest or Save</v>
      </c>
    </row>
    <row r="44" spans="1:30" ht="16.5" thickTop="1" thickBot="1" x14ac:dyDescent="0.25">
      <c r="A44" s="24">
        <f t="shared" si="2"/>
        <v>10</v>
      </c>
      <c r="B44" s="18" t="s">
        <v>12</v>
      </c>
      <c r="C44" s="9">
        <f t="shared" ref="C44:C46" ca="1" si="24" xml:space="preserve"> MAX(H44, M44)</f>
        <v>38.592509193000012</v>
      </c>
      <c r="D44" s="12">
        <f ca="1">$P$6 * ($P$15 + ($P$1 * OFFSET($C$3, 4 * INT((ROW() - 7) / 4) + (COLUMN() - 4), 0)))</f>
        <v>3.229250919300001</v>
      </c>
      <c r="E44" s="12">
        <f ca="1">$Q$6 * ($Q$15 + ($P$1 * OFFSET($C$3, 4 * INT((ROW() - 7) / 4) + (COLUMN() - 4), 0)))</f>
        <v>6.4585018386000019</v>
      </c>
      <c r="F44" s="12">
        <f ca="1">$R$6 * ($R$15 + ($P$1 * OFFSET($C$3, 4 * INT((ROW() - 7) / 4) + (COLUMN() - 4), 0)))</f>
        <v>16.517003677200005</v>
      </c>
      <c r="G44" s="12">
        <f ca="1">$S$6 * ($S$15 + ($P$1 * OFFSET($C$3, 4 * INT((ROW() - 7) / 4) + (COLUMN() - 4), 0)))</f>
        <v>12.387752757900001</v>
      </c>
      <c r="H44" s="13">
        <f t="shared" ca="1" si="3"/>
        <v>38.592509193000012</v>
      </c>
      <c r="I44" s="12">
        <f ca="1">$P$24 * ($P$33 + ($P$1 * OFFSET($C$3, 4 * INT((ROW() - 7) / 4) + (COLUMN() - 9), 0)))</f>
        <v>3.229250919300001</v>
      </c>
      <c r="J44" s="12">
        <f ca="1">$Q$24 * ($Q$33 + ($P$1 * OFFSET($C$3, 4 * INT((ROW() - 7) / 4) + (COLUMN() - 9), 0)))</f>
        <v>6.4585018386000019</v>
      </c>
      <c r="K44" s="12">
        <f ca="1">$R$24 * ($R$33 + ($P$1 * OFFSET($C$3, 4 * INT((ROW() - 7) / 4) + (COLUMN() - 9), 0)))</f>
        <v>16.517003677200005</v>
      </c>
      <c r="L44" s="12">
        <f ca="1">$S$24 * ($S$33 + ($P$1 * OFFSET($C$3, 4 * INT((ROW() - 7) / 4) + (COLUMN() - 9), 0)))</f>
        <v>12.387752757900001</v>
      </c>
      <c r="M44" s="13">
        <f t="shared" ca="1" si="22"/>
        <v>38.592509193000012</v>
      </c>
      <c r="T44" s="2"/>
      <c r="V44" s="27">
        <f t="shared" si="1"/>
        <v>41</v>
      </c>
      <c r="W44" s="23" cm="1">
        <f t="array" aca="1" ref="W44" ca="1">INDEX(C:C,((ROW(43:43)-1)*4)- 1)</f>
        <v>62.068804374689641</v>
      </c>
      <c r="X44" s="23" cm="1">
        <f t="array" aca="1" ref="X44" ca="1">INDEX(C:C,((ROW(43:43)-1)*4)+0)</f>
        <v>62.068804374689641</v>
      </c>
      <c r="Y44" s="23" cm="1">
        <f t="array" aca="1" ref="Y44" ca="1">INDEX(C:C,((ROW(43:43)-1)*4)+ 1)</f>
        <v>72.068804374689634</v>
      </c>
      <c r="Z44" s="23" cm="1">
        <f t="array" aca="1" ref="Z44" ca="1">INDEX(C:C,((ROW(43:43)-1)*4)+ 2)</f>
        <v>72.068804374689634</v>
      </c>
      <c r="AA44" s="27" t="str" cm="1">
        <f t="array" aca="1" ref="AA44" ca="1">IF(INDEX(H:H,((ROW(43:43)-1)*4)-1)=INDEX(M:M,((ROW(43:43)-1)*4)-1),"Invest or Save",IF(INDEX(H:H,((ROW(43:43)-1)*4)-1)&gt;INDEX(M:M,((ROW(43:43)-1)*4)-1),"Invest","Save"))</f>
        <v>Invest or Save</v>
      </c>
      <c r="AB44" s="27" t="str" cm="1">
        <f t="array" aca="1" ref="AB44" ca="1">IF(INDEX(H:H,((ROW(43:43)-1)*4)+ 0)=INDEX(M:M,((ROW(43:43)-1)*4)+ 0),"Invest or Save",IF(INDEX(H:H,((ROW(43:43)-1)*4)+ 0)&gt;INDEX(M:M,((ROW(43:43)-1)*4)+ 0),"Invest","Save"))</f>
        <v>Invest or Save</v>
      </c>
      <c r="AC44" s="27" t="str" cm="1">
        <f t="array" aca="1" ref="AC44" ca="1">IF(INDEX(H:H,((ROW(43:43)-1)*4)+ 1)=INDEX(M:M,((ROW(43:43)-1)*4)+ 1),"Invest or Save",IF(INDEX(H:H,((ROW(43:43)-1)*4)+ 1)&gt;INDEX(M:M,((ROW(43:43)-1)*4)+ 1),"Invest","Save"))</f>
        <v>Invest or Save</v>
      </c>
      <c r="AD44" s="27" t="str" cm="1">
        <f t="array" aca="1" ref="AD44" ca="1">IF(INDEX(H:H,((ROW(43:43)-1)*4)+ 2)=INDEX(M:M,((ROW(43:43)-1)*4)+ 2),"Invest or Save",IF(INDEX(H:H,((ROW(43:43)-1)*4)+ 2)&gt;INDEX(M:M,((ROW(43:43)-1)*4)+ 2),"Invest","Save"))</f>
        <v>Invest or Save</v>
      </c>
    </row>
    <row r="45" spans="1:30" ht="16.5" thickTop="1" thickBot="1" x14ac:dyDescent="0.25">
      <c r="A45" s="24">
        <f t="shared" si="2"/>
        <v>10</v>
      </c>
      <c r="B45" s="18" t="s">
        <v>13</v>
      </c>
      <c r="C45" s="9">
        <f t="shared" ca="1" si="24"/>
        <v>48.592509193000012</v>
      </c>
      <c r="D45" s="12">
        <f ca="1">$P$7 * ($P$16 + ($P$1 * OFFSET($C$3, 4 * INT((ROW() - 7) / 4) + (COLUMN() - 4), 0)))</f>
        <v>4.229250919300001</v>
      </c>
      <c r="E45" s="12">
        <f ca="1">$Q$7 * ($Q$16 + ($P$1 * OFFSET($C$3, 4 * INT((ROW() - 7) / 4) + (COLUMN() - 4), 0)))</f>
        <v>8.4585018386000019</v>
      </c>
      <c r="F45" s="12">
        <f ca="1">$R$7 * ($R$16 + ($P$1 * OFFSET($C$3, 4 * INT((ROW() - 7) / 4) + (COLUMN() - 4), 0)))</f>
        <v>20.517003677200005</v>
      </c>
      <c r="G45" s="12">
        <f ca="1">$S$7 * ($S$16 + ($P$1 * OFFSET($C$3, 4 * INT((ROW() - 7) / 4) + (COLUMN() - 4), 0)))</f>
        <v>15.387752757900001</v>
      </c>
      <c r="H45" s="13">
        <f t="shared" ca="1" si="3"/>
        <v>48.592509193000012</v>
      </c>
      <c r="I45" s="12">
        <f ca="1">$P$25 * ($P$34 + ($P$1 * OFFSET($C$3, 4 * INT((ROW() - 7) / 4) + (COLUMN() - 9), 0)))</f>
        <v>4.229250919300001</v>
      </c>
      <c r="J45" s="12">
        <f ca="1">$Q$25 * ($Q$34 + ($P$1 * OFFSET($C$3, 4 * INT((ROW() - 7) / 4) + (COLUMN() - 9), 0)))</f>
        <v>8.4585018386000019</v>
      </c>
      <c r="K45" s="12">
        <f ca="1">$R$25 * ($R$34 + ($P$1 * OFFSET($C$3, 4 * INT((ROW() - 7) / 4) + (COLUMN() - 9), 0)))</f>
        <v>20.517003677200005</v>
      </c>
      <c r="L45" s="12">
        <f ca="1">$S$25 * ($S$34 + ($P$1 * OFFSET($C$3, 4 * INT((ROW() - 7) / 4) + (COLUMN() - 9), 0)))</f>
        <v>15.387752757900001</v>
      </c>
      <c r="M45" s="13">
        <f t="shared" ca="1" si="22"/>
        <v>48.592509193000012</v>
      </c>
      <c r="V45" s="27">
        <f t="shared" si="1"/>
        <v>42</v>
      </c>
      <c r="W45" s="23" cm="1">
        <f t="array" aca="1" ref="W45" ca="1">INDEX(C:C,((ROW(44:44)-1)*4)- 1)</f>
        <v>62.161923937220671</v>
      </c>
      <c r="X45" s="23" cm="1">
        <f t="array" aca="1" ref="X45" ca="1">INDEX(C:C,((ROW(44:44)-1)*4)+0)</f>
        <v>62.161923937220671</v>
      </c>
      <c r="Y45" s="23" cm="1">
        <f t="array" aca="1" ref="Y45" ca="1">INDEX(C:C,((ROW(44:44)-1)*4)+ 1)</f>
        <v>72.161923937220678</v>
      </c>
      <c r="Z45" s="23" cm="1">
        <f t="array" aca="1" ref="Z45" ca="1">INDEX(C:C,((ROW(44:44)-1)*4)+ 2)</f>
        <v>72.161923937220678</v>
      </c>
      <c r="AA45" s="27" t="str" cm="1">
        <f t="array" aca="1" ref="AA45" ca="1">IF(INDEX(H:H,((ROW(44:44)-1)*4)-1)=INDEX(M:M,((ROW(44:44)-1)*4)-1),"Invest or Save",IF(INDEX(H:H,((ROW(44:44)-1)*4)-1)&gt;INDEX(M:M,((ROW(44:44)-1)*4)-1),"Invest","Save"))</f>
        <v>Invest or Save</v>
      </c>
      <c r="AB45" s="27" t="str" cm="1">
        <f t="array" aca="1" ref="AB45" ca="1">IF(INDEX(H:H,((ROW(44:44)-1)*4)+ 0)=INDEX(M:M,((ROW(44:44)-1)*4)+ 0),"Invest or Save",IF(INDEX(H:H,((ROW(44:44)-1)*4)+ 0)&gt;INDEX(M:M,((ROW(44:44)-1)*4)+ 0),"Invest","Save"))</f>
        <v>Invest or Save</v>
      </c>
      <c r="AC45" s="27" t="str" cm="1">
        <f t="array" aca="1" ref="AC45" ca="1">IF(INDEX(H:H,((ROW(44:44)-1)*4)+ 1)=INDEX(M:M,((ROW(44:44)-1)*4)+ 1),"Invest or Save",IF(INDEX(H:H,((ROW(44:44)-1)*4)+ 1)&gt;INDEX(M:M,((ROW(44:44)-1)*4)+ 1),"Invest","Save"))</f>
        <v>Invest or Save</v>
      </c>
      <c r="AD45" s="27" t="str" cm="1">
        <f t="array" aca="1" ref="AD45" ca="1">IF(INDEX(H:H,((ROW(44:44)-1)*4)+ 2)=INDEX(M:M,((ROW(44:44)-1)*4)+ 2),"Invest or Save",IF(INDEX(H:H,((ROW(44:44)-1)*4)+ 2)&gt;INDEX(M:M,((ROW(44:44)-1)*4)+ 2),"Invest","Save"))</f>
        <v>Invest or Save</v>
      </c>
    </row>
    <row r="46" spans="1:30" ht="16.5" thickTop="1" thickBot="1" x14ac:dyDescent="0.25">
      <c r="A46" s="24">
        <f t="shared" si="2"/>
        <v>10</v>
      </c>
      <c r="B46" s="18" t="s">
        <v>14</v>
      </c>
      <c r="C46" s="9">
        <f t="shared" ca="1" si="24"/>
        <v>48.592509193000012</v>
      </c>
      <c r="D46" s="14">
        <f ca="1">$P$8 * ($P$17 + ($P$1 * OFFSET($C$3, 4 * INT((ROW() - 7) / 4) + (COLUMN() - 4), 0)))</f>
        <v>4.229250919300001</v>
      </c>
      <c r="E46" s="14">
        <f ca="1">$Q$8 * ($Q$17 + ($P$1 * OFFSET($C$3, 4 * INT((ROW() - 7) / 4) + (COLUMN() - 4), 0)))</f>
        <v>8.4585018386000019</v>
      </c>
      <c r="F46" s="14">
        <f ca="1">$R$8 * ($R$17 + ($P$1 * OFFSET($C$3, 4 * INT((ROW() - 7) / 4) + (COLUMN() - 4), 0)))</f>
        <v>20.517003677200005</v>
      </c>
      <c r="G46" s="14">
        <f ca="1">$S$8 * ($S$17 + ($P$1 * OFFSET($C$3, 4 * INT((ROW() - 7) / 4) + (COLUMN() - 4), 0)))</f>
        <v>15.387752757900001</v>
      </c>
      <c r="H46" s="15">
        <f t="shared" ca="1" si="3"/>
        <v>48.592509193000012</v>
      </c>
      <c r="I46" s="14">
        <f ca="1">$P$26 * ($P$35 + ($P$1 * OFFSET($C$3, 4 * INT((ROW() - 7) / 4) + (COLUMN() - 9), 0)))</f>
        <v>4.229250919300001</v>
      </c>
      <c r="J46" s="14">
        <f ca="1">$Q$26 * ($Q$35 + ($P$1 * OFFSET($C$3, 4 * INT((ROW() - 7) / 4) + (COLUMN() - 9), 0)))</f>
        <v>8.4585018386000019</v>
      </c>
      <c r="K46" s="14">
        <f ca="1">$R$26 * ($R$35 + ($P$1 * OFFSET($C$3, 4 * INT((ROW() - 7) / 4) + (COLUMN() - 9), 0)))</f>
        <v>20.517003677200005</v>
      </c>
      <c r="L46" s="14">
        <f ca="1">$S$26 * ($S$35 + ($P$1 * OFFSET($C$3, 4 * INT((ROW() - 7) / 4) + (COLUMN() - 9), 0)))</f>
        <v>15.387752757900001</v>
      </c>
      <c r="M46" s="15">
        <f t="shared" ca="1" si="22"/>
        <v>48.592509193000012</v>
      </c>
      <c r="V46" s="27">
        <f t="shared" si="1"/>
        <v>43</v>
      </c>
      <c r="W46" s="23" cm="1">
        <f t="array" aca="1" ref="W46" ca="1">INDEX(C:C,((ROW(45:45)-1)*4)- 1)</f>
        <v>62.245731543498607</v>
      </c>
      <c r="X46" s="23" cm="1">
        <f t="array" aca="1" ref="X46" ca="1">INDEX(C:C,((ROW(45:45)-1)*4)+0)</f>
        <v>62.245731543498607</v>
      </c>
      <c r="Y46" s="23" cm="1">
        <f t="array" aca="1" ref="Y46" ca="1">INDEX(C:C,((ROW(45:45)-1)*4)+ 1)</f>
        <v>72.245731543498607</v>
      </c>
      <c r="Z46" s="23" cm="1">
        <f t="array" aca="1" ref="Z46" ca="1">INDEX(C:C,((ROW(45:45)-1)*4)+ 2)</f>
        <v>72.245731543498607</v>
      </c>
      <c r="AA46" s="27" t="str" cm="1">
        <f t="array" aca="1" ref="AA46" ca="1">IF(INDEX(H:H,((ROW(45:45)-1)*4)-1)=INDEX(M:M,((ROW(45:45)-1)*4)-1),"Invest or Save",IF(INDEX(H:H,((ROW(45:45)-1)*4)-1)&gt;INDEX(M:M,((ROW(45:45)-1)*4)-1),"Invest","Save"))</f>
        <v>Invest or Save</v>
      </c>
      <c r="AB46" s="27" t="str" cm="1">
        <f t="array" aca="1" ref="AB46" ca="1">IF(INDEX(H:H,((ROW(45:45)-1)*4)+ 0)=INDEX(M:M,((ROW(45:45)-1)*4)+ 0),"Invest or Save",IF(INDEX(H:H,((ROW(45:45)-1)*4)+ 0)&gt;INDEX(M:M,((ROW(45:45)-1)*4)+ 0),"Invest","Save"))</f>
        <v>Invest or Save</v>
      </c>
      <c r="AC46" s="27" t="str" cm="1">
        <f t="array" aca="1" ref="AC46" ca="1">IF(INDEX(H:H,((ROW(45:45)-1)*4)+ 1)=INDEX(M:M,((ROW(45:45)-1)*4)+ 1),"Invest or Save",IF(INDEX(H:H,((ROW(45:45)-1)*4)+ 1)&gt;INDEX(M:M,((ROW(45:45)-1)*4)+ 1),"Invest","Save"))</f>
        <v>Invest or Save</v>
      </c>
      <c r="AD46" s="27" t="str" cm="1">
        <f t="array" aca="1" ref="AD46" ca="1">IF(INDEX(H:H,((ROW(45:45)-1)*4)+ 2)=INDEX(M:M,((ROW(45:45)-1)*4)+ 2),"Invest or Save",IF(INDEX(H:H,((ROW(45:45)-1)*4)+ 2)&gt;INDEX(M:M,((ROW(45:45)-1)*4)+ 2),"Invest","Save"))</f>
        <v>Invest or Save</v>
      </c>
    </row>
    <row r="47" spans="1:30" ht="16.5" thickTop="1" thickBot="1" x14ac:dyDescent="0.25">
      <c r="A47" s="25">
        <f t="shared" si="2"/>
        <v>11</v>
      </c>
      <c r="B47" s="19" t="s">
        <v>11</v>
      </c>
      <c r="C47" s="9">
        <f ca="1" xml:space="preserve"> MAX(H47, M47)</f>
        <v>41.033258273700014</v>
      </c>
      <c r="D47" s="10">
        <f ca="1">$P$5 * ($P$14 + ($P$1 * OFFSET($C$3, 4 * INT((ROW() - 7) / 4) + (COLUMN() - 4), 0)))</f>
        <v>3.473325827370001</v>
      </c>
      <c r="E47" s="10">
        <f ca="1">$Q$5 * ($Q$14 + ($P$1 * OFFSET($C$3, 4 * INT((ROW() - 7) / 4) + (COLUMN() - 4), 0)))</f>
        <v>6.9466516547400019</v>
      </c>
      <c r="F47" s="10">
        <f ca="1">$R$5 * ($R$14 + ($P$1 * OFFSET($C$3, 4 * INT((ROW() - 7) / 4) + (COLUMN() - 4), 0)))</f>
        <v>17.493303309480005</v>
      </c>
      <c r="G47" s="10">
        <f ca="1">$S$5 * ($S$14 + ($P$1 * OFFSET($C$3, 4 * INT((ROW() - 7) / 4) + (COLUMN() - 4), 0)))</f>
        <v>13.119977482110002</v>
      </c>
      <c r="H47" s="11">
        <f t="shared" ca="1" si="3"/>
        <v>41.033258273700014</v>
      </c>
      <c r="I47" s="10">
        <f ca="1">$P$23 * ($P$32 + ($P$1 * OFFSET($C$3, 4 * INT((ROW() - 7) / 4) + (COLUMN() - 9), 0)))</f>
        <v>3.473325827370001</v>
      </c>
      <c r="J47" s="10">
        <f ca="1">$Q$23 * ($Q$32 + ($P$1 * OFFSET($C$3, 4 * INT((ROW() - 7) / 4) + (COLUMN() - 9), 0)))</f>
        <v>6.9466516547400019</v>
      </c>
      <c r="K47" s="10">
        <f ca="1">$R$23 * ($R$32 + ($P$1 * OFFSET($C$3, 4 * INT((ROW() - 7) / 4) + (COLUMN() - 9), 0)))</f>
        <v>17.493303309480005</v>
      </c>
      <c r="L47" s="10">
        <f ca="1">$S$23 * ($S$32 + ($P$1 * OFFSET($C$3, 4 * INT((ROW() - 7) / 4) + (COLUMN() - 9), 0)))</f>
        <v>13.119977482110002</v>
      </c>
      <c r="M47" s="11">
        <f t="shared" ca="1" si="22"/>
        <v>41.033258273700014</v>
      </c>
      <c r="V47" s="27">
        <f t="shared" si="1"/>
        <v>44</v>
      </c>
      <c r="W47" s="23" cm="1">
        <f t="array" aca="1" ref="W47" ca="1">INDEX(C:C,((ROW(46:46)-1)*4)- 1)</f>
        <v>62.321158389148749</v>
      </c>
      <c r="X47" s="23" cm="1">
        <f t="array" aca="1" ref="X47" ca="1">INDEX(C:C,((ROW(46:46)-1)*4)+0)</f>
        <v>62.321158389148749</v>
      </c>
      <c r="Y47" s="23" cm="1">
        <f t="array" aca="1" ref="Y47" ca="1">INDEX(C:C,((ROW(46:46)-1)*4)+ 1)</f>
        <v>72.321158389148749</v>
      </c>
      <c r="Z47" s="23" cm="1">
        <f t="array" aca="1" ref="Z47" ca="1">INDEX(C:C,((ROW(46:46)-1)*4)+ 2)</f>
        <v>72.321158389148749</v>
      </c>
      <c r="AA47" s="27" t="str" cm="1">
        <f t="array" aca="1" ref="AA47" ca="1">IF(INDEX(H:H,((ROW(46:46)-1)*4)-1)=INDEX(M:M,((ROW(46:46)-1)*4)-1),"Invest or Save",IF(INDEX(H:H,((ROW(46:46)-1)*4)-1)&gt;INDEX(M:M,((ROW(46:46)-1)*4)-1),"Invest","Save"))</f>
        <v>Invest or Save</v>
      </c>
      <c r="AB47" s="27" t="str" cm="1">
        <f t="array" aca="1" ref="AB47" ca="1">IF(INDEX(H:H,((ROW(46:46)-1)*4)+ 0)=INDEX(M:M,((ROW(46:46)-1)*4)+ 0),"Invest or Save",IF(INDEX(H:H,((ROW(46:46)-1)*4)+ 0)&gt;INDEX(M:M,((ROW(46:46)-1)*4)+ 0),"Invest","Save"))</f>
        <v>Invest or Save</v>
      </c>
      <c r="AC47" s="27" t="str" cm="1">
        <f t="array" aca="1" ref="AC47" ca="1">IF(INDEX(H:H,((ROW(46:46)-1)*4)+ 1)=INDEX(M:M,((ROW(46:46)-1)*4)+ 1),"Invest or Save",IF(INDEX(H:H,((ROW(46:46)-1)*4)+ 1)&gt;INDEX(M:M,((ROW(46:46)-1)*4)+ 1),"Invest","Save"))</f>
        <v>Invest or Save</v>
      </c>
      <c r="AD47" s="27" t="str" cm="1">
        <f t="array" aca="1" ref="AD47" ca="1">IF(INDEX(H:H,((ROW(46:46)-1)*4)+ 2)=INDEX(M:M,((ROW(46:46)-1)*4)+ 2),"Invest or Save",IF(INDEX(H:H,((ROW(46:46)-1)*4)+ 2)&gt;INDEX(M:M,((ROW(46:46)-1)*4)+ 2),"Invest","Save"))</f>
        <v>Invest or Save</v>
      </c>
    </row>
    <row r="48" spans="1:30" ht="16.5" thickTop="1" thickBot="1" x14ac:dyDescent="0.25">
      <c r="A48" s="24">
        <f t="shared" si="2"/>
        <v>11</v>
      </c>
      <c r="B48" s="18" t="s">
        <v>12</v>
      </c>
      <c r="C48" s="9">
        <f t="shared" ref="C48:C50" ca="1" si="25" xml:space="preserve"> MAX(H48, M48)</f>
        <v>41.033258273700014</v>
      </c>
      <c r="D48" s="12">
        <f ca="1">$P$6 * ($P$15 + ($P$1 * OFFSET($C$3, 4 * INT((ROW() - 7) / 4) + (COLUMN() - 4), 0)))</f>
        <v>3.473325827370001</v>
      </c>
      <c r="E48" s="12">
        <f ca="1">$Q$6 * ($Q$15 + ($P$1 * OFFSET($C$3, 4 * INT((ROW() - 7) / 4) + (COLUMN() - 4), 0)))</f>
        <v>6.9466516547400019</v>
      </c>
      <c r="F48" s="12">
        <f ca="1">$R$6 * ($R$15 + ($P$1 * OFFSET($C$3, 4 * INT((ROW() - 7) / 4) + (COLUMN() - 4), 0)))</f>
        <v>17.493303309480005</v>
      </c>
      <c r="G48" s="12">
        <f ca="1">$S$6 * ($S$15 + ($P$1 * OFFSET($C$3, 4 * INT((ROW() - 7) / 4) + (COLUMN() - 4), 0)))</f>
        <v>13.119977482110002</v>
      </c>
      <c r="H48" s="13">
        <f t="shared" ca="1" si="3"/>
        <v>41.033258273700014</v>
      </c>
      <c r="I48" s="12">
        <f ca="1">$P$24 * ($P$33 + ($P$1 * OFFSET($C$3, 4 * INT((ROW() - 7) / 4) + (COLUMN() - 9), 0)))</f>
        <v>3.473325827370001</v>
      </c>
      <c r="J48" s="12">
        <f ca="1">$Q$24 * ($Q$33 + ($P$1 * OFFSET($C$3, 4 * INT((ROW() - 7) / 4) + (COLUMN() - 9), 0)))</f>
        <v>6.9466516547400019</v>
      </c>
      <c r="K48" s="12">
        <f ca="1">$R$24 * ($R$33 + ($P$1 * OFFSET($C$3, 4 * INT((ROW() - 7) / 4) + (COLUMN() - 9), 0)))</f>
        <v>17.493303309480005</v>
      </c>
      <c r="L48" s="12">
        <f ca="1">$S$24 * ($S$33 + ($P$1 * OFFSET($C$3, 4 * INT((ROW() - 7) / 4) + (COLUMN() - 9), 0)))</f>
        <v>13.119977482110002</v>
      </c>
      <c r="M48" s="13">
        <f t="shared" ca="1" si="22"/>
        <v>41.033258273700014</v>
      </c>
      <c r="V48" s="27">
        <f>V47+1</f>
        <v>45</v>
      </c>
      <c r="W48" s="23" cm="1">
        <f t="array" aca="1" ref="W48" ca="1">INDEX(C:C,((ROW(47:47)-1)*4)- 1)</f>
        <v>62.389042550233867</v>
      </c>
      <c r="X48" s="23" cm="1">
        <f t="array" aca="1" ref="X48" ca="1">INDEX(C:C,((ROW(47:47)-1)*4)+0)</f>
        <v>62.389042550233867</v>
      </c>
      <c r="Y48" s="23" cm="1">
        <f t="array" aca="1" ref="Y48" ca="1">INDEX(C:C,((ROW(47:47)-1)*4)+ 1)</f>
        <v>72.389042550233867</v>
      </c>
      <c r="Z48" s="23" cm="1">
        <f t="array" aca="1" ref="Z48" ca="1">INDEX(C:C,((ROW(47:47)-1)*4)+ 2)</f>
        <v>72.389042550233867</v>
      </c>
      <c r="AA48" s="27" t="str" cm="1">
        <f t="array" aca="1" ref="AA48" ca="1">IF(INDEX(H:H,((ROW(47:47)-1)*4)-1)=INDEX(M:M,((ROW(47:47)-1)*4)-1),"Invest or Save",IF(INDEX(H:H,((ROW(47:47)-1)*4)-1)&gt;INDEX(M:M,((ROW(47:47)-1)*4)-1),"Invest","Save"))</f>
        <v>Invest or Save</v>
      </c>
      <c r="AB48" s="27" t="str" cm="1">
        <f t="array" aca="1" ref="AB48" ca="1">IF(INDEX(H:H,((ROW(47:47)-1)*4)+ 0)=INDEX(M:M,((ROW(47:47)-1)*4)+ 0),"Invest or Save",IF(INDEX(H:H,((ROW(47:47)-1)*4)+ 0)&gt;INDEX(M:M,((ROW(47:47)-1)*4)+ 0),"Invest","Save"))</f>
        <v>Invest or Save</v>
      </c>
      <c r="AC48" s="27" t="str" cm="1">
        <f t="array" aca="1" ref="AC48" ca="1">IF(INDEX(H:H,((ROW(47:47)-1)*4)+ 1)=INDEX(M:M,((ROW(47:47)-1)*4)+ 1),"Invest or Save",IF(INDEX(H:H,((ROW(47:47)-1)*4)+ 1)&gt;INDEX(M:M,((ROW(47:47)-1)*4)+ 1),"Invest","Save"))</f>
        <v>Invest or Save</v>
      </c>
      <c r="AD48" s="27" t="str" cm="1">
        <f t="array" aca="1" ref="AD48" ca="1">IF(INDEX(H:H,((ROW(47:47)-1)*4)+ 2)=INDEX(M:M,((ROW(47:47)-1)*4)+ 2),"Invest or Save",IF(INDEX(H:H,((ROW(47:47)-1)*4)+ 2)&gt;INDEX(M:M,((ROW(47:47)-1)*4)+ 2),"Invest","Save"))</f>
        <v>Invest or Save</v>
      </c>
    </row>
    <row r="49" spans="1:30" ht="16.5" thickTop="1" thickBot="1" x14ac:dyDescent="0.25">
      <c r="A49" s="24">
        <f t="shared" si="2"/>
        <v>11</v>
      </c>
      <c r="B49" s="18" t="s">
        <v>13</v>
      </c>
      <c r="C49" s="9">
        <f t="shared" ca="1" si="25"/>
        <v>51.033258273700014</v>
      </c>
      <c r="D49" s="12">
        <f ca="1">$P$7 * ($P$16 + ($P$1 * OFFSET($C$3, 4 * INT((ROW() - 7) / 4) + (COLUMN() - 4), 0)))</f>
        <v>4.473325827370001</v>
      </c>
      <c r="E49" s="12">
        <f ca="1">$Q$7 * ($Q$16 + ($P$1 * OFFSET($C$3, 4 * INT((ROW() - 7) / 4) + (COLUMN() - 4), 0)))</f>
        <v>8.9466516547400019</v>
      </c>
      <c r="F49" s="12">
        <f ca="1">$R$7 * ($R$16 + ($P$1 * OFFSET($C$3, 4 * INT((ROW() - 7) / 4) + (COLUMN() - 4), 0)))</f>
        <v>21.493303309480005</v>
      </c>
      <c r="G49" s="12">
        <f ca="1">$S$7 * ($S$16 + ($P$1 * OFFSET($C$3, 4 * INT((ROW() - 7) / 4) + (COLUMN() - 4), 0)))</f>
        <v>16.119977482110002</v>
      </c>
      <c r="H49" s="13">
        <f t="shared" ca="1" si="3"/>
        <v>51.033258273700014</v>
      </c>
      <c r="I49" s="12">
        <f ca="1">$P$25 * ($P$34 + ($P$1 * OFFSET($C$3, 4 * INT((ROW() - 7) / 4) + (COLUMN() - 9), 0)))</f>
        <v>4.473325827370001</v>
      </c>
      <c r="J49" s="12">
        <f ca="1">$Q$25 * ($Q$34 + ($P$1 * OFFSET($C$3, 4 * INT((ROW() - 7) / 4) + (COLUMN() - 9), 0)))</f>
        <v>8.9466516547400019</v>
      </c>
      <c r="K49" s="12">
        <f ca="1">$R$25 * ($R$34 + ($P$1 * OFFSET($C$3, 4 * INT((ROW() - 7) / 4) + (COLUMN() - 9), 0)))</f>
        <v>21.493303309480005</v>
      </c>
      <c r="L49" s="12">
        <f ca="1">$S$25 * ($S$34 + ($P$1 * OFFSET($C$3, 4 * INT((ROW() - 7) / 4) + (COLUMN() - 9), 0)))</f>
        <v>16.119977482110002</v>
      </c>
      <c r="M49" s="13">
        <f t="shared" ca="1" si="22"/>
        <v>51.033258273700014</v>
      </c>
      <c r="V49" s="27">
        <f t="shared" ref="V49:V103" si="26">V48+1</f>
        <v>46</v>
      </c>
      <c r="W49" s="23" cm="1">
        <f t="array" aca="1" ref="W49" ca="1">INDEX(C:C,((ROW(48:48)-1)*4)- 1)</f>
        <v>62.450138295210486</v>
      </c>
      <c r="X49" s="23" cm="1">
        <f t="array" aca="1" ref="X49" ca="1">INDEX(C:C,((ROW(48:48)-1)*4)+0)</f>
        <v>62.450138295210486</v>
      </c>
      <c r="Y49" s="23" cm="1">
        <f t="array" aca="1" ref="Y49" ca="1">INDEX(C:C,((ROW(48:48)-1)*4)+ 1)</f>
        <v>72.450138295210479</v>
      </c>
      <c r="Z49" s="23" cm="1">
        <f t="array" aca="1" ref="Z49" ca="1">INDEX(C:C,((ROW(48:48)-1)*4)+ 2)</f>
        <v>72.450138295210479</v>
      </c>
      <c r="AA49" s="27" t="str" cm="1">
        <f t="array" aca="1" ref="AA49" ca="1">IF(INDEX(H:H,((ROW(48:48)-1)*4)-1)=INDEX(M:M,((ROW(48:48)-1)*4)-1),"Invest or Save",IF(INDEX(H:H,((ROW(48:48)-1)*4)-1)&gt;INDEX(M:M,((ROW(48:48)-1)*4)-1),"Invest","Save"))</f>
        <v>Invest or Save</v>
      </c>
      <c r="AB49" s="27" t="str" cm="1">
        <f t="array" aca="1" ref="AB49" ca="1">IF(INDEX(H:H,((ROW(48:48)-1)*4)+ 0)=INDEX(M:M,((ROW(48:48)-1)*4)+ 0),"Invest or Save",IF(INDEX(H:H,((ROW(48:48)-1)*4)+ 0)&gt;INDEX(M:M,((ROW(48:48)-1)*4)+ 0),"Invest","Save"))</f>
        <v>Invest or Save</v>
      </c>
      <c r="AC49" s="27" t="str" cm="1">
        <f t="array" aca="1" ref="AC49" ca="1">IF(INDEX(H:H,((ROW(48:48)-1)*4)+ 1)=INDEX(M:M,((ROW(48:48)-1)*4)+ 1),"Invest or Save",IF(INDEX(H:H,((ROW(48:48)-1)*4)+ 1)&gt;INDEX(M:M,((ROW(48:48)-1)*4)+ 1),"Invest","Save"))</f>
        <v>Invest or Save</v>
      </c>
      <c r="AD49" s="27" t="str" cm="1">
        <f t="array" aca="1" ref="AD49" ca="1">IF(INDEX(H:H,((ROW(48:48)-1)*4)+ 2)=INDEX(M:M,((ROW(48:48)-1)*4)+ 2),"Invest or Save",IF(INDEX(H:H,((ROW(48:48)-1)*4)+ 2)&gt;INDEX(M:M,((ROW(48:48)-1)*4)+ 2),"Invest","Save"))</f>
        <v>Invest or Save</v>
      </c>
    </row>
    <row r="50" spans="1:30" ht="16.5" thickTop="1" thickBot="1" x14ac:dyDescent="0.25">
      <c r="A50" s="24">
        <f t="shared" si="2"/>
        <v>11</v>
      </c>
      <c r="B50" s="18" t="s">
        <v>14</v>
      </c>
      <c r="C50" s="9">
        <f t="shared" ca="1" si="25"/>
        <v>51.033258273700014</v>
      </c>
      <c r="D50" s="14">
        <f ca="1">$P$8 * ($P$17 + ($P$1 * OFFSET($C$3, 4 * INT((ROW() - 7) / 4) + (COLUMN() - 4), 0)))</f>
        <v>4.473325827370001</v>
      </c>
      <c r="E50" s="14">
        <f ca="1">$Q$8 * ($Q$17 + ($P$1 * OFFSET($C$3, 4 * INT((ROW() - 7) / 4) + (COLUMN() - 4), 0)))</f>
        <v>8.9466516547400019</v>
      </c>
      <c r="F50" s="14">
        <f ca="1">$R$8 * ($R$17 + ($P$1 * OFFSET($C$3, 4 * INT((ROW() - 7) / 4) + (COLUMN() - 4), 0)))</f>
        <v>21.493303309480005</v>
      </c>
      <c r="G50" s="14">
        <f ca="1">$S$8 * ($S$17 + ($P$1 * OFFSET($C$3, 4 * INT((ROW() - 7) / 4) + (COLUMN() - 4), 0)))</f>
        <v>16.119977482110002</v>
      </c>
      <c r="H50" s="15">
        <f t="shared" ca="1" si="3"/>
        <v>51.033258273700014</v>
      </c>
      <c r="I50" s="14">
        <f ca="1">$P$26 * ($P$35 + ($P$1 * OFFSET($C$3, 4 * INT((ROW() - 7) / 4) + (COLUMN() - 9), 0)))</f>
        <v>4.473325827370001</v>
      </c>
      <c r="J50" s="14">
        <f ca="1">$Q$26 * ($Q$35 + ($P$1 * OFFSET($C$3, 4 * INT((ROW() - 7) / 4) + (COLUMN() - 9), 0)))</f>
        <v>8.9466516547400019</v>
      </c>
      <c r="K50" s="14">
        <f ca="1">$R$26 * ($R$35 + ($P$1 * OFFSET($C$3, 4 * INT((ROW() - 7) / 4) + (COLUMN() - 9), 0)))</f>
        <v>21.493303309480005</v>
      </c>
      <c r="L50" s="14">
        <f ca="1">$S$26 * ($S$35 + ($P$1 * OFFSET($C$3, 4 * INT((ROW() - 7) / 4) + (COLUMN() - 9), 0)))</f>
        <v>16.119977482110002</v>
      </c>
      <c r="M50" s="15">
        <f t="shared" ca="1" si="22"/>
        <v>51.033258273700014</v>
      </c>
      <c r="T50" s="27" t="s">
        <v>8</v>
      </c>
      <c r="V50" s="27">
        <f t="shared" si="26"/>
        <v>47</v>
      </c>
      <c r="W50" s="23" cm="1">
        <f t="array" aca="1" ref="W50" ca="1">INDEX(C:C,((ROW(49:49)-1)*4)- 1)</f>
        <v>62.505124465689434</v>
      </c>
      <c r="X50" s="23" cm="1">
        <f t="array" aca="1" ref="X50" ca="1">INDEX(C:C,((ROW(49:49)-1)*4)+0)</f>
        <v>62.505124465689434</v>
      </c>
      <c r="Y50" s="23" cm="1">
        <f t="array" aca="1" ref="Y50" ca="1">INDEX(C:C,((ROW(49:49)-1)*4)+ 1)</f>
        <v>72.505124465689434</v>
      </c>
      <c r="Z50" s="23" cm="1">
        <f t="array" aca="1" ref="Z50" ca="1">INDEX(C:C,((ROW(49:49)-1)*4)+ 2)</f>
        <v>72.505124465689434</v>
      </c>
      <c r="AA50" s="27" t="str" cm="1">
        <f t="array" aca="1" ref="AA50" ca="1">IF(INDEX(H:H,((ROW(49:49)-1)*4)-1)=INDEX(M:M,((ROW(49:49)-1)*4)-1),"Invest or Save",IF(INDEX(H:H,((ROW(49:49)-1)*4)-1)&gt;INDEX(M:M,((ROW(49:49)-1)*4)-1),"Invest","Save"))</f>
        <v>Invest or Save</v>
      </c>
      <c r="AB50" s="27" t="str" cm="1">
        <f t="array" aca="1" ref="AB50" ca="1">IF(INDEX(H:H,((ROW(49:49)-1)*4)+ 0)=INDEX(M:M,((ROW(49:49)-1)*4)+ 0),"Invest or Save",IF(INDEX(H:H,((ROW(49:49)-1)*4)+ 0)&gt;INDEX(M:M,((ROW(49:49)-1)*4)+ 0),"Invest","Save"))</f>
        <v>Invest or Save</v>
      </c>
      <c r="AC50" s="27" t="str" cm="1">
        <f t="array" aca="1" ref="AC50" ca="1">IF(INDEX(H:H,((ROW(49:49)-1)*4)+ 1)=INDEX(M:M,((ROW(49:49)-1)*4)+ 1),"Invest or Save",IF(INDEX(H:H,((ROW(49:49)-1)*4)+ 1)&gt;INDEX(M:M,((ROW(49:49)-1)*4)+ 1),"Invest","Save"))</f>
        <v>Invest or Save</v>
      </c>
      <c r="AD50" s="27" t="str" cm="1">
        <f t="array" aca="1" ref="AD50" ca="1">IF(INDEX(H:H,((ROW(49:49)-1)*4)+ 2)=INDEX(M:M,((ROW(49:49)-1)*4)+ 2),"Invest or Save",IF(INDEX(H:H,((ROW(49:49)-1)*4)+ 2)&gt;INDEX(M:M,((ROW(49:49)-1)*4)+ 2),"Invest","Save"))</f>
        <v>Invest or Save</v>
      </c>
    </row>
    <row r="51" spans="1:30" ht="16.5" thickTop="1" thickBot="1" x14ac:dyDescent="0.25">
      <c r="A51" s="25">
        <f t="shared" si="2"/>
        <v>12</v>
      </c>
      <c r="B51" s="19" t="s">
        <v>11</v>
      </c>
      <c r="C51" s="9">
        <f ca="1" xml:space="preserve"> MAX(H51, M51)</f>
        <v>43.229932446330011</v>
      </c>
      <c r="D51" s="10">
        <f ca="1">$P$5 * ($P$14 + ($P$1 * OFFSET($C$3, 4 * INT((ROW() - 7) / 4) + (COLUMN() - 4), 0)))</f>
        <v>3.6929932446330014</v>
      </c>
      <c r="E51" s="10">
        <f ca="1">$Q$5 * ($Q$14 + ($P$1 * OFFSET($C$3, 4 * INT((ROW() - 7) / 4) + (COLUMN() - 4), 0)))</f>
        <v>7.3859864892660028</v>
      </c>
      <c r="F51" s="10">
        <f ca="1">$R$5 * ($R$14 + ($P$1 * OFFSET($C$3, 4 * INT((ROW() - 7) / 4) + (COLUMN() - 4), 0)))</f>
        <v>18.371972978532007</v>
      </c>
      <c r="G51" s="10">
        <f ca="1">$S$5 * ($S$14 + ($P$1 * OFFSET($C$3, 4 * INT((ROW() - 7) / 4) + (COLUMN() - 4), 0)))</f>
        <v>13.778979733899003</v>
      </c>
      <c r="H51" s="11">
        <f t="shared" ca="1" si="3"/>
        <v>43.229932446330011</v>
      </c>
      <c r="I51" s="10">
        <f ca="1">$P$23 * ($P$32 + ($P$1 * OFFSET($C$3, 4 * INT((ROW() - 7) / 4) + (COLUMN() - 9), 0)))</f>
        <v>3.6929932446330014</v>
      </c>
      <c r="J51" s="10">
        <f ca="1">$Q$23 * ($Q$32 + ($P$1 * OFFSET($C$3, 4 * INT((ROW() - 7) / 4) + (COLUMN() - 9), 0)))</f>
        <v>7.3859864892660028</v>
      </c>
      <c r="K51" s="10">
        <f ca="1">$R$23 * ($R$32 + ($P$1 * OFFSET($C$3, 4 * INT((ROW() - 7) / 4) + (COLUMN() - 9), 0)))</f>
        <v>18.371972978532007</v>
      </c>
      <c r="L51" s="10">
        <f ca="1">$S$23 * ($S$32 + ($P$1 * OFFSET($C$3, 4 * INT((ROW() - 7) / 4) + (COLUMN() - 9), 0)))</f>
        <v>13.778979733899003</v>
      </c>
      <c r="M51" s="11">
        <f t="shared" ca="1" si="22"/>
        <v>43.229932446330011</v>
      </c>
      <c r="T51" s="27" t="s">
        <v>8</v>
      </c>
      <c r="V51" s="27">
        <f t="shared" si="26"/>
        <v>48</v>
      </c>
      <c r="W51" s="23" cm="1">
        <f t="array" aca="1" ref="W51" ca="1">INDEX(C:C,((ROW(50:50)-1)*4)- 1)</f>
        <v>62.554612019120484</v>
      </c>
      <c r="X51" s="23" cm="1">
        <f t="array" aca="1" ref="X51" ca="1">INDEX(C:C,((ROW(50:50)-1)*4)+0)</f>
        <v>62.554612019120484</v>
      </c>
      <c r="Y51" s="23" cm="1">
        <f t="array" aca="1" ref="Y51" ca="1">INDEX(C:C,((ROW(50:50)-1)*4)+ 1)</f>
        <v>72.554612019120484</v>
      </c>
      <c r="Z51" s="23" cm="1">
        <f t="array" aca="1" ref="Z51" ca="1">INDEX(C:C,((ROW(50:50)-1)*4)+ 2)</f>
        <v>72.554612019120484</v>
      </c>
      <c r="AA51" s="27" t="str" cm="1">
        <f t="array" aca="1" ref="AA51" ca="1">IF(INDEX(H:H,((ROW(50:50)-1)*4)-1)=INDEX(M:M,((ROW(50:50)-1)*4)-1),"Invest or Save",IF(INDEX(H:H,((ROW(50:50)-1)*4)-1)&gt;INDEX(M:M,((ROW(50:50)-1)*4)-1),"Invest","Save"))</f>
        <v>Invest or Save</v>
      </c>
      <c r="AB51" s="27" t="str" cm="1">
        <f t="array" aca="1" ref="AB51" ca="1">IF(INDEX(H:H,((ROW(50:50)-1)*4)+ 0)=INDEX(M:M,((ROW(50:50)-1)*4)+ 0),"Invest or Save",IF(INDEX(H:H,((ROW(50:50)-1)*4)+ 0)&gt;INDEX(M:M,((ROW(50:50)-1)*4)+ 0),"Invest","Save"))</f>
        <v>Invest or Save</v>
      </c>
      <c r="AC51" s="27" t="str" cm="1">
        <f t="array" aca="1" ref="AC51" ca="1">IF(INDEX(H:H,((ROW(50:50)-1)*4)+ 1)=INDEX(M:M,((ROW(50:50)-1)*4)+ 1),"Invest or Save",IF(INDEX(H:H,((ROW(50:50)-1)*4)+ 1)&gt;INDEX(M:M,((ROW(50:50)-1)*4)+ 1),"Invest","Save"))</f>
        <v>Invest or Save</v>
      </c>
      <c r="AD51" s="27" t="str" cm="1">
        <f t="array" aca="1" ref="AD51" ca="1">IF(INDEX(H:H,((ROW(50:50)-1)*4)+ 2)=INDEX(M:M,((ROW(50:50)-1)*4)+ 2),"Invest or Save",IF(INDEX(H:H,((ROW(50:50)-1)*4)+ 2)&gt;INDEX(M:M,((ROW(50:50)-1)*4)+ 2),"Invest","Save"))</f>
        <v>Invest or Save</v>
      </c>
    </row>
    <row r="52" spans="1:30" ht="16.5" thickTop="1" thickBot="1" x14ac:dyDescent="0.25">
      <c r="A52" s="24">
        <f t="shared" si="2"/>
        <v>12</v>
      </c>
      <c r="B52" s="18" t="s">
        <v>12</v>
      </c>
      <c r="C52" s="9">
        <f t="shared" ref="C52:C54" ca="1" si="27" xml:space="preserve"> MAX(H52, M52)</f>
        <v>43.229932446330011</v>
      </c>
      <c r="D52" s="12">
        <f ca="1">$P$6 * ($P$15 + ($P$1 * OFFSET($C$3, 4 * INT((ROW() - 7) / 4) + (COLUMN() - 4), 0)))</f>
        <v>3.6929932446330014</v>
      </c>
      <c r="E52" s="12">
        <f ca="1">$Q$6 * ($Q$15 + ($P$1 * OFFSET($C$3, 4 * INT((ROW() - 7) / 4) + (COLUMN() - 4), 0)))</f>
        <v>7.3859864892660028</v>
      </c>
      <c r="F52" s="12">
        <f ca="1">$R$6 * ($R$15 + ($P$1 * OFFSET($C$3, 4 * INT((ROW() - 7) / 4) + (COLUMN() - 4), 0)))</f>
        <v>18.371972978532007</v>
      </c>
      <c r="G52" s="12">
        <f ca="1">$S$6 * ($S$15 + ($P$1 * OFFSET($C$3, 4 * INT((ROW() - 7) / 4) + (COLUMN() - 4), 0)))</f>
        <v>13.778979733899003</v>
      </c>
      <c r="H52" s="13">
        <f t="shared" ca="1" si="3"/>
        <v>43.229932446330011</v>
      </c>
      <c r="I52" s="12">
        <f ca="1">$P$24 * ($P$33 + ($P$1 * OFFSET($C$3, 4 * INT((ROW() - 7) / 4) + (COLUMN() - 9), 0)))</f>
        <v>3.6929932446330014</v>
      </c>
      <c r="J52" s="12">
        <f ca="1">$Q$24 * ($Q$33 + ($P$1 * OFFSET($C$3, 4 * INT((ROW() - 7) / 4) + (COLUMN() - 9), 0)))</f>
        <v>7.3859864892660028</v>
      </c>
      <c r="K52" s="12">
        <f ca="1">$R$24 * ($R$33 + ($P$1 * OFFSET($C$3, 4 * INT((ROW() - 7) / 4) + (COLUMN() - 9), 0)))</f>
        <v>18.371972978532007</v>
      </c>
      <c r="L52" s="12">
        <f ca="1">$S$24 * ($S$33 + ($P$1 * OFFSET($C$3, 4 * INT((ROW() - 7) / 4) + (COLUMN() - 9), 0)))</f>
        <v>13.778979733899003</v>
      </c>
      <c r="M52" s="13">
        <f t="shared" ca="1" si="22"/>
        <v>43.229932446330011</v>
      </c>
      <c r="T52" s="27" t="s">
        <v>8</v>
      </c>
      <c r="V52" s="27">
        <f t="shared" si="26"/>
        <v>49</v>
      </c>
      <c r="W52" s="23" cm="1">
        <f t="array" aca="1" ref="W52" ca="1">INDEX(C:C,((ROW(51:51)-1)*4)- 1)</f>
        <v>62.599150817208439</v>
      </c>
      <c r="X52" s="23" cm="1">
        <f t="array" aca="1" ref="X52" ca="1">INDEX(C:C,((ROW(51:51)-1)*4)+0)</f>
        <v>62.599150817208439</v>
      </c>
      <c r="Y52" s="23" cm="1">
        <f t="array" aca="1" ref="Y52" ca="1">INDEX(C:C,((ROW(51:51)-1)*4)+ 1)</f>
        <v>72.599150817208439</v>
      </c>
      <c r="Z52" s="23" cm="1">
        <f t="array" aca="1" ref="Z52" ca="1">INDEX(C:C,((ROW(51:51)-1)*4)+ 2)</f>
        <v>72.599150817208439</v>
      </c>
      <c r="AA52" s="27" t="str" cm="1">
        <f t="array" aca="1" ref="AA52" ca="1">IF(INDEX(H:H,((ROW(51:51)-1)*4)-1)=INDEX(M:M,((ROW(51:51)-1)*4)-1),"Invest or Save",IF(INDEX(H:H,((ROW(51:51)-1)*4)-1)&gt;INDEX(M:M,((ROW(51:51)-1)*4)-1),"Invest","Save"))</f>
        <v>Invest or Save</v>
      </c>
      <c r="AB52" s="27" t="str" cm="1">
        <f t="array" aca="1" ref="AB52" ca="1">IF(INDEX(H:H,((ROW(51:51)-1)*4)+ 0)=INDEX(M:M,((ROW(51:51)-1)*4)+ 0),"Invest or Save",IF(INDEX(H:H,((ROW(51:51)-1)*4)+ 0)&gt;INDEX(M:M,((ROW(51:51)-1)*4)+ 0),"Invest","Save"))</f>
        <v>Invest or Save</v>
      </c>
      <c r="AC52" s="27" t="str" cm="1">
        <f t="array" aca="1" ref="AC52" ca="1">IF(INDEX(H:H,((ROW(51:51)-1)*4)+ 1)=INDEX(M:M,((ROW(51:51)-1)*4)+ 1),"Invest or Save",IF(INDEX(H:H,((ROW(51:51)-1)*4)+ 1)&gt;INDEX(M:M,((ROW(51:51)-1)*4)+ 1),"Invest","Save"))</f>
        <v>Invest or Save</v>
      </c>
      <c r="AD52" s="27" t="str" cm="1">
        <f t="array" aca="1" ref="AD52" ca="1">IF(INDEX(H:H,((ROW(51:51)-1)*4)+ 2)=INDEX(M:M,((ROW(51:51)-1)*4)+ 2),"Invest or Save",IF(INDEX(H:H,((ROW(51:51)-1)*4)+ 2)&gt;INDEX(M:M,((ROW(51:51)-1)*4)+ 2),"Invest","Save"))</f>
        <v>Invest or Save</v>
      </c>
    </row>
    <row r="53" spans="1:30" ht="16.5" thickTop="1" thickBot="1" x14ac:dyDescent="0.25">
      <c r="A53" s="24">
        <f t="shared" si="2"/>
        <v>12</v>
      </c>
      <c r="B53" s="18" t="s">
        <v>13</v>
      </c>
      <c r="C53" s="9">
        <f t="shared" ca="1" si="27"/>
        <v>53.229932446330011</v>
      </c>
      <c r="D53" s="12">
        <f ca="1">$P$7 * ($P$16 + ($P$1 * OFFSET($C$3, 4 * INT((ROW() - 7) / 4) + (COLUMN() - 4), 0)))</f>
        <v>4.6929932446330014</v>
      </c>
      <c r="E53" s="12">
        <f ca="1">$Q$7 * ($Q$16 + ($P$1 * OFFSET($C$3, 4 * INT((ROW() - 7) / 4) + (COLUMN() - 4), 0)))</f>
        <v>9.3859864892660028</v>
      </c>
      <c r="F53" s="12">
        <f ca="1">$R$7 * ($R$16 + ($P$1 * OFFSET($C$3, 4 * INT((ROW() - 7) / 4) + (COLUMN() - 4), 0)))</f>
        <v>22.371972978532007</v>
      </c>
      <c r="G53" s="12">
        <f ca="1">$S$7 * ($S$16 + ($P$1 * OFFSET($C$3, 4 * INT((ROW() - 7) / 4) + (COLUMN() - 4), 0)))</f>
        <v>16.778979733899003</v>
      </c>
      <c r="H53" s="13">
        <f t="shared" ca="1" si="3"/>
        <v>53.229932446330011</v>
      </c>
      <c r="I53" s="12">
        <f ca="1">$P$25 * ($P$34 + ($P$1 * OFFSET($C$3, 4 * INT((ROW() - 7) / 4) + (COLUMN() - 9), 0)))</f>
        <v>4.6929932446330014</v>
      </c>
      <c r="J53" s="12">
        <f ca="1">$Q$25 * ($Q$34 + ($P$1 * OFFSET($C$3, 4 * INT((ROW() - 7) / 4) + (COLUMN() - 9), 0)))</f>
        <v>9.3859864892660028</v>
      </c>
      <c r="K53" s="12">
        <f ca="1">$R$25 * ($R$34 + ($P$1 * OFFSET($C$3, 4 * INT((ROW() - 7) / 4) + (COLUMN() - 9), 0)))</f>
        <v>22.371972978532007</v>
      </c>
      <c r="L53" s="12">
        <f ca="1">$S$25 * ($S$34 + ($P$1 * OFFSET($C$3, 4 * INT((ROW() - 7) / 4) + (COLUMN() - 9), 0)))</f>
        <v>16.778979733899003</v>
      </c>
      <c r="M53" s="13">
        <f t="shared" ca="1" si="22"/>
        <v>53.229932446330011</v>
      </c>
      <c r="V53" s="27">
        <f t="shared" si="26"/>
        <v>50</v>
      </c>
      <c r="W53" s="23" cm="1">
        <f t="array" aca="1" ref="W53" ca="1">INDEX(C:C,((ROW(52:52)-1)*4)- 1)</f>
        <v>62.639235735487588</v>
      </c>
      <c r="X53" s="23" cm="1">
        <f t="array" aca="1" ref="X53" ca="1">INDEX(C:C,((ROW(52:52)-1)*4)+0)</f>
        <v>62.639235735487588</v>
      </c>
      <c r="Y53" s="23" cm="1">
        <f t="array" aca="1" ref="Y53" ca="1">INDEX(C:C,((ROW(52:52)-1)*4)+ 1)</f>
        <v>72.639235735487588</v>
      </c>
      <c r="Z53" s="23" cm="1">
        <f t="array" aca="1" ref="Z53" ca="1">INDEX(C:C,((ROW(52:52)-1)*4)+ 2)</f>
        <v>72.639235735487588</v>
      </c>
      <c r="AA53" s="27" t="str" cm="1">
        <f t="array" aca="1" ref="AA53" ca="1">IF(INDEX(H:H,((ROW(52:52)-1)*4)-1)=INDEX(M:M,((ROW(52:52)-1)*4)-1),"Invest or Save",IF(INDEX(H:H,((ROW(52:52)-1)*4)-1)&gt;INDEX(M:M,((ROW(52:52)-1)*4)-1),"Invest","Save"))</f>
        <v>Invest or Save</v>
      </c>
      <c r="AB53" s="27" t="str" cm="1">
        <f t="array" aca="1" ref="AB53" ca="1">IF(INDEX(H:H,((ROW(52:52)-1)*4)+ 0)=INDEX(M:M,((ROW(52:52)-1)*4)+ 0),"Invest or Save",IF(INDEX(H:H,((ROW(52:52)-1)*4)+ 0)&gt;INDEX(M:M,((ROW(52:52)-1)*4)+ 0),"Invest","Save"))</f>
        <v>Invest or Save</v>
      </c>
      <c r="AC53" s="27" t="str" cm="1">
        <f t="array" aca="1" ref="AC53" ca="1">IF(INDEX(H:H,((ROW(52:52)-1)*4)+ 1)=INDEX(M:M,((ROW(52:52)-1)*4)+ 1),"Invest or Save",IF(INDEX(H:H,((ROW(52:52)-1)*4)+ 1)&gt;INDEX(M:M,((ROW(52:52)-1)*4)+ 1),"Invest","Save"))</f>
        <v>Invest or Save</v>
      </c>
      <c r="AD53" s="27" t="str" cm="1">
        <f t="array" aca="1" ref="AD53" ca="1">IF(INDEX(H:H,((ROW(52:52)-1)*4)+ 2)=INDEX(M:M,((ROW(52:52)-1)*4)+ 2),"Invest or Save",IF(INDEX(H:H,((ROW(52:52)-1)*4)+ 2)&gt;INDEX(M:M,((ROW(52:52)-1)*4)+ 2),"Invest","Save"))</f>
        <v>Invest or Save</v>
      </c>
    </row>
    <row r="54" spans="1:30" ht="16.5" thickTop="1" thickBot="1" x14ac:dyDescent="0.25">
      <c r="A54" s="24">
        <f t="shared" si="2"/>
        <v>12</v>
      </c>
      <c r="B54" s="18" t="s">
        <v>14</v>
      </c>
      <c r="C54" s="9">
        <f t="shared" ca="1" si="27"/>
        <v>53.229932446330011</v>
      </c>
      <c r="D54" s="14">
        <f ca="1">$P$8 * ($P$17 + ($P$1 * OFFSET($C$3, 4 * INT((ROW() - 7) / 4) + (COLUMN() - 4), 0)))</f>
        <v>4.6929932446330014</v>
      </c>
      <c r="E54" s="14">
        <f ca="1">$Q$8 * ($Q$17 + ($P$1 * OFFSET($C$3, 4 * INT((ROW() - 7) / 4) + (COLUMN() - 4), 0)))</f>
        <v>9.3859864892660028</v>
      </c>
      <c r="F54" s="14">
        <f ca="1">$R$8 * ($R$17 + ($P$1 * OFFSET($C$3, 4 * INT((ROW() - 7) / 4) + (COLUMN() - 4), 0)))</f>
        <v>22.371972978532007</v>
      </c>
      <c r="G54" s="14">
        <f ca="1">$S$8 * ($S$17 + ($P$1 * OFFSET($C$3, 4 * INT((ROW() - 7) / 4) + (COLUMN() - 4), 0)))</f>
        <v>16.778979733899003</v>
      </c>
      <c r="H54" s="15">
        <f t="shared" ca="1" si="3"/>
        <v>53.229932446330011</v>
      </c>
      <c r="I54" s="14">
        <f ca="1">$P$26 * ($P$35 + ($P$1 * OFFSET($C$3, 4 * INT((ROW() - 7) / 4) + (COLUMN() - 9), 0)))</f>
        <v>4.6929932446330014</v>
      </c>
      <c r="J54" s="14">
        <f ca="1">$Q$26 * ($Q$35 + ($P$1 * OFFSET($C$3, 4 * INT((ROW() - 7) / 4) + (COLUMN() - 9), 0)))</f>
        <v>9.3859864892660028</v>
      </c>
      <c r="K54" s="14">
        <f ca="1">$R$26 * ($R$35 + ($P$1 * OFFSET($C$3, 4 * INT((ROW() - 7) / 4) + (COLUMN() - 9), 0)))</f>
        <v>22.371972978532007</v>
      </c>
      <c r="L54" s="14">
        <f ca="1">$S$26 * ($S$35 + ($P$1 * OFFSET($C$3, 4 * INT((ROW() - 7) / 4) + (COLUMN() - 9), 0)))</f>
        <v>16.778979733899003</v>
      </c>
      <c r="M54" s="15">
        <f t="shared" ca="1" si="22"/>
        <v>53.229932446330011</v>
      </c>
      <c r="V54" s="27">
        <f t="shared" si="26"/>
        <v>51</v>
      </c>
      <c r="W54" s="23" cm="1">
        <f t="array" aca="1" ref="W54" ca="1">INDEX(C:C,((ROW(53:53)-1)*4)- 1)</f>
        <v>62.675312161938834</v>
      </c>
      <c r="X54" s="23" cm="1">
        <f t="array" aca="1" ref="X54" ca="1">INDEX(C:C,((ROW(53:53)-1)*4)+0)</f>
        <v>62.675312161938834</v>
      </c>
      <c r="Y54" s="23" cm="1">
        <f t="array" aca="1" ref="Y54" ca="1">INDEX(C:C,((ROW(53:53)-1)*4)+ 1)</f>
        <v>72.675312161938834</v>
      </c>
      <c r="Z54" s="23" cm="1">
        <f t="array" aca="1" ref="Z54" ca="1">INDEX(C:C,((ROW(53:53)-1)*4)+ 2)</f>
        <v>72.675312161938834</v>
      </c>
      <c r="AA54" s="27" t="str" cm="1">
        <f t="array" aca="1" ref="AA54" ca="1">IF(INDEX(H:H,((ROW(53:53)-1)*4)-1)=INDEX(M:M,((ROW(53:53)-1)*4)-1),"Invest or Save",IF(INDEX(H:H,((ROW(53:53)-1)*4)-1)&gt;INDEX(M:M,((ROW(53:53)-1)*4)-1),"Invest","Save"))</f>
        <v>Invest or Save</v>
      </c>
      <c r="AB54" s="27" t="str" cm="1">
        <f t="array" aca="1" ref="AB54" ca="1">IF(INDEX(H:H,((ROW(53:53)-1)*4)+ 0)=INDEX(M:M,((ROW(53:53)-1)*4)+ 0),"Invest or Save",IF(INDEX(H:H,((ROW(53:53)-1)*4)+ 0)&gt;INDEX(M:M,((ROW(53:53)-1)*4)+ 0),"Invest","Save"))</f>
        <v>Invest or Save</v>
      </c>
      <c r="AC54" s="27" t="str" cm="1">
        <f t="array" aca="1" ref="AC54" ca="1">IF(INDEX(H:H,((ROW(53:53)-1)*4)+ 1)=INDEX(M:M,((ROW(53:53)-1)*4)+ 1),"Invest or Save",IF(INDEX(H:H,((ROW(53:53)-1)*4)+ 1)&gt;INDEX(M:M,((ROW(53:53)-1)*4)+ 1),"Invest","Save"))</f>
        <v>Invest or Save</v>
      </c>
      <c r="AD54" s="27" t="str" cm="1">
        <f t="array" aca="1" ref="AD54" ca="1">IF(INDEX(H:H,((ROW(53:53)-1)*4)+ 2)=INDEX(M:M,((ROW(53:53)-1)*4)+ 2),"Invest or Save",IF(INDEX(H:H,((ROW(53:53)-1)*4)+ 2)&gt;INDEX(M:M,((ROW(53:53)-1)*4)+ 2),"Invest","Save"))</f>
        <v>Invest or Save</v>
      </c>
    </row>
    <row r="55" spans="1:30" ht="16.5" thickTop="1" thickBot="1" x14ac:dyDescent="0.25">
      <c r="A55" s="25">
        <f t="shared" si="2"/>
        <v>13</v>
      </c>
      <c r="B55" s="19" t="s">
        <v>11</v>
      </c>
      <c r="C55" s="9">
        <f ca="1" xml:space="preserve"> MAX(H55, M55)</f>
        <v>45.206939201697011</v>
      </c>
      <c r="D55" s="10">
        <f ca="1">$P$5 * ($P$14 + ($P$1 * OFFSET($C$3, 4 * INT((ROW() - 7) / 4) + (COLUMN() - 4), 0)))</f>
        <v>3.8906939201697015</v>
      </c>
      <c r="E55" s="10">
        <f ca="1">$Q$5 * ($Q$14 + ($P$1 * OFFSET($C$3, 4 * INT((ROW() - 7) / 4) + (COLUMN() - 4), 0)))</f>
        <v>7.781387840339403</v>
      </c>
      <c r="F55" s="10">
        <f ca="1">$R$5 * ($R$14 + ($P$1 * OFFSET($C$3, 4 * INT((ROW() - 7) / 4) + (COLUMN() - 4), 0)))</f>
        <v>19.162775680678806</v>
      </c>
      <c r="G55" s="10">
        <f ca="1">$S$5 * ($S$14 + ($P$1 * OFFSET($C$3, 4 * INT((ROW() - 7) / 4) + (COLUMN() - 4), 0)))</f>
        <v>14.372081760509104</v>
      </c>
      <c r="H55" s="11">
        <f t="shared" ca="1" si="3"/>
        <v>45.206939201697011</v>
      </c>
      <c r="I55" s="10">
        <f ca="1">$P$23 * ($P$32 + ($P$1 * OFFSET($C$3, 4 * INT((ROW() - 7) / 4) + (COLUMN() - 9), 0)))</f>
        <v>3.8906939201697015</v>
      </c>
      <c r="J55" s="10">
        <f ca="1">$Q$23 * ($Q$32 + ($P$1 * OFFSET($C$3, 4 * INT((ROW() - 7) / 4) + (COLUMN() - 9), 0)))</f>
        <v>7.781387840339403</v>
      </c>
      <c r="K55" s="10">
        <f ca="1">$R$23 * ($R$32 + ($P$1 * OFFSET($C$3, 4 * INT((ROW() - 7) / 4) + (COLUMN() - 9), 0)))</f>
        <v>19.162775680678806</v>
      </c>
      <c r="L55" s="10">
        <f ca="1">$S$23 * ($S$32 + ($P$1 * OFFSET($C$3, 4 * INT((ROW() - 7) / 4) + (COLUMN() - 9), 0)))</f>
        <v>14.372081760509104</v>
      </c>
      <c r="M55" s="11">
        <f t="shared" ca="1" si="22"/>
        <v>45.206939201697011</v>
      </c>
      <c r="V55" s="27">
        <f t="shared" si="26"/>
        <v>52</v>
      </c>
      <c r="W55" s="23" cm="1">
        <f t="array" aca="1" ref="W55" ca="1">INDEX(C:C,((ROW(54:54)-1)*4)- 1)</f>
        <v>62.70778094574495</v>
      </c>
      <c r="X55" s="23" cm="1">
        <f t="array" aca="1" ref="X55" ca="1">INDEX(C:C,((ROW(54:54)-1)*4)+0)</f>
        <v>62.70778094574495</v>
      </c>
      <c r="Y55" s="23" cm="1">
        <f t="array" aca="1" ref="Y55" ca="1">INDEX(C:C,((ROW(54:54)-1)*4)+ 1)</f>
        <v>72.707780945744958</v>
      </c>
      <c r="Z55" s="23" cm="1">
        <f t="array" aca="1" ref="Z55" ca="1">INDEX(C:C,((ROW(54:54)-1)*4)+ 2)</f>
        <v>72.707780945744958</v>
      </c>
      <c r="AA55" s="27" t="str" cm="1">
        <f t="array" aca="1" ref="AA55" ca="1">IF(INDEX(H:H,((ROW(54:54)-1)*4)-1)=INDEX(M:M,((ROW(54:54)-1)*4)-1),"Invest or Save",IF(INDEX(H:H,((ROW(54:54)-1)*4)-1)&gt;INDEX(M:M,((ROW(54:54)-1)*4)-1),"Invest","Save"))</f>
        <v>Invest or Save</v>
      </c>
      <c r="AB55" s="27" t="str" cm="1">
        <f t="array" aca="1" ref="AB55" ca="1">IF(INDEX(H:H,((ROW(54:54)-1)*4)+ 0)=INDEX(M:M,((ROW(54:54)-1)*4)+ 0),"Invest or Save",IF(INDEX(H:H,((ROW(54:54)-1)*4)+ 0)&gt;INDEX(M:M,((ROW(54:54)-1)*4)+ 0),"Invest","Save"))</f>
        <v>Invest or Save</v>
      </c>
      <c r="AC55" s="27" t="str" cm="1">
        <f t="array" aca="1" ref="AC55" ca="1">IF(INDEX(H:H,((ROW(54:54)-1)*4)+ 1)=INDEX(M:M,((ROW(54:54)-1)*4)+ 1),"Invest or Save",IF(INDEX(H:H,((ROW(54:54)-1)*4)+ 1)&gt;INDEX(M:M,((ROW(54:54)-1)*4)+ 1),"Invest","Save"))</f>
        <v>Invest or Save</v>
      </c>
      <c r="AD55" s="27" t="str" cm="1">
        <f t="array" aca="1" ref="AD55" ca="1">IF(INDEX(H:H,((ROW(54:54)-1)*4)+ 2)=INDEX(M:M,((ROW(54:54)-1)*4)+ 2),"Invest or Save",IF(INDEX(H:H,((ROW(54:54)-1)*4)+ 2)&gt;INDEX(M:M,((ROW(54:54)-1)*4)+ 2),"Invest","Save"))</f>
        <v>Invest or Save</v>
      </c>
    </row>
    <row r="56" spans="1:30" ht="16.5" thickTop="1" thickBot="1" x14ac:dyDescent="0.25">
      <c r="A56" s="24">
        <f t="shared" si="2"/>
        <v>13</v>
      </c>
      <c r="B56" s="18" t="s">
        <v>12</v>
      </c>
      <c r="C56" s="9">
        <f t="shared" ref="C56:C58" ca="1" si="28" xml:space="preserve"> MAX(H56, M56)</f>
        <v>45.206939201697011</v>
      </c>
      <c r="D56" s="12">
        <f ca="1">$P$6 * ($P$15 + ($P$1 * OFFSET($C$3, 4 * INT((ROW() - 7) / 4) + (COLUMN() - 4), 0)))</f>
        <v>3.8906939201697015</v>
      </c>
      <c r="E56" s="12">
        <f ca="1">$Q$6 * ($Q$15 + ($P$1 * OFFSET($C$3, 4 * INT((ROW() - 7) / 4) + (COLUMN() - 4), 0)))</f>
        <v>7.781387840339403</v>
      </c>
      <c r="F56" s="12">
        <f ca="1">$R$6 * ($R$15 + ($P$1 * OFFSET($C$3, 4 * INT((ROW() - 7) / 4) + (COLUMN() - 4), 0)))</f>
        <v>19.162775680678806</v>
      </c>
      <c r="G56" s="12">
        <f ca="1">$S$6 * ($S$15 + ($P$1 * OFFSET($C$3, 4 * INT((ROW() - 7) / 4) + (COLUMN() - 4), 0)))</f>
        <v>14.372081760509104</v>
      </c>
      <c r="H56" s="13">
        <f t="shared" ca="1" si="3"/>
        <v>45.206939201697011</v>
      </c>
      <c r="I56" s="12">
        <f ca="1">$P$24 * ($P$33 + ($P$1 * OFFSET($C$3, 4 * INT((ROW() - 7) / 4) + (COLUMN() - 9), 0)))</f>
        <v>3.8906939201697015</v>
      </c>
      <c r="J56" s="12">
        <f ca="1">$Q$24 * ($Q$33 + ($P$1 * OFFSET($C$3, 4 * INT((ROW() - 7) / 4) + (COLUMN() - 9), 0)))</f>
        <v>7.781387840339403</v>
      </c>
      <c r="K56" s="12">
        <f ca="1">$R$24 * ($R$33 + ($P$1 * OFFSET($C$3, 4 * INT((ROW() - 7) / 4) + (COLUMN() - 9), 0)))</f>
        <v>19.162775680678806</v>
      </c>
      <c r="L56" s="12">
        <f ca="1">$S$24 * ($S$33 + ($P$1 * OFFSET($C$3, 4 * INT((ROW() - 7) / 4) + (COLUMN() - 9), 0)))</f>
        <v>14.372081760509104</v>
      </c>
      <c r="M56" s="13">
        <f t="shared" ca="1" si="22"/>
        <v>45.206939201697011</v>
      </c>
      <c r="V56" s="27">
        <f t="shared" si="26"/>
        <v>53</v>
      </c>
      <c r="W56" s="23" cm="1">
        <f t="array" aca="1" ref="W56" ca="1">INDEX(C:C,((ROW(55:55)-1)*4)- 1)</f>
        <v>62.737002851170459</v>
      </c>
      <c r="X56" s="23" cm="1">
        <f t="array" aca="1" ref="X56" ca="1">INDEX(C:C,((ROW(55:55)-1)*4)+0)</f>
        <v>62.737002851170459</v>
      </c>
      <c r="Y56" s="23" cm="1">
        <f t="array" aca="1" ref="Y56" ca="1">INDEX(C:C,((ROW(55:55)-1)*4)+ 1)</f>
        <v>72.737002851170459</v>
      </c>
      <c r="Z56" s="23" cm="1">
        <f t="array" aca="1" ref="Z56" ca="1">INDEX(C:C,((ROW(55:55)-1)*4)+ 2)</f>
        <v>72.737002851170459</v>
      </c>
      <c r="AA56" s="27" t="str" cm="1">
        <f t="array" aca="1" ref="AA56" ca="1">IF(INDEX(H:H,((ROW(55:55)-1)*4)-1)=INDEX(M:M,((ROW(55:55)-1)*4)-1),"Invest or Save",IF(INDEX(H:H,((ROW(55:55)-1)*4)-1)&gt;INDEX(M:M,((ROW(55:55)-1)*4)-1),"Invest","Save"))</f>
        <v>Invest or Save</v>
      </c>
      <c r="AB56" s="27" t="str" cm="1">
        <f t="array" aca="1" ref="AB56" ca="1">IF(INDEX(H:H,((ROW(55:55)-1)*4)+ 0)=INDEX(M:M,((ROW(55:55)-1)*4)+ 0),"Invest or Save",IF(INDEX(H:H,((ROW(55:55)-1)*4)+ 0)&gt;INDEX(M:M,((ROW(55:55)-1)*4)+ 0),"Invest","Save"))</f>
        <v>Invest or Save</v>
      </c>
      <c r="AC56" s="27" t="str" cm="1">
        <f t="array" aca="1" ref="AC56" ca="1">IF(INDEX(H:H,((ROW(55:55)-1)*4)+ 1)=INDEX(M:M,((ROW(55:55)-1)*4)+ 1),"Invest or Save",IF(INDEX(H:H,((ROW(55:55)-1)*4)+ 1)&gt;INDEX(M:M,((ROW(55:55)-1)*4)+ 1),"Invest","Save"))</f>
        <v>Invest or Save</v>
      </c>
      <c r="AD56" s="27" t="str" cm="1">
        <f t="array" aca="1" ref="AD56" ca="1">IF(INDEX(H:H,((ROW(55:55)-1)*4)+ 2)=INDEX(M:M,((ROW(55:55)-1)*4)+ 2),"Invest or Save",IF(INDEX(H:H,((ROW(55:55)-1)*4)+ 2)&gt;INDEX(M:M,((ROW(55:55)-1)*4)+ 2),"Invest","Save"))</f>
        <v>Invest or Save</v>
      </c>
    </row>
    <row r="57" spans="1:30" ht="16.5" thickTop="1" thickBot="1" x14ac:dyDescent="0.25">
      <c r="A57" s="24">
        <f t="shared" si="2"/>
        <v>13</v>
      </c>
      <c r="B57" s="18" t="s">
        <v>13</v>
      </c>
      <c r="C57" s="9">
        <f t="shared" ca="1" si="28"/>
        <v>55.206939201697011</v>
      </c>
      <c r="D57" s="12">
        <f ca="1">$P$7 * ($P$16 + ($P$1 * OFFSET($C$3, 4 * INT((ROW() - 7) / 4) + (COLUMN() - 4), 0)))</f>
        <v>4.8906939201697019</v>
      </c>
      <c r="E57" s="12">
        <f ca="1">$Q$7 * ($Q$16 + ($P$1 * OFFSET($C$3, 4 * INT((ROW() - 7) / 4) + (COLUMN() - 4), 0)))</f>
        <v>9.7813878403394039</v>
      </c>
      <c r="F57" s="12">
        <f ca="1">$R$7 * ($R$16 + ($P$1 * OFFSET($C$3, 4 * INT((ROW() - 7) / 4) + (COLUMN() - 4), 0)))</f>
        <v>23.162775680678806</v>
      </c>
      <c r="G57" s="12">
        <f ca="1">$S$7 * ($S$16 + ($P$1 * OFFSET($C$3, 4 * INT((ROW() - 7) / 4) + (COLUMN() - 4), 0)))</f>
        <v>17.372081760509104</v>
      </c>
      <c r="H57" s="13">
        <f t="shared" ca="1" si="3"/>
        <v>55.206939201697011</v>
      </c>
      <c r="I57" s="12">
        <f ca="1">$P$25 * ($P$34 + ($P$1 * OFFSET($C$3, 4 * INT((ROW() - 7) / 4) + (COLUMN() - 9), 0)))</f>
        <v>4.8906939201697019</v>
      </c>
      <c r="J57" s="12">
        <f ca="1">$Q$25 * ($Q$34 + ($P$1 * OFFSET($C$3, 4 * INT((ROW() - 7) / 4) + (COLUMN() - 9), 0)))</f>
        <v>9.7813878403394039</v>
      </c>
      <c r="K57" s="12">
        <f ca="1">$R$25 * ($R$34 + ($P$1 * OFFSET($C$3, 4 * INT((ROW() - 7) / 4) + (COLUMN() - 9), 0)))</f>
        <v>23.162775680678806</v>
      </c>
      <c r="L57" s="12">
        <f ca="1">$S$25 * ($S$34 + ($P$1 * OFFSET($C$3, 4 * INT((ROW() - 7) / 4) + (COLUMN() - 9), 0)))</f>
        <v>17.372081760509104</v>
      </c>
      <c r="M57" s="13">
        <f t="shared" ca="1" si="22"/>
        <v>55.206939201697011</v>
      </c>
      <c r="V57" s="27">
        <f t="shared" si="26"/>
        <v>54</v>
      </c>
      <c r="W57" s="23" cm="1">
        <f t="array" aca="1" ref="W57" ca="1">INDEX(C:C,((ROW(56:56)-1)*4)- 1)</f>
        <v>62.763302566053412</v>
      </c>
      <c r="X57" s="23" cm="1">
        <f t="array" aca="1" ref="X57" ca="1">INDEX(C:C,((ROW(56:56)-1)*4)+0)</f>
        <v>62.763302566053412</v>
      </c>
      <c r="Y57" s="23" cm="1">
        <f t="array" aca="1" ref="Y57" ca="1">INDEX(C:C,((ROW(56:56)-1)*4)+ 1)</f>
        <v>72.763302566053412</v>
      </c>
      <c r="Z57" s="23" cm="1">
        <f t="array" aca="1" ref="Z57" ca="1">INDEX(C:C,((ROW(56:56)-1)*4)+ 2)</f>
        <v>72.763302566053412</v>
      </c>
      <c r="AA57" s="27" t="str" cm="1">
        <f t="array" aca="1" ref="AA57" ca="1">IF(INDEX(H:H,((ROW(56:56)-1)*4)-1)=INDEX(M:M,((ROW(56:56)-1)*4)-1),"Invest or Save",IF(INDEX(H:H,((ROW(56:56)-1)*4)-1)&gt;INDEX(M:M,((ROW(56:56)-1)*4)-1),"Invest","Save"))</f>
        <v>Invest or Save</v>
      </c>
      <c r="AB57" s="27" t="str" cm="1">
        <f t="array" aca="1" ref="AB57" ca="1">IF(INDEX(H:H,((ROW(56:56)-1)*4)+ 0)=INDEX(M:M,((ROW(56:56)-1)*4)+ 0),"Invest or Save",IF(INDEX(H:H,((ROW(56:56)-1)*4)+ 0)&gt;INDEX(M:M,((ROW(56:56)-1)*4)+ 0),"Invest","Save"))</f>
        <v>Invest or Save</v>
      </c>
      <c r="AC57" s="27" t="str" cm="1">
        <f t="array" aca="1" ref="AC57" ca="1">IF(INDEX(H:H,((ROW(56:56)-1)*4)+ 1)=INDEX(M:M,((ROW(56:56)-1)*4)+ 1),"Invest or Save",IF(INDEX(H:H,((ROW(56:56)-1)*4)+ 1)&gt;INDEX(M:M,((ROW(56:56)-1)*4)+ 1),"Invest","Save"))</f>
        <v>Invest or Save</v>
      </c>
      <c r="AD57" s="27" t="str" cm="1">
        <f t="array" aca="1" ref="AD57" ca="1">IF(INDEX(H:H,((ROW(56:56)-1)*4)+ 2)=INDEX(M:M,((ROW(56:56)-1)*4)+ 2),"Invest or Save",IF(INDEX(H:H,((ROW(56:56)-1)*4)+ 2)&gt;INDEX(M:M,((ROW(56:56)-1)*4)+ 2),"Invest","Save"))</f>
        <v>Invest or Save</v>
      </c>
    </row>
    <row r="58" spans="1:30" ht="16.5" thickTop="1" thickBot="1" x14ac:dyDescent="0.25">
      <c r="A58" s="24">
        <f t="shared" si="2"/>
        <v>13</v>
      </c>
      <c r="B58" s="18" t="s">
        <v>14</v>
      </c>
      <c r="C58" s="9">
        <f t="shared" ca="1" si="28"/>
        <v>55.206939201697011</v>
      </c>
      <c r="D58" s="14">
        <f ca="1">$P$8 * ($P$17 + ($P$1 * OFFSET($C$3, 4 * INT((ROW() - 7) / 4) + (COLUMN() - 4), 0)))</f>
        <v>4.8906939201697019</v>
      </c>
      <c r="E58" s="14">
        <f ca="1">$Q$8 * ($Q$17 + ($P$1 * OFFSET($C$3, 4 * INT((ROW() - 7) / 4) + (COLUMN() - 4), 0)))</f>
        <v>9.7813878403394039</v>
      </c>
      <c r="F58" s="14">
        <f ca="1">$R$8 * ($R$17 + ($P$1 * OFFSET($C$3, 4 * INT((ROW() - 7) / 4) + (COLUMN() - 4), 0)))</f>
        <v>23.162775680678806</v>
      </c>
      <c r="G58" s="14">
        <f ca="1">$S$8 * ($S$17 + ($P$1 * OFFSET($C$3, 4 * INT((ROW() - 7) / 4) + (COLUMN() - 4), 0)))</f>
        <v>17.372081760509104</v>
      </c>
      <c r="H58" s="15">
        <f t="shared" ca="1" si="3"/>
        <v>55.206939201697011</v>
      </c>
      <c r="I58" s="14">
        <f ca="1">$P$26 * ($P$35 + ($P$1 * OFFSET($C$3, 4 * INT((ROW() - 7) / 4) + (COLUMN() - 9), 0)))</f>
        <v>4.8906939201697019</v>
      </c>
      <c r="J58" s="14">
        <f ca="1">$Q$26 * ($Q$35 + ($P$1 * OFFSET($C$3, 4 * INT((ROW() - 7) / 4) + (COLUMN() - 9), 0)))</f>
        <v>9.7813878403394039</v>
      </c>
      <c r="K58" s="14">
        <f ca="1">$R$26 * ($R$35 + ($P$1 * OFFSET($C$3, 4 * INT((ROW() - 7) / 4) + (COLUMN() - 9), 0)))</f>
        <v>23.162775680678806</v>
      </c>
      <c r="L58" s="14">
        <f ca="1">$S$26 * ($S$35 + ($P$1 * OFFSET($C$3, 4 * INT((ROW() - 7) / 4) + (COLUMN() - 9), 0)))</f>
        <v>17.372081760509104</v>
      </c>
      <c r="M58" s="15">
        <f t="shared" ca="1" si="22"/>
        <v>55.206939201697011</v>
      </c>
      <c r="V58" s="27">
        <f t="shared" si="26"/>
        <v>55</v>
      </c>
      <c r="W58" s="23" cm="1">
        <f t="array" aca="1" ref="W58" ca="1">INDEX(C:C,((ROW(57:57)-1)*4)- 1)</f>
        <v>62.786972309448075</v>
      </c>
      <c r="X58" s="23" cm="1">
        <f t="array" aca="1" ref="X58" ca="1">INDEX(C:C,((ROW(57:57)-1)*4)+0)</f>
        <v>62.786972309448075</v>
      </c>
      <c r="Y58" s="23" cm="1">
        <f t="array" aca="1" ref="Y58" ca="1">INDEX(C:C,((ROW(57:57)-1)*4)+ 1)</f>
        <v>72.786972309448075</v>
      </c>
      <c r="Z58" s="23" cm="1">
        <f t="array" aca="1" ref="Z58" ca="1">INDEX(C:C,((ROW(57:57)-1)*4)+ 2)</f>
        <v>72.786972309448075</v>
      </c>
      <c r="AA58" s="27" t="str" cm="1">
        <f t="array" aca="1" ref="AA58" ca="1">IF(INDEX(H:H,((ROW(57:57)-1)*4)-1)=INDEX(M:M,((ROW(57:57)-1)*4)-1),"Invest or Save",IF(INDEX(H:H,((ROW(57:57)-1)*4)-1)&gt;INDEX(M:M,((ROW(57:57)-1)*4)-1),"Invest","Save"))</f>
        <v>Invest or Save</v>
      </c>
      <c r="AB58" s="27" t="str" cm="1">
        <f t="array" aca="1" ref="AB58" ca="1">IF(INDEX(H:H,((ROW(57:57)-1)*4)+ 0)=INDEX(M:M,((ROW(57:57)-1)*4)+ 0),"Invest or Save",IF(INDEX(H:H,((ROW(57:57)-1)*4)+ 0)&gt;INDEX(M:M,((ROW(57:57)-1)*4)+ 0),"Invest","Save"))</f>
        <v>Invest or Save</v>
      </c>
      <c r="AC58" s="27" t="str" cm="1">
        <f t="array" aca="1" ref="AC58" ca="1">IF(INDEX(H:H,((ROW(57:57)-1)*4)+ 1)=INDEX(M:M,((ROW(57:57)-1)*4)+ 1),"Invest or Save",IF(INDEX(H:H,((ROW(57:57)-1)*4)+ 1)&gt;INDEX(M:M,((ROW(57:57)-1)*4)+ 1),"Invest","Save"))</f>
        <v>Invest or Save</v>
      </c>
      <c r="AD58" s="27" t="str" cm="1">
        <f t="array" aca="1" ref="AD58" ca="1">IF(INDEX(H:H,((ROW(57:57)-1)*4)+ 2)=INDEX(M:M,((ROW(57:57)-1)*4)+ 2),"Invest or Save",IF(INDEX(H:H,((ROW(57:57)-1)*4)+ 2)&gt;INDEX(M:M,((ROW(57:57)-1)*4)+ 2),"Invest","Save"))</f>
        <v>Invest or Save</v>
      </c>
    </row>
    <row r="59" spans="1:30" ht="16.5" thickTop="1" thickBot="1" x14ac:dyDescent="0.25">
      <c r="A59" s="25">
        <f t="shared" si="2"/>
        <v>14</v>
      </c>
      <c r="B59" s="19" t="s">
        <v>11</v>
      </c>
      <c r="C59" s="9">
        <f ca="1" xml:space="preserve"> MAX(H59, M59)</f>
        <v>46.98624528152731</v>
      </c>
      <c r="D59" s="10">
        <f ca="1">$P$5 * ($P$14 + ($P$1 * OFFSET($C$3, 4 * INT((ROW() - 7) / 4) + (COLUMN() - 4), 0)))</f>
        <v>4.0686245281527311</v>
      </c>
      <c r="E59" s="10">
        <f ca="1">$Q$5 * ($Q$14 + ($P$1 * OFFSET($C$3, 4 * INT((ROW() - 7) / 4) + (COLUMN() - 4), 0)))</f>
        <v>8.1372490563054622</v>
      </c>
      <c r="F59" s="10">
        <f ca="1">$R$5 * ($R$14 + ($P$1 * OFFSET($C$3, 4 * INT((ROW() - 7) / 4) + (COLUMN() - 4), 0)))</f>
        <v>19.874498112610926</v>
      </c>
      <c r="G59" s="10">
        <f ca="1">$S$5 * ($S$14 + ($P$1 * OFFSET($C$3, 4 * INT((ROW() - 7) / 4) + (COLUMN() - 4), 0)))</f>
        <v>14.905873584458194</v>
      </c>
      <c r="H59" s="11">
        <f t="shared" ca="1" si="3"/>
        <v>46.98624528152731</v>
      </c>
      <c r="I59" s="10">
        <f ca="1">$P$23 * ($P$32 + ($P$1 * OFFSET($C$3, 4 * INT((ROW() - 7) / 4) + (COLUMN() - 9), 0)))</f>
        <v>4.0686245281527311</v>
      </c>
      <c r="J59" s="10">
        <f ca="1">$Q$23 * ($Q$32 + ($P$1 * OFFSET($C$3, 4 * INT((ROW() - 7) / 4) + (COLUMN() - 9), 0)))</f>
        <v>8.1372490563054622</v>
      </c>
      <c r="K59" s="10">
        <f ca="1">$R$23 * ($R$32 + ($P$1 * OFFSET($C$3, 4 * INT((ROW() - 7) / 4) + (COLUMN() - 9), 0)))</f>
        <v>19.874498112610926</v>
      </c>
      <c r="L59" s="10">
        <f ca="1">$S$23 * ($S$32 + ($P$1 * OFFSET($C$3, 4 * INT((ROW() - 7) / 4) + (COLUMN() - 9), 0)))</f>
        <v>14.905873584458194</v>
      </c>
      <c r="M59" s="11">
        <f t="shared" ca="1" si="22"/>
        <v>46.98624528152731</v>
      </c>
      <c r="V59" s="27">
        <f t="shared" si="26"/>
        <v>56</v>
      </c>
      <c r="W59" s="23" cm="1">
        <f t="array" aca="1" ref="W59" ca="1">INDEX(C:C,((ROW(58:58)-1)*4)- 1)</f>
        <v>62.808275078503272</v>
      </c>
      <c r="X59" s="23" cm="1">
        <f t="array" aca="1" ref="X59" ca="1">INDEX(C:C,((ROW(58:58)-1)*4)+0)</f>
        <v>62.808275078503272</v>
      </c>
      <c r="Y59" s="23" cm="1">
        <f t="array" aca="1" ref="Y59" ca="1">INDEX(C:C,((ROW(58:58)-1)*4)+ 1)</f>
        <v>72.808275078503272</v>
      </c>
      <c r="Z59" s="23" cm="1">
        <f t="array" aca="1" ref="Z59" ca="1">INDEX(C:C,((ROW(58:58)-1)*4)+ 2)</f>
        <v>72.808275078503272</v>
      </c>
      <c r="AA59" s="27" t="str" cm="1">
        <f t="array" aca="1" ref="AA59" ca="1">IF(INDEX(H:H,((ROW(58:58)-1)*4)-1)=INDEX(M:M,((ROW(58:58)-1)*4)-1),"Invest or Save",IF(INDEX(H:H,((ROW(58:58)-1)*4)-1)&gt;INDEX(M:M,((ROW(58:58)-1)*4)-1),"Invest","Save"))</f>
        <v>Invest or Save</v>
      </c>
      <c r="AB59" s="27" t="str" cm="1">
        <f t="array" aca="1" ref="AB59" ca="1">IF(INDEX(H:H,((ROW(58:58)-1)*4)+ 0)=INDEX(M:M,((ROW(58:58)-1)*4)+ 0),"Invest or Save",IF(INDEX(H:H,((ROW(58:58)-1)*4)+ 0)&gt;INDEX(M:M,((ROW(58:58)-1)*4)+ 0),"Invest","Save"))</f>
        <v>Invest or Save</v>
      </c>
      <c r="AC59" s="27" t="str" cm="1">
        <f t="array" aca="1" ref="AC59" ca="1">IF(INDEX(H:H,((ROW(58:58)-1)*4)+ 1)=INDEX(M:M,((ROW(58:58)-1)*4)+ 1),"Invest or Save",IF(INDEX(H:H,((ROW(58:58)-1)*4)+ 1)&gt;INDEX(M:M,((ROW(58:58)-1)*4)+ 1),"Invest","Save"))</f>
        <v>Invest or Save</v>
      </c>
      <c r="AD59" s="27" t="str" cm="1">
        <f t="array" aca="1" ref="AD59" ca="1">IF(INDEX(H:H,((ROW(58:58)-1)*4)+ 2)=INDEX(M:M,((ROW(58:58)-1)*4)+ 2),"Invest or Save",IF(INDEX(H:H,((ROW(58:58)-1)*4)+ 2)&gt;INDEX(M:M,((ROW(58:58)-1)*4)+ 2),"Invest","Save"))</f>
        <v>Invest or Save</v>
      </c>
    </row>
    <row r="60" spans="1:30" ht="16.5" thickTop="1" thickBot="1" x14ac:dyDescent="0.25">
      <c r="A60" s="24">
        <f t="shared" si="2"/>
        <v>14</v>
      </c>
      <c r="B60" s="18" t="s">
        <v>12</v>
      </c>
      <c r="C60" s="9">
        <f t="shared" ref="C60:C62" ca="1" si="29" xml:space="preserve"> MAX(H60, M60)</f>
        <v>46.98624528152731</v>
      </c>
      <c r="D60" s="12">
        <f ca="1">$P$6 * ($P$15 + ($P$1 * OFFSET($C$3, 4 * INT((ROW() - 7) / 4) + (COLUMN() - 4), 0)))</f>
        <v>4.0686245281527311</v>
      </c>
      <c r="E60" s="12">
        <f ca="1">$Q$6 * ($Q$15 + ($P$1 * OFFSET($C$3, 4 * INT((ROW() - 7) / 4) + (COLUMN() - 4), 0)))</f>
        <v>8.1372490563054622</v>
      </c>
      <c r="F60" s="12">
        <f ca="1">$R$6 * ($R$15 + ($P$1 * OFFSET($C$3, 4 * INT((ROW() - 7) / 4) + (COLUMN() - 4), 0)))</f>
        <v>19.874498112610926</v>
      </c>
      <c r="G60" s="12">
        <f ca="1">$S$6 * ($S$15 + ($P$1 * OFFSET($C$3, 4 * INT((ROW() - 7) / 4) + (COLUMN() - 4), 0)))</f>
        <v>14.905873584458194</v>
      </c>
      <c r="H60" s="13">
        <f t="shared" ca="1" si="3"/>
        <v>46.98624528152731</v>
      </c>
      <c r="I60" s="12">
        <f ca="1">$P$24 * ($P$33 + ($P$1 * OFFSET($C$3, 4 * INT((ROW() - 7) / 4) + (COLUMN() - 9), 0)))</f>
        <v>4.0686245281527311</v>
      </c>
      <c r="J60" s="12">
        <f ca="1">$Q$24 * ($Q$33 + ($P$1 * OFFSET($C$3, 4 * INT((ROW() - 7) / 4) + (COLUMN() - 9), 0)))</f>
        <v>8.1372490563054622</v>
      </c>
      <c r="K60" s="12">
        <f ca="1">$R$24 * ($R$33 + ($P$1 * OFFSET($C$3, 4 * INT((ROW() - 7) / 4) + (COLUMN() - 9), 0)))</f>
        <v>19.874498112610926</v>
      </c>
      <c r="L60" s="12">
        <f ca="1">$S$24 * ($S$33 + ($P$1 * OFFSET($C$3, 4 * INT((ROW() - 7) / 4) + (COLUMN() - 9), 0)))</f>
        <v>14.905873584458194</v>
      </c>
      <c r="M60" s="13">
        <f t="shared" ca="1" si="22"/>
        <v>46.98624528152731</v>
      </c>
      <c r="V60" s="27">
        <f t="shared" si="26"/>
        <v>57</v>
      </c>
      <c r="W60" s="23" cm="1">
        <f t="array" aca="1" ref="W60" ca="1">INDEX(C:C,((ROW(59:59)-1)*4)- 1)</f>
        <v>62.82744757065295</v>
      </c>
      <c r="X60" s="23" cm="1">
        <f t="array" aca="1" ref="X60" ca="1">INDEX(C:C,((ROW(59:59)-1)*4)+0)</f>
        <v>62.82744757065295</v>
      </c>
      <c r="Y60" s="23" cm="1">
        <f t="array" aca="1" ref="Y60" ca="1">INDEX(C:C,((ROW(59:59)-1)*4)+ 1)</f>
        <v>72.82744757065295</v>
      </c>
      <c r="Z60" s="23" cm="1">
        <f t="array" aca="1" ref="Z60" ca="1">INDEX(C:C,((ROW(59:59)-1)*4)+ 2)</f>
        <v>72.82744757065295</v>
      </c>
      <c r="AA60" s="27" t="str" cm="1">
        <f t="array" aca="1" ref="AA60" ca="1">IF(INDEX(H:H,((ROW(59:59)-1)*4)-1)=INDEX(M:M,((ROW(59:59)-1)*4)-1),"Invest or Save",IF(INDEX(H:H,((ROW(59:59)-1)*4)-1)&gt;INDEX(M:M,((ROW(59:59)-1)*4)-1),"Invest","Save"))</f>
        <v>Invest or Save</v>
      </c>
      <c r="AB60" s="27" t="str" cm="1">
        <f t="array" aca="1" ref="AB60" ca="1">IF(INDEX(H:H,((ROW(59:59)-1)*4)+ 0)=INDEX(M:M,((ROW(59:59)-1)*4)+ 0),"Invest or Save",IF(INDEX(H:H,((ROW(59:59)-1)*4)+ 0)&gt;INDEX(M:M,((ROW(59:59)-1)*4)+ 0),"Invest","Save"))</f>
        <v>Invest or Save</v>
      </c>
      <c r="AC60" s="27" t="str" cm="1">
        <f t="array" aca="1" ref="AC60" ca="1">IF(INDEX(H:H,((ROW(59:59)-1)*4)+ 1)=INDEX(M:M,((ROW(59:59)-1)*4)+ 1),"Invest or Save",IF(INDEX(H:H,((ROW(59:59)-1)*4)+ 1)&gt;INDEX(M:M,((ROW(59:59)-1)*4)+ 1),"Invest","Save"))</f>
        <v>Invest or Save</v>
      </c>
      <c r="AD60" s="27" t="str" cm="1">
        <f t="array" aca="1" ref="AD60" ca="1">IF(INDEX(H:H,((ROW(59:59)-1)*4)+ 2)=INDEX(M:M,((ROW(59:59)-1)*4)+ 2),"Invest or Save",IF(INDEX(H:H,((ROW(59:59)-1)*4)+ 2)&gt;INDEX(M:M,((ROW(59:59)-1)*4)+ 2),"Invest","Save"))</f>
        <v>Invest or Save</v>
      </c>
    </row>
    <row r="61" spans="1:30" ht="16.5" thickTop="1" thickBot="1" x14ac:dyDescent="0.25">
      <c r="A61" s="24">
        <f t="shared" si="2"/>
        <v>14</v>
      </c>
      <c r="B61" s="18" t="s">
        <v>13</v>
      </c>
      <c r="C61" s="9">
        <f t="shared" ca="1" si="29"/>
        <v>56.986245281527317</v>
      </c>
      <c r="D61" s="12">
        <f ca="1">$P$7 * ($P$16 + ($P$1 * OFFSET($C$3, 4 * INT((ROW() - 7) / 4) + (COLUMN() - 4), 0)))</f>
        <v>5.068624528152732</v>
      </c>
      <c r="E61" s="12">
        <f ca="1">$Q$7 * ($Q$16 + ($P$1 * OFFSET($C$3, 4 * INT((ROW() - 7) / 4) + (COLUMN() - 4), 0)))</f>
        <v>10.137249056305464</v>
      </c>
      <c r="F61" s="12">
        <f ca="1">$R$7 * ($R$16 + ($P$1 * OFFSET($C$3, 4 * INT((ROW() - 7) / 4) + (COLUMN() - 4), 0)))</f>
        <v>23.874498112610926</v>
      </c>
      <c r="G61" s="12">
        <f ca="1">$S$7 * ($S$16 + ($P$1 * OFFSET($C$3, 4 * INT((ROW() - 7) / 4) + (COLUMN() - 4), 0)))</f>
        <v>17.905873584458192</v>
      </c>
      <c r="H61" s="13">
        <f t="shared" ca="1" si="3"/>
        <v>56.986245281527317</v>
      </c>
      <c r="I61" s="12">
        <f ca="1">$P$25 * ($P$34 + ($P$1 * OFFSET($C$3, 4 * INT((ROW() - 7) / 4) + (COLUMN() - 9), 0)))</f>
        <v>5.068624528152732</v>
      </c>
      <c r="J61" s="12">
        <f ca="1">$Q$25 * ($Q$34 + ($P$1 * OFFSET($C$3, 4 * INT((ROW() - 7) / 4) + (COLUMN() - 9), 0)))</f>
        <v>10.137249056305464</v>
      </c>
      <c r="K61" s="12">
        <f ca="1">$R$25 * ($R$34 + ($P$1 * OFFSET($C$3, 4 * INT((ROW() - 7) / 4) + (COLUMN() - 9), 0)))</f>
        <v>23.874498112610926</v>
      </c>
      <c r="L61" s="12">
        <f ca="1">$S$25 * ($S$34 + ($P$1 * OFFSET($C$3, 4 * INT((ROW() - 7) / 4) + (COLUMN() - 9), 0)))</f>
        <v>17.905873584458192</v>
      </c>
      <c r="M61" s="13">
        <f t="shared" ca="1" si="22"/>
        <v>56.986245281527317</v>
      </c>
      <c r="V61" s="27">
        <f t="shared" si="26"/>
        <v>58</v>
      </c>
      <c r="W61" s="23" cm="1">
        <f t="array" aca="1" ref="W61" ca="1">INDEX(C:C,((ROW(60:60)-1)*4)- 1)</f>
        <v>62.844702813587659</v>
      </c>
      <c r="X61" s="23" cm="1">
        <f t="array" aca="1" ref="X61" ca="1">INDEX(C:C,((ROW(60:60)-1)*4)+0)</f>
        <v>62.844702813587659</v>
      </c>
      <c r="Y61" s="23" cm="1">
        <f t="array" aca="1" ref="Y61" ca="1">INDEX(C:C,((ROW(60:60)-1)*4)+ 1)</f>
        <v>72.844702813587659</v>
      </c>
      <c r="Z61" s="23" cm="1">
        <f t="array" aca="1" ref="Z61" ca="1">INDEX(C:C,((ROW(60:60)-1)*4)+ 2)</f>
        <v>72.844702813587659</v>
      </c>
      <c r="AA61" s="27" t="str" cm="1">
        <f t="array" aca="1" ref="AA61" ca="1">IF(INDEX(H:H,((ROW(60:60)-1)*4)-1)=INDEX(M:M,((ROW(60:60)-1)*4)-1),"Invest or Save",IF(INDEX(H:H,((ROW(60:60)-1)*4)-1)&gt;INDEX(M:M,((ROW(60:60)-1)*4)-1),"Invest","Save"))</f>
        <v>Invest or Save</v>
      </c>
      <c r="AB61" s="27" t="str" cm="1">
        <f t="array" aca="1" ref="AB61" ca="1">IF(INDEX(H:H,((ROW(60:60)-1)*4)+ 0)=INDEX(M:M,((ROW(60:60)-1)*4)+ 0),"Invest or Save",IF(INDEX(H:H,((ROW(60:60)-1)*4)+ 0)&gt;INDEX(M:M,((ROW(60:60)-1)*4)+ 0),"Invest","Save"))</f>
        <v>Invest or Save</v>
      </c>
      <c r="AC61" s="27" t="str" cm="1">
        <f t="array" aca="1" ref="AC61" ca="1">IF(INDEX(H:H,((ROW(60:60)-1)*4)+ 1)=INDEX(M:M,((ROW(60:60)-1)*4)+ 1),"Invest or Save",IF(INDEX(H:H,((ROW(60:60)-1)*4)+ 1)&gt;INDEX(M:M,((ROW(60:60)-1)*4)+ 1),"Invest","Save"))</f>
        <v>Invest or Save</v>
      </c>
      <c r="AD61" s="27" t="str" cm="1">
        <f t="array" aca="1" ref="AD61" ca="1">IF(INDEX(H:H,((ROW(60:60)-1)*4)+ 2)=INDEX(M:M,((ROW(60:60)-1)*4)+ 2),"Invest or Save",IF(INDEX(H:H,((ROW(60:60)-1)*4)+ 2)&gt;INDEX(M:M,((ROW(60:60)-1)*4)+ 2),"Invest","Save"))</f>
        <v>Invest or Save</v>
      </c>
    </row>
    <row r="62" spans="1:30" ht="16.5" thickTop="1" thickBot="1" x14ac:dyDescent="0.25">
      <c r="A62" s="24">
        <f t="shared" si="2"/>
        <v>14</v>
      </c>
      <c r="B62" s="18" t="s">
        <v>14</v>
      </c>
      <c r="C62" s="9">
        <f t="shared" ca="1" si="29"/>
        <v>56.986245281527317</v>
      </c>
      <c r="D62" s="14">
        <f ca="1">$P$8 * ($P$17 + ($P$1 * OFFSET($C$3, 4 * INT((ROW() - 7) / 4) + (COLUMN() - 4), 0)))</f>
        <v>5.068624528152732</v>
      </c>
      <c r="E62" s="14">
        <f ca="1">$Q$8 * ($Q$17 + ($P$1 * OFFSET($C$3, 4 * INT((ROW() - 7) / 4) + (COLUMN() - 4), 0)))</f>
        <v>10.137249056305464</v>
      </c>
      <c r="F62" s="14">
        <f ca="1">$R$8 * ($R$17 + ($P$1 * OFFSET($C$3, 4 * INT((ROW() - 7) / 4) + (COLUMN() - 4), 0)))</f>
        <v>23.874498112610926</v>
      </c>
      <c r="G62" s="14">
        <f ca="1">$S$8 * ($S$17 + ($P$1 * OFFSET($C$3, 4 * INT((ROW() - 7) / 4) + (COLUMN() - 4), 0)))</f>
        <v>17.905873584458192</v>
      </c>
      <c r="H62" s="15">
        <f t="shared" ca="1" si="3"/>
        <v>56.986245281527317</v>
      </c>
      <c r="I62" s="14">
        <f ca="1">$P$26 * ($P$35 + ($P$1 * OFFSET($C$3, 4 * INT((ROW() - 7) / 4) + (COLUMN() - 9), 0)))</f>
        <v>5.068624528152732</v>
      </c>
      <c r="J62" s="14">
        <f ca="1">$Q$26 * ($Q$35 + ($P$1 * OFFSET($C$3, 4 * INT((ROW() - 7) / 4) + (COLUMN() - 9), 0)))</f>
        <v>10.137249056305464</v>
      </c>
      <c r="K62" s="14">
        <f ca="1">$R$26 * ($R$35 + ($P$1 * OFFSET($C$3, 4 * INT((ROW() - 7) / 4) + (COLUMN() - 9), 0)))</f>
        <v>23.874498112610926</v>
      </c>
      <c r="L62" s="14">
        <f ca="1">$S$26 * ($S$35 + ($P$1 * OFFSET($C$3, 4 * INT((ROW() - 7) / 4) + (COLUMN() - 9), 0)))</f>
        <v>17.905873584458192</v>
      </c>
      <c r="M62" s="15">
        <f t="shared" ca="1" si="22"/>
        <v>56.986245281527317</v>
      </c>
      <c r="V62" s="27">
        <f t="shared" si="26"/>
        <v>59</v>
      </c>
      <c r="W62" s="23" cm="1">
        <f t="array" aca="1" ref="W62" ca="1">INDEX(C:C,((ROW(61:61)-1)*4)- 1)</f>
        <v>62.860232532228892</v>
      </c>
      <c r="X62" s="23" cm="1">
        <f t="array" aca="1" ref="X62" ca="1">INDEX(C:C,((ROW(61:61)-1)*4)+0)</f>
        <v>62.860232532228892</v>
      </c>
      <c r="Y62" s="23" cm="1">
        <f t="array" aca="1" ref="Y62" ca="1">INDEX(C:C,((ROW(61:61)-1)*4)+ 1)</f>
        <v>72.860232532228892</v>
      </c>
      <c r="Z62" s="23" cm="1">
        <f t="array" aca="1" ref="Z62" ca="1">INDEX(C:C,((ROW(61:61)-1)*4)+ 2)</f>
        <v>72.860232532228892</v>
      </c>
      <c r="AA62" s="27" t="str" cm="1">
        <f t="array" aca="1" ref="AA62" ca="1">IF(INDEX(H:H,((ROW(61:61)-1)*4)-1)=INDEX(M:M,((ROW(61:61)-1)*4)-1),"Invest or Save",IF(INDEX(H:H,((ROW(61:61)-1)*4)-1)&gt;INDEX(M:M,((ROW(61:61)-1)*4)-1),"Invest","Save"))</f>
        <v>Invest or Save</v>
      </c>
      <c r="AB62" s="27" t="str" cm="1">
        <f t="array" aca="1" ref="AB62" ca="1">IF(INDEX(H:H,((ROW(61:61)-1)*4)+ 0)=INDEX(M:M,((ROW(61:61)-1)*4)+ 0),"Invest or Save",IF(INDEX(H:H,((ROW(61:61)-1)*4)+ 0)&gt;INDEX(M:M,((ROW(61:61)-1)*4)+ 0),"Invest","Save"))</f>
        <v>Invest or Save</v>
      </c>
      <c r="AC62" s="27" t="str" cm="1">
        <f t="array" aca="1" ref="AC62" ca="1">IF(INDEX(H:H,((ROW(61:61)-1)*4)+ 1)=INDEX(M:M,((ROW(61:61)-1)*4)+ 1),"Invest or Save",IF(INDEX(H:H,((ROW(61:61)-1)*4)+ 1)&gt;INDEX(M:M,((ROW(61:61)-1)*4)+ 1),"Invest","Save"))</f>
        <v>Invest or Save</v>
      </c>
      <c r="AD62" s="27" t="str" cm="1">
        <f t="array" aca="1" ref="AD62" ca="1">IF(INDEX(H:H,((ROW(61:61)-1)*4)+ 2)=INDEX(M:M,((ROW(61:61)-1)*4)+ 2),"Invest or Save",IF(INDEX(H:H,((ROW(61:61)-1)*4)+ 2)&gt;INDEX(M:M,((ROW(61:61)-1)*4)+ 2),"Invest","Save"))</f>
        <v>Invest or Save</v>
      </c>
    </row>
    <row r="63" spans="1:30" ht="16.5" thickTop="1" thickBot="1" x14ac:dyDescent="0.25">
      <c r="A63" s="25">
        <f t="shared" si="2"/>
        <v>15</v>
      </c>
      <c r="B63" s="19" t="s">
        <v>11</v>
      </c>
      <c r="C63" s="9">
        <f ca="1" xml:space="preserve"> MAX(H63, M63)</f>
        <v>48.587620753374594</v>
      </c>
      <c r="D63" s="10">
        <f ca="1">$P$5 * ($P$14 + ($P$1 * OFFSET($C$3, 4 * INT((ROW() - 7) / 4) + (COLUMN() - 4), 0)))</f>
        <v>4.2287620753374586</v>
      </c>
      <c r="E63" s="10">
        <f ca="1">$Q$5 * ($Q$14 + ($P$1 * OFFSET($C$3, 4 * INT((ROW() - 7) / 4) + (COLUMN() - 4), 0)))</f>
        <v>8.4575241506749173</v>
      </c>
      <c r="F63" s="10">
        <f ca="1">$R$5 * ($R$14 + ($P$1 * OFFSET($C$3, 4 * INT((ROW() - 7) / 4) + (COLUMN() - 4), 0)))</f>
        <v>20.515048301349836</v>
      </c>
      <c r="G63" s="10">
        <f ca="1">$S$5 * ($S$14 + ($P$1 * OFFSET($C$3, 4 * INT((ROW() - 7) / 4) + (COLUMN() - 4), 0)))</f>
        <v>15.386286226012377</v>
      </c>
      <c r="H63" s="11">
        <f t="shared" ca="1" si="3"/>
        <v>48.587620753374594</v>
      </c>
      <c r="I63" s="10">
        <f ca="1">$P$23 * ($P$32 + ($P$1 * OFFSET($C$3, 4 * INT((ROW() - 7) / 4) + (COLUMN() - 9), 0)))</f>
        <v>4.2287620753374586</v>
      </c>
      <c r="J63" s="10">
        <f ca="1">$Q$23 * ($Q$32 + ($P$1 * OFFSET($C$3, 4 * INT((ROW() - 7) / 4) + (COLUMN() - 9), 0)))</f>
        <v>8.4575241506749173</v>
      </c>
      <c r="K63" s="10">
        <f ca="1">$R$23 * ($R$32 + ($P$1 * OFFSET($C$3, 4 * INT((ROW() - 7) / 4) + (COLUMN() - 9), 0)))</f>
        <v>20.515048301349836</v>
      </c>
      <c r="L63" s="10">
        <f ca="1">$S$23 * ($S$32 + ($P$1 * OFFSET($C$3, 4 * INT((ROW() - 7) / 4) + (COLUMN() - 9), 0)))</f>
        <v>15.386286226012377</v>
      </c>
      <c r="M63" s="11">
        <f t="shared" ca="1" si="22"/>
        <v>48.587620753374594</v>
      </c>
      <c r="V63" s="27">
        <f t="shared" si="26"/>
        <v>60</v>
      </c>
      <c r="W63" s="23" cm="1">
        <f t="array" aca="1" ref="W63" ca="1">INDEX(C:C,((ROW(62:62)-1)*4)- 1)</f>
        <v>62.874209279005996</v>
      </c>
      <c r="X63" s="23" cm="1">
        <f t="array" aca="1" ref="X63" ca="1">INDEX(C:C,((ROW(62:62)-1)*4)+0)</f>
        <v>62.874209279005996</v>
      </c>
      <c r="Y63" s="23" cm="1">
        <f t="array" aca="1" ref="Y63" ca="1">INDEX(C:C,((ROW(62:62)-1)*4)+ 1)</f>
        <v>72.874209279005996</v>
      </c>
      <c r="Z63" s="23" cm="1">
        <f t="array" aca="1" ref="Z63" ca="1">INDEX(C:C,((ROW(62:62)-1)*4)+ 2)</f>
        <v>72.874209279005996</v>
      </c>
      <c r="AA63" s="27" t="str" cm="1">
        <f t="array" aca="1" ref="AA63" ca="1">IF(INDEX(H:H,((ROW(62:62)-1)*4)-1)=INDEX(M:M,((ROW(62:62)-1)*4)-1),"Invest or Save",IF(INDEX(H:H,((ROW(62:62)-1)*4)-1)&gt;INDEX(M:M,((ROW(62:62)-1)*4)-1),"Invest","Save"))</f>
        <v>Invest or Save</v>
      </c>
      <c r="AB63" s="27" t="str" cm="1">
        <f t="array" aca="1" ref="AB63" ca="1">IF(INDEX(H:H,((ROW(62:62)-1)*4)+ 0)=INDEX(M:M,((ROW(62:62)-1)*4)+ 0),"Invest or Save",IF(INDEX(H:H,((ROW(62:62)-1)*4)+ 0)&gt;INDEX(M:M,((ROW(62:62)-1)*4)+ 0),"Invest","Save"))</f>
        <v>Invest or Save</v>
      </c>
      <c r="AC63" s="27" t="str" cm="1">
        <f t="array" aca="1" ref="AC63" ca="1">IF(INDEX(H:H,((ROW(62:62)-1)*4)+ 1)=INDEX(M:M,((ROW(62:62)-1)*4)+ 1),"Invest or Save",IF(INDEX(H:H,((ROW(62:62)-1)*4)+ 1)&gt;INDEX(M:M,((ROW(62:62)-1)*4)+ 1),"Invest","Save"))</f>
        <v>Invest or Save</v>
      </c>
      <c r="AD63" s="27" t="str" cm="1">
        <f t="array" aca="1" ref="AD63" ca="1">IF(INDEX(H:H,((ROW(62:62)-1)*4)+ 2)=INDEX(M:M,((ROW(62:62)-1)*4)+ 2),"Invest or Save",IF(INDEX(H:H,((ROW(62:62)-1)*4)+ 2)&gt;INDEX(M:M,((ROW(62:62)-1)*4)+ 2),"Invest","Save"))</f>
        <v>Invest or Save</v>
      </c>
    </row>
    <row r="64" spans="1:30" ht="16.5" thickTop="1" thickBot="1" x14ac:dyDescent="0.25">
      <c r="A64" s="24">
        <f t="shared" si="2"/>
        <v>15</v>
      </c>
      <c r="B64" s="18" t="s">
        <v>12</v>
      </c>
      <c r="C64" s="9">
        <f t="shared" ref="C64:C66" ca="1" si="30" xml:space="preserve"> MAX(H64, M64)</f>
        <v>48.587620753374594</v>
      </c>
      <c r="D64" s="12">
        <f ca="1">$P$6 * ($P$15 + ($P$1 * OFFSET($C$3, 4 * INT((ROW() - 7) / 4) + (COLUMN() - 4), 0)))</f>
        <v>4.2287620753374586</v>
      </c>
      <c r="E64" s="12">
        <f ca="1">$Q$6 * ($Q$15 + ($P$1 * OFFSET($C$3, 4 * INT((ROW() - 7) / 4) + (COLUMN() - 4), 0)))</f>
        <v>8.4575241506749173</v>
      </c>
      <c r="F64" s="12">
        <f ca="1">$R$6 * ($R$15 + ($P$1 * OFFSET($C$3, 4 * INT((ROW() - 7) / 4) + (COLUMN() - 4), 0)))</f>
        <v>20.515048301349836</v>
      </c>
      <c r="G64" s="12">
        <f ca="1">$S$6 * ($S$15 + ($P$1 * OFFSET($C$3, 4 * INT((ROW() - 7) / 4) + (COLUMN() - 4), 0)))</f>
        <v>15.386286226012377</v>
      </c>
      <c r="H64" s="13">
        <f t="shared" ca="1" si="3"/>
        <v>48.587620753374594</v>
      </c>
      <c r="I64" s="12">
        <f ca="1">$P$24 * ($P$33 + ($P$1 * OFFSET($C$3, 4 * INT((ROW() - 7) / 4) + (COLUMN() - 9), 0)))</f>
        <v>4.2287620753374586</v>
      </c>
      <c r="J64" s="12">
        <f ca="1">$Q$24 * ($Q$33 + ($P$1 * OFFSET($C$3, 4 * INT((ROW() - 7) / 4) + (COLUMN() - 9), 0)))</f>
        <v>8.4575241506749173</v>
      </c>
      <c r="K64" s="12">
        <f ca="1">$R$24 * ($R$33 + ($P$1 * OFFSET($C$3, 4 * INT((ROW() - 7) / 4) + (COLUMN() - 9), 0)))</f>
        <v>20.515048301349836</v>
      </c>
      <c r="L64" s="12">
        <f ca="1">$S$24 * ($S$33 + ($P$1 * OFFSET($C$3, 4 * INT((ROW() - 7) / 4) + (COLUMN() - 9), 0)))</f>
        <v>15.386286226012377</v>
      </c>
      <c r="M64" s="13">
        <f t="shared" ca="1" si="22"/>
        <v>48.587620753374594</v>
      </c>
      <c r="V64" s="27">
        <f t="shared" si="26"/>
        <v>61</v>
      </c>
      <c r="W64" s="23" cm="1">
        <f t="array" aca="1" ref="W64" ca="1">INDEX(C:C,((ROW(63:63)-1)*4)- 1)</f>
        <v>62.886788351105409</v>
      </c>
      <c r="X64" s="23" cm="1">
        <f t="array" aca="1" ref="X64" ca="1">INDEX(C:C,((ROW(63:63)-1)*4)+0)</f>
        <v>62.886788351105409</v>
      </c>
      <c r="Y64" s="23" cm="1">
        <f t="array" aca="1" ref="Y64" ca="1">INDEX(C:C,((ROW(63:63)-1)*4)+ 1)</f>
        <v>72.886788351105409</v>
      </c>
      <c r="Z64" s="23" cm="1">
        <f t="array" aca="1" ref="Z64" ca="1">INDEX(C:C,((ROW(63:63)-1)*4)+ 2)</f>
        <v>72.886788351105409</v>
      </c>
      <c r="AA64" s="27" t="str" cm="1">
        <f t="array" aca="1" ref="AA64" ca="1">IF(INDEX(H:H,((ROW(63:63)-1)*4)-1)=INDEX(M:M,((ROW(63:63)-1)*4)-1),"Invest or Save",IF(INDEX(H:H,((ROW(63:63)-1)*4)-1)&gt;INDEX(M:M,((ROW(63:63)-1)*4)-1),"Invest","Save"))</f>
        <v>Invest or Save</v>
      </c>
      <c r="AB64" s="27" t="str" cm="1">
        <f t="array" aca="1" ref="AB64" ca="1">IF(INDEX(H:H,((ROW(63:63)-1)*4)+ 0)=INDEX(M:M,((ROW(63:63)-1)*4)+ 0),"Invest or Save",IF(INDEX(H:H,((ROW(63:63)-1)*4)+ 0)&gt;INDEX(M:M,((ROW(63:63)-1)*4)+ 0),"Invest","Save"))</f>
        <v>Invest or Save</v>
      </c>
      <c r="AC64" s="27" t="str" cm="1">
        <f t="array" aca="1" ref="AC64" ca="1">IF(INDEX(H:H,((ROW(63:63)-1)*4)+ 1)=INDEX(M:M,((ROW(63:63)-1)*4)+ 1),"Invest or Save",IF(INDEX(H:H,((ROW(63:63)-1)*4)+ 1)&gt;INDEX(M:M,((ROW(63:63)-1)*4)+ 1),"Invest","Save"))</f>
        <v>Invest or Save</v>
      </c>
      <c r="AD64" s="27" t="str" cm="1">
        <f t="array" aca="1" ref="AD64" ca="1">IF(INDEX(H:H,((ROW(63:63)-1)*4)+ 2)=INDEX(M:M,((ROW(63:63)-1)*4)+ 2),"Invest or Save",IF(INDEX(H:H,((ROW(63:63)-1)*4)+ 2)&gt;INDEX(M:M,((ROW(63:63)-1)*4)+ 2),"Invest","Save"))</f>
        <v>Invest or Save</v>
      </c>
    </row>
    <row r="65" spans="1:30" ht="16.5" thickTop="1" thickBot="1" x14ac:dyDescent="0.25">
      <c r="A65" s="24">
        <f t="shared" si="2"/>
        <v>15</v>
      </c>
      <c r="B65" s="18" t="s">
        <v>13</v>
      </c>
      <c r="C65" s="9">
        <f t="shared" ca="1" si="30"/>
        <v>58.587620753374594</v>
      </c>
      <c r="D65" s="12">
        <f ca="1">$P$7 * ($P$16 + ($P$1 * OFFSET($C$3, 4 * INT((ROW() - 7) / 4) + (COLUMN() - 4), 0)))</f>
        <v>5.2287620753374586</v>
      </c>
      <c r="E65" s="12">
        <f ca="1">$Q$7 * ($Q$16 + ($P$1 * OFFSET($C$3, 4 * INT((ROW() - 7) / 4) + (COLUMN() - 4), 0)))</f>
        <v>10.457524150674917</v>
      </c>
      <c r="F65" s="12">
        <f ca="1">$R$7 * ($R$16 + ($P$1 * OFFSET($C$3, 4 * INT((ROW() - 7) / 4) + (COLUMN() - 4), 0)))</f>
        <v>24.515048301349836</v>
      </c>
      <c r="G65" s="12">
        <f ca="1">$S$7 * ($S$16 + ($P$1 * OFFSET($C$3, 4 * INT((ROW() - 7) / 4) + (COLUMN() - 4), 0)))</f>
        <v>18.386286226012377</v>
      </c>
      <c r="H65" s="13">
        <f t="shared" ca="1" si="3"/>
        <v>58.587620753374594</v>
      </c>
      <c r="I65" s="12">
        <f ca="1">$P$25 * ($P$34 + ($P$1 * OFFSET($C$3, 4 * INT((ROW() - 7) / 4) + (COLUMN() - 9), 0)))</f>
        <v>5.2287620753374586</v>
      </c>
      <c r="J65" s="12">
        <f ca="1">$Q$25 * ($Q$34 + ($P$1 * OFFSET($C$3, 4 * INT((ROW() - 7) / 4) + (COLUMN() - 9), 0)))</f>
        <v>10.457524150674917</v>
      </c>
      <c r="K65" s="12">
        <f ca="1">$R$25 * ($R$34 + ($P$1 * OFFSET($C$3, 4 * INT((ROW() - 7) / 4) + (COLUMN() - 9), 0)))</f>
        <v>24.515048301349836</v>
      </c>
      <c r="L65" s="12">
        <f ca="1">$S$25 * ($S$34 + ($P$1 * OFFSET($C$3, 4 * INT((ROW() - 7) / 4) + (COLUMN() - 9), 0)))</f>
        <v>18.386286226012377</v>
      </c>
      <c r="M65" s="13">
        <f t="shared" ca="1" si="22"/>
        <v>58.587620753374594</v>
      </c>
      <c r="V65" s="27">
        <f t="shared" si="26"/>
        <v>62</v>
      </c>
      <c r="W65" s="23" cm="1">
        <f t="array" aca="1" ref="W65" ca="1">INDEX(C:C,((ROW(64:64)-1)*4)- 1)</f>
        <v>62.898109515994875</v>
      </c>
      <c r="X65" s="23" cm="1">
        <f t="array" aca="1" ref="X65" ca="1">INDEX(C:C,((ROW(64:64)-1)*4)+0)</f>
        <v>62.898109515994875</v>
      </c>
      <c r="Y65" s="23" cm="1">
        <f t="array" aca="1" ref="Y65" ca="1">INDEX(C:C,((ROW(64:64)-1)*4)+ 1)</f>
        <v>72.898109515994875</v>
      </c>
      <c r="Z65" s="23" cm="1">
        <f t="array" aca="1" ref="Z65" ca="1">INDEX(C:C,((ROW(64:64)-1)*4)+ 2)</f>
        <v>72.898109515994875</v>
      </c>
      <c r="AA65" s="27" t="str" cm="1">
        <f t="array" aca="1" ref="AA65" ca="1">IF(INDEX(H:H,((ROW(64:64)-1)*4)-1)=INDEX(M:M,((ROW(64:64)-1)*4)-1),"Invest or Save",IF(INDEX(H:H,((ROW(64:64)-1)*4)-1)&gt;INDEX(M:M,((ROW(64:64)-1)*4)-1),"Invest","Save"))</f>
        <v>Invest or Save</v>
      </c>
      <c r="AB65" s="27" t="str" cm="1">
        <f t="array" aca="1" ref="AB65" ca="1">IF(INDEX(H:H,((ROW(64:64)-1)*4)+ 0)=INDEX(M:M,((ROW(64:64)-1)*4)+ 0),"Invest or Save",IF(INDEX(H:H,((ROW(64:64)-1)*4)+ 0)&gt;INDEX(M:M,((ROW(64:64)-1)*4)+ 0),"Invest","Save"))</f>
        <v>Invest or Save</v>
      </c>
      <c r="AC65" s="27" t="str" cm="1">
        <f t="array" aca="1" ref="AC65" ca="1">IF(INDEX(H:H,((ROW(64:64)-1)*4)+ 1)=INDEX(M:M,((ROW(64:64)-1)*4)+ 1),"Invest or Save",IF(INDEX(H:H,((ROW(64:64)-1)*4)+ 1)&gt;INDEX(M:M,((ROW(64:64)-1)*4)+ 1),"Invest","Save"))</f>
        <v>Invest or Save</v>
      </c>
      <c r="AD65" s="27" t="str" cm="1">
        <f t="array" aca="1" ref="AD65" ca="1">IF(INDEX(H:H,((ROW(64:64)-1)*4)+ 2)=INDEX(M:M,((ROW(64:64)-1)*4)+ 2),"Invest or Save",IF(INDEX(H:H,((ROW(64:64)-1)*4)+ 2)&gt;INDEX(M:M,((ROW(64:64)-1)*4)+ 2),"Invest","Save"))</f>
        <v>Invest or Save</v>
      </c>
    </row>
    <row r="66" spans="1:30" ht="16.5" thickTop="1" thickBot="1" x14ac:dyDescent="0.25">
      <c r="A66" s="24">
        <f t="shared" si="2"/>
        <v>15</v>
      </c>
      <c r="B66" s="18" t="s">
        <v>14</v>
      </c>
      <c r="C66" s="9">
        <f t="shared" ca="1" si="30"/>
        <v>58.587620753374594</v>
      </c>
      <c r="D66" s="14">
        <f ca="1">$P$8 * ($P$17 + ($P$1 * OFFSET($C$3, 4 * INT((ROW() - 7) / 4) + (COLUMN() - 4), 0)))</f>
        <v>5.2287620753374586</v>
      </c>
      <c r="E66" s="14">
        <f ca="1">$Q$8 * ($Q$17 + ($P$1 * OFFSET($C$3, 4 * INT((ROW() - 7) / 4) + (COLUMN() - 4), 0)))</f>
        <v>10.457524150674917</v>
      </c>
      <c r="F66" s="14">
        <f ca="1">$R$8 * ($R$17 + ($P$1 * OFFSET($C$3, 4 * INT((ROW() - 7) / 4) + (COLUMN() - 4), 0)))</f>
        <v>24.515048301349836</v>
      </c>
      <c r="G66" s="14">
        <f ca="1">$S$8 * ($S$17 + ($P$1 * OFFSET($C$3, 4 * INT((ROW() - 7) / 4) + (COLUMN() - 4), 0)))</f>
        <v>18.386286226012377</v>
      </c>
      <c r="H66" s="15">
        <f t="shared" ca="1" si="3"/>
        <v>58.587620753374594</v>
      </c>
      <c r="I66" s="14">
        <f ca="1">$P$26 * ($P$35 + ($P$1 * OFFSET($C$3, 4 * INT((ROW() - 7) / 4) + (COLUMN() - 9), 0)))</f>
        <v>5.2287620753374586</v>
      </c>
      <c r="J66" s="14">
        <f ca="1">$Q$26 * ($Q$35 + ($P$1 * OFFSET($C$3, 4 * INT((ROW() - 7) / 4) + (COLUMN() - 9), 0)))</f>
        <v>10.457524150674917</v>
      </c>
      <c r="K66" s="14">
        <f ca="1">$R$26 * ($R$35 + ($P$1 * OFFSET($C$3, 4 * INT((ROW() - 7) / 4) + (COLUMN() - 9), 0)))</f>
        <v>24.515048301349836</v>
      </c>
      <c r="L66" s="14">
        <f ca="1">$S$26 * ($S$35 + ($P$1 * OFFSET($C$3, 4 * INT((ROW() - 7) / 4) + (COLUMN() - 9), 0)))</f>
        <v>18.386286226012377</v>
      </c>
      <c r="M66" s="15">
        <f t="shared" ca="1" si="22"/>
        <v>58.587620753374594</v>
      </c>
      <c r="V66" s="27">
        <f t="shared" si="26"/>
        <v>63</v>
      </c>
      <c r="W66" s="23" cm="1">
        <f t="array" aca="1" ref="W66" ca="1">INDEX(C:C,((ROW(65:65)-1)*4)- 1)</f>
        <v>62.908298564395395</v>
      </c>
      <c r="X66" s="23" cm="1">
        <f t="array" aca="1" ref="X66" ca="1">INDEX(C:C,((ROW(65:65)-1)*4)+0)</f>
        <v>62.908298564395395</v>
      </c>
      <c r="Y66" s="23" cm="1">
        <f t="array" aca="1" ref="Y66" ca="1">INDEX(C:C,((ROW(65:65)-1)*4)+ 1)</f>
        <v>72.908298564395395</v>
      </c>
      <c r="Z66" s="23" cm="1">
        <f t="array" aca="1" ref="Z66" ca="1">INDEX(C:C,((ROW(65:65)-1)*4)+ 2)</f>
        <v>72.908298564395395</v>
      </c>
      <c r="AA66" s="27" t="str" cm="1">
        <f t="array" aca="1" ref="AA66" ca="1">IF(INDEX(H:H,((ROW(65:65)-1)*4)-1)=INDEX(M:M,((ROW(65:65)-1)*4)-1),"Invest or Save",IF(INDEX(H:H,((ROW(65:65)-1)*4)-1)&gt;INDEX(M:M,((ROW(65:65)-1)*4)-1),"Invest","Save"))</f>
        <v>Invest or Save</v>
      </c>
      <c r="AB66" s="27" t="str" cm="1">
        <f t="array" aca="1" ref="AB66" ca="1">IF(INDEX(H:H,((ROW(65:65)-1)*4)+ 0)=INDEX(M:M,((ROW(65:65)-1)*4)+ 0),"Invest or Save",IF(INDEX(H:H,((ROW(65:65)-1)*4)+ 0)&gt;INDEX(M:M,((ROW(65:65)-1)*4)+ 0),"Invest","Save"))</f>
        <v>Invest or Save</v>
      </c>
      <c r="AC66" s="27" t="str" cm="1">
        <f t="array" aca="1" ref="AC66" ca="1">IF(INDEX(H:H,((ROW(65:65)-1)*4)+ 1)=INDEX(M:M,((ROW(65:65)-1)*4)+ 1),"Invest or Save",IF(INDEX(H:H,((ROW(65:65)-1)*4)+ 1)&gt;INDEX(M:M,((ROW(65:65)-1)*4)+ 1),"Invest","Save"))</f>
        <v>Invest or Save</v>
      </c>
      <c r="AD66" s="27" t="str" cm="1">
        <f t="array" aca="1" ref="AD66" ca="1">IF(INDEX(H:H,((ROW(65:65)-1)*4)+ 2)=INDEX(M:M,((ROW(65:65)-1)*4)+ 2),"Invest or Save",IF(INDEX(H:H,((ROW(65:65)-1)*4)+ 2)&gt;INDEX(M:M,((ROW(65:65)-1)*4)+ 2),"Invest","Save"))</f>
        <v>Invest or Save</v>
      </c>
    </row>
    <row r="67" spans="1:30" ht="16.5" thickTop="1" thickBot="1" x14ac:dyDescent="0.25">
      <c r="A67" s="25">
        <f t="shared" si="2"/>
        <v>16</v>
      </c>
      <c r="B67" s="19" t="s">
        <v>11</v>
      </c>
      <c r="C67" s="9">
        <f ca="1" xml:space="preserve"> MAX(H67, M67)</f>
        <v>50.028858678037139</v>
      </c>
      <c r="D67" s="10">
        <f ca="1">$P$5 * ($P$14 + ($P$1 * OFFSET($C$3, 4 * INT((ROW() - 7) / 4) + (COLUMN() - 4), 0)))</f>
        <v>4.3728858678037135</v>
      </c>
      <c r="E67" s="10">
        <f ca="1">$Q$5 * ($Q$14 + ($P$1 * OFFSET($C$3, 4 * INT((ROW() - 7) / 4) + (COLUMN() - 4), 0)))</f>
        <v>8.7457717356074269</v>
      </c>
      <c r="F67" s="10">
        <f ca="1">$R$5 * ($R$14 + ($P$1 * OFFSET($C$3, 4 * INT((ROW() - 7) / 4) + (COLUMN() - 4), 0)))</f>
        <v>21.091543471214855</v>
      </c>
      <c r="G67" s="10">
        <f ca="1">$S$5 * ($S$14 + ($P$1 * OFFSET($C$3, 4 * INT((ROW() - 7) / 4) + (COLUMN() - 4), 0)))</f>
        <v>15.81865760341114</v>
      </c>
      <c r="H67" s="11">
        <f t="shared" ca="1" si="3"/>
        <v>50.028858678037139</v>
      </c>
      <c r="I67" s="10">
        <f ca="1">$P$23 * ($P$32 + ($P$1 * OFFSET($C$3, 4 * INT((ROW() - 7) / 4) + (COLUMN() - 9), 0)))</f>
        <v>4.3728858678037135</v>
      </c>
      <c r="J67" s="10">
        <f ca="1">$Q$23 * ($Q$32 + ($P$1 * OFFSET($C$3, 4 * INT((ROW() - 7) / 4) + (COLUMN() - 9), 0)))</f>
        <v>8.7457717356074269</v>
      </c>
      <c r="K67" s="10">
        <f ca="1">$R$23 * ($R$32 + ($P$1 * OFFSET($C$3, 4 * INT((ROW() - 7) / 4) + (COLUMN() - 9), 0)))</f>
        <v>21.091543471214855</v>
      </c>
      <c r="L67" s="10">
        <f ca="1">$S$23 * ($S$32 + ($P$1 * OFFSET($C$3, 4 * INT((ROW() - 7) / 4) + (COLUMN() - 9), 0)))</f>
        <v>15.81865760341114</v>
      </c>
      <c r="M67" s="11">
        <f t="shared" ca="1" si="22"/>
        <v>50.028858678037139</v>
      </c>
      <c r="V67" s="27">
        <f t="shared" si="26"/>
        <v>64</v>
      </c>
      <c r="W67" s="23" cm="1">
        <f t="array" aca="1" ref="W67" ca="1">INDEX(C:C,((ROW(66:66)-1)*4)- 1)</f>
        <v>62.917468707955848</v>
      </c>
      <c r="X67" s="23" cm="1">
        <f t="array" aca="1" ref="X67" ca="1">INDEX(C:C,((ROW(66:66)-1)*4)+0)</f>
        <v>62.917468707955848</v>
      </c>
      <c r="Y67" s="23" cm="1">
        <f t="array" aca="1" ref="Y67" ca="1">INDEX(C:C,((ROW(66:66)-1)*4)+ 1)</f>
        <v>72.917468707955848</v>
      </c>
      <c r="Z67" s="23" cm="1">
        <f t="array" aca="1" ref="Z67" ca="1">INDEX(C:C,((ROW(66:66)-1)*4)+ 2)</f>
        <v>72.917468707955848</v>
      </c>
      <c r="AA67" s="27" t="str" cm="1">
        <f t="array" aca="1" ref="AA67" ca="1">IF(INDEX(H:H,((ROW(66:66)-1)*4)-1)=INDEX(M:M,((ROW(66:66)-1)*4)-1),"Invest or Save",IF(INDEX(H:H,((ROW(66:66)-1)*4)-1)&gt;INDEX(M:M,((ROW(66:66)-1)*4)-1),"Invest","Save"))</f>
        <v>Invest or Save</v>
      </c>
      <c r="AB67" s="27" t="str" cm="1">
        <f t="array" aca="1" ref="AB67" ca="1">IF(INDEX(H:H,((ROW(66:66)-1)*4)+ 0)=INDEX(M:M,((ROW(66:66)-1)*4)+ 0),"Invest or Save",IF(INDEX(H:H,((ROW(66:66)-1)*4)+ 0)&gt;INDEX(M:M,((ROW(66:66)-1)*4)+ 0),"Invest","Save"))</f>
        <v>Invest or Save</v>
      </c>
      <c r="AC67" s="27" t="str" cm="1">
        <f t="array" aca="1" ref="AC67" ca="1">IF(INDEX(H:H,((ROW(66:66)-1)*4)+ 1)=INDEX(M:M,((ROW(66:66)-1)*4)+ 1),"Invest or Save",IF(INDEX(H:H,((ROW(66:66)-1)*4)+ 1)&gt;INDEX(M:M,((ROW(66:66)-1)*4)+ 1),"Invest","Save"))</f>
        <v>Invest or Save</v>
      </c>
      <c r="AD67" s="27" t="str" cm="1">
        <f t="array" aca="1" ref="AD67" ca="1">IF(INDEX(H:H,((ROW(66:66)-1)*4)+ 2)=INDEX(M:M,((ROW(66:66)-1)*4)+ 2),"Invest or Save",IF(INDEX(H:H,((ROW(66:66)-1)*4)+ 2)&gt;INDEX(M:M,((ROW(66:66)-1)*4)+ 2),"Invest","Save"))</f>
        <v>Invest or Save</v>
      </c>
    </row>
    <row r="68" spans="1:30" ht="16.5" thickTop="1" thickBot="1" x14ac:dyDescent="0.25">
      <c r="A68" s="24">
        <f t="shared" si="2"/>
        <v>16</v>
      </c>
      <c r="B68" s="18" t="s">
        <v>12</v>
      </c>
      <c r="C68" s="9">
        <f t="shared" ref="C68:C70" ca="1" si="31" xml:space="preserve"> MAX(H68, M68)</f>
        <v>50.028858678037139</v>
      </c>
      <c r="D68" s="12">
        <f ca="1">$P$6 * ($P$15 + ($P$1 * OFFSET($C$3, 4 * INT((ROW() - 7) / 4) + (COLUMN() - 4), 0)))</f>
        <v>4.3728858678037135</v>
      </c>
      <c r="E68" s="12">
        <f ca="1">$Q$6 * ($Q$15 + ($P$1 * OFFSET($C$3, 4 * INT((ROW() - 7) / 4) + (COLUMN() - 4), 0)))</f>
        <v>8.7457717356074269</v>
      </c>
      <c r="F68" s="12">
        <f ca="1">$R$6 * ($R$15 + ($P$1 * OFFSET($C$3, 4 * INT((ROW() - 7) / 4) + (COLUMN() - 4), 0)))</f>
        <v>21.091543471214855</v>
      </c>
      <c r="G68" s="12">
        <f ca="1">$S$6 * ($S$15 + ($P$1 * OFFSET($C$3, 4 * INT((ROW() - 7) / 4) + (COLUMN() - 4), 0)))</f>
        <v>15.81865760341114</v>
      </c>
      <c r="H68" s="13">
        <f t="shared" ca="1" si="3"/>
        <v>50.028858678037139</v>
      </c>
      <c r="I68" s="12">
        <f ca="1">$P$24 * ($P$33 + ($P$1 * OFFSET($C$3, 4 * INT((ROW() - 7) / 4) + (COLUMN() - 9), 0)))</f>
        <v>4.3728858678037135</v>
      </c>
      <c r="J68" s="12">
        <f ca="1">$Q$24 * ($Q$33 + ($P$1 * OFFSET($C$3, 4 * INT((ROW() - 7) / 4) + (COLUMN() - 9), 0)))</f>
        <v>8.7457717356074269</v>
      </c>
      <c r="K68" s="12">
        <f ca="1">$R$24 * ($R$33 + ($P$1 * OFFSET($C$3, 4 * INT((ROW() - 7) / 4) + (COLUMN() - 9), 0)))</f>
        <v>21.091543471214855</v>
      </c>
      <c r="L68" s="12">
        <f ca="1">$S$24 * ($S$33 + ($P$1 * OFFSET($C$3, 4 * INT((ROW() - 7) / 4) + (COLUMN() - 9), 0)))</f>
        <v>15.81865760341114</v>
      </c>
      <c r="M68" s="13">
        <f t="shared" ca="1" si="22"/>
        <v>50.028858678037139</v>
      </c>
      <c r="V68" s="27">
        <f t="shared" si="26"/>
        <v>65</v>
      </c>
      <c r="W68" s="23" cm="1">
        <f t="array" aca="1" ref="W68" ca="1">INDEX(C:C,((ROW(67:67)-1)*4)- 1)</f>
        <v>62.925721837160268</v>
      </c>
      <c r="X68" s="23" cm="1">
        <f t="array" aca="1" ref="X68" ca="1">INDEX(C:C,((ROW(67:67)-1)*4)+0)</f>
        <v>62.925721837160268</v>
      </c>
      <c r="Y68" s="23" cm="1">
        <f t="array" aca="1" ref="Y68" ca="1">INDEX(C:C,((ROW(67:67)-1)*4)+ 1)</f>
        <v>72.925721837160268</v>
      </c>
      <c r="Z68" s="23" cm="1">
        <f t="array" aca="1" ref="Z68" ca="1">INDEX(C:C,((ROW(67:67)-1)*4)+ 2)</f>
        <v>72.925721837160268</v>
      </c>
      <c r="AA68" s="27" t="str" cm="1">
        <f t="array" aca="1" ref="AA68" ca="1">IF(INDEX(H:H,((ROW(67:67)-1)*4)-1)=INDEX(M:M,((ROW(67:67)-1)*4)-1),"Invest or Save",IF(INDEX(H:H,((ROW(67:67)-1)*4)-1)&gt;INDEX(M:M,((ROW(67:67)-1)*4)-1),"Invest","Save"))</f>
        <v>Invest or Save</v>
      </c>
      <c r="AB68" s="27" t="str" cm="1">
        <f t="array" aca="1" ref="AB68" ca="1">IF(INDEX(H:H,((ROW(67:67)-1)*4)+ 0)=INDEX(M:M,((ROW(67:67)-1)*4)+ 0),"Invest or Save",IF(INDEX(H:H,((ROW(67:67)-1)*4)+ 0)&gt;INDEX(M:M,((ROW(67:67)-1)*4)+ 0),"Invest","Save"))</f>
        <v>Invest or Save</v>
      </c>
      <c r="AC68" s="27" t="str" cm="1">
        <f t="array" aca="1" ref="AC68" ca="1">IF(INDEX(H:H,((ROW(67:67)-1)*4)+ 1)=INDEX(M:M,((ROW(67:67)-1)*4)+ 1),"Invest or Save",IF(INDEX(H:H,((ROW(67:67)-1)*4)+ 1)&gt;INDEX(M:M,((ROW(67:67)-1)*4)+ 1),"Invest","Save"))</f>
        <v>Invest or Save</v>
      </c>
      <c r="AD68" s="27" t="str" cm="1">
        <f t="array" aca="1" ref="AD68" ca="1">IF(INDEX(H:H,((ROW(67:67)-1)*4)+ 2)=INDEX(M:M,((ROW(67:67)-1)*4)+ 2),"Invest or Save",IF(INDEX(H:H,((ROW(67:67)-1)*4)+ 2)&gt;INDEX(M:M,((ROW(67:67)-1)*4)+ 2),"Invest","Save"))</f>
        <v>Invest or Save</v>
      </c>
    </row>
    <row r="69" spans="1:30" ht="16.5" thickTop="1" thickBot="1" x14ac:dyDescent="0.25">
      <c r="A69" s="24">
        <f t="shared" si="2"/>
        <v>16</v>
      </c>
      <c r="B69" s="18" t="s">
        <v>13</v>
      </c>
      <c r="C69" s="9">
        <f t="shared" ca="1" si="31"/>
        <v>60.028858678037139</v>
      </c>
      <c r="D69" s="12">
        <f ca="1">$P$7 * ($P$16 + ($P$1 * OFFSET($C$3, 4 * INT((ROW() - 7) / 4) + (COLUMN() - 4), 0)))</f>
        <v>5.3728858678037135</v>
      </c>
      <c r="E69" s="12">
        <f ca="1">$Q$7 * ($Q$16 + ($P$1 * OFFSET($C$3, 4 * INT((ROW() - 7) / 4) + (COLUMN() - 4), 0)))</f>
        <v>10.745771735607427</v>
      </c>
      <c r="F69" s="12">
        <f ca="1">$R$7 * ($R$16 + ($P$1 * OFFSET($C$3, 4 * INT((ROW() - 7) / 4) + (COLUMN() - 4), 0)))</f>
        <v>25.091543471214855</v>
      </c>
      <c r="G69" s="12">
        <f ca="1">$S$7 * ($S$16 + ($P$1 * OFFSET($C$3, 4 * INT((ROW() - 7) / 4) + (COLUMN() - 4), 0)))</f>
        <v>18.81865760341114</v>
      </c>
      <c r="H69" s="13">
        <f t="shared" ca="1" si="3"/>
        <v>60.028858678037139</v>
      </c>
      <c r="I69" s="12">
        <f ca="1">$P$25 * ($P$34 + ($P$1 * OFFSET($C$3, 4 * INT((ROW() - 7) / 4) + (COLUMN() - 9), 0)))</f>
        <v>5.3728858678037135</v>
      </c>
      <c r="J69" s="12">
        <f ca="1">$Q$25 * ($Q$34 + ($P$1 * OFFSET($C$3, 4 * INT((ROW() - 7) / 4) + (COLUMN() - 9), 0)))</f>
        <v>10.745771735607427</v>
      </c>
      <c r="K69" s="12">
        <f ca="1">$R$25 * ($R$34 + ($P$1 * OFFSET($C$3, 4 * INT((ROW() - 7) / 4) + (COLUMN() - 9), 0)))</f>
        <v>25.091543471214855</v>
      </c>
      <c r="L69" s="12">
        <f ca="1">$S$25 * ($S$34 + ($P$1 * OFFSET($C$3, 4 * INT((ROW() - 7) / 4) + (COLUMN() - 9), 0)))</f>
        <v>18.81865760341114</v>
      </c>
      <c r="M69" s="13">
        <f t="shared" ca="1" si="22"/>
        <v>60.028858678037139</v>
      </c>
      <c r="V69" s="27">
        <f t="shared" si="26"/>
        <v>66</v>
      </c>
      <c r="W69" s="23" cm="1">
        <f t="array" aca="1" ref="W69" ca="1">INDEX(C:C,((ROW(68:68)-1)*4)- 1)</f>
        <v>62.933149653444246</v>
      </c>
      <c r="X69" s="23" cm="1">
        <f t="array" aca="1" ref="X69" ca="1">INDEX(C:C,((ROW(68:68)-1)*4)+0)</f>
        <v>62.933149653444246</v>
      </c>
      <c r="Y69" s="23" cm="1">
        <f t="array" aca="1" ref="Y69" ca="1">INDEX(C:C,((ROW(68:68)-1)*4)+ 1)</f>
        <v>72.933149653444246</v>
      </c>
      <c r="Z69" s="23" cm="1">
        <f t="array" aca="1" ref="Z69" ca="1">INDEX(C:C,((ROW(68:68)-1)*4)+ 2)</f>
        <v>72.933149653444246</v>
      </c>
      <c r="AA69" s="27" t="str" cm="1">
        <f t="array" aca="1" ref="AA69" ca="1">IF(INDEX(H:H,((ROW(68:68)-1)*4)-1)=INDEX(M:M,((ROW(68:68)-1)*4)-1),"Invest or Save",IF(INDEX(H:H,((ROW(68:68)-1)*4)-1)&gt;INDEX(M:M,((ROW(68:68)-1)*4)-1),"Invest","Save"))</f>
        <v>Invest or Save</v>
      </c>
      <c r="AB69" s="27" t="str" cm="1">
        <f t="array" aca="1" ref="AB69" ca="1">IF(INDEX(H:H,((ROW(68:68)-1)*4)+ 0)=INDEX(M:M,((ROW(68:68)-1)*4)+ 0),"Invest or Save",IF(INDEX(H:H,((ROW(68:68)-1)*4)+ 0)&gt;INDEX(M:M,((ROW(68:68)-1)*4)+ 0),"Invest","Save"))</f>
        <v>Invest or Save</v>
      </c>
      <c r="AC69" s="27" t="str" cm="1">
        <f t="array" aca="1" ref="AC69" ca="1">IF(INDEX(H:H,((ROW(68:68)-1)*4)+ 1)=INDEX(M:M,((ROW(68:68)-1)*4)+ 1),"Invest or Save",IF(INDEX(H:H,((ROW(68:68)-1)*4)+ 1)&gt;INDEX(M:M,((ROW(68:68)-1)*4)+ 1),"Invest","Save"))</f>
        <v>Invest or Save</v>
      </c>
      <c r="AD69" s="27" t="str" cm="1">
        <f t="array" aca="1" ref="AD69" ca="1">IF(INDEX(H:H,((ROW(68:68)-1)*4)+ 2)=INDEX(M:M,((ROW(68:68)-1)*4)+ 2),"Invest or Save",IF(INDEX(H:H,((ROW(68:68)-1)*4)+ 2)&gt;INDEX(M:M,((ROW(68:68)-1)*4)+ 2),"Invest","Save"))</f>
        <v>Invest or Save</v>
      </c>
    </row>
    <row r="70" spans="1:30" ht="16.5" thickTop="1" thickBot="1" x14ac:dyDescent="0.25">
      <c r="A70" s="24">
        <f t="shared" si="2"/>
        <v>16</v>
      </c>
      <c r="B70" s="18" t="s">
        <v>14</v>
      </c>
      <c r="C70" s="9">
        <f t="shared" ca="1" si="31"/>
        <v>60.028858678037139</v>
      </c>
      <c r="D70" s="14">
        <f ca="1">$P$8 * ($P$17 + ($P$1 * OFFSET($C$3, 4 * INT((ROW() - 7) / 4) + (COLUMN() - 4), 0)))</f>
        <v>5.3728858678037135</v>
      </c>
      <c r="E70" s="14">
        <f ca="1">$Q$8 * ($Q$17 + ($P$1 * OFFSET($C$3, 4 * INT((ROW() - 7) / 4) + (COLUMN() - 4), 0)))</f>
        <v>10.745771735607427</v>
      </c>
      <c r="F70" s="14">
        <f ca="1">$R$8 * ($R$17 + ($P$1 * OFFSET($C$3, 4 * INT((ROW() - 7) / 4) + (COLUMN() - 4), 0)))</f>
        <v>25.091543471214855</v>
      </c>
      <c r="G70" s="14">
        <f ca="1">$S$8 * ($S$17 + ($P$1 * OFFSET($C$3, 4 * INT((ROW() - 7) / 4) + (COLUMN() - 4), 0)))</f>
        <v>18.81865760341114</v>
      </c>
      <c r="H70" s="15">
        <f t="shared" ca="1" si="3"/>
        <v>60.028858678037139</v>
      </c>
      <c r="I70" s="14">
        <f ca="1">$P$26 * ($P$35 + ($P$1 * OFFSET($C$3, 4 * INT((ROW() - 7) / 4) + (COLUMN() - 9), 0)))</f>
        <v>5.3728858678037135</v>
      </c>
      <c r="J70" s="14">
        <f ca="1">$Q$26 * ($Q$35 + ($P$1 * OFFSET($C$3, 4 * INT((ROW() - 7) / 4) + (COLUMN() - 9), 0)))</f>
        <v>10.745771735607427</v>
      </c>
      <c r="K70" s="14">
        <f ca="1">$R$26 * ($R$35 + ($P$1 * OFFSET($C$3, 4 * INT((ROW() - 7) / 4) + (COLUMN() - 9), 0)))</f>
        <v>25.091543471214855</v>
      </c>
      <c r="L70" s="14">
        <f ca="1">$S$26 * ($S$35 + ($P$1 * OFFSET($C$3, 4 * INT((ROW() - 7) / 4) + (COLUMN() - 9), 0)))</f>
        <v>18.81865760341114</v>
      </c>
      <c r="M70" s="15">
        <f t="shared" ca="1" si="22"/>
        <v>60.028858678037139</v>
      </c>
      <c r="V70" s="27">
        <f t="shared" si="26"/>
        <v>67</v>
      </c>
      <c r="W70" s="23" cm="1">
        <f t="array" aca="1" ref="W70" ca="1">INDEX(C:C,((ROW(69:69)-1)*4)- 1)</f>
        <v>62.939834688099829</v>
      </c>
      <c r="X70" s="23" cm="1">
        <f t="array" aca="1" ref="X70" ca="1">INDEX(C:C,((ROW(69:69)-1)*4)+0)</f>
        <v>62.939834688099829</v>
      </c>
      <c r="Y70" s="23" cm="1">
        <f t="array" aca="1" ref="Y70" ca="1">INDEX(C:C,((ROW(69:69)-1)*4)+ 1)</f>
        <v>72.939834688099836</v>
      </c>
      <c r="Z70" s="23" cm="1">
        <f t="array" aca="1" ref="Z70" ca="1">INDEX(C:C,((ROW(69:69)-1)*4)+ 2)</f>
        <v>72.939834688099836</v>
      </c>
      <c r="AA70" s="27" t="str" cm="1">
        <f t="array" aca="1" ref="AA70" ca="1">IF(INDEX(H:H,((ROW(69:69)-1)*4)-1)=INDEX(M:M,((ROW(69:69)-1)*4)-1),"Invest or Save",IF(INDEX(H:H,((ROW(69:69)-1)*4)-1)&gt;INDEX(M:M,((ROW(69:69)-1)*4)-1),"Invest","Save"))</f>
        <v>Invest or Save</v>
      </c>
      <c r="AB70" s="27" t="str" cm="1">
        <f t="array" aca="1" ref="AB70" ca="1">IF(INDEX(H:H,((ROW(69:69)-1)*4)+ 0)=INDEX(M:M,((ROW(69:69)-1)*4)+ 0),"Invest or Save",IF(INDEX(H:H,((ROW(69:69)-1)*4)+ 0)&gt;INDEX(M:M,((ROW(69:69)-1)*4)+ 0),"Invest","Save"))</f>
        <v>Invest or Save</v>
      </c>
      <c r="AC70" s="27" t="str" cm="1">
        <f t="array" aca="1" ref="AC70" ca="1">IF(INDEX(H:H,((ROW(69:69)-1)*4)+ 1)=INDEX(M:M,((ROW(69:69)-1)*4)+ 1),"Invest or Save",IF(INDEX(H:H,((ROW(69:69)-1)*4)+ 1)&gt;INDEX(M:M,((ROW(69:69)-1)*4)+ 1),"Invest","Save"))</f>
        <v>Invest or Save</v>
      </c>
      <c r="AD70" s="27" t="str" cm="1">
        <f t="array" aca="1" ref="AD70" ca="1">IF(INDEX(H:H,((ROW(69:69)-1)*4)+ 2)=INDEX(M:M,((ROW(69:69)-1)*4)+ 2),"Invest or Save",IF(INDEX(H:H,((ROW(69:69)-1)*4)+ 2)&gt;INDEX(M:M,((ROW(69:69)-1)*4)+ 2),"Invest","Save"))</f>
        <v>Invest or Save</v>
      </c>
    </row>
    <row r="71" spans="1:30" ht="16.5" thickTop="1" thickBot="1" x14ac:dyDescent="0.25">
      <c r="A71" s="25">
        <f t="shared" ref="A71:A134" si="32">A67+1</f>
        <v>17</v>
      </c>
      <c r="B71" s="19" t="s">
        <v>11</v>
      </c>
      <c r="C71" s="9">
        <f ca="1" xml:space="preserve"> MAX(H71, M71)</f>
        <v>51.325972810233431</v>
      </c>
      <c r="D71" s="10">
        <f ca="1">$P$5 * ($P$14 + ($P$1 * OFFSET($C$3, 4 * INT((ROW() - 7) / 4) + (COLUMN() - 4), 0)))</f>
        <v>4.502597281023343</v>
      </c>
      <c r="E71" s="10">
        <f ca="1">$Q$5 * ($Q$14 + ($P$1 * OFFSET($C$3, 4 * INT((ROW() - 7) / 4) + (COLUMN() - 4), 0)))</f>
        <v>9.005194562046686</v>
      </c>
      <c r="F71" s="10">
        <f ca="1">$R$5 * ($R$14 + ($P$1 * OFFSET($C$3, 4 * INT((ROW() - 7) / 4) + (COLUMN() - 4), 0)))</f>
        <v>21.610389124093373</v>
      </c>
      <c r="G71" s="10">
        <f ca="1">$S$5 * ($S$14 + ($P$1 * OFFSET($C$3, 4 * INT((ROW() - 7) / 4) + (COLUMN() - 4), 0)))</f>
        <v>16.207791843070027</v>
      </c>
      <c r="H71" s="11">
        <f t="shared" ca="1" si="3"/>
        <v>51.325972810233431</v>
      </c>
      <c r="I71" s="10">
        <f ca="1">$P$23 * ($P$32 + ($P$1 * OFFSET($C$3, 4 * INT((ROW() - 7) / 4) + (COLUMN() - 9), 0)))</f>
        <v>4.502597281023343</v>
      </c>
      <c r="J71" s="10">
        <f ca="1">$Q$23 * ($Q$32 + ($P$1 * OFFSET($C$3, 4 * INT((ROW() - 7) / 4) + (COLUMN() - 9), 0)))</f>
        <v>9.005194562046686</v>
      </c>
      <c r="K71" s="10">
        <f ca="1">$R$23 * ($R$32 + ($P$1 * OFFSET($C$3, 4 * INT((ROW() - 7) / 4) + (COLUMN() - 9), 0)))</f>
        <v>21.610389124093373</v>
      </c>
      <c r="L71" s="10">
        <f ca="1">$S$23 * ($S$32 + ($P$1 * OFFSET($C$3, 4 * INT((ROW() - 7) / 4) + (COLUMN() - 9), 0)))</f>
        <v>16.207791843070027</v>
      </c>
      <c r="M71" s="11">
        <f t="shared" ca="1" si="22"/>
        <v>51.325972810233431</v>
      </c>
      <c r="V71" s="27">
        <f t="shared" si="26"/>
        <v>68</v>
      </c>
      <c r="W71" s="23" cm="1">
        <f t="array" aca="1" ref="W71" ca="1">INDEX(C:C,((ROW(70:70)-1)*4)- 1)</f>
        <v>62.94585121928985</v>
      </c>
      <c r="X71" s="23" cm="1">
        <f t="array" aca="1" ref="X71" ca="1">INDEX(C:C,((ROW(70:70)-1)*4)+0)</f>
        <v>62.94585121928985</v>
      </c>
      <c r="Y71" s="23" cm="1">
        <f t="array" aca="1" ref="Y71" ca="1">INDEX(C:C,((ROW(70:70)-1)*4)+ 1)</f>
        <v>72.94585121928985</v>
      </c>
      <c r="Z71" s="23" cm="1">
        <f t="array" aca="1" ref="Z71" ca="1">INDEX(C:C,((ROW(70:70)-1)*4)+ 2)</f>
        <v>72.94585121928985</v>
      </c>
      <c r="AA71" s="27" t="str" cm="1">
        <f t="array" aca="1" ref="AA71" ca="1">IF(INDEX(H:H,((ROW(70:70)-1)*4)-1)=INDEX(M:M,((ROW(70:70)-1)*4)-1),"Invest or Save",IF(INDEX(H:H,((ROW(70:70)-1)*4)-1)&gt;INDEX(M:M,((ROW(70:70)-1)*4)-1),"Invest","Save"))</f>
        <v>Invest or Save</v>
      </c>
      <c r="AB71" s="27" t="str" cm="1">
        <f t="array" aca="1" ref="AB71" ca="1">IF(INDEX(H:H,((ROW(70:70)-1)*4)+ 0)=INDEX(M:M,((ROW(70:70)-1)*4)+ 0),"Invest or Save",IF(INDEX(H:H,((ROW(70:70)-1)*4)+ 0)&gt;INDEX(M:M,((ROW(70:70)-1)*4)+ 0),"Invest","Save"))</f>
        <v>Invest or Save</v>
      </c>
      <c r="AC71" s="27" t="str" cm="1">
        <f t="array" aca="1" ref="AC71" ca="1">IF(INDEX(H:H,((ROW(70:70)-1)*4)+ 1)=INDEX(M:M,((ROW(70:70)-1)*4)+ 1),"Invest or Save",IF(INDEX(H:H,((ROW(70:70)-1)*4)+ 1)&gt;INDEX(M:M,((ROW(70:70)-1)*4)+ 1),"Invest","Save"))</f>
        <v>Invest or Save</v>
      </c>
      <c r="AD71" s="27" t="str" cm="1">
        <f t="array" aca="1" ref="AD71" ca="1">IF(INDEX(H:H,((ROW(70:70)-1)*4)+ 2)=INDEX(M:M,((ROW(70:70)-1)*4)+ 2),"Invest or Save",IF(INDEX(H:H,((ROW(70:70)-1)*4)+ 2)&gt;INDEX(M:M,((ROW(70:70)-1)*4)+ 2),"Invest","Save"))</f>
        <v>Invest or Save</v>
      </c>
    </row>
    <row r="72" spans="1:30" ht="16.5" thickTop="1" thickBot="1" x14ac:dyDescent="0.25">
      <c r="A72" s="24">
        <f t="shared" si="32"/>
        <v>17</v>
      </c>
      <c r="B72" s="18" t="s">
        <v>12</v>
      </c>
      <c r="C72" s="9">
        <f t="shared" ref="C72:C74" ca="1" si="33" xml:space="preserve"> MAX(H72, M72)</f>
        <v>51.325972810233431</v>
      </c>
      <c r="D72" s="12">
        <f ca="1">$P$6 * ($P$15 + ($P$1 * OFFSET($C$3, 4 * INT((ROW() - 7) / 4) + (COLUMN() - 4), 0)))</f>
        <v>4.502597281023343</v>
      </c>
      <c r="E72" s="12">
        <f ca="1">$Q$6 * ($Q$15 + ($P$1 * OFFSET($C$3, 4 * INT((ROW() - 7) / 4) + (COLUMN() - 4), 0)))</f>
        <v>9.005194562046686</v>
      </c>
      <c r="F72" s="12">
        <f ca="1">$R$6 * ($R$15 + ($P$1 * OFFSET($C$3, 4 * INT((ROW() - 7) / 4) + (COLUMN() - 4), 0)))</f>
        <v>21.610389124093373</v>
      </c>
      <c r="G72" s="12">
        <f ca="1">$S$6 * ($S$15 + ($P$1 * OFFSET($C$3, 4 * INT((ROW() - 7) / 4) + (COLUMN() - 4), 0)))</f>
        <v>16.207791843070027</v>
      </c>
      <c r="H72" s="13">
        <f t="shared" ca="1" si="3"/>
        <v>51.325972810233431</v>
      </c>
      <c r="I72" s="12">
        <f ca="1">$P$24 * ($P$33 + ($P$1 * OFFSET($C$3, 4 * INT((ROW() - 7) / 4) + (COLUMN() - 9), 0)))</f>
        <v>4.502597281023343</v>
      </c>
      <c r="J72" s="12">
        <f ca="1">$Q$24 * ($Q$33 + ($P$1 * OFFSET($C$3, 4 * INT((ROW() - 7) / 4) + (COLUMN() - 9), 0)))</f>
        <v>9.005194562046686</v>
      </c>
      <c r="K72" s="12">
        <f ca="1">$R$24 * ($R$33 + ($P$1 * OFFSET($C$3, 4 * INT((ROW() - 7) / 4) + (COLUMN() - 9), 0)))</f>
        <v>21.610389124093373</v>
      </c>
      <c r="L72" s="12">
        <f ca="1">$S$24 * ($S$33 + ($P$1 * OFFSET($C$3, 4 * INT((ROW() - 7) / 4) + (COLUMN() - 9), 0)))</f>
        <v>16.207791843070027</v>
      </c>
      <c r="M72" s="13">
        <f t="shared" ca="1" si="22"/>
        <v>51.325972810233431</v>
      </c>
      <c r="V72" s="27">
        <f t="shared" si="26"/>
        <v>69</v>
      </c>
      <c r="W72" s="23" cm="1">
        <f t="array" aca="1" ref="W72" ca="1">INDEX(C:C,((ROW(71:71)-1)*4)- 1)</f>
        <v>62.951266097360865</v>
      </c>
      <c r="X72" s="23" cm="1">
        <f t="array" aca="1" ref="X72" ca="1">INDEX(C:C,((ROW(71:71)-1)*4)+0)</f>
        <v>62.951266097360865</v>
      </c>
      <c r="Y72" s="23" cm="1">
        <f t="array" aca="1" ref="Y72" ca="1">INDEX(C:C,((ROW(71:71)-1)*4)+ 1)</f>
        <v>72.951266097360872</v>
      </c>
      <c r="Z72" s="23" cm="1">
        <f t="array" aca="1" ref="Z72" ca="1">INDEX(C:C,((ROW(71:71)-1)*4)+ 2)</f>
        <v>72.951266097360872</v>
      </c>
      <c r="AA72" s="27" t="str" cm="1">
        <f t="array" aca="1" ref="AA72" ca="1">IF(INDEX(H:H,((ROW(71:71)-1)*4)-1)=INDEX(M:M,((ROW(71:71)-1)*4)-1),"Invest or Save",IF(INDEX(H:H,((ROW(71:71)-1)*4)-1)&gt;INDEX(M:M,((ROW(71:71)-1)*4)-1),"Invest","Save"))</f>
        <v>Invest or Save</v>
      </c>
      <c r="AB72" s="27" t="str" cm="1">
        <f t="array" aca="1" ref="AB72" ca="1">IF(INDEX(H:H,((ROW(71:71)-1)*4)+ 0)=INDEX(M:M,((ROW(71:71)-1)*4)+ 0),"Invest or Save",IF(INDEX(H:H,((ROW(71:71)-1)*4)+ 0)&gt;INDEX(M:M,((ROW(71:71)-1)*4)+ 0),"Invest","Save"))</f>
        <v>Invest or Save</v>
      </c>
      <c r="AC72" s="27" t="str" cm="1">
        <f t="array" aca="1" ref="AC72" ca="1">IF(INDEX(H:H,((ROW(71:71)-1)*4)+ 1)=INDEX(M:M,((ROW(71:71)-1)*4)+ 1),"Invest or Save",IF(INDEX(H:H,((ROW(71:71)-1)*4)+ 1)&gt;INDEX(M:M,((ROW(71:71)-1)*4)+ 1),"Invest","Save"))</f>
        <v>Invest or Save</v>
      </c>
      <c r="AD72" s="27" t="str" cm="1">
        <f t="array" aca="1" ref="AD72" ca="1">IF(INDEX(H:H,((ROW(71:71)-1)*4)+ 2)=INDEX(M:M,((ROW(71:71)-1)*4)+ 2),"Invest or Save",IF(INDEX(H:H,((ROW(71:71)-1)*4)+ 2)&gt;INDEX(M:M,((ROW(71:71)-1)*4)+ 2),"Invest","Save"))</f>
        <v>Invest or Save</v>
      </c>
    </row>
    <row r="73" spans="1:30" ht="16.5" thickTop="1" thickBot="1" x14ac:dyDescent="0.25">
      <c r="A73" s="24">
        <f t="shared" si="32"/>
        <v>17</v>
      </c>
      <c r="B73" s="18" t="s">
        <v>13</v>
      </c>
      <c r="C73" s="9">
        <f t="shared" ca="1" si="33"/>
        <v>61.325972810233431</v>
      </c>
      <c r="D73" s="12">
        <f ca="1">$P$7 * ($P$16 + ($P$1 * OFFSET($C$3, 4 * INT((ROW() - 7) / 4) + (COLUMN() - 4), 0)))</f>
        <v>5.502597281023343</v>
      </c>
      <c r="E73" s="12">
        <f ca="1">$Q$7 * ($Q$16 + ($P$1 * OFFSET($C$3, 4 * INT((ROW() - 7) / 4) + (COLUMN() - 4), 0)))</f>
        <v>11.005194562046686</v>
      </c>
      <c r="F73" s="12">
        <f ca="1">$R$7 * ($R$16 + ($P$1 * OFFSET($C$3, 4 * INT((ROW() - 7) / 4) + (COLUMN() - 4), 0)))</f>
        <v>25.610389124093373</v>
      </c>
      <c r="G73" s="12">
        <f ca="1">$S$7 * ($S$16 + ($P$1 * OFFSET($C$3, 4 * INT((ROW() - 7) / 4) + (COLUMN() - 4), 0)))</f>
        <v>19.207791843070027</v>
      </c>
      <c r="H73" s="13">
        <f t="shared" ca="1" si="3"/>
        <v>61.325972810233431</v>
      </c>
      <c r="I73" s="12">
        <f ca="1">$P$25 * ($P$34 + ($P$1 * OFFSET($C$3, 4 * INT((ROW() - 7) / 4) + (COLUMN() - 9), 0)))</f>
        <v>5.502597281023343</v>
      </c>
      <c r="J73" s="12">
        <f ca="1">$Q$25 * ($Q$34 + ($P$1 * OFFSET($C$3, 4 * INT((ROW() - 7) / 4) + (COLUMN() - 9), 0)))</f>
        <v>11.005194562046686</v>
      </c>
      <c r="K73" s="12">
        <f ca="1">$R$25 * ($R$34 + ($P$1 * OFFSET($C$3, 4 * INT((ROW() - 7) / 4) + (COLUMN() - 9), 0)))</f>
        <v>25.610389124093373</v>
      </c>
      <c r="L73" s="12">
        <f ca="1">$S$25 * ($S$34 + ($P$1 * OFFSET($C$3, 4 * INT((ROW() - 7) / 4) + (COLUMN() - 9), 0)))</f>
        <v>19.207791843070027</v>
      </c>
      <c r="M73" s="13">
        <f t="shared" ca="1" si="22"/>
        <v>61.325972810233431</v>
      </c>
      <c r="V73" s="27">
        <f t="shared" si="26"/>
        <v>70</v>
      </c>
      <c r="W73" s="23" cm="1">
        <f t="array" aca="1" ref="W73" ca="1">INDEX(C:C,((ROW(72:72)-1)*4)- 1)</f>
        <v>62.956139487624789</v>
      </c>
      <c r="X73" s="23" cm="1">
        <f t="array" aca="1" ref="X73" ca="1">INDEX(C:C,((ROW(72:72)-1)*4)+0)</f>
        <v>62.956139487624789</v>
      </c>
      <c r="Y73" s="23" cm="1">
        <f t="array" aca="1" ref="Y73" ca="1">INDEX(C:C,((ROW(72:72)-1)*4)+ 1)</f>
        <v>72.956139487624796</v>
      </c>
      <c r="Z73" s="23" cm="1">
        <f t="array" aca="1" ref="Z73" ca="1">INDEX(C:C,((ROW(72:72)-1)*4)+ 2)</f>
        <v>72.956139487624796</v>
      </c>
      <c r="AA73" s="27" t="str" cm="1">
        <f t="array" aca="1" ref="AA73" ca="1">IF(INDEX(H:H,((ROW(72:72)-1)*4)-1)=INDEX(M:M,((ROW(72:72)-1)*4)-1),"Invest or Save",IF(INDEX(H:H,((ROW(72:72)-1)*4)-1)&gt;INDEX(M:M,((ROW(72:72)-1)*4)-1),"Invest","Save"))</f>
        <v>Invest or Save</v>
      </c>
      <c r="AB73" s="27" t="str" cm="1">
        <f t="array" aca="1" ref="AB73" ca="1">IF(INDEX(H:H,((ROW(72:72)-1)*4)+ 0)=INDEX(M:M,((ROW(72:72)-1)*4)+ 0),"Invest or Save",IF(INDEX(H:H,((ROW(72:72)-1)*4)+ 0)&gt;INDEX(M:M,((ROW(72:72)-1)*4)+ 0),"Invest","Save"))</f>
        <v>Invest or Save</v>
      </c>
      <c r="AC73" s="27" t="str" cm="1">
        <f t="array" aca="1" ref="AC73" ca="1">IF(INDEX(H:H,((ROW(72:72)-1)*4)+ 1)=INDEX(M:M,((ROW(72:72)-1)*4)+ 1),"Invest or Save",IF(INDEX(H:H,((ROW(72:72)-1)*4)+ 1)&gt;INDEX(M:M,((ROW(72:72)-1)*4)+ 1),"Invest","Save"))</f>
        <v>Invest or Save</v>
      </c>
      <c r="AD73" s="27" t="str" cm="1">
        <f t="array" aca="1" ref="AD73" ca="1">IF(INDEX(H:H,((ROW(72:72)-1)*4)+ 2)=INDEX(M:M,((ROW(72:72)-1)*4)+ 2),"Invest or Save",IF(INDEX(H:H,((ROW(72:72)-1)*4)+ 2)&gt;INDEX(M:M,((ROW(72:72)-1)*4)+ 2),"Invest","Save"))</f>
        <v>Invest or Save</v>
      </c>
    </row>
    <row r="74" spans="1:30" ht="16.5" thickTop="1" thickBot="1" x14ac:dyDescent="0.25">
      <c r="A74" s="24">
        <f t="shared" si="32"/>
        <v>17</v>
      </c>
      <c r="B74" s="18" t="s">
        <v>14</v>
      </c>
      <c r="C74" s="9">
        <f t="shared" ca="1" si="33"/>
        <v>61.325972810233431</v>
      </c>
      <c r="D74" s="14">
        <f ca="1">$P$8 * ($P$17 + ($P$1 * OFFSET($C$3, 4 * INT((ROW() - 7) / 4) + (COLUMN() - 4), 0)))</f>
        <v>5.502597281023343</v>
      </c>
      <c r="E74" s="14">
        <f ca="1">$Q$8 * ($Q$17 + ($P$1 * OFFSET($C$3, 4 * INT((ROW() - 7) / 4) + (COLUMN() - 4), 0)))</f>
        <v>11.005194562046686</v>
      </c>
      <c r="F74" s="14">
        <f ca="1">$R$8 * ($R$17 + ($P$1 * OFFSET($C$3, 4 * INT((ROW() - 7) / 4) + (COLUMN() - 4), 0)))</f>
        <v>25.610389124093373</v>
      </c>
      <c r="G74" s="14">
        <f ca="1">$S$8 * ($S$17 + ($P$1 * OFFSET($C$3, 4 * INT((ROW() - 7) / 4) + (COLUMN() - 4), 0)))</f>
        <v>19.207791843070027</v>
      </c>
      <c r="H74" s="15">
        <f t="shared" ca="1" si="3"/>
        <v>61.325972810233431</v>
      </c>
      <c r="I74" s="14">
        <f ca="1">$P$26 * ($P$35 + ($P$1 * OFFSET($C$3, 4 * INT((ROW() - 7) / 4) + (COLUMN() - 9), 0)))</f>
        <v>5.502597281023343</v>
      </c>
      <c r="J74" s="14">
        <f ca="1">$Q$26 * ($Q$35 + ($P$1 * OFFSET($C$3, 4 * INT((ROW() - 7) / 4) + (COLUMN() - 9), 0)))</f>
        <v>11.005194562046686</v>
      </c>
      <c r="K74" s="14">
        <f ca="1">$R$26 * ($R$35 + ($P$1 * OFFSET($C$3, 4 * INT((ROW() - 7) / 4) + (COLUMN() - 9), 0)))</f>
        <v>25.610389124093373</v>
      </c>
      <c r="L74" s="14">
        <f ca="1">$S$26 * ($S$35 + ($P$1 * OFFSET($C$3, 4 * INT((ROW() - 7) / 4) + (COLUMN() - 9), 0)))</f>
        <v>19.207791843070027</v>
      </c>
      <c r="M74" s="15">
        <f t="shared" ca="1" si="22"/>
        <v>61.325972810233431</v>
      </c>
      <c r="V74" s="27">
        <f t="shared" si="26"/>
        <v>71</v>
      </c>
      <c r="W74" s="23" cm="1">
        <f t="array" aca="1" ref="W74" ca="1">INDEX(C:C,((ROW(73:73)-1)*4)- 1)</f>
        <v>62.960525538862314</v>
      </c>
      <c r="X74" s="23" cm="1">
        <f t="array" aca="1" ref="X74" ca="1">INDEX(C:C,((ROW(73:73)-1)*4)+0)</f>
        <v>62.960525538862314</v>
      </c>
      <c r="Y74" s="23" cm="1">
        <f t="array" aca="1" ref="Y74" ca="1">INDEX(C:C,((ROW(73:73)-1)*4)+ 1)</f>
        <v>72.960525538862314</v>
      </c>
      <c r="Z74" s="23" cm="1">
        <f t="array" aca="1" ref="Z74" ca="1">INDEX(C:C,((ROW(73:73)-1)*4)+ 2)</f>
        <v>72.960525538862314</v>
      </c>
      <c r="AA74" s="27" t="str" cm="1">
        <f t="array" aca="1" ref="AA74" ca="1">IF(INDEX(H:H,((ROW(73:73)-1)*4)-1)=INDEX(M:M,((ROW(73:73)-1)*4)-1),"Invest or Save",IF(INDEX(H:H,((ROW(73:73)-1)*4)-1)&gt;INDEX(M:M,((ROW(73:73)-1)*4)-1),"Invest","Save"))</f>
        <v>Invest or Save</v>
      </c>
      <c r="AB74" s="27" t="str" cm="1">
        <f t="array" aca="1" ref="AB74" ca="1">IF(INDEX(H:H,((ROW(73:73)-1)*4)+ 0)=INDEX(M:M,((ROW(73:73)-1)*4)+ 0),"Invest or Save",IF(INDEX(H:H,((ROW(73:73)-1)*4)+ 0)&gt;INDEX(M:M,((ROW(73:73)-1)*4)+ 0),"Invest","Save"))</f>
        <v>Invest or Save</v>
      </c>
      <c r="AC74" s="27" t="str" cm="1">
        <f t="array" aca="1" ref="AC74" ca="1">IF(INDEX(H:H,((ROW(73:73)-1)*4)+ 1)=INDEX(M:M,((ROW(73:73)-1)*4)+ 1),"Invest or Save",IF(INDEX(H:H,((ROW(73:73)-1)*4)+ 1)&gt;INDEX(M:M,((ROW(73:73)-1)*4)+ 1),"Invest","Save"))</f>
        <v>Invest or Save</v>
      </c>
      <c r="AD74" s="27" t="str" cm="1">
        <f t="array" aca="1" ref="AD74" ca="1">IF(INDEX(H:H,((ROW(73:73)-1)*4)+ 2)=INDEX(M:M,((ROW(73:73)-1)*4)+ 2),"Invest or Save",IF(INDEX(H:H,((ROW(73:73)-1)*4)+ 2)&gt;INDEX(M:M,((ROW(73:73)-1)*4)+ 2),"Invest","Save"))</f>
        <v>Invest or Save</v>
      </c>
    </row>
    <row r="75" spans="1:30" ht="16.5" thickTop="1" thickBot="1" x14ac:dyDescent="0.25">
      <c r="A75" s="25">
        <f t="shared" si="32"/>
        <v>18</v>
      </c>
      <c r="B75" s="19" t="s">
        <v>11</v>
      </c>
      <c r="C75" s="9">
        <f ca="1" xml:space="preserve"> MAX(H75, M75)</f>
        <v>52.493375529210091</v>
      </c>
      <c r="D75" s="10">
        <f ca="1">$P$5 * ($P$14 + ($P$1 * OFFSET($C$3, 4 * INT((ROW() - 7) / 4) + (COLUMN() - 4), 0)))</f>
        <v>4.6193375529210092</v>
      </c>
      <c r="E75" s="10">
        <f ca="1">$Q$5 * ($Q$14 + ($P$1 * OFFSET($C$3, 4 * INT((ROW() - 7) / 4) + (COLUMN() - 4), 0)))</f>
        <v>9.2386751058420185</v>
      </c>
      <c r="F75" s="10">
        <f ca="1">$R$5 * ($R$14 + ($P$1 * OFFSET($C$3, 4 * INT((ROW() - 7) / 4) + (COLUMN() - 4), 0)))</f>
        <v>22.077350211684035</v>
      </c>
      <c r="G75" s="10">
        <f ca="1">$S$5 * ($S$14 + ($P$1 * OFFSET($C$3, 4 * INT((ROW() - 7) / 4) + (COLUMN() - 4), 0)))</f>
        <v>16.558012658763026</v>
      </c>
      <c r="H75" s="11">
        <f t="shared" ca="1" si="3"/>
        <v>52.493375529210091</v>
      </c>
      <c r="I75" s="10">
        <f ca="1">$P$23 * ($P$32 + ($P$1 * OFFSET($C$3, 4 * INT((ROW() - 7) / 4) + (COLUMN() - 9), 0)))</f>
        <v>4.6193375529210092</v>
      </c>
      <c r="J75" s="10">
        <f ca="1">$Q$23 * ($Q$32 + ($P$1 * OFFSET($C$3, 4 * INT((ROW() - 7) / 4) + (COLUMN() - 9), 0)))</f>
        <v>9.2386751058420185</v>
      </c>
      <c r="K75" s="10">
        <f ca="1">$R$23 * ($R$32 + ($P$1 * OFFSET($C$3, 4 * INT((ROW() - 7) / 4) + (COLUMN() - 9), 0)))</f>
        <v>22.077350211684035</v>
      </c>
      <c r="L75" s="10">
        <f ca="1">$S$23 * ($S$32 + ($P$1 * OFFSET($C$3, 4 * INT((ROW() - 7) / 4) + (COLUMN() - 9), 0)))</f>
        <v>16.558012658763026</v>
      </c>
      <c r="M75" s="11">
        <f t="shared" ca="1" si="22"/>
        <v>52.493375529210091</v>
      </c>
      <c r="V75" s="27">
        <f t="shared" si="26"/>
        <v>72</v>
      </c>
      <c r="W75" s="23" cm="1">
        <f t="array" aca="1" ref="W75" ca="1">INDEX(C:C,((ROW(74:74)-1)*4)- 1)</f>
        <v>62.964472984976084</v>
      </c>
      <c r="X75" s="23" cm="1">
        <f t="array" aca="1" ref="X75" ca="1">INDEX(C:C,((ROW(74:74)-1)*4)+0)</f>
        <v>62.964472984976084</v>
      </c>
      <c r="Y75" s="23" cm="1">
        <f t="array" aca="1" ref="Y75" ca="1">INDEX(C:C,((ROW(74:74)-1)*4)+ 1)</f>
        <v>72.964472984976084</v>
      </c>
      <c r="Z75" s="23" cm="1">
        <f t="array" aca="1" ref="Z75" ca="1">INDEX(C:C,((ROW(74:74)-1)*4)+ 2)</f>
        <v>72.964472984976084</v>
      </c>
      <c r="AA75" s="27" t="str" cm="1">
        <f t="array" aca="1" ref="AA75" ca="1">IF(INDEX(H:H,((ROW(74:74)-1)*4)-1)=INDEX(M:M,((ROW(74:74)-1)*4)-1),"Invest or Save",IF(INDEX(H:H,((ROW(74:74)-1)*4)-1)&gt;INDEX(M:M,((ROW(74:74)-1)*4)-1),"Invest","Save"))</f>
        <v>Invest or Save</v>
      </c>
      <c r="AB75" s="27" t="str" cm="1">
        <f t="array" aca="1" ref="AB75" ca="1">IF(INDEX(H:H,((ROW(74:74)-1)*4)+ 0)=INDEX(M:M,((ROW(74:74)-1)*4)+ 0),"Invest or Save",IF(INDEX(H:H,((ROW(74:74)-1)*4)+ 0)&gt;INDEX(M:M,((ROW(74:74)-1)*4)+ 0),"Invest","Save"))</f>
        <v>Invest or Save</v>
      </c>
      <c r="AC75" s="27" t="str" cm="1">
        <f t="array" aca="1" ref="AC75" ca="1">IF(INDEX(H:H,((ROW(74:74)-1)*4)+ 1)=INDEX(M:M,((ROW(74:74)-1)*4)+ 1),"Invest or Save",IF(INDEX(H:H,((ROW(74:74)-1)*4)+ 1)&gt;INDEX(M:M,((ROW(74:74)-1)*4)+ 1),"Invest","Save"))</f>
        <v>Invest or Save</v>
      </c>
      <c r="AD75" s="27" t="str" cm="1">
        <f t="array" aca="1" ref="AD75" ca="1">IF(INDEX(H:H,((ROW(74:74)-1)*4)+ 2)=INDEX(M:M,((ROW(74:74)-1)*4)+ 2),"Invest or Save",IF(INDEX(H:H,((ROW(74:74)-1)*4)+ 2)&gt;INDEX(M:M,((ROW(74:74)-1)*4)+ 2),"Invest","Save"))</f>
        <v>Invest or Save</v>
      </c>
    </row>
    <row r="76" spans="1:30" ht="16.5" thickTop="1" thickBot="1" x14ac:dyDescent="0.25">
      <c r="A76" s="24">
        <f t="shared" si="32"/>
        <v>18</v>
      </c>
      <c r="B76" s="18" t="s">
        <v>12</v>
      </c>
      <c r="C76" s="9">
        <f t="shared" ref="C76:C78" ca="1" si="34" xml:space="preserve"> MAX(H76, M76)</f>
        <v>52.493375529210091</v>
      </c>
      <c r="D76" s="12">
        <f ca="1">$P$6 * ($P$15 + ($P$1 * OFFSET($C$3, 4 * INT((ROW() - 7) / 4) + (COLUMN() - 4), 0)))</f>
        <v>4.6193375529210092</v>
      </c>
      <c r="E76" s="12">
        <f ca="1">$Q$6 * ($Q$15 + ($P$1 * OFFSET($C$3, 4 * INT((ROW() - 7) / 4) + (COLUMN() - 4), 0)))</f>
        <v>9.2386751058420185</v>
      </c>
      <c r="F76" s="12">
        <f ca="1">$R$6 * ($R$15 + ($P$1 * OFFSET($C$3, 4 * INT((ROW() - 7) / 4) + (COLUMN() - 4), 0)))</f>
        <v>22.077350211684035</v>
      </c>
      <c r="G76" s="12">
        <f ca="1">$S$6 * ($S$15 + ($P$1 * OFFSET($C$3, 4 * INT((ROW() - 7) / 4) + (COLUMN() - 4), 0)))</f>
        <v>16.558012658763026</v>
      </c>
      <c r="H76" s="13">
        <f t="shared" ca="1" si="3"/>
        <v>52.493375529210091</v>
      </c>
      <c r="I76" s="12">
        <f ca="1">$P$24 * ($P$33 + ($P$1 * OFFSET($C$3, 4 * INT((ROW() - 7) / 4) + (COLUMN() - 9), 0)))</f>
        <v>4.6193375529210092</v>
      </c>
      <c r="J76" s="12">
        <f ca="1">$Q$24 * ($Q$33 + ($P$1 * OFFSET($C$3, 4 * INT((ROW() - 7) / 4) + (COLUMN() - 9), 0)))</f>
        <v>9.2386751058420185</v>
      </c>
      <c r="K76" s="12">
        <f ca="1">$R$24 * ($R$33 + ($P$1 * OFFSET($C$3, 4 * INT((ROW() - 7) / 4) + (COLUMN() - 9), 0)))</f>
        <v>22.077350211684035</v>
      </c>
      <c r="L76" s="12">
        <f ca="1">$S$24 * ($S$33 + ($P$1 * OFFSET($C$3, 4 * INT((ROW() - 7) / 4) + (COLUMN() - 9), 0)))</f>
        <v>16.558012658763026</v>
      </c>
      <c r="M76" s="13">
        <f t="shared" ca="1" si="22"/>
        <v>52.493375529210091</v>
      </c>
      <c r="V76" s="27">
        <f t="shared" si="26"/>
        <v>73</v>
      </c>
      <c r="W76" s="23" cm="1">
        <f t="array" aca="1" ref="W76" ca="1">INDEX(C:C,((ROW(75:75)-1)*4)- 1)</f>
        <v>62.968025686478477</v>
      </c>
      <c r="X76" s="23" cm="1">
        <f t="array" aca="1" ref="X76" ca="1">INDEX(C:C,((ROW(75:75)-1)*4)+0)</f>
        <v>62.968025686478477</v>
      </c>
      <c r="Y76" s="23" cm="1">
        <f t="array" aca="1" ref="Y76" ca="1">INDEX(C:C,((ROW(75:75)-1)*4)+ 1)</f>
        <v>72.968025686478484</v>
      </c>
      <c r="Z76" s="23" cm="1">
        <f t="array" aca="1" ref="Z76" ca="1">INDEX(C:C,((ROW(75:75)-1)*4)+ 2)</f>
        <v>72.968025686478484</v>
      </c>
      <c r="AA76" s="27" t="str" cm="1">
        <f t="array" aca="1" ref="AA76" ca="1">IF(INDEX(H:H,((ROW(75:75)-1)*4)-1)=INDEX(M:M,((ROW(75:75)-1)*4)-1),"Invest or Save",IF(INDEX(H:H,((ROW(75:75)-1)*4)-1)&gt;INDEX(M:M,((ROW(75:75)-1)*4)-1),"Invest","Save"))</f>
        <v>Invest or Save</v>
      </c>
      <c r="AB76" s="27" t="str" cm="1">
        <f t="array" aca="1" ref="AB76" ca="1">IF(INDEX(H:H,((ROW(75:75)-1)*4)+ 0)=INDEX(M:M,((ROW(75:75)-1)*4)+ 0),"Invest or Save",IF(INDEX(H:H,((ROW(75:75)-1)*4)+ 0)&gt;INDEX(M:M,((ROW(75:75)-1)*4)+ 0),"Invest","Save"))</f>
        <v>Invest or Save</v>
      </c>
      <c r="AC76" s="27" t="str" cm="1">
        <f t="array" aca="1" ref="AC76" ca="1">IF(INDEX(H:H,((ROW(75:75)-1)*4)+ 1)=INDEX(M:M,((ROW(75:75)-1)*4)+ 1),"Invest or Save",IF(INDEX(H:H,((ROW(75:75)-1)*4)+ 1)&gt;INDEX(M:M,((ROW(75:75)-1)*4)+ 1),"Invest","Save"))</f>
        <v>Invest or Save</v>
      </c>
      <c r="AD76" s="27" t="str" cm="1">
        <f t="array" aca="1" ref="AD76" ca="1">IF(INDEX(H:H,((ROW(75:75)-1)*4)+ 2)=INDEX(M:M,((ROW(75:75)-1)*4)+ 2),"Invest or Save",IF(INDEX(H:H,((ROW(75:75)-1)*4)+ 2)&gt;INDEX(M:M,((ROW(75:75)-1)*4)+ 2),"Invest","Save"))</f>
        <v>Invest or Save</v>
      </c>
    </row>
    <row r="77" spans="1:30" ht="16.5" thickTop="1" thickBot="1" x14ac:dyDescent="0.25">
      <c r="A77" s="24">
        <f t="shared" si="32"/>
        <v>18</v>
      </c>
      <c r="B77" s="18" t="s">
        <v>13</v>
      </c>
      <c r="C77" s="9">
        <f t="shared" ca="1" si="34"/>
        <v>62.493375529210091</v>
      </c>
      <c r="D77" s="12">
        <f ca="1">$P$7 * ($P$16 + ($P$1 * OFFSET($C$3, 4 * INT((ROW() - 7) / 4) + (COLUMN() - 4), 0)))</f>
        <v>5.6193375529210092</v>
      </c>
      <c r="E77" s="12">
        <f ca="1">$Q$7 * ($Q$16 + ($P$1 * OFFSET($C$3, 4 * INT((ROW() - 7) / 4) + (COLUMN() - 4), 0)))</f>
        <v>11.238675105842018</v>
      </c>
      <c r="F77" s="12">
        <f ca="1">$R$7 * ($R$16 + ($P$1 * OFFSET($C$3, 4 * INT((ROW() - 7) / 4) + (COLUMN() - 4), 0)))</f>
        <v>26.077350211684035</v>
      </c>
      <c r="G77" s="12">
        <f ca="1">$S$7 * ($S$16 + ($P$1 * OFFSET($C$3, 4 * INT((ROW() - 7) / 4) + (COLUMN() - 4), 0)))</f>
        <v>19.558012658763026</v>
      </c>
      <c r="H77" s="13">
        <f t="shared" ca="1" si="3"/>
        <v>62.493375529210091</v>
      </c>
      <c r="I77" s="12">
        <f ca="1">$P$25 * ($P$34 + ($P$1 * OFFSET($C$3, 4 * INT((ROW() - 7) / 4) + (COLUMN() - 9), 0)))</f>
        <v>5.6193375529210092</v>
      </c>
      <c r="J77" s="12">
        <f ca="1">$Q$25 * ($Q$34 + ($P$1 * OFFSET($C$3, 4 * INT((ROW() - 7) / 4) + (COLUMN() - 9), 0)))</f>
        <v>11.238675105842018</v>
      </c>
      <c r="K77" s="12">
        <f ca="1">$R$25 * ($R$34 + ($P$1 * OFFSET($C$3, 4 * INT((ROW() - 7) / 4) + (COLUMN() - 9), 0)))</f>
        <v>26.077350211684035</v>
      </c>
      <c r="L77" s="12">
        <f ca="1">$S$25 * ($S$34 + ($P$1 * OFFSET($C$3, 4 * INT((ROW() - 7) / 4) + (COLUMN() - 9), 0)))</f>
        <v>19.558012658763026</v>
      </c>
      <c r="M77" s="13">
        <f t="shared" ca="1" si="22"/>
        <v>62.493375529210091</v>
      </c>
      <c r="V77" s="27">
        <f t="shared" si="26"/>
        <v>74</v>
      </c>
      <c r="W77" s="23" cm="1">
        <f t="array" aca="1" ref="W77" ca="1">INDEX(C:C,((ROW(76:76)-1)*4)- 1)</f>
        <v>62.971223117830633</v>
      </c>
      <c r="X77" s="23" cm="1">
        <f t="array" aca="1" ref="X77" ca="1">INDEX(C:C,((ROW(76:76)-1)*4)+0)</f>
        <v>62.971223117830633</v>
      </c>
      <c r="Y77" s="23" cm="1">
        <f t="array" aca="1" ref="Y77" ca="1">INDEX(C:C,((ROW(76:76)-1)*4)+ 1)</f>
        <v>72.971223117830633</v>
      </c>
      <c r="Z77" s="23" cm="1">
        <f t="array" aca="1" ref="Z77" ca="1">INDEX(C:C,((ROW(76:76)-1)*4)+ 2)</f>
        <v>72.971223117830633</v>
      </c>
      <c r="AA77" s="27" t="str" cm="1">
        <f t="array" aca="1" ref="AA77" ca="1">IF(INDEX(H:H,((ROW(76:76)-1)*4)-1)=INDEX(M:M,((ROW(76:76)-1)*4)-1),"Invest or Save",IF(INDEX(H:H,((ROW(76:76)-1)*4)-1)&gt;INDEX(M:M,((ROW(76:76)-1)*4)-1),"Invest","Save"))</f>
        <v>Invest or Save</v>
      </c>
      <c r="AB77" s="27" t="str" cm="1">
        <f t="array" aca="1" ref="AB77" ca="1">IF(INDEX(H:H,((ROW(76:76)-1)*4)+ 0)=INDEX(M:M,((ROW(76:76)-1)*4)+ 0),"Invest or Save",IF(INDEX(H:H,((ROW(76:76)-1)*4)+ 0)&gt;INDEX(M:M,((ROW(76:76)-1)*4)+ 0),"Invest","Save"))</f>
        <v>Invest or Save</v>
      </c>
      <c r="AC77" s="27" t="str" cm="1">
        <f t="array" aca="1" ref="AC77" ca="1">IF(INDEX(H:H,((ROW(76:76)-1)*4)+ 1)=INDEX(M:M,((ROW(76:76)-1)*4)+ 1),"Invest or Save",IF(INDEX(H:H,((ROW(76:76)-1)*4)+ 1)&gt;INDEX(M:M,((ROW(76:76)-1)*4)+ 1),"Invest","Save"))</f>
        <v>Invest or Save</v>
      </c>
      <c r="AD77" s="27" t="str" cm="1">
        <f t="array" aca="1" ref="AD77" ca="1">IF(INDEX(H:H,((ROW(76:76)-1)*4)+ 2)=INDEX(M:M,((ROW(76:76)-1)*4)+ 2),"Invest or Save",IF(INDEX(H:H,((ROW(76:76)-1)*4)+ 2)&gt;INDEX(M:M,((ROW(76:76)-1)*4)+ 2),"Invest","Save"))</f>
        <v>Invest or Save</v>
      </c>
    </row>
    <row r="78" spans="1:30" ht="16.5" thickTop="1" thickBot="1" x14ac:dyDescent="0.25">
      <c r="A78" s="24">
        <f t="shared" si="32"/>
        <v>18</v>
      </c>
      <c r="B78" s="18" t="s">
        <v>14</v>
      </c>
      <c r="C78" s="9">
        <f t="shared" ca="1" si="34"/>
        <v>62.493375529210091</v>
      </c>
      <c r="D78" s="14">
        <f ca="1">$P$8 * ($P$17 + ($P$1 * OFFSET($C$3, 4 * INT((ROW() - 7) / 4) + (COLUMN() - 4), 0)))</f>
        <v>5.6193375529210092</v>
      </c>
      <c r="E78" s="14">
        <f ca="1">$Q$8 * ($Q$17 + ($P$1 * OFFSET($C$3, 4 * INT((ROW() - 7) / 4) + (COLUMN() - 4), 0)))</f>
        <v>11.238675105842018</v>
      </c>
      <c r="F78" s="14">
        <f ca="1">$R$8 * ($R$17 + ($P$1 * OFFSET($C$3, 4 * INT((ROW() - 7) / 4) + (COLUMN() - 4), 0)))</f>
        <v>26.077350211684035</v>
      </c>
      <c r="G78" s="14">
        <f ca="1">$S$8 * ($S$17 + ($P$1 * OFFSET($C$3, 4 * INT((ROW() - 7) / 4) + (COLUMN() - 4), 0)))</f>
        <v>19.558012658763026</v>
      </c>
      <c r="H78" s="15">
        <f t="shared" ca="1" si="3"/>
        <v>62.493375529210091</v>
      </c>
      <c r="I78" s="14">
        <f ca="1">$P$26 * ($P$35 + ($P$1 * OFFSET($C$3, 4 * INT((ROW() - 7) / 4) + (COLUMN() - 9), 0)))</f>
        <v>5.6193375529210092</v>
      </c>
      <c r="J78" s="14">
        <f ca="1">$Q$26 * ($Q$35 + ($P$1 * OFFSET($C$3, 4 * INT((ROW() - 7) / 4) + (COLUMN() - 9), 0)))</f>
        <v>11.238675105842018</v>
      </c>
      <c r="K78" s="14">
        <f ca="1">$R$26 * ($R$35 + ($P$1 * OFFSET($C$3, 4 * INT((ROW() - 7) / 4) + (COLUMN() - 9), 0)))</f>
        <v>26.077350211684035</v>
      </c>
      <c r="L78" s="14">
        <f ca="1">$S$26 * ($S$35 + ($P$1 * OFFSET($C$3, 4 * INT((ROW() - 7) / 4) + (COLUMN() - 9), 0)))</f>
        <v>19.558012658763026</v>
      </c>
      <c r="M78" s="15">
        <f t="shared" ca="1" si="22"/>
        <v>62.493375529210091</v>
      </c>
      <c r="V78" s="27">
        <f t="shared" si="26"/>
        <v>75</v>
      </c>
      <c r="W78" s="23" cm="1">
        <f t="array" aca="1" ref="W78" ca="1">INDEX(C:C,((ROW(77:77)-1)*4)- 1)</f>
        <v>62.974100806047574</v>
      </c>
      <c r="X78" s="23" cm="1">
        <f t="array" aca="1" ref="X78" ca="1">INDEX(C:C,((ROW(77:77)-1)*4)+0)</f>
        <v>62.974100806047574</v>
      </c>
      <c r="Y78" s="23" cm="1">
        <f t="array" aca="1" ref="Y78" ca="1">INDEX(C:C,((ROW(77:77)-1)*4)+ 1)</f>
        <v>72.974100806047574</v>
      </c>
      <c r="Z78" s="23" cm="1">
        <f t="array" aca="1" ref="Z78" ca="1">INDEX(C:C,((ROW(77:77)-1)*4)+ 2)</f>
        <v>72.974100806047574</v>
      </c>
      <c r="AA78" s="27" t="str" cm="1">
        <f t="array" aca="1" ref="AA78" ca="1">IF(INDEX(H:H,((ROW(77:77)-1)*4)-1)=INDEX(M:M,((ROW(77:77)-1)*4)-1),"Invest or Save",IF(INDEX(H:H,((ROW(77:77)-1)*4)-1)&gt;INDEX(M:M,((ROW(77:77)-1)*4)-1),"Invest","Save"))</f>
        <v>Invest or Save</v>
      </c>
      <c r="AB78" s="27" t="str" cm="1">
        <f t="array" aca="1" ref="AB78" ca="1">IF(INDEX(H:H,((ROW(77:77)-1)*4)+ 0)=INDEX(M:M,((ROW(77:77)-1)*4)+ 0),"Invest or Save",IF(INDEX(H:H,((ROW(77:77)-1)*4)+ 0)&gt;INDEX(M:M,((ROW(77:77)-1)*4)+ 0),"Invest","Save"))</f>
        <v>Invest or Save</v>
      </c>
      <c r="AC78" s="27" t="str" cm="1">
        <f t="array" aca="1" ref="AC78" ca="1">IF(INDEX(H:H,((ROW(77:77)-1)*4)+ 1)=INDEX(M:M,((ROW(77:77)-1)*4)+ 1),"Invest or Save",IF(INDEX(H:H,((ROW(77:77)-1)*4)+ 1)&gt;INDEX(M:M,((ROW(77:77)-1)*4)+ 1),"Invest","Save"))</f>
        <v>Invest or Save</v>
      </c>
      <c r="AD78" s="27" t="str" cm="1">
        <f t="array" aca="1" ref="AD78" ca="1">IF(INDEX(H:H,((ROW(77:77)-1)*4)+ 2)=INDEX(M:M,((ROW(77:77)-1)*4)+ 2),"Invest or Save",IF(INDEX(H:H,((ROW(77:77)-1)*4)+ 2)&gt;INDEX(M:M,((ROW(77:77)-1)*4)+ 2),"Invest","Save"))</f>
        <v>Invest or Save</v>
      </c>
    </row>
    <row r="79" spans="1:30" ht="16.5" thickTop="1" thickBot="1" x14ac:dyDescent="0.25">
      <c r="A79" s="25">
        <f t="shared" si="32"/>
        <v>19</v>
      </c>
      <c r="B79" s="19" t="s">
        <v>11</v>
      </c>
      <c r="C79" s="9">
        <f ca="1" xml:space="preserve"> MAX(H79, M79)</f>
        <v>53.544037976289083</v>
      </c>
      <c r="D79" s="10">
        <f ca="1">$P$5 * ($P$14 + ($P$1 * OFFSET($C$3, 4 * INT((ROW() - 7) / 4) + (COLUMN() - 4), 0)))</f>
        <v>4.7244037976289084</v>
      </c>
      <c r="E79" s="10">
        <f ca="1">$Q$5 * ($Q$14 + ($P$1 * OFFSET($C$3, 4 * INT((ROW() - 7) / 4) + (COLUMN() - 4), 0)))</f>
        <v>9.4488075952578168</v>
      </c>
      <c r="F79" s="10">
        <f ca="1">$R$5 * ($R$14 + ($P$1 * OFFSET($C$3, 4 * INT((ROW() - 7) / 4) + (COLUMN() - 4), 0)))</f>
        <v>22.497615190515635</v>
      </c>
      <c r="G79" s="10">
        <f ca="1">$S$5 * ($S$14 + ($P$1 * OFFSET($C$3, 4 * INT((ROW() - 7) / 4) + (COLUMN() - 4), 0)))</f>
        <v>16.873211392886724</v>
      </c>
      <c r="H79" s="11">
        <f t="shared" ca="1" si="3"/>
        <v>53.544037976289083</v>
      </c>
      <c r="I79" s="10">
        <f ca="1">$P$23 * ($P$32 + ($P$1 * OFFSET($C$3, 4 * INT((ROW() - 7) / 4) + (COLUMN() - 9), 0)))</f>
        <v>4.7244037976289084</v>
      </c>
      <c r="J79" s="10">
        <f ca="1">$Q$23 * ($Q$32 + ($P$1 * OFFSET($C$3, 4 * INT((ROW() - 7) / 4) + (COLUMN() - 9), 0)))</f>
        <v>9.4488075952578168</v>
      </c>
      <c r="K79" s="10">
        <f ca="1">$R$23 * ($R$32 + ($P$1 * OFFSET($C$3, 4 * INT((ROW() - 7) / 4) + (COLUMN() - 9), 0)))</f>
        <v>22.497615190515635</v>
      </c>
      <c r="L79" s="10">
        <f ca="1">$S$23 * ($S$32 + ($P$1 * OFFSET($C$3, 4 * INT((ROW() - 7) / 4) + (COLUMN() - 9), 0)))</f>
        <v>16.873211392886724</v>
      </c>
      <c r="M79" s="11">
        <f t="shared" ca="1" si="22"/>
        <v>53.544037976289083</v>
      </c>
      <c r="V79" s="27">
        <f t="shared" si="26"/>
        <v>76</v>
      </c>
      <c r="W79" s="23" cm="1">
        <f t="array" aca="1" ref="W79" ca="1">INDEX(C:C,((ROW(78:78)-1)*4)- 1)</f>
        <v>62.976690725442822</v>
      </c>
      <c r="X79" s="23" cm="1">
        <f t="array" aca="1" ref="X79" ca="1">INDEX(C:C,((ROW(78:78)-1)*4)+0)</f>
        <v>62.976690725442822</v>
      </c>
      <c r="Y79" s="23" cm="1">
        <f t="array" aca="1" ref="Y79" ca="1">INDEX(C:C,((ROW(78:78)-1)*4)+ 1)</f>
        <v>72.976690725442822</v>
      </c>
      <c r="Z79" s="23" cm="1">
        <f t="array" aca="1" ref="Z79" ca="1">INDEX(C:C,((ROW(78:78)-1)*4)+ 2)</f>
        <v>72.976690725442822</v>
      </c>
      <c r="AA79" s="27" t="str" cm="1">
        <f t="array" aca="1" ref="AA79" ca="1">IF(INDEX(H:H,((ROW(78:78)-1)*4)-1)=INDEX(M:M,((ROW(78:78)-1)*4)-1),"Invest or Save",IF(INDEX(H:H,((ROW(78:78)-1)*4)-1)&gt;INDEX(M:M,((ROW(78:78)-1)*4)-1),"Invest","Save"))</f>
        <v>Invest or Save</v>
      </c>
      <c r="AB79" s="27" t="str" cm="1">
        <f t="array" aca="1" ref="AB79" ca="1">IF(INDEX(H:H,((ROW(78:78)-1)*4)+ 0)=INDEX(M:M,((ROW(78:78)-1)*4)+ 0),"Invest or Save",IF(INDEX(H:H,((ROW(78:78)-1)*4)+ 0)&gt;INDEX(M:M,((ROW(78:78)-1)*4)+ 0),"Invest","Save"))</f>
        <v>Invest or Save</v>
      </c>
      <c r="AC79" s="27" t="str" cm="1">
        <f t="array" aca="1" ref="AC79" ca="1">IF(INDEX(H:H,((ROW(78:78)-1)*4)+ 1)=INDEX(M:M,((ROW(78:78)-1)*4)+ 1),"Invest or Save",IF(INDEX(H:H,((ROW(78:78)-1)*4)+ 1)&gt;INDEX(M:M,((ROW(78:78)-1)*4)+ 1),"Invest","Save"))</f>
        <v>Invest or Save</v>
      </c>
      <c r="AD79" s="27" t="str" cm="1">
        <f t="array" aca="1" ref="AD79" ca="1">IF(INDEX(H:H,((ROW(78:78)-1)*4)+ 2)=INDEX(M:M,((ROW(78:78)-1)*4)+ 2),"Invest or Save",IF(INDEX(H:H,((ROW(78:78)-1)*4)+ 2)&gt;INDEX(M:M,((ROW(78:78)-1)*4)+ 2),"Invest","Save"))</f>
        <v>Invest or Save</v>
      </c>
    </row>
    <row r="80" spans="1:30" ht="16.5" thickTop="1" thickBot="1" x14ac:dyDescent="0.25">
      <c r="A80" s="24">
        <f t="shared" si="32"/>
        <v>19</v>
      </c>
      <c r="B80" s="18" t="s">
        <v>12</v>
      </c>
      <c r="C80" s="9">
        <f t="shared" ref="C80:C82" ca="1" si="35" xml:space="preserve"> MAX(H80, M80)</f>
        <v>53.544037976289083</v>
      </c>
      <c r="D80" s="12">
        <f ca="1">$P$6 * ($P$15 + ($P$1 * OFFSET($C$3, 4 * INT((ROW() - 7) / 4) + (COLUMN() - 4), 0)))</f>
        <v>4.7244037976289084</v>
      </c>
      <c r="E80" s="12">
        <f ca="1">$Q$6 * ($Q$15 + ($P$1 * OFFSET($C$3, 4 * INT((ROW() - 7) / 4) + (COLUMN() - 4), 0)))</f>
        <v>9.4488075952578168</v>
      </c>
      <c r="F80" s="12">
        <f ca="1">$R$6 * ($R$15 + ($P$1 * OFFSET($C$3, 4 * INT((ROW() - 7) / 4) + (COLUMN() - 4), 0)))</f>
        <v>22.497615190515635</v>
      </c>
      <c r="G80" s="12">
        <f ca="1">$S$6 * ($S$15 + ($P$1 * OFFSET($C$3, 4 * INT((ROW() - 7) / 4) + (COLUMN() - 4), 0)))</f>
        <v>16.873211392886724</v>
      </c>
      <c r="H80" s="13">
        <f t="shared" ca="1" si="3"/>
        <v>53.544037976289083</v>
      </c>
      <c r="I80" s="12">
        <f ca="1">$P$24 * ($P$33 + ($P$1 * OFFSET($C$3, 4 * INT((ROW() - 7) / 4) + (COLUMN() - 9), 0)))</f>
        <v>4.7244037976289084</v>
      </c>
      <c r="J80" s="12">
        <f ca="1">$Q$24 * ($Q$33 + ($P$1 * OFFSET($C$3, 4 * INT((ROW() - 7) / 4) + (COLUMN() - 9), 0)))</f>
        <v>9.4488075952578168</v>
      </c>
      <c r="K80" s="12">
        <f ca="1">$R$24 * ($R$33 + ($P$1 * OFFSET($C$3, 4 * INT((ROW() - 7) / 4) + (COLUMN() - 9), 0)))</f>
        <v>22.497615190515635</v>
      </c>
      <c r="L80" s="12">
        <f ca="1">$S$24 * ($S$33 + ($P$1 * OFFSET($C$3, 4 * INT((ROW() - 7) / 4) + (COLUMN() - 9), 0)))</f>
        <v>16.873211392886724</v>
      </c>
      <c r="M80" s="13">
        <f t="shared" ca="1" si="22"/>
        <v>53.544037976289083</v>
      </c>
      <c r="V80" s="27">
        <f t="shared" si="26"/>
        <v>77</v>
      </c>
      <c r="W80" s="23" cm="1">
        <f t="array" aca="1" ref="W80" ca="1">INDEX(C:C,((ROW(79:79)-1)*4)- 1)</f>
        <v>62.979021652898545</v>
      </c>
      <c r="X80" s="23" cm="1">
        <f t="array" aca="1" ref="X80" ca="1">INDEX(C:C,((ROW(79:79)-1)*4)+0)</f>
        <v>62.979021652898545</v>
      </c>
      <c r="Y80" s="23" cm="1">
        <f t="array" aca="1" ref="Y80" ca="1">INDEX(C:C,((ROW(79:79)-1)*4)+ 1)</f>
        <v>72.979021652898552</v>
      </c>
      <c r="Z80" s="23" cm="1">
        <f t="array" aca="1" ref="Z80" ca="1">INDEX(C:C,((ROW(79:79)-1)*4)+ 2)</f>
        <v>72.979021652898552</v>
      </c>
      <c r="AA80" s="27" t="str" cm="1">
        <f t="array" aca="1" ref="AA80" ca="1">IF(INDEX(H:H,((ROW(79:79)-1)*4)-1)=INDEX(M:M,((ROW(79:79)-1)*4)-1),"Invest or Save",IF(INDEX(H:H,((ROW(79:79)-1)*4)-1)&gt;INDEX(M:M,((ROW(79:79)-1)*4)-1),"Invest","Save"))</f>
        <v>Invest or Save</v>
      </c>
      <c r="AB80" s="27" t="str" cm="1">
        <f t="array" aca="1" ref="AB80" ca="1">IF(INDEX(H:H,((ROW(79:79)-1)*4)+ 0)=INDEX(M:M,((ROW(79:79)-1)*4)+ 0),"Invest or Save",IF(INDEX(H:H,((ROW(79:79)-1)*4)+ 0)&gt;INDEX(M:M,((ROW(79:79)-1)*4)+ 0),"Invest","Save"))</f>
        <v>Invest or Save</v>
      </c>
      <c r="AC80" s="27" t="str" cm="1">
        <f t="array" aca="1" ref="AC80" ca="1">IF(INDEX(H:H,((ROW(79:79)-1)*4)+ 1)=INDEX(M:M,((ROW(79:79)-1)*4)+ 1),"Invest or Save",IF(INDEX(H:H,((ROW(79:79)-1)*4)+ 1)&gt;INDEX(M:M,((ROW(79:79)-1)*4)+ 1),"Invest","Save"))</f>
        <v>Invest or Save</v>
      </c>
      <c r="AD80" s="27" t="str" cm="1">
        <f t="array" aca="1" ref="AD80" ca="1">IF(INDEX(H:H,((ROW(79:79)-1)*4)+ 2)=INDEX(M:M,((ROW(79:79)-1)*4)+ 2),"Invest or Save",IF(INDEX(H:H,((ROW(79:79)-1)*4)+ 2)&gt;INDEX(M:M,((ROW(79:79)-1)*4)+ 2),"Invest","Save"))</f>
        <v>Invest or Save</v>
      </c>
    </row>
    <row r="81" spans="1:30" ht="16.5" thickTop="1" thickBot="1" x14ac:dyDescent="0.25">
      <c r="A81" s="24">
        <f t="shared" si="32"/>
        <v>19</v>
      </c>
      <c r="B81" s="18" t="s">
        <v>13</v>
      </c>
      <c r="C81" s="9">
        <f t="shared" ca="1" si="35"/>
        <v>63.54403797628909</v>
      </c>
      <c r="D81" s="12">
        <f ca="1">$P$7 * ($P$16 + ($P$1 * OFFSET($C$3, 4 * INT((ROW() - 7) / 4) + (COLUMN() - 4), 0)))</f>
        <v>5.7244037976289093</v>
      </c>
      <c r="E81" s="12">
        <f ca="1">$Q$7 * ($Q$16 + ($P$1 * OFFSET($C$3, 4 * INT((ROW() - 7) / 4) + (COLUMN() - 4), 0)))</f>
        <v>11.448807595257819</v>
      </c>
      <c r="F81" s="12">
        <f ca="1">$R$7 * ($R$16 + ($P$1 * OFFSET($C$3, 4 * INT((ROW() - 7) / 4) + (COLUMN() - 4), 0)))</f>
        <v>26.497615190515639</v>
      </c>
      <c r="G81" s="12">
        <f ca="1">$S$7 * ($S$16 + ($P$1 * OFFSET($C$3, 4 * INT((ROW() - 7) / 4) + (COLUMN() - 4), 0)))</f>
        <v>19.873211392886727</v>
      </c>
      <c r="H81" s="13">
        <f t="shared" ca="1" si="3"/>
        <v>63.54403797628909</v>
      </c>
      <c r="I81" s="12">
        <f ca="1">$P$25 * ($P$34 + ($P$1 * OFFSET($C$3, 4 * INT((ROW() - 7) / 4) + (COLUMN() - 9), 0)))</f>
        <v>5.7244037976289093</v>
      </c>
      <c r="J81" s="12">
        <f ca="1">$Q$25 * ($Q$34 + ($P$1 * OFFSET($C$3, 4 * INT((ROW() - 7) / 4) + (COLUMN() - 9), 0)))</f>
        <v>11.448807595257819</v>
      </c>
      <c r="K81" s="12">
        <f ca="1">$R$25 * ($R$34 + ($P$1 * OFFSET($C$3, 4 * INT((ROW() - 7) / 4) + (COLUMN() - 9), 0)))</f>
        <v>26.497615190515639</v>
      </c>
      <c r="L81" s="12">
        <f ca="1">$S$25 * ($S$34 + ($P$1 * OFFSET($C$3, 4 * INT((ROW() - 7) / 4) + (COLUMN() - 9), 0)))</f>
        <v>19.873211392886727</v>
      </c>
      <c r="M81" s="13">
        <f t="shared" ca="1" si="22"/>
        <v>63.54403797628909</v>
      </c>
      <c r="V81" s="27">
        <f t="shared" si="26"/>
        <v>78</v>
      </c>
      <c r="W81" s="23" cm="1">
        <f t="array" aca="1" ref="W81" ca="1">INDEX(C:C,((ROW(80:80)-1)*4)- 1)</f>
        <v>62.981119487608694</v>
      </c>
      <c r="X81" s="23" cm="1">
        <f t="array" aca="1" ref="X81" ca="1">INDEX(C:C,((ROW(80:80)-1)*4)+0)</f>
        <v>62.981119487608694</v>
      </c>
      <c r="Y81" s="23" cm="1">
        <f t="array" aca="1" ref="Y81" ca="1">INDEX(C:C,((ROW(80:80)-1)*4)+ 1)</f>
        <v>72.981119487608694</v>
      </c>
      <c r="Z81" s="23" cm="1">
        <f t="array" aca="1" ref="Z81" ca="1">INDEX(C:C,((ROW(80:80)-1)*4)+ 2)</f>
        <v>72.981119487608694</v>
      </c>
      <c r="AA81" s="27" t="str" cm="1">
        <f t="array" aca="1" ref="AA81" ca="1">IF(INDEX(H:H,((ROW(80:80)-1)*4)-1)=INDEX(M:M,((ROW(80:80)-1)*4)-1),"Invest or Save",IF(INDEX(H:H,((ROW(80:80)-1)*4)-1)&gt;INDEX(M:M,((ROW(80:80)-1)*4)-1),"Invest","Save"))</f>
        <v>Invest or Save</v>
      </c>
      <c r="AB81" s="27" t="str" cm="1">
        <f t="array" aca="1" ref="AB81" ca="1">IF(INDEX(H:H,((ROW(80:80)-1)*4)+ 0)=INDEX(M:M,((ROW(80:80)-1)*4)+ 0),"Invest or Save",IF(INDEX(H:H,((ROW(80:80)-1)*4)+ 0)&gt;INDEX(M:M,((ROW(80:80)-1)*4)+ 0),"Invest","Save"))</f>
        <v>Invest or Save</v>
      </c>
      <c r="AC81" s="27" t="str" cm="1">
        <f t="array" aca="1" ref="AC81" ca="1">IF(INDEX(H:H,((ROW(80:80)-1)*4)+ 1)=INDEX(M:M,((ROW(80:80)-1)*4)+ 1),"Invest or Save",IF(INDEX(H:H,((ROW(80:80)-1)*4)+ 1)&gt;INDEX(M:M,((ROW(80:80)-1)*4)+ 1),"Invest","Save"))</f>
        <v>Invest or Save</v>
      </c>
      <c r="AD81" s="27" t="str" cm="1">
        <f t="array" aca="1" ref="AD81" ca="1">IF(INDEX(H:H,((ROW(80:80)-1)*4)+ 2)=INDEX(M:M,((ROW(80:80)-1)*4)+ 2),"Invest or Save",IF(INDEX(H:H,((ROW(80:80)-1)*4)+ 2)&gt;INDEX(M:M,((ROW(80:80)-1)*4)+ 2),"Invest","Save"))</f>
        <v>Invest or Save</v>
      </c>
    </row>
    <row r="82" spans="1:30" ht="16.5" thickTop="1" thickBot="1" x14ac:dyDescent="0.25">
      <c r="A82" s="24">
        <f t="shared" si="32"/>
        <v>19</v>
      </c>
      <c r="B82" s="18" t="s">
        <v>14</v>
      </c>
      <c r="C82" s="9">
        <f t="shared" ca="1" si="35"/>
        <v>63.54403797628909</v>
      </c>
      <c r="D82" s="14">
        <f ca="1">$P$8 * ($P$17 + ($P$1 * OFFSET($C$3, 4 * INT((ROW() - 7) / 4) + (COLUMN() - 4), 0)))</f>
        <v>5.7244037976289093</v>
      </c>
      <c r="E82" s="14">
        <f ca="1">$Q$8 * ($Q$17 + ($P$1 * OFFSET($C$3, 4 * INT((ROW() - 7) / 4) + (COLUMN() - 4), 0)))</f>
        <v>11.448807595257819</v>
      </c>
      <c r="F82" s="14">
        <f ca="1">$R$8 * ($R$17 + ($P$1 * OFFSET($C$3, 4 * INT((ROW() - 7) / 4) + (COLUMN() - 4), 0)))</f>
        <v>26.497615190515639</v>
      </c>
      <c r="G82" s="14">
        <f ca="1">$S$8 * ($S$17 + ($P$1 * OFFSET($C$3, 4 * INT((ROW() - 7) / 4) + (COLUMN() - 4), 0)))</f>
        <v>19.873211392886727</v>
      </c>
      <c r="H82" s="15">
        <f t="shared" ca="1" si="3"/>
        <v>63.54403797628909</v>
      </c>
      <c r="I82" s="14">
        <f ca="1">$P$26 * ($P$35 + ($P$1 * OFFSET($C$3, 4 * INT((ROW() - 7) / 4) + (COLUMN() - 9), 0)))</f>
        <v>5.7244037976289093</v>
      </c>
      <c r="J82" s="14">
        <f ca="1">$Q$26 * ($Q$35 + ($P$1 * OFFSET($C$3, 4 * INT((ROW() - 7) / 4) + (COLUMN() - 9), 0)))</f>
        <v>11.448807595257819</v>
      </c>
      <c r="K82" s="14">
        <f ca="1">$R$26 * ($R$35 + ($P$1 * OFFSET($C$3, 4 * INT((ROW() - 7) / 4) + (COLUMN() - 9), 0)))</f>
        <v>26.497615190515639</v>
      </c>
      <c r="L82" s="14">
        <f ca="1">$S$26 * ($S$35 + ($P$1 * OFFSET($C$3, 4 * INT((ROW() - 7) / 4) + (COLUMN() - 9), 0)))</f>
        <v>19.873211392886727</v>
      </c>
      <c r="M82" s="15">
        <f t="shared" ca="1" si="22"/>
        <v>63.54403797628909</v>
      </c>
      <c r="V82" s="27">
        <f t="shared" si="26"/>
        <v>79</v>
      </c>
      <c r="W82" s="23" cm="1">
        <f t="array" aca="1" ref="W82" ca="1">INDEX(C:C,((ROW(81:81)-1)*4)- 1)</f>
        <v>62.983007538847829</v>
      </c>
      <c r="X82" s="23" cm="1">
        <f t="array" aca="1" ref="X82" ca="1">INDEX(C:C,((ROW(81:81)-1)*4)+0)</f>
        <v>62.983007538847829</v>
      </c>
      <c r="Y82" s="23" cm="1">
        <f t="array" aca="1" ref="Y82" ca="1">INDEX(C:C,((ROW(81:81)-1)*4)+ 1)</f>
        <v>72.983007538847829</v>
      </c>
      <c r="Z82" s="23" cm="1">
        <f t="array" aca="1" ref="Z82" ca="1">INDEX(C:C,((ROW(81:81)-1)*4)+ 2)</f>
        <v>72.983007538847829</v>
      </c>
      <c r="AA82" s="27" t="str" cm="1">
        <f t="array" aca="1" ref="AA82" ca="1">IF(INDEX(H:H,((ROW(81:81)-1)*4)-1)=INDEX(M:M,((ROW(81:81)-1)*4)-1),"Invest or Save",IF(INDEX(H:H,((ROW(81:81)-1)*4)-1)&gt;INDEX(M:M,((ROW(81:81)-1)*4)-1),"Invest","Save"))</f>
        <v>Invest or Save</v>
      </c>
      <c r="AB82" s="27" t="str" cm="1">
        <f t="array" aca="1" ref="AB82" ca="1">IF(INDEX(H:H,((ROW(81:81)-1)*4)+ 0)=INDEX(M:M,((ROW(81:81)-1)*4)+ 0),"Invest or Save",IF(INDEX(H:H,((ROW(81:81)-1)*4)+ 0)&gt;INDEX(M:M,((ROW(81:81)-1)*4)+ 0),"Invest","Save"))</f>
        <v>Invest or Save</v>
      </c>
      <c r="AC82" s="27" t="str" cm="1">
        <f t="array" aca="1" ref="AC82" ca="1">IF(INDEX(H:H,((ROW(81:81)-1)*4)+ 1)=INDEX(M:M,((ROW(81:81)-1)*4)+ 1),"Invest or Save",IF(INDEX(H:H,((ROW(81:81)-1)*4)+ 1)&gt;INDEX(M:M,((ROW(81:81)-1)*4)+ 1),"Invest","Save"))</f>
        <v>Invest or Save</v>
      </c>
      <c r="AD82" s="27" t="str" cm="1">
        <f t="array" aca="1" ref="AD82" ca="1">IF(INDEX(H:H,((ROW(81:81)-1)*4)+ 2)=INDEX(M:M,((ROW(81:81)-1)*4)+ 2),"Invest or Save",IF(INDEX(H:H,((ROW(81:81)-1)*4)+ 2)&gt;INDEX(M:M,((ROW(81:81)-1)*4)+ 2),"Invest","Save"))</f>
        <v>Invest or Save</v>
      </c>
    </row>
    <row r="83" spans="1:30" ht="16.5" thickTop="1" thickBot="1" x14ac:dyDescent="0.25">
      <c r="A83" s="25">
        <f t="shared" si="32"/>
        <v>20</v>
      </c>
      <c r="B83" s="19" t="s">
        <v>11</v>
      </c>
      <c r="C83" s="9">
        <f ca="1" xml:space="preserve"> MAX(H83, M83)</f>
        <v>54.489634178660182</v>
      </c>
      <c r="D83" s="10">
        <f ca="1">$P$5 * ($P$14 + ($P$1 * OFFSET($C$3, 4 * INT((ROW() - 7) / 4) + (COLUMN() - 4), 0)))</f>
        <v>4.8189634178660183</v>
      </c>
      <c r="E83" s="10">
        <f ca="1">$Q$5 * ($Q$14 + ($P$1 * OFFSET($C$3, 4 * INT((ROW() - 7) / 4) + (COLUMN() - 4), 0)))</f>
        <v>9.6379268357320367</v>
      </c>
      <c r="F83" s="10">
        <f ca="1">$R$5 * ($R$14 + ($P$1 * OFFSET($C$3, 4 * INT((ROW() - 7) / 4) + (COLUMN() - 4), 0)))</f>
        <v>22.875853671464075</v>
      </c>
      <c r="G83" s="10">
        <f ca="1">$S$5 * ($S$14 + ($P$1 * OFFSET($C$3, 4 * INT((ROW() - 7) / 4) + (COLUMN() - 4), 0)))</f>
        <v>17.156890253598053</v>
      </c>
      <c r="H83" s="11">
        <f t="shared" ca="1" si="3"/>
        <v>54.489634178660182</v>
      </c>
      <c r="I83" s="10">
        <f ca="1">$P$23 * ($P$32 + ($P$1 * OFFSET($C$3, 4 * INT((ROW() - 7) / 4) + (COLUMN() - 9), 0)))</f>
        <v>4.8189634178660183</v>
      </c>
      <c r="J83" s="10">
        <f ca="1">$Q$23 * ($Q$32 + ($P$1 * OFFSET($C$3, 4 * INT((ROW() - 7) / 4) + (COLUMN() - 9), 0)))</f>
        <v>9.6379268357320367</v>
      </c>
      <c r="K83" s="10">
        <f ca="1">$R$23 * ($R$32 + ($P$1 * OFFSET($C$3, 4 * INT((ROW() - 7) / 4) + (COLUMN() - 9), 0)))</f>
        <v>22.875853671464075</v>
      </c>
      <c r="L83" s="10">
        <f ca="1">$S$23 * ($S$32 + ($P$1 * OFFSET($C$3, 4 * INT((ROW() - 7) / 4) + (COLUMN() - 9), 0)))</f>
        <v>17.156890253598053</v>
      </c>
      <c r="M83" s="11">
        <f t="shared" ca="1" si="22"/>
        <v>54.489634178660182</v>
      </c>
      <c r="V83" s="27">
        <f t="shared" si="26"/>
        <v>80</v>
      </c>
      <c r="W83" s="23" cm="1">
        <f t="array" aca="1" ref="W83" ca="1">INDEX(C:C,((ROW(82:82)-1)*4)- 1)</f>
        <v>62.984706784963052</v>
      </c>
      <c r="X83" s="23" cm="1">
        <f t="array" aca="1" ref="X83" ca="1">INDEX(C:C,((ROW(82:82)-1)*4)+0)</f>
        <v>62.984706784963052</v>
      </c>
      <c r="Y83" s="23" cm="1">
        <f t="array" aca="1" ref="Y83" ca="1">INDEX(C:C,((ROW(82:82)-1)*4)+ 1)</f>
        <v>72.984706784963052</v>
      </c>
      <c r="Z83" s="23" cm="1">
        <f t="array" aca="1" ref="Z83" ca="1">INDEX(C:C,((ROW(82:82)-1)*4)+ 2)</f>
        <v>72.984706784963052</v>
      </c>
      <c r="AA83" s="27" t="str" cm="1">
        <f t="array" aca="1" ref="AA83" ca="1">IF(INDEX(H:H,((ROW(82:82)-1)*4)-1)=INDEX(M:M,((ROW(82:82)-1)*4)-1),"Invest or Save",IF(INDEX(H:H,((ROW(82:82)-1)*4)-1)&gt;INDEX(M:M,((ROW(82:82)-1)*4)-1),"Invest","Save"))</f>
        <v>Invest or Save</v>
      </c>
      <c r="AB83" s="27" t="str" cm="1">
        <f t="array" aca="1" ref="AB83" ca="1">IF(INDEX(H:H,((ROW(82:82)-1)*4)+ 0)=INDEX(M:M,((ROW(82:82)-1)*4)+ 0),"Invest or Save",IF(INDEX(H:H,((ROW(82:82)-1)*4)+ 0)&gt;INDEX(M:M,((ROW(82:82)-1)*4)+ 0),"Invest","Save"))</f>
        <v>Invest or Save</v>
      </c>
      <c r="AC83" s="27" t="str" cm="1">
        <f t="array" aca="1" ref="AC83" ca="1">IF(INDEX(H:H,((ROW(82:82)-1)*4)+ 1)=INDEX(M:M,((ROW(82:82)-1)*4)+ 1),"Invest or Save",IF(INDEX(H:H,((ROW(82:82)-1)*4)+ 1)&gt;INDEX(M:M,((ROW(82:82)-1)*4)+ 1),"Invest","Save"))</f>
        <v>Invest or Save</v>
      </c>
      <c r="AD83" s="27" t="str" cm="1">
        <f t="array" aca="1" ref="AD83" ca="1">IF(INDEX(H:H,((ROW(82:82)-1)*4)+ 2)=INDEX(M:M,((ROW(82:82)-1)*4)+ 2),"Invest or Save",IF(INDEX(H:H,((ROW(82:82)-1)*4)+ 2)&gt;INDEX(M:M,((ROW(82:82)-1)*4)+ 2),"Invest","Save"))</f>
        <v>Invest or Save</v>
      </c>
    </row>
    <row r="84" spans="1:30" ht="16.5" thickTop="1" thickBot="1" x14ac:dyDescent="0.25">
      <c r="A84" s="24">
        <f t="shared" si="32"/>
        <v>20</v>
      </c>
      <c r="B84" s="18" t="s">
        <v>12</v>
      </c>
      <c r="C84" s="9">
        <f t="shared" ref="C84:C86" ca="1" si="36" xml:space="preserve"> MAX(H84, M84)</f>
        <v>54.489634178660182</v>
      </c>
      <c r="D84" s="12">
        <f ca="1">$P$6 * ($P$15 + ($P$1 * OFFSET($C$3, 4 * INT((ROW() - 7) / 4) + (COLUMN() - 4), 0)))</f>
        <v>4.8189634178660183</v>
      </c>
      <c r="E84" s="12">
        <f ca="1">$Q$6 * ($Q$15 + ($P$1 * OFFSET($C$3, 4 * INT((ROW() - 7) / 4) + (COLUMN() - 4), 0)))</f>
        <v>9.6379268357320367</v>
      </c>
      <c r="F84" s="12">
        <f ca="1">$R$6 * ($R$15 + ($P$1 * OFFSET($C$3, 4 * INT((ROW() - 7) / 4) + (COLUMN() - 4), 0)))</f>
        <v>22.875853671464075</v>
      </c>
      <c r="G84" s="12">
        <f ca="1">$S$6 * ($S$15 + ($P$1 * OFFSET($C$3, 4 * INT((ROW() - 7) / 4) + (COLUMN() - 4), 0)))</f>
        <v>17.156890253598053</v>
      </c>
      <c r="H84" s="13">
        <f t="shared" ca="1" si="3"/>
        <v>54.489634178660182</v>
      </c>
      <c r="I84" s="12">
        <f ca="1">$P$24 * ($P$33 + ($P$1 * OFFSET($C$3, 4 * INT((ROW() - 7) / 4) + (COLUMN() - 9), 0)))</f>
        <v>4.8189634178660183</v>
      </c>
      <c r="J84" s="12">
        <f ca="1">$Q$24 * ($Q$33 + ($P$1 * OFFSET($C$3, 4 * INT((ROW() - 7) / 4) + (COLUMN() - 9), 0)))</f>
        <v>9.6379268357320367</v>
      </c>
      <c r="K84" s="12">
        <f ca="1">$R$24 * ($R$33 + ($P$1 * OFFSET($C$3, 4 * INT((ROW() - 7) / 4) + (COLUMN() - 9), 0)))</f>
        <v>22.875853671464075</v>
      </c>
      <c r="L84" s="12">
        <f ca="1">$S$24 * ($S$33 + ($P$1 * OFFSET($C$3, 4 * INT((ROW() - 7) / 4) + (COLUMN() - 9), 0)))</f>
        <v>17.156890253598053</v>
      </c>
      <c r="M84" s="13">
        <f t="shared" ca="1" si="22"/>
        <v>54.489634178660182</v>
      </c>
      <c r="V84" s="27">
        <f t="shared" si="26"/>
        <v>81</v>
      </c>
      <c r="W84" s="23" cm="1">
        <f t="array" aca="1" ref="W84" ca="1">INDEX(C:C,((ROW(83:83)-1)*4)- 1)</f>
        <v>62.986236106466755</v>
      </c>
      <c r="X84" s="23" cm="1">
        <f t="array" aca="1" ref="X84" ca="1">INDEX(C:C,((ROW(83:83)-1)*4)+0)</f>
        <v>62.986236106466755</v>
      </c>
      <c r="Y84" s="23" cm="1">
        <f t="array" aca="1" ref="Y84" ca="1">INDEX(C:C,((ROW(83:83)-1)*4)+ 1)</f>
        <v>72.986236106466748</v>
      </c>
      <c r="Z84" s="23" cm="1">
        <f t="array" aca="1" ref="Z84" ca="1">INDEX(C:C,((ROW(83:83)-1)*4)+ 2)</f>
        <v>72.986236106466748</v>
      </c>
      <c r="AA84" s="27" t="str" cm="1">
        <f t="array" aca="1" ref="AA84" ca="1">IF(INDEX(H:H,((ROW(83:83)-1)*4)-1)=INDEX(M:M,((ROW(83:83)-1)*4)-1),"Invest or Save",IF(INDEX(H:H,((ROW(83:83)-1)*4)-1)&gt;INDEX(M:M,((ROW(83:83)-1)*4)-1),"Invest","Save"))</f>
        <v>Invest or Save</v>
      </c>
      <c r="AB84" s="27" t="str" cm="1">
        <f t="array" aca="1" ref="AB84" ca="1">IF(INDEX(H:H,((ROW(83:83)-1)*4)+ 0)=INDEX(M:M,((ROW(83:83)-1)*4)+ 0),"Invest or Save",IF(INDEX(H:H,((ROW(83:83)-1)*4)+ 0)&gt;INDEX(M:M,((ROW(83:83)-1)*4)+ 0),"Invest","Save"))</f>
        <v>Invest or Save</v>
      </c>
      <c r="AC84" s="27" t="str" cm="1">
        <f t="array" aca="1" ref="AC84" ca="1">IF(INDEX(H:H,((ROW(83:83)-1)*4)+ 1)=INDEX(M:M,((ROW(83:83)-1)*4)+ 1),"Invest or Save",IF(INDEX(H:H,((ROW(83:83)-1)*4)+ 1)&gt;INDEX(M:M,((ROW(83:83)-1)*4)+ 1),"Invest","Save"))</f>
        <v>Invest or Save</v>
      </c>
      <c r="AD84" s="27" t="str" cm="1">
        <f t="array" aca="1" ref="AD84" ca="1">IF(INDEX(H:H,((ROW(83:83)-1)*4)+ 2)=INDEX(M:M,((ROW(83:83)-1)*4)+ 2),"Invest or Save",IF(INDEX(H:H,((ROW(83:83)-1)*4)+ 2)&gt;INDEX(M:M,((ROW(83:83)-1)*4)+ 2),"Invest","Save"))</f>
        <v>Invest or Save</v>
      </c>
    </row>
    <row r="85" spans="1:30" ht="16.5" thickTop="1" thickBot="1" x14ac:dyDescent="0.25">
      <c r="A85" s="24">
        <f t="shared" si="32"/>
        <v>20</v>
      </c>
      <c r="B85" s="18" t="s">
        <v>13</v>
      </c>
      <c r="C85" s="9">
        <f t="shared" ca="1" si="36"/>
        <v>64.489634178660182</v>
      </c>
      <c r="D85" s="12">
        <f ca="1">$P$7 * ($P$16 + ($P$1 * OFFSET($C$3, 4 * INT((ROW() - 7) / 4) + (COLUMN() - 4), 0)))</f>
        <v>5.8189634178660183</v>
      </c>
      <c r="E85" s="12">
        <f ca="1">$Q$7 * ($Q$16 + ($P$1 * OFFSET($C$3, 4 * INT((ROW() - 7) / 4) + (COLUMN() - 4), 0)))</f>
        <v>11.637926835732037</v>
      </c>
      <c r="F85" s="12">
        <f ca="1">$R$7 * ($R$16 + ($P$1 * OFFSET($C$3, 4 * INT((ROW() - 7) / 4) + (COLUMN() - 4), 0)))</f>
        <v>26.875853671464075</v>
      </c>
      <c r="G85" s="12">
        <f ca="1">$S$7 * ($S$16 + ($P$1 * OFFSET($C$3, 4 * INT((ROW() - 7) / 4) + (COLUMN() - 4), 0)))</f>
        <v>20.156890253598053</v>
      </c>
      <c r="H85" s="13">
        <f t="shared" ca="1" si="3"/>
        <v>64.489634178660182</v>
      </c>
      <c r="I85" s="12">
        <f ca="1">$P$25 * ($P$34 + ($P$1 * OFFSET($C$3, 4 * INT((ROW() - 7) / 4) + (COLUMN() - 9), 0)))</f>
        <v>5.8189634178660183</v>
      </c>
      <c r="J85" s="12">
        <f ca="1">$Q$25 * ($Q$34 + ($P$1 * OFFSET($C$3, 4 * INT((ROW() - 7) / 4) + (COLUMN() - 9), 0)))</f>
        <v>11.637926835732037</v>
      </c>
      <c r="K85" s="12">
        <f ca="1">$R$25 * ($R$34 + ($P$1 * OFFSET($C$3, 4 * INT((ROW() - 7) / 4) + (COLUMN() - 9), 0)))</f>
        <v>26.875853671464075</v>
      </c>
      <c r="L85" s="12">
        <f ca="1">$S$25 * ($S$34 + ($P$1 * OFFSET($C$3, 4 * INT((ROW() - 7) / 4) + (COLUMN() - 9), 0)))</f>
        <v>20.156890253598053</v>
      </c>
      <c r="M85" s="13">
        <f t="shared" ca="1" si="22"/>
        <v>64.489634178660182</v>
      </c>
      <c r="V85" s="27">
        <f t="shared" si="26"/>
        <v>82</v>
      </c>
      <c r="W85" s="23" cm="1">
        <f t="array" aca="1" ref="W85" ca="1">INDEX(C:C,((ROW(84:84)-1)*4)- 1)</f>
        <v>62.987612495820073</v>
      </c>
      <c r="X85" s="23" cm="1">
        <f t="array" aca="1" ref="X85" ca="1">INDEX(C:C,((ROW(84:84)-1)*4)+0)</f>
        <v>62.987612495820073</v>
      </c>
      <c r="Y85" s="23" cm="1">
        <f t="array" aca="1" ref="Y85" ca="1">INDEX(C:C,((ROW(84:84)-1)*4)+ 1)</f>
        <v>72.987612495820073</v>
      </c>
      <c r="Z85" s="23" cm="1">
        <f t="array" aca="1" ref="Z85" ca="1">INDEX(C:C,((ROW(84:84)-1)*4)+ 2)</f>
        <v>72.987612495820073</v>
      </c>
      <c r="AA85" s="27" t="str" cm="1">
        <f t="array" aca="1" ref="AA85" ca="1">IF(INDEX(H:H,((ROW(84:84)-1)*4)-1)=INDEX(M:M,((ROW(84:84)-1)*4)-1),"Invest or Save",IF(INDEX(H:H,((ROW(84:84)-1)*4)-1)&gt;INDEX(M:M,((ROW(84:84)-1)*4)-1),"Invest","Save"))</f>
        <v>Invest or Save</v>
      </c>
      <c r="AB85" s="27" t="str" cm="1">
        <f t="array" aca="1" ref="AB85" ca="1">IF(INDEX(H:H,((ROW(84:84)-1)*4)+ 0)=INDEX(M:M,((ROW(84:84)-1)*4)+ 0),"Invest or Save",IF(INDEX(H:H,((ROW(84:84)-1)*4)+ 0)&gt;INDEX(M:M,((ROW(84:84)-1)*4)+ 0),"Invest","Save"))</f>
        <v>Invest or Save</v>
      </c>
      <c r="AC85" s="27" t="str" cm="1">
        <f t="array" aca="1" ref="AC85" ca="1">IF(INDEX(H:H,((ROW(84:84)-1)*4)+ 1)=INDEX(M:M,((ROW(84:84)-1)*4)+ 1),"Invest or Save",IF(INDEX(H:H,((ROW(84:84)-1)*4)+ 1)&gt;INDEX(M:M,((ROW(84:84)-1)*4)+ 1),"Invest","Save"))</f>
        <v>Invest or Save</v>
      </c>
      <c r="AD85" s="27" t="str" cm="1">
        <f t="array" aca="1" ref="AD85" ca="1">IF(INDEX(H:H,((ROW(84:84)-1)*4)+ 2)=INDEX(M:M,((ROW(84:84)-1)*4)+ 2),"Invest or Save",IF(INDEX(H:H,((ROW(84:84)-1)*4)+ 2)&gt;INDEX(M:M,((ROW(84:84)-1)*4)+ 2),"Invest","Save"))</f>
        <v>Invest or Save</v>
      </c>
    </row>
    <row r="86" spans="1:30" ht="16.5" thickTop="1" thickBot="1" x14ac:dyDescent="0.25">
      <c r="A86" s="24">
        <f t="shared" si="32"/>
        <v>20</v>
      </c>
      <c r="B86" s="18" t="s">
        <v>14</v>
      </c>
      <c r="C86" s="9">
        <f t="shared" ca="1" si="36"/>
        <v>64.489634178660182</v>
      </c>
      <c r="D86" s="14">
        <f ca="1">$P$8 * ($P$17 + ($P$1 * OFFSET($C$3, 4 * INT((ROW() - 7) / 4) + (COLUMN() - 4), 0)))</f>
        <v>5.8189634178660183</v>
      </c>
      <c r="E86" s="14">
        <f ca="1">$Q$8 * ($Q$17 + ($P$1 * OFFSET($C$3, 4 * INT((ROW() - 7) / 4) + (COLUMN() - 4), 0)))</f>
        <v>11.637926835732037</v>
      </c>
      <c r="F86" s="14">
        <f ca="1">$R$8 * ($R$17 + ($P$1 * OFFSET($C$3, 4 * INT((ROW() - 7) / 4) + (COLUMN() - 4), 0)))</f>
        <v>26.875853671464075</v>
      </c>
      <c r="G86" s="14">
        <f ca="1">$S$8 * ($S$17 + ($P$1 * OFFSET($C$3, 4 * INT((ROW() - 7) / 4) + (COLUMN() - 4), 0)))</f>
        <v>20.156890253598053</v>
      </c>
      <c r="H86" s="15">
        <f t="shared" ca="1" si="3"/>
        <v>64.489634178660182</v>
      </c>
      <c r="I86" s="14">
        <f ca="1">$P$26 * ($P$35 + ($P$1 * OFFSET($C$3, 4 * INT((ROW() - 7) / 4) + (COLUMN() - 9), 0)))</f>
        <v>5.8189634178660183</v>
      </c>
      <c r="J86" s="14">
        <f ca="1">$Q$26 * ($Q$35 + ($P$1 * OFFSET($C$3, 4 * INT((ROW() - 7) / 4) + (COLUMN() - 9), 0)))</f>
        <v>11.637926835732037</v>
      </c>
      <c r="K86" s="14">
        <f ca="1">$R$26 * ($R$35 + ($P$1 * OFFSET($C$3, 4 * INT((ROW() - 7) / 4) + (COLUMN() - 9), 0)))</f>
        <v>26.875853671464075</v>
      </c>
      <c r="L86" s="14">
        <f ca="1">$S$26 * ($S$35 + ($P$1 * OFFSET($C$3, 4 * INT((ROW() - 7) / 4) + (COLUMN() - 9), 0)))</f>
        <v>20.156890253598053</v>
      </c>
      <c r="M86" s="15">
        <f t="shared" ca="1" si="22"/>
        <v>64.489634178660182</v>
      </c>
      <c r="V86" s="27">
        <f t="shared" si="26"/>
        <v>83</v>
      </c>
      <c r="W86" s="23" cm="1">
        <f t="array" aca="1" ref="W86" ca="1">INDEX(C:C,((ROW(85:85)-1)*4)- 1)</f>
        <v>62.988851246238077</v>
      </c>
      <c r="X86" s="23" cm="1">
        <f t="array" aca="1" ref="X86" ca="1">INDEX(C:C,((ROW(85:85)-1)*4)+0)</f>
        <v>62.988851246238077</v>
      </c>
      <c r="Y86" s="23" cm="1">
        <f t="array" aca="1" ref="Y86" ca="1">INDEX(C:C,((ROW(85:85)-1)*4)+ 1)</f>
        <v>72.988851246238085</v>
      </c>
      <c r="Z86" s="23" cm="1">
        <f t="array" aca="1" ref="Z86" ca="1">INDEX(C:C,((ROW(85:85)-1)*4)+ 2)</f>
        <v>72.988851246238085</v>
      </c>
      <c r="AA86" s="27" t="str" cm="1">
        <f t="array" aca="1" ref="AA86" ca="1">IF(INDEX(H:H,((ROW(85:85)-1)*4)-1)=INDEX(M:M,((ROW(85:85)-1)*4)-1),"Invest or Save",IF(INDEX(H:H,((ROW(85:85)-1)*4)-1)&gt;INDEX(M:M,((ROW(85:85)-1)*4)-1),"Invest","Save"))</f>
        <v>Invest or Save</v>
      </c>
      <c r="AB86" s="27" t="str" cm="1">
        <f t="array" aca="1" ref="AB86" ca="1">IF(INDEX(H:H,((ROW(85:85)-1)*4)+ 0)=INDEX(M:M,((ROW(85:85)-1)*4)+ 0),"Invest or Save",IF(INDEX(H:H,((ROW(85:85)-1)*4)+ 0)&gt;INDEX(M:M,((ROW(85:85)-1)*4)+ 0),"Invest","Save"))</f>
        <v>Invest or Save</v>
      </c>
      <c r="AC86" s="27" t="str" cm="1">
        <f t="array" aca="1" ref="AC86" ca="1">IF(INDEX(H:H,((ROW(85:85)-1)*4)+ 1)=INDEX(M:M,((ROW(85:85)-1)*4)+ 1),"Invest or Save",IF(INDEX(H:H,((ROW(85:85)-1)*4)+ 1)&gt;INDEX(M:M,((ROW(85:85)-1)*4)+ 1),"Invest","Save"))</f>
        <v>Invest or Save</v>
      </c>
      <c r="AD86" s="27" t="str" cm="1">
        <f t="array" aca="1" ref="AD86" ca="1">IF(INDEX(H:H,((ROW(85:85)-1)*4)+ 2)=INDEX(M:M,((ROW(85:85)-1)*4)+ 2),"Invest or Save",IF(INDEX(H:H,((ROW(85:85)-1)*4)+ 2)&gt;INDEX(M:M,((ROW(85:85)-1)*4)+ 2),"Invest","Save"))</f>
        <v>Invest or Save</v>
      </c>
    </row>
    <row r="87" spans="1:30" ht="16.5" thickTop="1" thickBot="1" x14ac:dyDescent="0.25">
      <c r="A87" s="25">
        <f t="shared" si="32"/>
        <v>21</v>
      </c>
      <c r="B87" s="19" t="s">
        <v>11</v>
      </c>
      <c r="C87" s="9">
        <f ca="1" xml:space="preserve"> MAX(H87, M87)</f>
        <v>55.340670760794168</v>
      </c>
      <c r="D87" s="10">
        <f ca="1">$P$5 * ($P$14 + ($P$1 * OFFSET($C$3, 4 * INT((ROW() - 7) / 4) + (COLUMN() - 4), 0)))</f>
        <v>4.9040670760794169</v>
      </c>
      <c r="E87" s="10">
        <f ca="1">$Q$5 * ($Q$14 + ($P$1 * OFFSET($C$3, 4 * INT((ROW() - 7) / 4) + (COLUMN() - 4), 0)))</f>
        <v>9.8081341521588339</v>
      </c>
      <c r="F87" s="10">
        <f ca="1">$R$5 * ($R$14 + ($P$1 * OFFSET($C$3, 4 * INT((ROW() - 7) / 4) + (COLUMN() - 4), 0)))</f>
        <v>23.216268304317666</v>
      </c>
      <c r="G87" s="10">
        <f ca="1">$S$5 * ($S$14 + ($P$1 * OFFSET($C$3, 4 * INT((ROW() - 7) / 4) + (COLUMN() - 4), 0)))</f>
        <v>17.412201228238249</v>
      </c>
      <c r="H87" s="11">
        <f t="shared" ca="1" si="3"/>
        <v>55.340670760794168</v>
      </c>
      <c r="I87" s="10">
        <f ca="1">$P$23 * ($P$32 + ($P$1 * OFFSET($C$3, 4 * INT((ROW() - 7) / 4) + (COLUMN() - 9), 0)))</f>
        <v>4.9040670760794169</v>
      </c>
      <c r="J87" s="10">
        <f ca="1">$Q$23 * ($Q$32 + ($P$1 * OFFSET($C$3, 4 * INT((ROW() - 7) / 4) + (COLUMN() - 9), 0)))</f>
        <v>9.8081341521588339</v>
      </c>
      <c r="K87" s="10">
        <f ca="1">$R$23 * ($R$32 + ($P$1 * OFFSET($C$3, 4 * INT((ROW() - 7) / 4) + (COLUMN() - 9), 0)))</f>
        <v>23.216268304317666</v>
      </c>
      <c r="L87" s="10">
        <f ca="1">$S$23 * ($S$32 + ($P$1 * OFFSET($C$3, 4 * INT((ROW() - 7) / 4) + (COLUMN() - 9), 0)))</f>
        <v>17.412201228238249</v>
      </c>
      <c r="M87" s="11">
        <f t="shared" ca="1" si="22"/>
        <v>55.340670760794168</v>
      </c>
      <c r="V87" s="27">
        <f t="shared" si="26"/>
        <v>84</v>
      </c>
      <c r="W87" s="23" cm="1">
        <f t="array" aca="1" ref="W87" ca="1">INDEX(C:C,((ROW(86:86)-1)*4)- 1)</f>
        <v>62.989966121614273</v>
      </c>
      <c r="X87" s="23" cm="1">
        <f t="array" aca="1" ref="X87" ca="1">INDEX(C:C,((ROW(86:86)-1)*4)+0)</f>
        <v>62.989966121614273</v>
      </c>
      <c r="Y87" s="23" cm="1">
        <f t="array" aca="1" ref="Y87" ca="1">INDEX(C:C,((ROW(86:86)-1)*4)+ 1)</f>
        <v>72.989966121614273</v>
      </c>
      <c r="Z87" s="23" cm="1">
        <f t="array" aca="1" ref="Z87" ca="1">INDEX(C:C,((ROW(86:86)-1)*4)+ 2)</f>
        <v>72.989966121614273</v>
      </c>
      <c r="AA87" s="27" t="str" cm="1">
        <f t="array" aca="1" ref="AA87" ca="1">IF(INDEX(H:H,((ROW(86:86)-1)*4)-1)=INDEX(M:M,((ROW(86:86)-1)*4)-1),"Invest or Save",IF(INDEX(H:H,((ROW(86:86)-1)*4)-1)&gt;INDEX(M:M,((ROW(86:86)-1)*4)-1),"Invest","Save"))</f>
        <v>Invest or Save</v>
      </c>
      <c r="AB87" s="27" t="str" cm="1">
        <f t="array" aca="1" ref="AB87" ca="1">IF(INDEX(H:H,((ROW(86:86)-1)*4)+ 0)=INDEX(M:M,((ROW(86:86)-1)*4)+ 0),"Invest or Save",IF(INDEX(H:H,((ROW(86:86)-1)*4)+ 0)&gt;INDEX(M:M,((ROW(86:86)-1)*4)+ 0),"Invest","Save"))</f>
        <v>Invest or Save</v>
      </c>
      <c r="AC87" s="27" t="str" cm="1">
        <f t="array" aca="1" ref="AC87" ca="1">IF(INDEX(H:H,((ROW(86:86)-1)*4)+ 1)=INDEX(M:M,((ROW(86:86)-1)*4)+ 1),"Invest or Save",IF(INDEX(H:H,((ROW(86:86)-1)*4)+ 1)&gt;INDEX(M:M,((ROW(86:86)-1)*4)+ 1),"Invest","Save"))</f>
        <v>Invest or Save</v>
      </c>
      <c r="AD87" s="27" t="str" cm="1">
        <f t="array" aca="1" ref="AD87" ca="1">IF(INDEX(H:H,((ROW(86:86)-1)*4)+ 2)=INDEX(M:M,((ROW(86:86)-1)*4)+ 2),"Invest or Save",IF(INDEX(H:H,((ROW(86:86)-1)*4)+ 2)&gt;INDEX(M:M,((ROW(86:86)-1)*4)+ 2),"Invest","Save"))</f>
        <v>Invest or Save</v>
      </c>
    </row>
    <row r="88" spans="1:30" ht="16.5" thickTop="1" thickBot="1" x14ac:dyDescent="0.25">
      <c r="A88" s="24">
        <f t="shared" si="32"/>
        <v>21</v>
      </c>
      <c r="B88" s="18" t="s">
        <v>12</v>
      </c>
      <c r="C88" s="9">
        <f t="shared" ref="C88:C90" ca="1" si="37" xml:space="preserve"> MAX(H88, M88)</f>
        <v>55.340670760794168</v>
      </c>
      <c r="D88" s="12">
        <f ca="1">$P$6 * ($P$15 + ($P$1 * OFFSET($C$3, 4 * INT((ROW() - 7) / 4) + (COLUMN() - 4), 0)))</f>
        <v>4.9040670760794169</v>
      </c>
      <c r="E88" s="12">
        <f ca="1">$Q$6 * ($Q$15 + ($P$1 * OFFSET($C$3, 4 * INT((ROW() - 7) / 4) + (COLUMN() - 4), 0)))</f>
        <v>9.8081341521588339</v>
      </c>
      <c r="F88" s="12">
        <f ca="1">$R$6 * ($R$15 + ($P$1 * OFFSET($C$3, 4 * INT((ROW() - 7) / 4) + (COLUMN() - 4), 0)))</f>
        <v>23.216268304317666</v>
      </c>
      <c r="G88" s="12">
        <f ca="1">$S$6 * ($S$15 + ($P$1 * OFFSET($C$3, 4 * INT((ROW() - 7) / 4) + (COLUMN() - 4), 0)))</f>
        <v>17.412201228238249</v>
      </c>
      <c r="H88" s="13">
        <f t="shared" ca="1" si="3"/>
        <v>55.340670760794168</v>
      </c>
      <c r="I88" s="12">
        <f ca="1">$P$24 * ($P$33 + ($P$1 * OFFSET($C$3, 4 * INT((ROW() - 7) / 4) + (COLUMN() - 9), 0)))</f>
        <v>4.9040670760794169</v>
      </c>
      <c r="J88" s="12">
        <f ca="1">$Q$24 * ($Q$33 + ($P$1 * OFFSET($C$3, 4 * INT((ROW() - 7) / 4) + (COLUMN() - 9), 0)))</f>
        <v>9.8081341521588339</v>
      </c>
      <c r="K88" s="12">
        <f ca="1">$R$24 * ($R$33 + ($P$1 * OFFSET($C$3, 4 * INT((ROW() - 7) / 4) + (COLUMN() - 9), 0)))</f>
        <v>23.216268304317666</v>
      </c>
      <c r="L88" s="12">
        <f ca="1">$S$24 * ($S$33 + ($P$1 * OFFSET($C$3, 4 * INT((ROW() - 7) / 4) + (COLUMN() - 9), 0)))</f>
        <v>17.412201228238249</v>
      </c>
      <c r="M88" s="13">
        <f t="shared" ca="1" si="22"/>
        <v>55.340670760794168</v>
      </c>
      <c r="V88" s="27">
        <f t="shared" si="26"/>
        <v>85</v>
      </c>
      <c r="W88" s="23" cm="1">
        <f t="array" aca="1" ref="W88" ca="1">INDEX(C:C,((ROW(87:87)-1)*4)- 1)</f>
        <v>62.990969509452839</v>
      </c>
      <c r="X88" s="23" cm="1">
        <f t="array" aca="1" ref="X88" ca="1">INDEX(C:C,((ROW(87:87)-1)*4)+0)</f>
        <v>62.990969509452839</v>
      </c>
      <c r="Y88" s="23" cm="1">
        <f t="array" aca="1" ref="Y88" ca="1">INDEX(C:C,((ROW(87:87)-1)*4)+ 1)</f>
        <v>72.990969509452853</v>
      </c>
      <c r="Z88" s="23" cm="1">
        <f t="array" aca="1" ref="Z88" ca="1">INDEX(C:C,((ROW(87:87)-1)*4)+ 2)</f>
        <v>72.990969509452853</v>
      </c>
      <c r="AA88" s="27" t="str" cm="1">
        <f t="array" aca="1" ref="AA88" ca="1">IF(INDEX(H:H,((ROW(87:87)-1)*4)-1)=INDEX(M:M,((ROW(87:87)-1)*4)-1),"Invest or Save",IF(INDEX(H:H,((ROW(87:87)-1)*4)-1)&gt;INDEX(M:M,((ROW(87:87)-1)*4)-1),"Invest","Save"))</f>
        <v>Invest or Save</v>
      </c>
      <c r="AB88" s="27" t="str" cm="1">
        <f t="array" aca="1" ref="AB88" ca="1">IF(INDEX(H:H,((ROW(87:87)-1)*4)+ 0)=INDEX(M:M,((ROW(87:87)-1)*4)+ 0),"Invest or Save",IF(INDEX(H:H,((ROW(87:87)-1)*4)+ 0)&gt;INDEX(M:M,((ROW(87:87)-1)*4)+ 0),"Invest","Save"))</f>
        <v>Invest or Save</v>
      </c>
      <c r="AC88" s="27" t="str" cm="1">
        <f t="array" aca="1" ref="AC88" ca="1">IF(INDEX(H:H,((ROW(87:87)-1)*4)+ 1)=INDEX(M:M,((ROW(87:87)-1)*4)+ 1),"Invest or Save",IF(INDEX(H:H,((ROW(87:87)-1)*4)+ 1)&gt;INDEX(M:M,((ROW(87:87)-1)*4)+ 1),"Invest","Save"))</f>
        <v>Invest or Save</v>
      </c>
      <c r="AD88" s="27" t="str" cm="1">
        <f t="array" aca="1" ref="AD88" ca="1">IF(INDEX(H:H,((ROW(87:87)-1)*4)+ 2)=INDEX(M:M,((ROW(87:87)-1)*4)+ 2),"Invest or Save",IF(INDEX(H:H,((ROW(87:87)-1)*4)+ 2)&gt;INDEX(M:M,((ROW(87:87)-1)*4)+ 2),"Invest","Save"))</f>
        <v>Invest or Save</v>
      </c>
    </row>
    <row r="89" spans="1:30" ht="16.5" thickTop="1" thickBot="1" x14ac:dyDescent="0.25">
      <c r="A89" s="24">
        <f t="shared" si="32"/>
        <v>21</v>
      </c>
      <c r="B89" s="18" t="s">
        <v>13</v>
      </c>
      <c r="C89" s="9">
        <f t="shared" ca="1" si="37"/>
        <v>65.340670760794168</v>
      </c>
      <c r="D89" s="12">
        <f ca="1">$P$7 * ($P$16 + ($P$1 * OFFSET($C$3, 4 * INT((ROW() - 7) / 4) + (COLUMN() - 4), 0)))</f>
        <v>5.9040670760794169</v>
      </c>
      <c r="E89" s="12">
        <f ca="1">$Q$7 * ($Q$16 + ($P$1 * OFFSET($C$3, 4 * INT((ROW() - 7) / 4) + (COLUMN() - 4), 0)))</f>
        <v>11.808134152158834</v>
      </c>
      <c r="F89" s="12">
        <f ca="1">$R$7 * ($R$16 + ($P$1 * OFFSET($C$3, 4 * INT((ROW() - 7) / 4) + (COLUMN() - 4), 0)))</f>
        <v>27.216268304317669</v>
      </c>
      <c r="G89" s="12">
        <f ca="1">$S$7 * ($S$16 + ($P$1 * OFFSET($C$3, 4 * INT((ROW() - 7) / 4) + (COLUMN() - 4), 0)))</f>
        <v>20.412201228238249</v>
      </c>
      <c r="H89" s="13">
        <f t="shared" ca="1" si="3"/>
        <v>65.340670760794168</v>
      </c>
      <c r="I89" s="12">
        <f ca="1">$P$25 * ($P$34 + ($P$1 * OFFSET($C$3, 4 * INT((ROW() - 7) / 4) + (COLUMN() - 9), 0)))</f>
        <v>5.9040670760794169</v>
      </c>
      <c r="J89" s="12">
        <f ca="1">$Q$25 * ($Q$34 + ($P$1 * OFFSET($C$3, 4 * INT((ROW() - 7) / 4) + (COLUMN() - 9), 0)))</f>
        <v>11.808134152158834</v>
      </c>
      <c r="K89" s="12">
        <f ca="1">$R$25 * ($R$34 + ($P$1 * OFFSET($C$3, 4 * INT((ROW() - 7) / 4) + (COLUMN() - 9), 0)))</f>
        <v>27.216268304317669</v>
      </c>
      <c r="L89" s="12">
        <f ca="1">$S$25 * ($S$34 + ($P$1 * OFFSET($C$3, 4 * INT((ROW() - 7) / 4) + (COLUMN() - 9), 0)))</f>
        <v>20.412201228238249</v>
      </c>
      <c r="M89" s="13">
        <f t="shared" ca="1" si="22"/>
        <v>65.340670760794168</v>
      </c>
      <c r="V89" s="27">
        <f t="shared" si="26"/>
        <v>86</v>
      </c>
      <c r="W89" s="23" cm="1">
        <f t="array" aca="1" ref="W89" ca="1">INDEX(C:C,((ROW(88:88)-1)*4)- 1)</f>
        <v>62.991872558507566</v>
      </c>
      <c r="X89" s="23" cm="1">
        <f t="array" aca="1" ref="X89" ca="1">INDEX(C:C,((ROW(88:88)-1)*4)+0)</f>
        <v>62.991872558507566</v>
      </c>
      <c r="Y89" s="23" cm="1">
        <f t="array" aca="1" ref="Y89" ca="1">INDEX(C:C,((ROW(88:88)-1)*4)+ 1)</f>
        <v>72.991872558507566</v>
      </c>
      <c r="Z89" s="23" cm="1">
        <f t="array" aca="1" ref="Z89" ca="1">INDEX(C:C,((ROW(88:88)-1)*4)+ 2)</f>
        <v>72.991872558507566</v>
      </c>
      <c r="AA89" s="27" t="str" cm="1">
        <f t="array" aca="1" ref="AA89" ca="1">IF(INDEX(H:H,((ROW(88:88)-1)*4)-1)=INDEX(M:M,((ROW(88:88)-1)*4)-1),"Invest or Save",IF(INDEX(H:H,((ROW(88:88)-1)*4)-1)&gt;INDEX(M:M,((ROW(88:88)-1)*4)-1),"Invest","Save"))</f>
        <v>Invest or Save</v>
      </c>
      <c r="AB89" s="27" t="str" cm="1">
        <f t="array" aca="1" ref="AB89" ca="1">IF(INDEX(H:H,((ROW(88:88)-1)*4)+ 0)=INDEX(M:M,((ROW(88:88)-1)*4)+ 0),"Invest or Save",IF(INDEX(H:H,((ROW(88:88)-1)*4)+ 0)&gt;INDEX(M:M,((ROW(88:88)-1)*4)+ 0),"Invest","Save"))</f>
        <v>Invest or Save</v>
      </c>
      <c r="AC89" s="27" t="str" cm="1">
        <f t="array" aca="1" ref="AC89" ca="1">IF(INDEX(H:H,((ROW(88:88)-1)*4)+ 1)=INDEX(M:M,((ROW(88:88)-1)*4)+ 1),"Invest or Save",IF(INDEX(H:H,((ROW(88:88)-1)*4)+ 1)&gt;INDEX(M:M,((ROW(88:88)-1)*4)+ 1),"Invest","Save"))</f>
        <v>Invest or Save</v>
      </c>
      <c r="AD89" s="27" t="str" cm="1">
        <f t="array" aca="1" ref="AD89" ca="1">IF(INDEX(H:H,((ROW(88:88)-1)*4)+ 2)=INDEX(M:M,((ROW(88:88)-1)*4)+ 2),"Invest or Save",IF(INDEX(H:H,((ROW(88:88)-1)*4)+ 2)&gt;INDEX(M:M,((ROW(88:88)-1)*4)+ 2),"Invest","Save"))</f>
        <v>Invest or Save</v>
      </c>
    </row>
    <row r="90" spans="1:30" ht="16.5" thickTop="1" thickBot="1" x14ac:dyDescent="0.25">
      <c r="A90" s="24">
        <f t="shared" si="32"/>
        <v>21</v>
      </c>
      <c r="B90" s="18" t="s">
        <v>14</v>
      </c>
      <c r="C90" s="9">
        <f t="shared" ca="1" si="37"/>
        <v>65.340670760794168</v>
      </c>
      <c r="D90" s="14">
        <f ca="1">$P$8 * ($P$17 + ($P$1 * OFFSET($C$3, 4 * INT((ROW() - 7) / 4) + (COLUMN() - 4), 0)))</f>
        <v>5.9040670760794169</v>
      </c>
      <c r="E90" s="14">
        <f ca="1">$Q$8 * ($Q$17 + ($P$1 * OFFSET($C$3, 4 * INT((ROW() - 7) / 4) + (COLUMN() - 4), 0)))</f>
        <v>11.808134152158834</v>
      </c>
      <c r="F90" s="14">
        <f ca="1">$R$8 * ($R$17 + ($P$1 * OFFSET($C$3, 4 * INT((ROW() - 7) / 4) + (COLUMN() - 4), 0)))</f>
        <v>27.216268304317669</v>
      </c>
      <c r="G90" s="14">
        <f ca="1">$S$8 * ($S$17 + ($P$1 * OFFSET($C$3, 4 * INT((ROW() - 7) / 4) + (COLUMN() - 4), 0)))</f>
        <v>20.412201228238249</v>
      </c>
      <c r="H90" s="15">
        <f t="shared" ca="1" si="3"/>
        <v>65.340670760794168</v>
      </c>
      <c r="I90" s="14">
        <f ca="1">$P$26 * ($P$35 + ($P$1 * OFFSET($C$3, 4 * INT((ROW() - 7) / 4) + (COLUMN() - 9), 0)))</f>
        <v>5.9040670760794169</v>
      </c>
      <c r="J90" s="14">
        <f ca="1">$Q$26 * ($Q$35 + ($P$1 * OFFSET($C$3, 4 * INT((ROW() - 7) / 4) + (COLUMN() - 9), 0)))</f>
        <v>11.808134152158834</v>
      </c>
      <c r="K90" s="14">
        <f ca="1">$R$26 * ($R$35 + ($P$1 * OFFSET($C$3, 4 * INT((ROW() - 7) / 4) + (COLUMN() - 9), 0)))</f>
        <v>27.216268304317669</v>
      </c>
      <c r="L90" s="14">
        <f ca="1">$S$26 * ($S$35 + ($P$1 * OFFSET($C$3, 4 * INT((ROW() - 7) / 4) + (COLUMN() - 9), 0)))</f>
        <v>20.412201228238249</v>
      </c>
      <c r="M90" s="15">
        <f t="shared" ca="1" si="22"/>
        <v>65.340670760794168</v>
      </c>
      <c r="V90" s="27">
        <f t="shared" si="26"/>
        <v>87</v>
      </c>
      <c r="W90" s="23" cm="1">
        <f t="array" aca="1" ref="W90" ca="1">INDEX(C:C,((ROW(89:89)-1)*4)- 1)</f>
        <v>62.992685302656817</v>
      </c>
      <c r="X90" s="23" cm="1">
        <f t="array" aca="1" ref="X90" ca="1">INDEX(C:C,((ROW(89:89)-1)*4)+0)</f>
        <v>62.992685302656817</v>
      </c>
      <c r="Y90" s="23" cm="1">
        <f t="array" aca="1" ref="Y90" ca="1">INDEX(C:C,((ROW(89:89)-1)*4)+ 1)</f>
        <v>72.99268530265681</v>
      </c>
      <c r="Z90" s="23" cm="1">
        <f t="array" aca="1" ref="Z90" ca="1">INDEX(C:C,((ROW(89:89)-1)*4)+ 2)</f>
        <v>72.99268530265681</v>
      </c>
      <c r="AA90" s="27" t="str" cm="1">
        <f t="array" aca="1" ref="AA90" ca="1">IF(INDEX(H:H,((ROW(89:89)-1)*4)-1)=INDEX(M:M,((ROW(89:89)-1)*4)-1),"Invest or Save",IF(INDEX(H:H,((ROW(89:89)-1)*4)-1)&gt;INDEX(M:M,((ROW(89:89)-1)*4)-1),"Invest","Save"))</f>
        <v>Invest or Save</v>
      </c>
      <c r="AB90" s="27" t="str" cm="1">
        <f t="array" aca="1" ref="AB90" ca="1">IF(INDEX(H:H,((ROW(89:89)-1)*4)+ 0)=INDEX(M:M,((ROW(89:89)-1)*4)+ 0),"Invest or Save",IF(INDEX(H:H,((ROW(89:89)-1)*4)+ 0)&gt;INDEX(M:M,((ROW(89:89)-1)*4)+ 0),"Invest","Save"))</f>
        <v>Invest or Save</v>
      </c>
      <c r="AC90" s="27" t="str" cm="1">
        <f t="array" aca="1" ref="AC90" ca="1">IF(INDEX(H:H,((ROW(89:89)-1)*4)+ 1)=INDEX(M:M,((ROW(89:89)-1)*4)+ 1),"Invest or Save",IF(INDEX(H:H,((ROW(89:89)-1)*4)+ 1)&gt;INDEX(M:M,((ROW(89:89)-1)*4)+ 1),"Invest","Save"))</f>
        <v>Invest or Save</v>
      </c>
      <c r="AD90" s="27" t="str" cm="1">
        <f t="array" aca="1" ref="AD90" ca="1">IF(INDEX(H:H,((ROW(89:89)-1)*4)+ 2)=INDEX(M:M,((ROW(89:89)-1)*4)+ 2),"Invest or Save",IF(INDEX(H:H,((ROW(89:89)-1)*4)+ 2)&gt;INDEX(M:M,((ROW(89:89)-1)*4)+ 2),"Invest","Save"))</f>
        <v>Invest or Save</v>
      </c>
    </row>
    <row r="91" spans="1:30" ht="16.5" thickTop="1" thickBot="1" x14ac:dyDescent="0.25">
      <c r="A91" s="25">
        <f t="shared" si="32"/>
        <v>22</v>
      </c>
      <c r="B91" s="19" t="s">
        <v>11</v>
      </c>
      <c r="C91" s="9">
        <f ca="1" xml:space="preserve"> MAX(H91, M91)</f>
        <v>56.106603684714749</v>
      </c>
      <c r="D91" s="10">
        <f ca="1">$P$5 * ($P$14 + ($P$1 * OFFSET($C$3, 4 * INT((ROW() - 7) / 4) + (COLUMN() - 4), 0)))</f>
        <v>4.9806603684714759</v>
      </c>
      <c r="E91" s="10">
        <f ca="1">$Q$5 * ($Q$14 + ($P$1 * OFFSET($C$3, 4 * INT((ROW() - 7) / 4) + (COLUMN() - 4), 0)))</f>
        <v>9.9613207369429517</v>
      </c>
      <c r="F91" s="10">
        <f ca="1">$R$5 * ($R$14 + ($P$1 * OFFSET($C$3, 4 * INT((ROW() - 7) / 4) + (COLUMN() - 4), 0)))</f>
        <v>23.522641473885901</v>
      </c>
      <c r="G91" s="10">
        <f ca="1">$S$5 * ($S$14 + ($P$1 * OFFSET($C$3, 4 * INT((ROW() - 7) / 4) + (COLUMN() - 4), 0)))</f>
        <v>17.641981105414423</v>
      </c>
      <c r="H91" s="11">
        <f t="shared" ca="1" si="3"/>
        <v>56.106603684714749</v>
      </c>
      <c r="I91" s="10">
        <f ca="1">$P$23 * ($P$32 + ($P$1 * OFFSET($C$3, 4 * INT((ROW() - 7) / 4) + (COLUMN() - 9), 0)))</f>
        <v>4.9806603684714759</v>
      </c>
      <c r="J91" s="10">
        <f ca="1">$Q$23 * ($Q$32 + ($P$1 * OFFSET($C$3, 4 * INT((ROW() - 7) / 4) + (COLUMN() - 9), 0)))</f>
        <v>9.9613207369429517</v>
      </c>
      <c r="K91" s="10">
        <f ca="1">$R$23 * ($R$32 + ($P$1 * OFFSET($C$3, 4 * INT((ROW() - 7) / 4) + (COLUMN() - 9), 0)))</f>
        <v>23.522641473885901</v>
      </c>
      <c r="L91" s="10">
        <f ca="1">$S$23 * ($S$32 + ($P$1 * OFFSET($C$3, 4 * INT((ROW() - 7) / 4) + (COLUMN() - 9), 0)))</f>
        <v>17.641981105414423</v>
      </c>
      <c r="M91" s="11">
        <f t="shared" ca="1" si="22"/>
        <v>56.106603684714749</v>
      </c>
      <c r="V91" s="27">
        <f t="shared" si="26"/>
        <v>88</v>
      </c>
      <c r="W91" s="23" cm="1">
        <f t="array" aca="1" ref="W91" ca="1">INDEX(C:C,((ROW(90:90)-1)*4)- 1)</f>
        <v>62.993416772391129</v>
      </c>
      <c r="X91" s="23" cm="1">
        <f t="array" aca="1" ref="X91" ca="1">INDEX(C:C,((ROW(90:90)-1)*4)+0)</f>
        <v>62.993416772391129</v>
      </c>
      <c r="Y91" s="23" cm="1">
        <f t="array" aca="1" ref="Y91" ca="1">INDEX(C:C,((ROW(90:90)-1)*4)+ 1)</f>
        <v>72.993416772391143</v>
      </c>
      <c r="Z91" s="23" cm="1">
        <f t="array" aca="1" ref="Z91" ca="1">INDEX(C:C,((ROW(90:90)-1)*4)+ 2)</f>
        <v>72.993416772391143</v>
      </c>
      <c r="AA91" s="27" t="str" cm="1">
        <f t="array" aca="1" ref="AA91" ca="1">IF(INDEX(H:H,((ROW(90:90)-1)*4)-1)=INDEX(M:M,((ROW(90:90)-1)*4)-1),"Invest or Save",IF(INDEX(H:H,((ROW(90:90)-1)*4)-1)&gt;INDEX(M:M,((ROW(90:90)-1)*4)-1),"Invest","Save"))</f>
        <v>Invest or Save</v>
      </c>
      <c r="AB91" s="27" t="str" cm="1">
        <f t="array" aca="1" ref="AB91" ca="1">IF(INDEX(H:H,((ROW(90:90)-1)*4)+ 0)=INDEX(M:M,((ROW(90:90)-1)*4)+ 0),"Invest or Save",IF(INDEX(H:H,((ROW(90:90)-1)*4)+ 0)&gt;INDEX(M:M,((ROW(90:90)-1)*4)+ 0),"Invest","Save"))</f>
        <v>Invest or Save</v>
      </c>
      <c r="AC91" s="27" t="str" cm="1">
        <f t="array" aca="1" ref="AC91" ca="1">IF(INDEX(H:H,((ROW(90:90)-1)*4)+ 1)=INDEX(M:M,((ROW(90:90)-1)*4)+ 1),"Invest or Save",IF(INDEX(H:H,((ROW(90:90)-1)*4)+ 1)&gt;INDEX(M:M,((ROW(90:90)-1)*4)+ 1),"Invest","Save"))</f>
        <v>Invest or Save</v>
      </c>
      <c r="AD91" s="27" t="str" cm="1">
        <f t="array" aca="1" ref="AD91" ca="1">IF(INDEX(H:H,((ROW(90:90)-1)*4)+ 2)=INDEX(M:M,((ROW(90:90)-1)*4)+ 2),"Invest or Save",IF(INDEX(H:H,((ROW(90:90)-1)*4)+ 2)&gt;INDEX(M:M,((ROW(90:90)-1)*4)+ 2),"Invest","Save"))</f>
        <v>Invest or Save</v>
      </c>
    </row>
    <row r="92" spans="1:30" ht="16.5" thickTop="1" thickBot="1" x14ac:dyDescent="0.25">
      <c r="A92" s="24">
        <f t="shared" si="32"/>
        <v>22</v>
      </c>
      <c r="B92" s="18" t="s">
        <v>12</v>
      </c>
      <c r="C92" s="9">
        <f t="shared" ref="C92:C94" ca="1" si="38" xml:space="preserve"> MAX(H92, M92)</f>
        <v>56.106603684714749</v>
      </c>
      <c r="D92" s="12">
        <f ca="1">$P$6 * ($P$15 + ($P$1 * OFFSET($C$3, 4 * INT((ROW() - 7) / 4) + (COLUMN() - 4), 0)))</f>
        <v>4.9806603684714759</v>
      </c>
      <c r="E92" s="12">
        <f ca="1">$Q$6 * ($Q$15 + ($P$1 * OFFSET($C$3, 4 * INT((ROW() - 7) / 4) + (COLUMN() - 4), 0)))</f>
        <v>9.9613207369429517</v>
      </c>
      <c r="F92" s="12">
        <f ca="1">$R$6 * ($R$15 + ($P$1 * OFFSET($C$3, 4 * INT((ROW() - 7) / 4) + (COLUMN() - 4), 0)))</f>
        <v>23.522641473885901</v>
      </c>
      <c r="G92" s="12">
        <f ca="1">$S$6 * ($S$15 + ($P$1 * OFFSET($C$3, 4 * INT((ROW() - 7) / 4) + (COLUMN() - 4), 0)))</f>
        <v>17.641981105414423</v>
      </c>
      <c r="H92" s="13">
        <f t="shared" ca="1" si="3"/>
        <v>56.106603684714749</v>
      </c>
      <c r="I92" s="12">
        <f ca="1">$P$24 * ($P$33 + ($P$1 * OFFSET($C$3, 4 * INT((ROW() - 7) / 4) + (COLUMN() - 9), 0)))</f>
        <v>4.9806603684714759</v>
      </c>
      <c r="J92" s="12">
        <f ca="1">$Q$24 * ($Q$33 + ($P$1 * OFFSET($C$3, 4 * INT((ROW() - 7) / 4) + (COLUMN() - 9), 0)))</f>
        <v>9.9613207369429517</v>
      </c>
      <c r="K92" s="12">
        <f ca="1">$R$24 * ($R$33 + ($P$1 * OFFSET($C$3, 4 * INT((ROW() - 7) / 4) + (COLUMN() - 9), 0)))</f>
        <v>23.522641473885901</v>
      </c>
      <c r="L92" s="12">
        <f ca="1">$S$24 * ($S$33 + ($P$1 * OFFSET($C$3, 4 * INT((ROW() - 7) / 4) + (COLUMN() - 9), 0)))</f>
        <v>17.641981105414423</v>
      </c>
      <c r="M92" s="13">
        <f t="shared" ca="1" si="22"/>
        <v>56.106603684714749</v>
      </c>
      <c r="V92" s="27">
        <f t="shared" si="26"/>
        <v>89</v>
      </c>
      <c r="W92" s="23" cm="1">
        <f t="array" aca="1" ref="W92" ca="1">INDEX(C:C,((ROW(91:91)-1)*4)- 1)</f>
        <v>62.994075095152027</v>
      </c>
      <c r="X92" s="23" cm="1">
        <f t="array" aca="1" ref="X92" ca="1">INDEX(C:C,((ROW(91:91)-1)*4)+0)</f>
        <v>62.994075095152027</v>
      </c>
      <c r="Y92" s="23" cm="1">
        <f t="array" aca="1" ref="Y92" ca="1">INDEX(C:C,((ROW(91:91)-1)*4)+ 1)</f>
        <v>72.994075095152027</v>
      </c>
      <c r="Z92" s="23" cm="1">
        <f t="array" aca="1" ref="Z92" ca="1">INDEX(C:C,((ROW(91:91)-1)*4)+ 2)</f>
        <v>72.994075095152027</v>
      </c>
      <c r="AA92" s="27" t="str" cm="1">
        <f t="array" aca="1" ref="AA92" ca="1">IF(INDEX(H:H,((ROW(91:91)-1)*4)-1)=INDEX(M:M,((ROW(91:91)-1)*4)-1),"Invest or Save",IF(INDEX(H:H,((ROW(91:91)-1)*4)-1)&gt;INDEX(M:M,((ROW(91:91)-1)*4)-1),"Invest","Save"))</f>
        <v>Invest or Save</v>
      </c>
      <c r="AB92" s="27" t="str" cm="1">
        <f t="array" aca="1" ref="AB92" ca="1">IF(INDEX(H:H,((ROW(91:91)-1)*4)+ 0)=INDEX(M:M,((ROW(91:91)-1)*4)+ 0),"Invest or Save",IF(INDEX(H:H,((ROW(91:91)-1)*4)+ 0)&gt;INDEX(M:M,((ROW(91:91)-1)*4)+ 0),"Invest","Save"))</f>
        <v>Invest or Save</v>
      </c>
      <c r="AC92" s="27" t="str" cm="1">
        <f t="array" aca="1" ref="AC92" ca="1">IF(INDEX(H:H,((ROW(91:91)-1)*4)+ 1)=INDEX(M:M,((ROW(91:91)-1)*4)+ 1),"Invest or Save",IF(INDEX(H:H,((ROW(91:91)-1)*4)+ 1)&gt;INDEX(M:M,((ROW(91:91)-1)*4)+ 1),"Invest","Save"))</f>
        <v>Invest or Save</v>
      </c>
      <c r="AD92" s="27" t="str" cm="1">
        <f t="array" aca="1" ref="AD92" ca="1">IF(INDEX(H:H,((ROW(91:91)-1)*4)+ 2)=INDEX(M:M,((ROW(91:91)-1)*4)+ 2),"Invest or Save",IF(INDEX(H:H,((ROW(91:91)-1)*4)+ 2)&gt;INDEX(M:M,((ROW(91:91)-1)*4)+ 2),"Invest","Save"))</f>
        <v>Invest or Save</v>
      </c>
    </row>
    <row r="93" spans="1:30" ht="16.5" thickTop="1" thickBot="1" x14ac:dyDescent="0.25">
      <c r="A93" s="24">
        <f t="shared" si="32"/>
        <v>22</v>
      </c>
      <c r="B93" s="18" t="s">
        <v>13</v>
      </c>
      <c r="C93" s="9">
        <f t="shared" ca="1" si="38"/>
        <v>66.106603684714756</v>
      </c>
      <c r="D93" s="12">
        <f ca="1">$P$7 * ($P$16 + ($P$1 * OFFSET($C$3, 4 * INT((ROW() - 7) / 4) + (COLUMN() - 4), 0)))</f>
        <v>5.9806603684714759</v>
      </c>
      <c r="E93" s="12">
        <f ca="1">$Q$7 * ($Q$16 + ($P$1 * OFFSET($C$3, 4 * INT((ROW() - 7) / 4) + (COLUMN() - 4), 0)))</f>
        <v>11.961320736942952</v>
      </c>
      <c r="F93" s="12">
        <f ca="1">$R$7 * ($R$16 + ($P$1 * OFFSET($C$3, 4 * INT((ROW() - 7) / 4) + (COLUMN() - 4), 0)))</f>
        <v>27.522641473885905</v>
      </c>
      <c r="G93" s="12">
        <f ca="1">$S$7 * ($S$16 + ($P$1 * OFFSET($C$3, 4 * INT((ROW() - 7) / 4) + (COLUMN() - 4), 0)))</f>
        <v>20.641981105414427</v>
      </c>
      <c r="H93" s="13">
        <f t="shared" ca="1" si="3"/>
        <v>66.106603684714756</v>
      </c>
      <c r="I93" s="12">
        <f ca="1">$P$25 * ($P$34 + ($P$1 * OFFSET($C$3, 4 * INT((ROW() - 7) / 4) + (COLUMN() - 9), 0)))</f>
        <v>5.9806603684714759</v>
      </c>
      <c r="J93" s="12">
        <f ca="1">$Q$25 * ($Q$34 + ($P$1 * OFFSET($C$3, 4 * INT((ROW() - 7) / 4) + (COLUMN() - 9), 0)))</f>
        <v>11.961320736942952</v>
      </c>
      <c r="K93" s="12">
        <f ca="1">$R$25 * ($R$34 + ($P$1 * OFFSET($C$3, 4 * INT((ROW() - 7) / 4) + (COLUMN() - 9), 0)))</f>
        <v>27.522641473885905</v>
      </c>
      <c r="L93" s="12">
        <f ca="1">$S$25 * ($S$34 + ($P$1 * OFFSET($C$3, 4 * INT((ROW() - 7) / 4) + (COLUMN() - 9), 0)))</f>
        <v>20.641981105414427</v>
      </c>
      <c r="M93" s="13">
        <f t="shared" ca="1" si="22"/>
        <v>66.106603684714756</v>
      </c>
      <c r="V93" s="27">
        <f t="shared" si="26"/>
        <v>90</v>
      </c>
      <c r="W93" s="23" cm="1">
        <f t="array" aca="1" ref="W93" ca="1">INDEX(C:C,((ROW(92:92)-1)*4)- 1)</f>
        <v>62.994667585636819</v>
      </c>
      <c r="X93" s="23" cm="1">
        <f t="array" aca="1" ref="X93" ca="1">INDEX(C:C,((ROW(92:92)-1)*4)+0)</f>
        <v>62.994667585636819</v>
      </c>
      <c r="Y93" s="23" cm="1">
        <f t="array" aca="1" ref="Y93" ca="1">INDEX(C:C,((ROW(92:92)-1)*4)+ 1)</f>
        <v>72.994667585636833</v>
      </c>
      <c r="Z93" s="23" cm="1">
        <f t="array" aca="1" ref="Z93" ca="1">INDEX(C:C,((ROW(92:92)-1)*4)+ 2)</f>
        <v>72.994667585636833</v>
      </c>
      <c r="AA93" s="27" t="str" cm="1">
        <f t="array" aca="1" ref="AA93" ca="1">IF(INDEX(H:H,((ROW(92:92)-1)*4)-1)=INDEX(M:M,((ROW(92:92)-1)*4)-1),"Invest or Save",IF(INDEX(H:H,((ROW(92:92)-1)*4)-1)&gt;INDEX(M:M,((ROW(92:92)-1)*4)-1),"Invest","Save"))</f>
        <v>Invest or Save</v>
      </c>
      <c r="AB93" s="27" t="str" cm="1">
        <f t="array" aca="1" ref="AB93" ca="1">IF(INDEX(H:H,((ROW(92:92)-1)*4)+ 0)=INDEX(M:M,((ROW(92:92)-1)*4)+ 0),"Invest or Save",IF(INDEX(H:H,((ROW(92:92)-1)*4)+ 0)&gt;INDEX(M:M,((ROW(92:92)-1)*4)+ 0),"Invest","Save"))</f>
        <v>Invest or Save</v>
      </c>
      <c r="AC93" s="27" t="str" cm="1">
        <f t="array" aca="1" ref="AC93" ca="1">IF(INDEX(H:H,((ROW(92:92)-1)*4)+ 1)=INDEX(M:M,((ROW(92:92)-1)*4)+ 1),"Invest or Save",IF(INDEX(H:H,((ROW(92:92)-1)*4)+ 1)&gt;INDEX(M:M,((ROW(92:92)-1)*4)+ 1),"Invest","Save"))</f>
        <v>Invest or Save</v>
      </c>
      <c r="AD93" s="27" t="str" cm="1">
        <f t="array" aca="1" ref="AD93" ca="1">IF(INDEX(H:H,((ROW(92:92)-1)*4)+ 2)=INDEX(M:M,((ROW(92:92)-1)*4)+ 2),"Invest or Save",IF(INDEX(H:H,((ROW(92:92)-1)*4)+ 2)&gt;INDEX(M:M,((ROW(92:92)-1)*4)+ 2),"Invest","Save"))</f>
        <v>Invest or Save</v>
      </c>
    </row>
    <row r="94" spans="1:30" ht="16.5" thickTop="1" thickBot="1" x14ac:dyDescent="0.25">
      <c r="A94" s="24">
        <f t="shared" si="32"/>
        <v>22</v>
      </c>
      <c r="B94" s="18" t="s">
        <v>14</v>
      </c>
      <c r="C94" s="9">
        <f t="shared" ca="1" si="38"/>
        <v>66.106603684714756</v>
      </c>
      <c r="D94" s="14">
        <f ca="1">$P$8 * ($P$17 + ($P$1 * OFFSET($C$3, 4 * INT((ROW() - 7) / 4) + (COLUMN() - 4), 0)))</f>
        <v>5.9806603684714759</v>
      </c>
      <c r="E94" s="14">
        <f ca="1">$Q$8 * ($Q$17 + ($P$1 * OFFSET($C$3, 4 * INT((ROW() - 7) / 4) + (COLUMN() - 4), 0)))</f>
        <v>11.961320736942952</v>
      </c>
      <c r="F94" s="14">
        <f ca="1">$R$8 * ($R$17 + ($P$1 * OFFSET($C$3, 4 * INT((ROW() - 7) / 4) + (COLUMN() - 4), 0)))</f>
        <v>27.522641473885905</v>
      </c>
      <c r="G94" s="14">
        <f ca="1">$S$8 * ($S$17 + ($P$1 * OFFSET($C$3, 4 * INT((ROW() - 7) / 4) + (COLUMN() - 4), 0)))</f>
        <v>20.641981105414427</v>
      </c>
      <c r="H94" s="15">
        <f t="shared" ca="1" si="3"/>
        <v>66.106603684714756</v>
      </c>
      <c r="I94" s="14">
        <f ca="1">$P$26 * ($P$35 + ($P$1 * OFFSET($C$3, 4 * INT((ROW() - 7) / 4) + (COLUMN() - 9), 0)))</f>
        <v>5.9806603684714759</v>
      </c>
      <c r="J94" s="14">
        <f ca="1">$Q$26 * ($Q$35 + ($P$1 * OFFSET($C$3, 4 * INT((ROW() - 7) / 4) + (COLUMN() - 9), 0)))</f>
        <v>11.961320736942952</v>
      </c>
      <c r="K94" s="14">
        <f ca="1">$R$26 * ($R$35 + ($P$1 * OFFSET($C$3, 4 * INT((ROW() - 7) / 4) + (COLUMN() - 9), 0)))</f>
        <v>27.522641473885905</v>
      </c>
      <c r="L94" s="14">
        <f ca="1">$S$26 * ($S$35 + ($P$1 * OFFSET($C$3, 4 * INT((ROW() - 7) / 4) + (COLUMN() - 9), 0)))</f>
        <v>20.641981105414427</v>
      </c>
      <c r="M94" s="15">
        <f t="shared" ca="1" si="22"/>
        <v>66.106603684714756</v>
      </c>
      <c r="V94" s="27">
        <f t="shared" si="26"/>
        <v>91</v>
      </c>
      <c r="W94" s="23" cm="1">
        <f t="array" aca="1" ref="W94" ca="1">INDEX(C:C,((ROW(93:93)-1)*4)- 1)</f>
        <v>62.995200827073148</v>
      </c>
      <c r="X94" s="23" cm="1">
        <f t="array" aca="1" ref="X94" ca="1">INDEX(C:C,((ROW(93:93)-1)*4)+0)</f>
        <v>62.995200827073148</v>
      </c>
      <c r="Y94" s="23" cm="1">
        <f t="array" aca="1" ref="Y94" ca="1">INDEX(C:C,((ROW(93:93)-1)*4)+ 1)</f>
        <v>72.995200827073148</v>
      </c>
      <c r="Z94" s="23" cm="1">
        <f t="array" aca="1" ref="Z94" ca="1">INDEX(C:C,((ROW(93:93)-1)*4)+ 2)</f>
        <v>72.995200827073148</v>
      </c>
      <c r="AA94" s="27" t="str" cm="1">
        <f t="array" aca="1" ref="AA94" ca="1">IF(INDEX(H:H,((ROW(93:93)-1)*4)-1)=INDEX(M:M,((ROW(93:93)-1)*4)-1),"Invest or Save",IF(INDEX(H:H,((ROW(93:93)-1)*4)-1)&gt;INDEX(M:M,((ROW(93:93)-1)*4)-1),"Invest","Save"))</f>
        <v>Invest or Save</v>
      </c>
      <c r="AB94" s="27" t="str" cm="1">
        <f t="array" aca="1" ref="AB94" ca="1">IF(INDEX(H:H,((ROW(93:93)-1)*4)+ 0)=INDEX(M:M,((ROW(93:93)-1)*4)+ 0),"Invest or Save",IF(INDEX(H:H,((ROW(93:93)-1)*4)+ 0)&gt;INDEX(M:M,((ROW(93:93)-1)*4)+ 0),"Invest","Save"))</f>
        <v>Invest or Save</v>
      </c>
      <c r="AC94" s="27" t="str" cm="1">
        <f t="array" aca="1" ref="AC94" ca="1">IF(INDEX(H:H,((ROW(93:93)-1)*4)+ 1)=INDEX(M:M,((ROW(93:93)-1)*4)+ 1),"Invest or Save",IF(INDEX(H:H,((ROW(93:93)-1)*4)+ 1)&gt;INDEX(M:M,((ROW(93:93)-1)*4)+ 1),"Invest","Save"))</f>
        <v>Invest or Save</v>
      </c>
      <c r="AD94" s="27" t="str" cm="1">
        <f t="array" aca="1" ref="AD94" ca="1">IF(INDEX(H:H,((ROW(93:93)-1)*4)+ 2)=INDEX(M:M,((ROW(93:93)-1)*4)+ 2),"Invest or Save",IF(INDEX(H:H,((ROW(93:93)-1)*4)+ 2)&gt;INDEX(M:M,((ROW(93:93)-1)*4)+ 2),"Invest","Save"))</f>
        <v>Invest or Save</v>
      </c>
    </row>
    <row r="95" spans="1:30" ht="16.5" thickTop="1" thickBot="1" x14ac:dyDescent="0.25">
      <c r="A95" s="25">
        <f t="shared" si="32"/>
        <v>23</v>
      </c>
      <c r="B95" s="19" t="s">
        <v>11</v>
      </c>
      <c r="C95" s="9">
        <f ca="1" xml:space="preserve"> MAX(H95, M95)</f>
        <v>56.795943316243289</v>
      </c>
      <c r="D95" s="10">
        <f ca="1">$P$5 * ($P$14 + ($P$1 * OFFSET($C$3, 4 * INT((ROW() - 7) / 4) + (COLUMN() - 4), 0)))</f>
        <v>5.0495943316243279</v>
      </c>
      <c r="E95" s="10">
        <f ca="1">$Q$5 * ($Q$14 + ($P$1 * OFFSET($C$3, 4 * INT((ROW() - 7) / 4) + (COLUMN() - 4), 0)))</f>
        <v>10.099188663248656</v>
      </c>
      <c r="F95" s="10">
        <f ca="1">$R$5 * ($R$14 + ($P$1 * OFFSET($C$3, 4 * INT((ROW() - 7) / 4) + (COLUMN() - 4), 0)))</f>
        <v>23.798377326497317</v>
      </c>
      <c r="G95" s="10">
        <f ca="1">$S$5 * ($S$14 + ($P$1 * OFFSET($C$3, 4 * INT((ROW() - 7) / 4) + (COLUMN() - 4), 0)))</f>
        <v>17.848782994872984</v>
      </c>
      <c r="H95" s="11">
        <f t="shared" ca="1" si="3"/>
        <v>56.795943316243289</v>
      </c>
      <c r="I95" s="10">
        <f ca="1">$P$23 * ($P$32 + ($P$1 * OFFSET($C$3, 4 * INT((ROW() - 7) / 4) + (COLUMN() - 9), 0)))</f>
        <v>5.0495943316243279</v>
      </c>
      <c r="J95" s="10">
        <f ca="1">$Q$23 * ($Q$32 + ($P$1 * OFFSET($C$3, 4 * INT((ROW() - 7) / 4) + (COLUMN() - 9), 0)))</f>
        <v>10.099188663248656</v>
      </c>
      <c r="K95" s="10">
        <f ca="1">$R$23 * ($R$32 + ($P$1 * OFFSET($C$3, 4 * INT((ROW() - 7) / 4) + (COLUMN() - 9), 0)))</f>
        <v>23.798377326497317</v>
      </c>
      <c r="L95" s="10">
        <f ca="1">$S$23 * ($S$32 + ($P$1 * OFFSET($C$3, 4 * INT((ROW() - 7) / 4) + (COLUMN() - 9), 0)))</f>
        <v>17.848782994872984</v>
      </c>
      <c r="M95" s="11">
        <f t="shared" ca="1" si="22"/>
        <v>56.795943316243289</v>
      </c>
      <c r="V95" s="27">
        <f t="shared" si="26"/>
        <v>92</v>
      </c>
      <c r="W95" s="23" cm="1">
        <f t="array" aca="1" ref="W95" ca="1">INDEX(C:C,((ROW(94:94)-1)*4)- 1)</f>
        <v>62.995680744365842</v>
      </c>
      <c r="X95" s="23" cm="1">
        <f t="array" aca="1" ref="X95" ca="1">INDEX(C:C,((ROW(94:94)-1)*4)+0)</f>
        <v>62.995680744365842</v>
      </c>
      <c r="Y95" s="23" cm="1">
        <f t="array" aca="1" ref="Y95" ca="1">INDEX(C:C,((ROW(94:94)-1)*4)+ 1)</f>
        <v>72.995680744365828</v>
      </c>
      <c r="Z95" s="23" cm="1">
        <f t="array" aca="1" ref="Z95" ca="1">INDEX(C:C,((ROW(94:94)-1)*4)+ 2)</f>
        <v>72.995680744365828</v>
      </c>
      <c r="AA95" s="27" t="str" cm="1">
        <f t="array" aca="1" ref="AA95" ca="1">IF(INDEX(H:H,((ROW(94:94)-1)*4)-1)=INDEX(M:M,((ROW(94:94)-1)*4)-1),"Invest or Save",IF(INDEX(H:H,((ROW(94:94)-1)*4)-1)&gt;INDEX(M:M,((ROW(94:94)-1)*4)-1),"Invest","Save"))</f>
        <v>Invest or Save</v>
      </c>
      <c r="AB95" s="27" t="str" cm="1">
        <f t="array" aca="1" ref="AB95" ca="1">IF(INDEX(H:H,((ROW(94:94)-1)*4)+ 0)=INDEX(M:M,((ROW(94:94)-1)*4)+ 0),"Invest or Save",IF(INDEX(H:H,((ROW(94:94)-1)*4)+ 0)&gt;INDEX(M:M,((ROW(94:94)-1)*4)+ 0),"Invest","Save"))</f>
        <v>Invest or Save</v>
      </c>
      <c r="AC95" s="27" t="str" cm="1">
        <f t="array" aca="1" ref="AC95" ca="1">IF(INDEX(H:H,((ROW(94:94)-1)*4)+ 1)=INDEX(M:M,((ROW(94:94)-1)*4)+ 1),"Invest or Save",IF(INDEX(H:H,((ROW(94:94)-1)*4)+ 1)&gt;INDEX(M:M,((ROW(94:94)-1)*4)+ 1),"Invest","Save"))</f>
        <v>Invest or Save</v>
      </c>
      <c r="AD95" s="27" t="str" cm="1">
        <f t="array" aca="1" ref="AD95" ca="1">IF(INDEX(H:H,((ROW(94:94)-1)*4)+ 2)=INDEX(M:M,((ROW(94:94)-1)*4)+ 2),"Invest or Save",IF(INDEX(H:H,((ROW(94:94)-1)*4)+ 2)&gt;INDEX(M:M,((ROW(94:94)-1)*4)+ 2),"Invest","Save"))</f>
        <v>Invest or Save</v>
      </c>
    </row>
    <row r="96" spans="1:30" ht="16.5" thickTop="1" thickBot="1" x14ac:dyDescent="0.25">
      <c r="A96" s="24">
        <f t="shared" si="32"/>
        <v>23</v>
      </c>
      <c r="B96" s="18" t="s">
        <v>12</v>
      </c>
      <c r="C96" s="9">
        <f t="shared" ref="C96:C98" ca="1" si="39" xml:space="preserve"> MAX(H96, M96)</f>
        <v>56.795943316243289</v>
      </c>
      <c r="D96" s="12">
        <f ca="1">$P$6 * ($P$15 + ($P$1 * OFFSET($C$3, 4 * INT((ROW() - 7) / 4) + (COLUMN() - 4), 0)))</f>
        <v>5.0495943316243279</v>
      </c>
      <c r="E96" s="12">
        <f ca="1">$Q$6 * ($Q$15 + ($P$1 * OFFSET($C$3, 4 * INT((ROW() - 7) / 4) + (COLUMN() - 4), 0)))</f>
        <v>10.099188663248656</v>
      </c>
      <c r="F96" s="12">
        <f ca="1">$R$6 * ($R$15 + ($P$1 * OFFSET($C$3, 4 * INT((ROW() - 7) / 4) + (COLUMN() - 4), 0)))</f>
        <v>23.798377326497317</v>
      </c>
      <c r="G96" s="12">
        <f ca="1">$S$6 * ($S$15 + ($P$1 * OFFSET($C$3, 4 * INT((ROW() - 7) / 4) + (COLUMN() - 4), 0)))</f>
        <v>17.848782994872984</v>
      </c>
      <c r="H96" s="13">
        <f t="shared" ca="1" si="3"/>
        <v>56.795943316243289</v>
      </c>
      <c r="I96" s="12">
        <f ca="1">$P$24 * ($P$33 + ($P$1 * OFFSET($C$3, 4 * INT((ROW() - 7) / 4) + (COLUMN() - 9), 0)))</f>
        <v>5.0495943316243279</v>
      </c>
      <c r="J96" s="12">
        <f ca="1">$Q$24 * ($Q$33 + ($P$1 * OFFSET($C$3, 4 * INT((ROW() - 7) / 4) + (COLUMN() - 9), 0)))</f>
        <v>10.099188663248656</v>
      </c>
      <c r="K96" s="12">
        <f ca="1">$R$24 * ($R$33 + ($P$1 * OFFSET($C$3, 4 * INT((ROW() - 7) / 4) + (COLUMN() - 9), 0)))</f>
        <v>23.798377326497317</v>
      </c>
      <c r="L96" s="12">
        <f ca="1">$S$24 * ($S$33 + ($P$1 * OFFSET($C$3, 4 * INT((ROW() - 7) / 4) + (COLUMN() - 9), 0)))</f>
        <v>17.848782994872984</v>
      </c>
      <c r="M96" s="13">
        <f t="shared" ca="1" si="22"/>
        <v>56.795943316243289</v>
      </c>
      <c r="V96" s="27">
        <f t="shared" si="26"/>
        <v>93</v>
      </c>
      <c r="W96" s="23" cm="1">
        <f t="array" aca="1" ref="W96" ca="1">INDEX(C:C,((ROW(95:95)-1)*4)- 1)</f>
        <v>62.996112669929254</v>
      </c>
      <c r="X96" s="23" cm="1">
        <f t="array" aca="1" ref="X96" ca="1">INDEX(C:C,((ROW(95:95)-1)*4)+0)</f>
        <v>62.996112669929254</v>
      </c>
      <c r="Y96" s="23" cm="1">
        <f t="array" aca="1" ref="Y96" ca="1">INDEX(C:C,((ROW(95:95)-1)*4)+ 1)</f>
        <v>72.996112669929261</v>
      </c>
      <c r="Z96" s="23" cm="1">
        <f t="array" aca="1" ref="Z96" ca="1">INDEX(C:C,((ROW(95:95)-1)*4)+ 2)</f>
        <v>72.996112669929261</v>
      </c>
      <c r="AA96" s="27" t="str" cm="1">
        <f t="array" aca="1" ref="AA96" ca="1">IF(INDEX(H:H,((ROW(95:95)-1)*4)-1)=INDEX(M:M,((ROW(95:95)-1)*4)-1),"Invest or Save",IF(INDEX(H:H,((ROW(95:95)-1)*4)-1)&gt;INDEX(M:M,((ROW(95:95)-1)*4)-1),"Invest","Save"))</f>
        <v>Invest or Save</v>
      </c>
      <c r="AB96" s="27" t="str" cm="1">
        <f t="array" aca="1" ref="AB96" ca="1">IF(INDEX(H:H,((ROW(95:95)-1)*4)+ 0)=INDEX(M:M,((ROW(95:95)-1)*4)+ 0),"Invest or Save",IF(INDEX(H:H,((ROW(95:95)-1)*4)+ 0)&gt;INDEX(M:M,((ROW(95:95)-1)*4)+ 0),"Invest","Save"))</f>
        <v>Invest or Save</v>
      </c>
      <c r="AC96" s="27" t="str" cm="1">
        <f t="array" aca="1" ref="AC96" ca="1">IF(INDEX(H:H,((ROW(95:95)-1)*4)+ 1)=INDEX(M:M,((ROW(95:95)-1)*4)+ 1),"Invest or Save",IF(INDEX(H:H,((ROW(95:95)-1)*4)+ 1)&gt;INDEX(M:M,((ROW(95:95)-1)*4)+ 1),"Invest","Save"))</f>
        <v>Invest or Save</v>
      </c>
      <c r="AD96" s="27" t="str" cm="1">
        <f t="array" aca="1" ref="AD96" ca="1">IF(INDEX(H:H,((ROW(95:95)-1)*4)+ 2)=INDEX(M:M,((ROW(95:95)-1)*4)+ 2),"Invest or Save",IF(INDEX(H:H,((ROW(95:95)-1)*4)+ 2)&gt;INDEX(M:M,((ROW(95:95)-1)*4)+ 2),"Invest","Save"))</f>
        <v>Invest or Save</v>
      </c>
    </row>
    <row r="97" spans="1:30" ht="16.5" thickTop="1" thickBot="1" x14ac:dyDescent="0.25">
      <c r="A97" s="24">
        <f t="shared" si="32"/>
        <v>23</v>
      </c>
      <c r="B97" s="18" t="s">
        <v>13</v>
      </c>
      <c r="C97" s="9">
        <f t="shared" ca="1" si="39"/>
        <v>66.795943316243296</v>
      </c>
      <c r="D97" s="12">
        <f ca="1">$P$7 * ($P$16 + ($P$1 * OFFSET($C$3, 4 * INT((ROW() - 7) / 4) + (COLUMN() - 4), 0)))</f>
        <v>6.0495943316243279</v>
      </c>
      <c r="E97" s="12">
        <f ca="1">$Q$7 * ($Q$16 + ($P$1 * OFFSET($C$3, 4 * INT((ROW() - 7) / 4) + (COLUMN() - 4), 0)))</f>
        <v>12.099188663248656</v>
      </c>
      <c r="F97" s="12">
        <f ca="1">$R$7 * ($R$16 + ($P$1 * OFFSET($C$3, 4 * INT((ROW() - 7) / 4) + (COLUMN() - 4), 0)))</f>
        <v>27.798377326497317</v>
      </c>
      <c r="G97" s="12">
        <f ca="1">$S$7 * ($S$16 + ($P$1 * OFFSET($C$3, 4 * INT((ROW() - 7) / 4) + (COLUMN() - 4), 0)))</f>
        <v>20.848782994872984</v>
      </c>
      <c r="H97" s="13">
        <f t="shared" ca="1" si="3"/>
        <v>66.795943316243296</v>
      </c>
      <c r="I97" s="12">
        <f ca="1">$P$25 * ($P$34 + ($P$1 * OFFSET($C$3, 4 * INT((ROW() - 7) / 4) + (COLUMN() - 9), 0)))</f>
        <v>6.0495943316243279</v>
      </c>
      <c r="J97" s="12">
        <f ca="1">$Q$25 * ($Q$34 + ($P$1 * OFFSET($C$3, 4 * INT((ROW() - 7) / 4) + (COLUMN() - 9), 0)))</f>
        <v>12.099188663248656</v>
      </c>
      <c r="K97" s="12">
        <f ca="1">$R$25 * ($R$34 + ($P$1 * OFFSET($C$3, 4 * INT((ROW() - 7) / 4) + (COLUMN() - 9), 0)))</f>
        <v>27.798377326497317</v>
      </c>
      <c r="L97" s="12">
        <f ca="1">$S$25 * ($S$34 + ($P$1 * OFFSET($C$3, 4 * INT((ROW() - 7) / 4) + (COLUMN() - 9), 0)))</f>
        <v>20.848782994872984</v>
      </c>
      <c r="M97" s="13">
        <f t="shared" ca="1" si="22"/>
        <v>66.795943316243296</v>
      </c>
      <c r="V97" s="27">
        <f t="shared" si="26"/>
        <v>94</v>
      </c>
      <c r="W97" s="23" cm="1">
        <f t="array" aca="1" ref="W97" ca="1">INDEX(C:C,((ROW(96:96)-1)*4)- 1)</f>
        <v>62.996501402936332</v>
      </c>
      <c r="X97" s="23" cm="1">
        <f t="array" aca="1" ref="X97" ca="1">INDEX(C:C,((ROW(96:96)-1)*4)+0)</f>
        <v>62.996501402936332</v>
      </c>
      <c r="Y97" s="23" cm="1">
        <f t="array" aca="1" ref="Y97" ca="1">INDEX(C:C,((ROW(96:96)-1)*4)+ 1)</f>
        <v>72.996501402936332</v>
      </c>
      <c r="Z97" s="23" cm="1">
        <f t="array" aca="1" ref="Z97" ca="1">INDEX(C:C,((ROW(96:96)-1)*4)+ 2)</f>
        <v>72.996501402936332</v>
      </c>
      <c r="AA97" s="27" t="str" cm="1">
        <f t="array" aca="1" ref="AA97" ca="1">IF(INDEX(H:H,((ROW(96:96)-1)*4)-1)=INDEX(M:M,((ROW(96:96)-1)*4)-1),"Invest or Save",IF(INDEX(H:H,((ROW(96:96)-1)*4)-1)&gt;INDEX(M:M,((ROW(96:96)-1)*4)-1),"Invest","Save"))</f>
        <v>Invest or Save</v>
      </c>
      <c r="AB97" s="27" t="str" cm="1">
        <f t="array" aca="1" ref="AB97" ca="1">IF(INDEX(H:H,((ROW(96:96)-1)*4)+ 0)=INDEX(M:M,((ROW(96:96)-1)*4)+ 0),"Invest or Save",IF(INDEX(H:H,((ROW(96:96)-1)*4)+ 0)&gt;INDEX(M:M,((ROW(96:96)-1)*4)+ 0),"Invest","Save"))</f>
        <v>Invest or Save</v>
      </c>
      <c r="AC97" s="27" t="str" cm="1">
        <f t="array" aca="1" ref="AC97" ca="1">IF(INDEX(H:H,((ROW(96:96)-1)*4)+ 1)=INDEX(M:M,((ROW(96:96)-1)*4)+ 1),"Invest or Save",IF(INDEX(H:H,((ROW(96:96)-1)*4)+ 1)&gt;INDEX(M:M,((ROW(96:96)-1)*4)+ 1),"Invest","Save"))</f>
        <v>Invest or Save</v>
      </c>
      <c r="AD97" s="27" t="str" cm="1">
        <f t="array" aca="1" ref="AD97" ca="1">IF(INDEX(H:H,((ROW(96:96)-1)*4)+ 2)=INDEX(M:M,((ROW(96:96)-1)*4)+ 2),"Invest or Save",IF(INDEX(H:H,((ROW(96:96)-1)*4)+ 2)&gt;INDEX(M:M,((ROW(96:96)-1)*4)+ 2),"Invest","Save"))</f>
        <v>Invest or Save</v>
      </c>
    </row>
    <row r="98" spans="1:30" ht="16.5" thickTop="1" thickBot="1" x14ac:dyDescent="0.25">
      <c r="A98" s="24">
        <f t="shared" si="32"/>
        <v>23</v>
      </c>
      <c r="B98" s="18" t="s">
        <v>14</v>
      </c>
      <c r="C98" s="9">
        <f t="shared" ca="1" si="39"/>
        <v>66.795943316243296</v>
      </c>
      <c r="D98" s="14">
        <f ca="1">$P$8 * ($P$17 + ($P$1 * OFFSET($C$3, 4 * INT((ROW() - 7) / 4) + (COLUMN() - 4), 0)))</f>
        <v>6.0495943316243279</v>
      </c>
      <c r="E98" s="14">
        <f ca="1">$Q$8 * ($Q$17 + ($P$1 * OFFSET($C$3, 4 * INT((ROW() - 7) / 4) + (COLUMN() - 4), 0)))</f>
        <v>12.099188663248656</v>
      </c>
      <c r="F98" s="14">
        <f ca="1">$R$8 * ($R$17 + ($P$1 * OFFSET($C$3, 4 * INT((ROW() - 7) / 4) + (COLUMN() - 4), 0)))</f>
        <v>27.798377326497317</v>
      </c>
      <c r="G98" s="14">
        <f ca="1">$S$8 * ($S$17 + ($P$1 * OFFSET($C$3, 4 * INT((ROW() - 7) / 4) + (COLUMN() - 4), 0)))</f>
        <v>20.848782994872984</v>
      </c>
      <c r="H98" s="15">
        <f t="shared" ca="1" si="3"/>
        <v>66.795943316243296</v>
      </c>
      <c r="I98" s="14">
        <f ca="1">$P$26 * ($P$35 + ($P$1 * OFFSET($C$3, 4 * INT((ROW() - 7) / 4) + (COLUMN() - 9), 0)))</f>
        <v>6.0495943316243279</v>
      </c>
      <c r="J98" s="14">
        <f ca="1">$Q$26 * ($Q$35 + ($P$1 * OFFSET($C$3, 4 * INT((ROW() - 7) / 4) + (COLUMN() - 9), 0)))</f>
        <v>12.099188663248656</v>
      </c>
      <c r="K98" s="14">
        <f ca="1">$R$26 * ($R$35 + ($P$1 * OFFSET($C$3, 4 * INT((ROW() - 7) / 4) + (COLUMN() - 9), 0)))</f>
        <v>27.798377326497317</v>
      </c>
      <c r="L98" s="14">
        <f ca="1">$S$26 * ($S$35 + ($P$1 * OFFSET($C$3, 4 * INT((ROW() - 7) / 4) + (COLUMN() - 9), 0)))</f>
        <v>20.848782994872984</v>
      </c>
      <c r="M98" s="15">
        <f t="shared" ca="1" si="22"/>
        <v>66.795943316243296</v>
      </c>
      <c r="V98" s="27">
        <f t="shared" si="26"/>
        <v>95</v>
      </c>
      <c r="W98" s="23" cm="1">
        <f t="array" aca="1" ref="W98" ca="1">INDEX(C:C,((ROW(97:97)-1)*4)- 1)</f>
        <v>62.996851262642707</v>
      </c>
      <c r="X98" s="23" cm="1">
        <f t="array" aca="1" ref="X98" ca="1">INDEX(C:C,((ROW(97:97)-1)*4)+0)</f>
        <v>62.996851262642707</v>
      </c>
      <c r="Y98" s="23" cm="1">
        <f t="array" aca="1" ref="Y98" ca="1">INDEX(C:C,((ROW(97:97)-1)*4)+ 1)</f>
        <v>72.996851262642693</v>
      </c>
      <c r="Z98" s="23" cm="1">
        <f t="array" aca="1" ref="Z98" ca="1">INDEX(C:C,((ROW(97:97)-1)*4)+ 2)</f>
        <v>72.996851262642693</v>
      </c>
      <c r="AA98" s="27" t="str" cm="1">
        <f t="array" aca="1" ref="AA98" ca="1">IF(INDEX(H:H,((ROW(97:97)-1)*4)-1)=INDEX(M:M,((ROW(97:97)-1)*4)-1),"Invest or Save",IF(INDEX(H:H,((ROW(97:97)-1)*4)-1)&gt;INDEX(M:M,((ROW(97:97)-1)*4)-1),"Invest","Save"))</f>
        <v>Invest or Save</v>
      </c>
      <c r="AB98" s="27" t="str" cm="1">
        <f t="array" aca="1" ref="AB98" ca="1">IF(INDEX(H:H,((ROW(97:97)-1)*4)+ 0)=INDEX(M:M,((ROW(97:97)-1)*4)+ 0),"Invest or Save",IF(INDEX(H:H,((ROW(97:97)-1)*4)+ 0)&gt;INDEX(M:M,((ROW(97:97)-1)*4)+ 0),"Invest","Save"))</f>
        <v>Invest or Save</v>
      </c>
      <c r="AC98" s="27" t="str" cm="1">
        <f t="array" aca="1" ref="AC98" ca="1">IF(INDEX(H:H,((ROW(97:97)-1)*4)+ 1)=INDEX(M:M,((ROW(97:97)-1)*4)+ 1),"Invest or Save",IF(INDEX(H:H,((ROW(97:97)-1)*4)+ 1)&gt;INDEX(M:M,((ROW(97:97)-1)*4)+ 1),"Invest","Save"))</f>
        <v>Invest or Save</v>
      </c>
      <c r="AD98" s="27" t="str" cm="1">
        <f t="array" aca="1" ref="AD98" ca="1">IF(INDEX(H:H,((ROW(97:97)-1)*4)+ 2)=INDEX(M:M,((ROW(97:97)-1)*4)+ 2),"Invest or Save",IF(INDEX(H:H,((ROW(97:97)-1)*4)+ 2)&gt;INDEX(M:M,((ROW(97:97)-1)*4)+ 2),"Invest","Save"))</f>
        <v>Invest or Save</v>
      </c>
    </row>
    <row r="99" spans="1:30" ht="16.5" thickTop="1" thickBot="1" x14ac:dyDescent="0.25">
      <c r="A99" s="25">
        <f t="shared" si="32"/>
        <v>24</v>
      </c>
      <c r="B99" s="19" t="s">
        <v>11</v>
      </c>
      <c r="C99" s="9">
        <f ca="1" xml:space="preserve"> MAX(H99, M99)</f>
        <v>57.416348984618963</v>
      </c>
      <c r="D99" s="10">
        <f ca="1">$P$5 * ($P$14 + ($P$1 * OFFSET($C$3, 4 * INT((ROW() - 7) / 4) + (COLUMN() - 4), 0)))</f>
        <v>5.1116348984618964</v>
      </c>
      <c r="E99" s="10">
        <f ca="1">$Q$5 * ($Q$14 + ($P$1 * OFFSET($C$3, 4 * INT((ROW() - 7) / 4) + (COLUMN() - 4), 0)))</f>
        <v>10.223269796923793</v>
      </c>
      <c r="F99" s="10">
        <f ca="1">$R$5 * ($R$14 + ($P$1 * OFFSET($C$3, 4 * INT((ROW() - 7) / 4) + (COLUMN() - 4), 0)))</f>
        <v>24.046539593847587</v>
      </c>
      <c r="G99" s="10">
        <f ca="1">$S$5 * ($S$14 + ($P$1 * OFFSET($C$3, 4 * INT((ROW() - 7) / 4) + (COLUMN() - 4), 0)))</f>
        <v>18.034904695385688</v>
      </c>
      <c r="H99" s="11">
        <f t="shared" ca="1" si="3"/>
        <v>57.416348984618963</v>
      </c>
      <c r="I99" s="10">
        <f ca="1">$P$23 * ($P$32 + ($P$1 * OFFSET($C$3, 4 * INT((ROW() - 7) / 4) + (COLUMN() - 9), 0)))</f>
        <v>5.1116348984618964</v>
      </c>
      <c r="J99" s="10">
        <f ca="1">$Q$23 * ($Q$32 + ($P$1 * OFFSET($C$3, 4 * INT((ROW() - 7) / 4) + (COLUMN() - 9), 0)))</f>
        <v>10.223269796923793</v>
      </c>
      <c r="K99" s="10">
        <f ca="1">$R$23 * ($R$32 + ($P$1 * OFFSET($C$3, 4 * INT((ROW() - 7) / 4) + (COLUMN() - 9), 0)))</f>
        <v>24.046539593847587</v>
      </c>
      <c r="L99" s="10">
        <f ca="1">$S$23 * ($S$32 + ($P$1 * OFFSET($C$3, 4 * INT((ROW() - 7) / 4) + (COLUMN() - 9), 0)))</f>
        <v>18.034904695385688</v>
      </c>
      <c r="M99" s="11">
        <f t="shared" ca="1" si="22"/>
        <v>57.416348984618963</v>
      </c>
      <c r="V99" s="27">
        <f t="shared" si="26"/>
        <v>96</v>
      </c>
      <c r="W99" s="23" cm="1">
        <f t="array" aca="1" ref="W99" ca="1">INDEX(C:C,((ROW(98:98)-1)*4)- 1)</f>
        <v>62.997166136378425</v>
      </c>
      <c r="X99" s="23" cm="1">
        <f t="array" aca="1" ref="X99" ca="1">INDEX(C:C,((ROW(98:98)-1)*4)+0)</f>
        <v>62.997166136378425</v>
      </c>
      <c r="Y99" s="23" cm="1">
        <f t="array" aca="1" ref="Y99" ca="1">INDEX(C:C,((ROW(98:98)-1)*4)+ 1)</f>
        <v>72.997166136378425</v>
      </c>
      <c r="Z99" s="23" cm="1">
        <f t="array" aca="1" ref="Z99" ca="1">INDEX(C:C,((ROW(98:98)-1)*4)+ 2)</f>
        <v>72.997166136378425</v>
      </c>
      <c r="AA99" s="27" t="str" cm="1">
        <f t="array" aca="1" ref="AA99" ca="1">IF(INDEX(H:H,((ROW(98:98)-1)*4)-1)=INDEX(M:M,((ROW(98:98)-1)*4)-1),"Invest or Save",IF(INDEX(H:H,((ROW(98:98)-1)*4)-1)&gt;INDEX(M:M,((ROW(98:98)-1)*4)-1),"Invest","Save"))</f>
        <v>Invest or Save</v>
      </c>
      <c r="AB99" s="27" t="str" cm="1">
        <f t="array" aca="1" ref="AB99" ca="1">IF(INDEX(H:H,((ROW(98:98)-1)*4)+ 0)=INDEX(M:M,((ROW(98:98)-1)*4)+ 0),"Invest or Save",IF(INDEX(H:H,((ROW(98:98)-1)*4)+ 0)&gt;INDEX(M:M,((ROW(98:98)-1)*4)+ 0),"Invest","Save"))</f>
        <v>Invest or Save</v>
      </c>
      <c r="AC99" s="27" t="str" cm="1">
        <f t="array" aca="1" ref="AC99" ca="1">IF(INDEX(H:H,((ROW(98:98)-1)*4)+ 1)=INDEX(M:M,((ROW(98:98)-1)*4)+ 1),"Invest or Save",IF(INDEX(H:H,((ROW(98:98)-1)*4)+ 1)&gt;INDEX(M:M,((ROW(98:98)-1)*4)+ 1),"Invest","Save"))</f>
        <v>Invest or Save</v>
      </c>
      <c r="AD99" s="27" t="str" cm="1">
        <f t="array" aca="1" ref="AD99" ca="1">IF(INDEX(H:H,((ROW(98:98)-1)*4)+ 2)=INDEX(M:M,((ROW(98:98)-1)*4)+ 2),"Invest or Save",IF(INDEX(H:H,((ROW(98:98)-1)*4)+ 2)&gt;INDEX(M:M,((ROW(98:98)-1)*4)+ 2),"Invest","Save"))</f>
        <v>Invest or Save</v>
      </c>
    </row>
    <row r="100" spans="1:30" ht="16.5" thickTop="1" thickBot="1" x14ac:dyDescent="0.25">
      <c r="A100" s="24">
        <f t="shared" si="32"/>
        <v>24</v>
      </c>
      <c r="B100" s="18" t="s">
        <v>12</v>
      </c>
      <c r="C100" s="9">
        <f t="shared" ref="C100:C102" ca="1" si="40" xml:space="preserve"> MAX(H100, M100)</f>
        <v>57.416348984618963</v>
      </c>
      <c r="D100" s="12">
        <f ca="1">$P$6 * ($P$15 + ($P$1 * OFFSET($C$3, 4 * INT((ROW() - 7) / 4) + (COLUMN() - 4), 0)))</f>
        <v>5.1116348984618964</v>
      </c>
      <c r="E100" s="12">
        <f ca="1">$Q$6 * ($Q$15 + ($P$1 * OFFSET($C$3, 4 * INT((ROW() - 7) / 4) + (COLUMN() - 4), 0)))</f>
        <v>10.223269796923793</v>
      </c>
      <c r="F100" s="12">
        <f ca="1">$R$6 * ($R$15 + ($P$1 * OFFSET($C$3, 4 * INT((ROW() - 7) / 4) + (COLUMN() - 4), 0)))</f>
        <v>24.046539593847587</v>
      </c>
      <c r="G100" s="12">
        <f ca="1">$S$6 * ($S$15 + ($P$1 * OFFSET($C$3, 4 * INT((ROW() - 7) / 4) + (COLUMN() - 4), 0)))</f>
        <v>18.034904695385688</v>
      </c>
      <c r="H100" s="13">
        <f t="shared" ca="1" si="3"/>
        <v>57.416348984618963</v>
      </c>
      <c r="I100" s="12">
        <f ca="1">$P$24 * ($P$33 + ($P$1 * OFFSET($C$3, 4 * INT((ROW() - 7) / 4) + (COLUMN() - 9), 0)))</f>
        <v>5.1116348984618964</v>
      </c>
      <c r="J100" s="12">
        <f ca="1">$Q$24 * ($Q$33 + ($P$1 * OFFSET($C$3, 4 * INT((ROW() - 7) / 4) + (COLUMN() - 9), 0)))</f>
        <v>10.223269796923793</v>
      </c>
      <c r="K100" s="12">
        <f ca="1">$R$24 * ($R$33 + ($P$1 * OFFSET($C$3, 4 * INT((ROW() - 7) / 4) + (COLUMN() - 9), 0)))</f>
        <v>24.046539593847587</v>
      </c>
      <c r="L100" s="12">
        <f ca="1">$S$24 * ($S$33 + ($P$1 * OFFSET($C$3, 4 * INT((ROW() - 7) / 4) + (COLUMN() - 9), 0)))</f>
        <v>18.034904695385688</v>
      </c>
      <c r="M100" s="13">
        <f t="shared" ca="1" si="22"/>
        <v>57.416348984618963</v>
      </c>
      <c r="V100" s="27">
        <f t="shared" si="26"/>
        <v>97</v>
      </c>
      <c r="W100" s="23" cm="1">
        <f t="array" aca="1" ref="W100" ca="1">INDEX(C:C,((ROW(99:99)-1)*4)- 1)</f>
        <v>62.997449522740581</v>
      </c>
      <c r="X100" s="23" cm="1">
        <f t="array" aca="1" ref="X100" ca="1">INDEX(C:C,((ROW(99:99)-1)*4)+0)</f>
        <v>62.997449522740581</v>
      </c>
      <c r="Y100" s="23" cm="1">
        <f t="array" aca="1" ref="Y100" ca="1">INDEX(C:C,((ROW(99:99)-1)*4)+ 1)</f>
        <v>72.997449522740581</v>
      </c>
      <c r="Z100" s="23" cm="1">
        <f t="array" aca="1" ref="Z100" ca="1">INDEX(C:C,((ROW(99:99)-1)*4)+ 2)</f>
        <v>72.997449522740581</v>
      </c>
      <c r="AA100" s="27" t="str" cm="1">
        <f t="array" aca="1" ref="AA100" ca="1">IF(INDEX(H:H,((ROW(99:99)-1)*4)-1)=INDEX(M:M,((ROW(99:99)-1)*4)-1),"Invest or Save",IF(INDEX(H:H,((ROW(99:99)-1)*4)-1)&gt;INDEX(M:M,((ROW(99:99)-1)*4)-1),"Invest","Save"))</f>
        <v>Invest or Save</v>
      </c>
      <c r="AB100" s="27" t="str" cm="1">
        <f t="array" aca="1" ref="AB100" ca="1">IF(INDEX(H:H,((ROW(99:99)-1)*4)+ 0)=INDEX(M:M,((ROW(99:99)-1)*4)+ 0),"Invest or Save",IF(INDEX(H:H,((ROW(99:99)-1)*4)+ 0)&gt;INDEX(M:M,((ROW(99:99)-1)*4)+ 0),"Invest","Save"))</f>
        <v>Invest or Save</v>
      </c>
      <c r="AC100" s="27" t="str" cm="1">
        <f t="array" aca="1" ref="AC100" ca="1">IF(INDEX(H:H,((ROW(99:99)-1)*4)+ 1)=INDEX(M:M,((ROW(99:99)-1)*4)+ 1),"Invest or Save",IF(INDEX(H:H,((ROW(99:99)-1)*4)+ 1)&gt;INDEX(M:M,((ROW(99:99)-1)*4)+ 1),"Invest","Save"))</f>
        <v>Invest or Save</v>
      </c>
      <c r="AD100" s="27" t="str" cm="1">
        <f t="array" aca="1" ref="AD100" ca="1">IF(INDEX(H:H,((ROW(99:99)-1)*4)+ 2)=INDEX(M:M,((ROW(99:99)-1)*4)+ 2),"Invest or Save",IF(INDEX(H:H,((ROW(99:99)-1)*4)+ 2)&gt;INDEX(M:M,((ROW(99:99)-1)*4)+ 2),"Invest","Save"))</f>
        <v>Invest or Save</v>
      </c>
    </row>
    <row r="101" spans="1:30" ht="16.5" thickTop="1" thickBot="1" x14ac:dyDescent="0.25">
      <c r="A101" s="24">
        <f t="shared" si="32"/>
        <v>24</v>
      </c>
      <c r="B101" s="18" t="s">
        <v>13</v>
      </c>
      <c r="C101" s="9">
        <f t="shared" ca="1" si="40"/>
        <v>67.416348984618963</v>
      </c>
      <c r="D101" s="12">
        <f ca="1">$P$7 * ($P$16 + ($P$1 * OFFSET($C$3, 4 * INT((ROW() - 7) / 4) + (COLUMN() - 4), 0)))</f>
        <v>6.1116348984618964</v>
      </c>
      <c r="E101" s="12">
        <f ca="1">$Q$7 * ($Q$16 + ($P$1 * OFFSET($C$3, 4 * INT((ROW() - 7) / 4) + (COLUMN() - 4), 0)))</f>
        <v>12.223269796923793</v>
      </c>
      <c r="F101" s="12">
        <f ca="1">$R$7 * ($R$16 + ($P$1 * OFFSET($C$3, 4 * INT((ROW() - 7) / 4) + (COLUMN() - 4), 0)))</f>
        <v>28.046539593847587</v>
      </c>
      <c r="G101" s="12">
        <f ca="1">$S$7 * ($S$16 + ($P$1 * OFFSET($C$3, 4 * INT((ROW() - 7) / 4) + (COLUMN() - 4), 0)))</f>
        <v>21.034904695385688</v>
      </c>
      <c r="H101" s="13">
        <f t="shared" ca="1" si="3"/>
        <v>67.416348984618963</v>
      </c>
      <c r="I101" s="12">
        <f ca="1">$P$25 * ($P$34 + ($P$1 * OFFSET($C$3, 4 * INT((ROW() - 7) / 4) + (COLUMN() - 9), 0)))</f>
        <v>6.1116348984618964</v>
      </c>
      <c r="J101" s="12">
        <f ca="1">$Q$25 * ($Q$34 + ($P$1 * OFFSET($C$3, 4 * INT((ROW() - 7) / 4) + (COLUMN() - 9), 0)))</f>
        <v>12.223269796923793</v>
      </c>
      <c r="K101" s="12">
        <f ca="1">$R$25 * ($R$34 + ($P$1 * OFFSET($C$3, 4 * INT((ROW() - 7) / 4) + (COLUMN() - 9), 0)))</f>
        <v>28.046539593847587</v>
      </c>
      <c r="L101" s="12">
        <f ca="1">$S$25 * ($S$34 + ($P$1 * OFFSET($C$3, 4 * INT((ROW() - 7) / 4) + (COLUMN() - 9), 0)))</f>
        <v>21.034904695385688</v>
      </c>
      <c r="M101" s="13">
        <f t="shared" ca="1" si="22"/>
        <v>67.416348984618963</v>
      </c>
      <c r="V101" s="27">
        <f t="shared" si="26"/>
        <v>98</v>
      </c>
      <c r="W101" s="23" cm="1">
        <f t="array" aca="1" ref="W101" ca="1">INDEX(C:C,((ROW(100:100)-1)*4)- 1)</f>
        <v>62.997704570466524</v>
      </c>
      <c r="X101" s="23" cm="1">
        <f t="array" aca="1" ref="X101" ca="1">INDEX(C:C,((ROW(100:100)-1)*4)+0)</f>
        <v>62.997704570466524</v>
      </c>
      <c r="Y101" s="23" cm="1">
        <f t="array" aca="1" ref="Y101" ca="1">INDEX(C:C,((ROW(100:100)-1)*4)+ 1)</f>
        <v>72.997704570466524</v>
      </c>
      <c r="Z101" s="23" cm="1">
        <f t="array" aca="1" ref="Z101" ca="1">INDEX(C:C,((ROW(100:100)-1)*4)+ 2)</f>
        <v>72.997704570466524</v>
      </c>
      <c r="AA101" s="27" t="str" cm="1">
        <f t="array" aca="1" ref="AA101" ca="1">IF(INDEX(H:H,((ROW(100:100)-1)*4)-1)=INDEX(M:M,((ROW(100:100)-1)*4)-1),"Invest or Save",IF(INDEX(H:H,((ROW(100:100)-1)*4)-1)&gt;INDEX(M:M,((ROW(100:100)-1)*4)-1),"Invest","Save"))</f>
        <v>Invest or Save</v>
      </c>
      <c r="AB101" s="27" t="str" cm="1">
        <f t="array" aca="1" ref="AB101" ca="1">IF(INDEX(H:H,((ROW(100:100)-1)*4)+ 0)=INDEX(M:M,((ROW(100:100)-1)*4)+ 0),"Invest or Save",IF(INDEX(H:H,((ROW(100:100)-1)*4)+ 0)&gt;INDEX(M:M,((ROW(100:100)-1)*4)+ 0),"Invest","Save"))</f>
        <v>Invest or Save</v>
      </c>
      <c r="AC101" s="27" t="str" cm="1">
        <f t="array" aca="1" ref="AC101" ca="1">IF(INDEX(H:H,((ROW(100:100)-1)*4)+ 1)=INDEX(M:M,((ROW(100:100)-1)*4)+ 1),"Invest or Save",IF(INDEX(H:H,((ROW(100:100)-1)*4)+ 1)&gt;INDEX(M:M,((ROW(100:100)-1)*4)+ 1),"Invest","Save"))</f>
        <v>Invest or Save</v>
      </c>
      <c r="AD101" s="27" t="str" cm="1">
        <f t="array" aca="1" ref="AD101" ca="1">IF(INDEX(H:H,((ROW(100:100)-1)*4)+ 2)=INDEX(M:M,((ROW(100:100)-1)*4)+ 2),"Invest or Save",IF(INDEX(H:H,((ROW(100:100)-1)*4)+ 2)&gt;INDEX(M:M,((ROW(100:100)-1)*4)+ 2),"Invest","Save"))</f>
        <v>Invest or Save</v>
      </c>
    </row>
    <row r="102" spans="1:30" ht="16.5" thickTop="1" thickBot="1" x14ac:dyDescent="0.25">
      <c r="A102" s="24">
        <f t="shared" si="32"/>
        <v>24</v>
      </c>
      <c r="B102" s="18" t="s">
        <v>14</v>
      </c>
      <c r="C102" s="9">
        <f t="shared" ca="1" si="40"/>
        <v>67.416348984618963</v>
      </c>
      <c r="D102" s="14">
        <f ca="1">$P$8 * ($P$17 + ($P$1 * OFFSET($C$3, 4 * INT((ROW() - 7) / 4) + (COLUMN() - 4), 0)))</f>
        <v>6.1116348984618964</v>
      </c>
      <c r="E102" s="14">
        <f ca="1">$Q$8 * ($Q$17 + ($P$1 * OFFSET($C$3, 4 * INT((ROW() - 7) / 4) + (COLUMN() - 4), 0)))</f>
        <v>12.223269796923793</v>
      </c>
      <c r="F102" s="14">
        <f ca="1">$R$8 * ($R$17 + ($P$1 * OFFSET($C$3, 4 * INT((ROW() - 7) / 4) + (COLUMN() - 4), 0)))</f>
        <v>28.046539593847587</v>
      </c>
      <c r="G102" s="14">
        <f ca="1">$S$8 * ($S$17 + ($P$1 * OFFSET($C$3, 4 * INT((ROW() - 7) / 4) + (COLUMN() - 4), 0)))</f>
        <v>21.034904695385688</v>
      </c>
      <c r="H102" s="15">
        <f t="shared" ca="1" si="3"/>
        <v>67.416348984618963</v>
      </c>
      <c r="I102" s="14">
        <f ca="1">$P$26 * ($P$35 + ($P$1 * OFFSET($C$3, 4 * INT((ROW() - 7) / 4) + (COLUMN() - 9), 0)))</f>
        <v>6.1116348984618964</v>
      </c>
      <c r="J102" s="14">
        <f ca="1">$Q$26 * ($Q$35 + ($P$1 * OFFSET($C$3, 4 * INT((ROW() - 7) / 4) + (COLUMN() - 9), 0)))</f>
        <v>12.223269796923793</v>
      </c>
      <c r="K102" s="14">
        <f ca="1">$R$26 * ($R$35 + ($P$1 * OFFSET($C$3, 4 * INT((ROW() - 7) / 4) + (COLUMN() - 9), 0)))</f>
        <v>28.046539593847587</v>
      </c>
      <c r="L102" s="14">
        <f ca="1">$S$26 * ($S$35 + ($P$1 * OFFSET($C$3, 4 * INT((ROW() - 7) / 4) + (COLUMN() - 9), 0)))</f>
        <v>21.034904695385688</v>
      </c>
      <c r="M102" s="15">
        <f t="shared" ca="1" si="22"/>
        <v>67.416348984618963</v>
      </c>
      <c r="V102" s="27">
        <f t="shared" si="26"/>
        <v>99</v>
      </c>
      <c r="W102" s="23" cm="1">
        <f t="array" aca="1" ref="W102" ca="1">INDEX(C:C,((ROW(101:101)-1)*4)- 1)</f>
        <v>62.997934113419873</v>
      </c>
      <c r="X102" s="23" cm="1">
        <f t="array" aca="1" ref="X102" ca="1">INDEX(C:C,((ROW(101:101)-1)*4)+0)</f>
        <v>62.997934113419873</v>
      </c>
      <c r="Y102" s="23" cm="1">
        <f t="array" aca="1" ref="Y102" ca="1">INDEX(C:C,((ROW(101:101)-1)*4)+ 1)</f>
        <v>72.997934113419873</v>
      </c>
      <c r="Z102" s="23" cm="1">
        <f t="array" aca="1" ref="Z102" ca="1">INDEX(C:C,((ROW(101:101)-1)*4)+ 2)</f>
        <v>72.997934113419873</v>
      </c>
      <c r="AA102" s="27" t="str" cm="1">
        <f t="array" aca="1" ref="AA102" ca="1">IF(INDEX(H:H,((ROW(101:101)-1)*4)-1)=INDEX(M:M,((ROW(101:101)-1)*4)-1),"Invest or Save",IF(INDEX(H:H,((ROW(101:101)-1)*4)-1)&gt;INDEX(M:M,((ROW(101:101)-1)*4)-1),"Invest","Save"))</f>
        <v>Invest or Save</v>
      </c>
      <c r="AB102" s="27" t="str" cm="1">
        <f t="array" aca="1" ref="AB102" ca="1">IF(INDEX(H:H,((ROW(101:101)-1)*4)+ 0)=INDEX(M:M,((ROW(101:101)-1)*4)+ 0),"Invest or Save",IF(INDEX(H:H,((ROW(101:101)-1)*4)+ 0)&gt;INDEX(M:M,((ROW(101:101)-1)*4)+ 0),"Invest","Save"))</f>
        <v>Invest or Save</v>
      </c>
      <c r="AC102" s="27" t="str" cm="1">
        <f t="array" aca="1" ref="AC102" ca="1">IF(INDEX(H:H,((ROW(101:101)-1)*4)+ 1)=INDEX(M:M,((ROW(101:101)-1)*4)+ 1),"Invest or Save",IF(INDEX(H:H,((ROW(101:101)-1)*4)+ 1)&gt;INDEX(M:M,((ROW(101:101)-1)*4)+ 1),"Invest","Save"))</f>
        <v>Invest or Save</v>
      </c>
      <c r="AD102" s="27" t="str" cm="1">
        <f t="array" aca="1" ref="AD102" ca="1">IF(INDEX(H:H,((ROW(101:101)-1)*4)+ 2)=INDEX(M:M,((ROW(101:101)-1)*4)+ 2),"Invest or Save",IF(INDEX(H:H,((ROW(101:101)-1)*4)+ 2)&gt;INDEX(M:M,((ROW(101:101)-1)*4)+ 2),"Invest","Save"))</f>
        <v>Invest or Save</v>
      </c>
    </row>
    <row r="103" spans="1:30" ht="16.5" thickTop="1" thickBot="1" x14ac:dyDescent="0.25">
      <c r="A103" s="25">
        <f t="shared" si="32"/>
        <v>25</v>
      </c>
      <c r="B103" s="19" t="s">
        <v>11</v>
      </c>
      <c r="C103" s="9">
        <f ca="1" xml:space="preserve"> MAX(H103, M103)</f>
        <v>57.974714086157064</v>
      </c>
      <c r="D103" s="10">
        <f ca="1">$P$5 * ($P$14 + ($P$1 * OFFSET($C$3, 4 * INT((ROW() - 7) / 4) + (COLUMN() - 4), 0)))</f>
        <v>5.1674714086157074</v>
      </c>
      <c r="E103" s="10">
        <f ca="1">$Q$5 * ($Q$14 + ($P$1 * OFFSET($C$3, 4 * INT((ROW() - 7) / 4) + (COLUMN() - 4), 0)))</f>
        <v>10.334942817231415</v>
      </c>
      <c r="F103" s="10">
        <f ca="1">$R$5 * ($R$14 + ($P$1 * OFFSET($C$3, 4 * INT((ROW() - 7) / 4) + (COLUMN() - 4), 0)))</f>
        <v>24.269885634462828</v>
      </c>
      <c r="G103" s="10">
        <f ca="1">$S$5 * ($S$14 + ($P$1 * OFFSET($C$3, 4 * INT((ROW() - 7) / 4) + (COLUMN() - 4), 0)))</f>
        <v>18.202414225847118</v>
      </c>
      <c r="H103" s="11">
        <f t="shared" ca="1" si="3"/>
        <v>57.974714086157064</v>
      </c>
      <c r="I103" s="10">
        <f ca="1">$P$23 * ($P$32 + ($P$1 * OFFSET($C$3, 4 * INT((ROW() - 7) / 4) + (COLUMN() - 9), 0)))</f>
        <v>5.1674714086157074</v>
      </c>
      <c r="J103" s="10">
        <f ca="1">$Q$23 * ($Q$32 + ($P$1 * OFFSET($C$3, 4 * INT((ROW() - 7) / 4) + (COLUMN() - 9), 0)))</f>
        <v>10.334942817231415</v>
      </c>
      <c r="K103" s="10">
        <f ca="1">$R$23 * ($R$32 + ($P$1 * OFFSET($C$3, 4 * INT((ROW() - 7) / 4) + (COLUMN() - 9), 0)))</f>
        <v>24.269885634462828</v>
      </c>
      <c r="L103" s="10">
        <f ca="1">$S$23 * ($S$32 + ($P$1 * OFFSET($C$3, 4 * INT((ROW() - 7) / 4) + (COLUMN() - 9), 0)))</f>
        <v>18.202414225847118</v>
      </c>
      <c r="M103" s="11">
        <f t="shared" ref="M103:M166" ca="1" si="41">SUM(I103:L103)</f>
        <v>57.974714086157064</v>
      </c>
      <c r="V103" s="27">
        <f t="shared" si="26"/>
        <v>100</v>
      </c>
      <c r="W103" s="23" cm="1">
        <f t="array" aca="1" ref="W103" ca="1">INDEX(C:C,((ROW(102:102)-1)*4)- 1)</f>
        <v>62.99814070207789</v>
      </c>
      <c r="X103" s="23" cm="1">
        <f t="array" aca="1" ref="X103" ca="1">INDEX(C:C,((ROW(102:102)-1)*4)+0)</f>
        <v>62.99814070207789</v>
      </c>
      <c r="Y103" s="23" cm="1">
        <f t="array" aca="1" ref="Y103" ca="1">INDEX(C:C,((ROW(102:102)-1)*4)+ 1)</f>
        <v>72.99814070207789</v>
      </c>
      <c r="Z103" s="23" cm="1">
        <f t="array" aca="1" ref="Z103" ca="1">INDEX(C:C,((ROW(102:102)-1)*4)+ 2)</f>
        <v>72.99814070207789</v>
      </c>
      <c r="AA103" s="27" t="str" cm="1">
        <f t="array" aca="1" ref="AA103" ca="1">IF(INDEX(H:H,((ROW(102:102)-1)*4)-1)=INDEX(M:M,((ROW(102:102)-1)*4)-1),"Invest or Save",IF(INDEX(H:H,((ROW(102:102)-1)*4)-1)&gt;INDEX(M:M,((ROW(102:102)-1)*4)-1),"Invest","Save"))</f>
        <v>Invest or Save</v>
      </c>
      <c r="AB103" s="27" t="str" cm="1">
        <f t="array" aca="1" ref="AB103" ca="1">IF(INDEX(H:H,((ROW(102:102)-1)*4)+ 0)=INDEX(M:M,((ROW(102:102)-1)*4)+ 0),"Invest or Save",IF(INDEX(H:H,((ROW(102:102)-1)*4)+ 0)&gt;INDEX(M:M,((ROW(102:102)-1)*4)+ 0),"Invest","Save"))</f>
        <v>Invest or Save</v>
      </c>
      <c r="AC103" s="27" t="str" cm="1">
        <f t="array" aca="1" ref="AC103" ca="1">IF(INDEX(H:H,((ROW(102:102)-1)*4)+ 1)=INDEX(M:M,((ROW(102:102)-1)*4)+ 1),"Invest or Save",IF(INDEX(H:H,((ROW(102:102)-1)*4)+ 1)&gt;INDEX(M:M,((ROW(102:102)-1)*4)+ 1),"Invest","Save"))</f>
        <v>Invest or Save</v>
      </c>
      <c r="AD103" s="27" t="str" cm="1">
        <f t="array" aca="1" ref="AD103" ca="1">IF(INDEX(H:H,((ROW(102:102)-1)*4)+ 2)=INDEX(M:M,((ROW(102:102)-1)*4)+ 2),"Invest or Save",IF(INDEX(H:H,((ROW(102:102)-1)*4)+ 2)&gt;INDEX(M:M,((ROW(102:102)-1)*4)+ 2),"Invest","Save"))</f>
        <v>Invest or Save</v>
      </c>
    </row>
    <row r="104" spans="1:30" ht="16.5" thickTop="1" thickBot="1" x14ac:dyDescent="0.25">
      <c r="A104" s="24">
        <f t="shared" si="32"/>
        <v>25</v>
      </c>
      <c r="B104" s="18" t="s">
        <v>12</v>
      </c>
      <c r="C104" s="9">
        <f t="shared" ref="C104:C106" ca="1" si="42" xml:space="preserve"> MAX(H104, M104)</f>
        <v>57.974714086157064</v>
      </c>
      <c r="D104" s="12">
        <f ca="1">$P$6 * ($P$15 + ($P$1 * OFFSET($C$3, 4 * INT((ROW() - 7) / 4) + (COLUMN() - 4), 0)))</f>
        <v>5.1674714086157074</v>
      </c>
      <c r="E104" s="12">
        <f ca="1">$Q$6 * ($Q$15 + ($P$1 * OFFSET($C$3, 4 * INT((ROW() - 7) / 4) + (COLUMN() - 4), 0)))</f>
        <v>10.334942817231415</v>
      </c>
      <c r="F104" s="12">
        <f ca="1">$R$6 * ($R$15 + ($P$1 * OFFSET($C$3, 4 * INT((ROW() - 7) / 4) + (COLUMN() - 4), 0)))</f>
        <v>24.269885634462828</v>
      </c>
      <c r="G104" s="12">
        <f ca="1">$S$6 * ($S$15 + ($P$1 * OFFSET($C$3, 4 * INT((ROW() - 7) / 4) + (COLUMN() - 4), 0)))</f>
        <v>18.202414225847118</v>
      </c>
      <c r="H104" s="13">
        <f t="shared" ca="1" si="3"/>
        <v>57.974714086157064</v>
      </c>
      <c r="I104" s="12">
        <f ca="1">$P$24 * ($P$33 + ($P$1 * OFFSET($C$3, 4 * INT((ROW() - 7) / 4) + (COLUMN() - 9), 0)))</f>
        <v>5.1674714086157074</v>
      </c>
      <c r="J104" s="12">
        <f ca="1">$Q$24 * ($Q$33 + ($P$1 * OFFSET($C$3, 4 * INT((ROW() - 7) / 4) + (COLUMN() - 9), 0)))</f>
        <v>10.334942817231415</v>
      </c>
      <c r="K104" s="12">
        <f ca="1">$R$24 * ($R$33 + ($P$1 * OFFSET($C$3, 4 * INT((ROW() - 7) / 4) + (COLUMN() - 9), 0)))</f>
        <v>24.269885634462828</v>
      </c>
      <c r="L104" s="12">
        <f ca="1">$S$24 * ($S$33 + ($P$1 * OFFSET($C$3, 4 * INT((ROW() - 7) / 4) + (COLUMN() - 9), 0)))</f>
        <v>18.202414225847118</v>
      </c>
      <c r="M104" s="13">
        <f t="shared" ca="1" si="41"/>
        <v>57.974714086157064</v>
      </c>
    </row>
    <row r="105" spans="1:30" ht="16.5" thickTop="1" thickBot="1" x14ac:dyDescent="0.25">
      <c r="A105" s="24">
        <f t="shared" si="32"/>
        <v>25</v>
      </c>
      <c r="B105" s="18" t="s">
        <v>13</v>
      </c>
      <c r="C105" s="9">
        <f t="shared" ca="1" si="42"/>
        <v>67.974714086157064</v>
      </c>
      <c r="D105" s="12">
        <f ca="1">$P$7 * ($P$16 + ($P$1 * OFFSET($C$3, 4 * INT((ROW() - 7) / 4) + (COLUMN() - 4), 0)))</f>
        <v>6.1674714086157074</v>
      </c>
      <c r="E105" s="12">
        <f ca="1">$Q$7 * ($Q$16 + ($P$1 * OFFSET($C$3, 4 * INT((ROW() - 7) / 4) + (COLUMN() - 4), 0)))</f>
        <v>12.334942817231415</v>
      </c>
      <c r="F105" s="12">
        <f ca="1">$R$7 * ($R$16 + ($P$1 * OFFSET($C$3, 4 * INT((ROW() - 7) / 4) + (COLUMN() - 4), 0)))</f>
        <v>28.269885634462828</v>
      </c>
      <c r="G105" s="12">
        <f ca="1">$S$7 * ($S$16 + ($P$1 * OFFSET($C$3, 4 * INT((ROW() - 7) / 4) + (COLUMN() - 4), 0)))</f>
        <v>21.202414225847118</v>
      </c>
      <c r="H105" s="13">
        <f t="shared" ca="1" si="3"/>
        <v>67.974714086157064</v>
      </c>
      <c r="I105" s="12">
        <f ca="1">$P$25 * ($P$34 + ($P$1 * OFFSET($C$3, 4 * INT((ROW() - 7) / 4) + (COLUMN() - 9), 0)))</f>
        <v>6.1674714086157074</v>
      </c>
      <c r="J105" s="12">
        <f ca="1">$Q$25 * ($Q$34 + ($P$1 * OFFSET($C$3, 4 * INT((ROW() - 7) / 4) + (COLUMN() - 9), 0)))</f>
        <v>12.334942817231415</v>
      </c>
      <c r="K105" s="12">
        <f ca="1">$R$25 * ($R$34 + ($P$1 * OFFSET($C$3, 4 * INT((ROW() - 7) / 4) + (COLUMN() - 9), 0)))</f>
        <v>28.269885634462828</v>
      </c>
      <c r="L105" s="12">
        <f ca="1">$S$25 * ($S$34 + ($P$1 * OFFSET($C$3, 4 * INT((ROW() - 7) / 4) + (COLUMN() - 9), 0)))</f>
        <v>21.202414225847118</v>
      </c>
      <c r="M105" s="13">
        <f t="shared" ca="1" si="41"/>
        <v>67.974714086157064</v>
      </c>
    </row>
    <row r="106" spans="1:30" ht="16.5" thickTop="1" thickBot="1" x14ac:dyDescent="0.25">
      <c r="A106" s="24">
        <f t="shared" si="32"/>
        <v>25</v>
      </c>
      <c r="B106" s="18" t="s">
        <v>14</v>
      </c>
      <c r="C106" s="9">
        <f t="shared" ca="1" si="42"/>
        <v>67.974714086157064</v>
      </c>
      <c r="D106" s="14">
        <f ca="1">$P$8 * ($P$17 + ($P$1 * OFFSET($C$3, 4 * INT((ROW() - 7) / 4) + (COLUMN() - 4), 0)))</f>
        <v>6.1674714086157074</v>
      </c>
      <c r="E106" s="14">
        <f ca="1">$Q$8 * ($Q$17 + ($P$1 * OFFSET($C$3, 4 * INT((ROW() - 7) / 4) + (COLUMN() - 4), 0)))</f>
        <v>12.334942817231415</v>
      </c>
      <c r="F106" s="14">
        <f ca="1">$R$8 * ($R$17 + ($P$1 * OFFSET($C$3, 4 * INT((ROW() - 7) / 4) + (COLUMN() - 4), 0)))</f>
        <v>28.269885634462828</v>
      </c>
      <c r="G106" s="14">
        <f ca="1">$S$8 * ($S$17 + ($P$1 * OFFSET($C$3, 4 * INT((ROW() - 7) / 4) + (COLUMN() - 4), 0)))</f>
        <v>21.202414225847118</v>
      </c>
      <c r="H106" s="15">
        <f t="shared" ca="1" si="3"/>
        <v>67.974714086157064</v>
      </c>
      <c r="I106" s="14">
        <f ca="1">$P$26 * ($P$35 + ($P$1 * OFFSET($C$3, 4 * INT((ROW() - 7) / 4) + (COLUMN() - 9), 0)))</f>
        <v>6.1674714086157074</v>
      </c>
      <c r="J106" s="14">
        <f ca="1">$Q$26 * ($Q$35 + ($P$1 * OFFSET($C$3, 4 * INT((ROW() - 7) / 4) + (COLUMN() - 9), 0)))</f>
        <v>12.334942817231415</v>
      </c>
      <c r="K106" s="14">
        <f ca="1">$R$26 * ($R$35 + ($P$1 * OFFSET($C$3, 4 * INT((ROW() - 7) / 4) + (COLUMN() - 9), 0)))</f>
        <v>28.269885634462828</v>
      </c>
      <c r="L106" s="14">
        <f ca="1">$S$26 * ($S$35 + ($P$1 * OFFSET($C$3, 4 * INT((ROW() - 7) / 4) + (COLUMN() - 9), 0)))</f>
        <v>21.202414225847118</v>
      </c>
      <c r="M106" s="15">
        <f t="shared" ca="1" si="41"/>
        <v>67.974714086157064</v>
      </c>
    </row>
    <row r="107" spans="1:30" ht="16.5" thickTop="1" thickBot="1" x14ac:dyDescent="0.25">
      <c r="A107" s="25">
        <f t="shared" si="32"/>
        <v>26</v>
      </c>
      <c r="B107" s="19" t="s">
        <v>11</v>
      </c>
      <c r="C107" s="9">
        <f ca="1" xml:space="preserve"> MAX(H107, M107)</f>
        <v>58.477242677541355</v>
      </c>
      <c r="D107" s="10">
        <f ca="1">$P$5 * ($P$14 + ($P$1 * OFFSET($C$3, 4 * INT((ROW() - 7) / 4) + (COLUMN() - 4), 0)))</f>
        <v>5.2177242677541358</v>
      </c>
      <c r="E107" s="10">
        <f ca="1">$Q$5 * ($Q$14 + ($P$1 * OFFSET($C$3, 4 * INT((ROW() - 7) / 4) + (COLUMN() - 4), 0)))</f>
        <v>10.435448535508272</v>
      </c>
      <c r="F107" s="10">
        <f ca="1">$R$5 * ($R$14 + ($P$1 * OFFSET($C$3, 4 * INT((ROW() - 7) / 4) + (COLUMN() - 4), 0)))</f>
        <v>24.470897071016545</v>
      </c>
      <c r="G107" s="10">
        <f ca="1">$S$5 * ($S$14 + ($P$1 * OFFSET($C$3, 4 * INT((ROW() - 7) / 4) + (COLUMN() - 4), 0)))</f>
        <v>18.353172803262407</v>
      </c>
      <c r="H107" s="11">
        <f t="shared" ref="H107:H170" ca="1" si="43">SUM(D107:G107)</f>
        <v>58.477242677541355</v>
      </c>
      <c r="I107" s="10">
        <f ca="1">$P$23 * ($P$32 + ($P$1 * OFFSET($C$3, 4 * INT((ROW() - 7) / 4) + (COLUMN() - 9), 0)))</f>
        <v>5.2177242677541358</v>
      </c>
      <c r="J107" s="10">
        <f ca="1">$Q$23 * ($Q$32 + ($P$1 * OFFSET($C$3, 4 * INT((ROW() - 7) / 4) + (COLUMN() - 9), 0)))</f>
        <v>10.435448535508272</v>
      </c>
      <c r="K107" s="10">
        <f ca="1">$R$23 * ($R$32 + ($P$1 * OFFSET($C$3, 4 * INT((ROW() - 7) / 4) + (COLUMN() - 9), 0)))</f>
        <v>24.470897071016545</v>
      </c>
      <c r="L107" s="10">
        <f ca="1">$S$23 * ($S$32 + ($P$1 * OFFSET($C$3, 4 * INT((ROW() - 7) / 4) + (COLUMN() - 9), 0)))</f>
        <v>18.353172803262407</v>
      </c>
      <c r="M107" s="11">
        <f t="shared" ca="1" si="41"/>
        <v>58.477242677541355</v>
      </c>
    </row>
    <row r="108" spans="1:30" ht="16.5" thickTop="1" thickBot="1" x14ac:dyDescent="0.25">
      <c r="A108" s="24">
        <f t="shared" si="32"/>
        <v>26</v>
      </c>
      <c r="B108" s="18" t="s">
        <v>12</v>
      </c>
      <c r="C108" s="9">
        <f t="shared" ref="C108:C110" ca="1" si="44" xml:space="preserve"> MAX(H108, M108)</f>
        <v>58.477242677541355</v>
      </c>
      <c r="D108" s="12">
        <f ca="1">$P$6 * ($P$15 + ($P$1 * OFFSET($C$3, 4 * INT((ROW() - 7) / 4) + (COLUMN() - 4), 0)))</f>
        <v>5.2177242677541358</v>
      </c>
      <c r="E108" s="12">
        <f ca="1">$Q$6 * ($Q$15 + ($P$1 * OFFSET($C$3, 4 * INT((ROW() - 7) / 4) + (COLUMN() - 4), 0)))</f>
        <v>10.435448535508272</v>
      </c>
      <c r="F108" s="12">
        <f ca="1">$R$6 * ($R$15 + ($P$1 * OFFSET($C$3, 4 * INT((ROW() - 7) / 4) + (COLUMN() - 4), 0)))</f>
        <v>24.470897071016545</v>
      </c>
      <c r="G108" s="12">
        <f ca="1">$S$6 * ($S$15 + ($P$1 * OFFSET($C$3, 4 * INT((ROW() - 7) / 4) + (COLUMN() - 4), 0)))</f>
        <v>18.353172803262407</v>
      </c>
      <c r="H108" s="13">
        <f t="shared" ca="1" si="43"/>
        <v>58.477242677541355</v>
      </c>
      <c r="I108" s="12">
        <f ca="1">$P$24 * ($P$33 + ($P$1 * OFFSET($C$3, 4 * INT((ROW() - 7) / 4) + (COLUMN() - 9), 0)))</f>
        <v>5.2177242677541358</v>
      </c>
      <c r="J108" s="12">
        <f ca="1">$Q$24 * ($Q$33 + ($P$1 * OFFSET($C$3, 4 * INT((ROW() - 7) / 4) + (COLUMN() - 9), 0)))</f>
        <v>10.435448535508272</v>
      </c>
      <c r="K108" s="12">
        <f ca="1">$R$24 * ($R$33 + ($P$1 * OFFSET($C$3, 4 * INT((ROW() - 7) / 4) + (COLUMN() - 9), 0)))</f>
        <v>24.470897071016545</v>
      </c>
      <c r="L108" s="12">
        <f ca="1">$S$24 * ($S$33 + ($P$1 * OFFSET($C$3, 4 * INT((ROW() - 7) / 4) + (COLUMN() - 9), 0)))</f>
        <v>18.353172803262407</v>
      </c>
      <c r="M108" s="13">
        <f t="shared" ca="1" si="41"/>
        <v>58.477242677541355</v>
      </c>
    </row>
    <row r="109" spans="1:30" ht="16.5" thickTop="1" thickBot="1" x14ac:dyDescent="0.25">
      <c r="A109" s="24">
        <f t="shared" si="32"/>
        <v>26</v>
      </c>
      <c r="B109" s="18" t="s">
        <v>13</v>
      </c>
      <c r="C109" s="9">
        <f t="shared" ca="1" si="44"/>
        <v>68.477242677541355</v>
      </c>
      <c r="D109" s="12">
        <f ca="1">$P$7 * ($P$16 + ($P$1 * OFFSET($C$3, 4 * INT((ROW() - 7) / 4) + (COLUMN() - 4), 0)))</f>
        <v>6.2177242677541358</v>
      </c>
      <c r="E109" s="12">
        <f ca="1">$Q$7 * ($Q$16 + ($P$1 * OFFSET($C$3, 4 * INT((ROW() - 7) / 4) + (COLUMN() - 4), 0)))</f>
        <v>12.435448535508272</v>
      </c>
      <c r="F109" s="12">
        <f ca="1">$R$7 * ($R$16 + ($P$1 * OFFSET($C$3, 4 * INT((ROW() - 7) / 4) + (COLUMN() - 4), 0)))</f>
        <v>28.470897071016545</v>
      </c>
      <c r="G109" s="12">
        <f ca="1">$S$7 * ($S$16 + ($P$1 * OFFSET($C$3, 4 * INT((ROW() - 7) / 4) + (COLUMN() - 4), 0)))</f>
        <v>21.353172803262407</v>
      </c>
      <c r="H109" s="13">
        <f t="shared" ca="1" si="43"/>
        <v>68.477242677541355</v>
      </c>
      <c r="I109" s="12">
        <f ca="1">$P$25 * ($P$34 + ($P$1 * OFFSET($C$3, 4 * INT((ROW() - 7) / 4) + (COLUMN() - 9), 0)))</f>
        <v>6.2177242677541358</v>
      </c>
      <c r="J109" s="12">
        <f ca="1">$Q$25 * ($Q$34 + ($P$1 * OFFSET($C$3, 4 * INT((ROW() - 7) / 4) + (COLUMN() - 9), 0)))</f>
        <v>12.435448535508272</v>
      </c>
      <c r="K109" s="12">
        <f ca="1">$R$25 * ($R$34 + ($P$1 * OFFSET($C$3, 4 * INT((ROW() - 7) / 4) + (COLUMN() - 9), 0)))</f>
        <v>28.470897071016545</v>
      </c>
      <c r="L109" s="12">
        <f ca="1">$S$25 * ($S$34 + ($P$1 * OFFSET($C$3, 4 * INT((ROW() - 7) / 4) + (COLUMN() - 9), 0)))</f>
        <v>21.353172803262407</v>
      </c>
      <c r="M109" s="13">
        <f t="shared" ca="1" si="41"/>
        <v>68.477242677541355</v>
      </c>
    </row>
    <row r="110" spans="1:30" ht="16.5" thickTop="1" thickBot="1" x14ac:dyDescent="0.25">
      <c r="A110" s="24">
        <f t="shared" si="32"/>
        <v>26</v>
      </c>
      <c r="B110" s="18" t="s">
        <v>14</v>
      </c>
      <c r="C110" s="9">
        <f t="shared" ca="1" si="44"/>
        <v>68.477242677541355</v>
      </c>
      <c r="D110" s="14">
        <f ca="1">$P$8 * ($P$17 + ($P$1 * OFFSET($C$3, 4 * INT((ROW() - 7) / 4) + (COLUMN() - 4), 0)))</f>
        <v>6.2177242677541358</v>
      </c>
      <c r="E110" s="14">
        <f ca="1">$Q$8 * ($Q$17 + ($P$1 * OFFSET($C$3, 4 * INT((ROW() - 7) / 4) + (COLUMN() - 4), 0)))</f>
        <v>12.435448535508272</v>
      </c>
      <c r="F110" s="14">
        <f ca="1">$R$8 * ($R$17 + ($P$1 * OFFSET($C$3, 4 * INT((ROW() - 7) / 4) + (COLUMN() - 4), 0)))</f>
        <v>28.470897071016545</v>
      </c>
      <c r="G110" s="14">
        <f ca="1">$S$8 * ($S$17 + ($P$1 * OFFSET($C$3, 4 * INT((ROW() - 7) / 4) + (COLUMN() - 4), 0)))</f>
        <v>21.353172803262407</v>
      </c>
      <c r="H110" s="15">
        <f t="shared" ca="1" si="43"/>
        <v>68.477242677541355</v>
      </c>
      <c r="I110" s="14">
        <f ca="1">$P$26 * ($P$35 + ($P$1 * OFFSET($C$3, 4 * INT((ROW() - 7) / 4) + (COLUMN() - 9), 0)))</f>
        <v>6.2177242677541358</v>
      </c>
      <c r="J110" s="14">
        <f ca="1">$Q$26 * ($Q$35 + ($P$1 * OFFSET($C$3, 4 * INT((ROW() - 7) / 4) + (COLUMN() - 9), 0)))</f>
        <v>12.435448535508272</v>
      </c>
      <c r="K110" s="14">
        <f ca="1">$R$26 * ($R$35 + ($P$1 * OFFSET($C$3, 4 * INT((ROW() - 7) / 4) + (COLUMN() - 9), 0)))</f>
        <v>28.470897071016545</v>
      </c>
      <c r="L110" s="14">
        <f ca="1">$S$26 * ($S$35 + ($P$1 * OFFSET($C$3, 4 * INT((ROW() - 7) / 4) + (COLUMN() - 9), 0)))</f>
        <v>21.353172803262407</v>
      </c>
      <c r="M110" s="15">
        <f t="shared" ca="1" si="41"/>
        <v>68.477242677541355</v>
      </c>
    </row>
    <row r="111" spans="1:30" ht="16.5" thickTop="1" thickBot="1" x14ac:dyDescent="0.25">
      <c r="A111" s="25">
        <f t="shared" si="32"/>
        <v>27</v>
      </c>
      <c r="B111" s="19" t="s">
        <v>11</v>
      </c>
      <c r="C111" s="9">
        <f ca="1" xml:space="preserve"> MAX(H111, M111)</f>
        <v>58.929518409787221</v>
      </c>
      <c r="D111" s="10">
        <f ca="1">$P$5 * ($P$14 + ($P$1 * OFFSET($C$3, 4 * INT((ROW() - 7) / 4) + (COLUMN() - 4), 0)))</f>
        <v>5.2629518409787224</v>
      </c>
      <c r="E111" s="10">
        <f ca="1">$Q$5 * ($Q$14 + ($P$1 * OFFSET($C$3, 4 * INT((ROW() - 7) / 4) + (COLUMN() - 4), 0)))</f>
        <v>10.525903681957445</v>
      </c>
      <c r="F111" s="10">
        <f ca="1">$R$5 * ($R$14 + ($P$1 * OFFSET($C$3, 4 * INT((ROW() - 7) / 4) + (COLUMN() - 4), 0)))</f>
        <v>24.651807363914891</v>
      </c>
      <c r="G111" s="10">
        <f ca="1">$S$5 * ($S$14 + ($P$1 * OFFSET($C$3, 4 * INT((ROW() - 7) / 4) + (COLUMN() - 4), 0)))</f>
        <v>18.488855522936166</v>
      </c>
      <c r="H111" s="11">
        <f t="shared" ca="1" si="43"/>
        <v>58.929518409787221</v>
      </c>
      <c r="I111" s="10">
        <f ca="1">$P$23 * ($P$32 + ($P$1 * OFFSET($C$3, 4 * INT((ROW() - 7) / 4) + (COLUMN() - 9), 0)))</f>
        <v>5.2629518409787224</v>
      </c>
      <c r="J111" s="10">
        <f ca="1">$Q$23 * ($Q$32 + ($P$1 * OFFSET($C$3, 4 * INT((ROW() - 7) / 4) + (COLUMN() - 9), 0)))</f>
        <v>10.525903681957445</v>
      </c>
      <c r="K111" s="10">
        <f ca="1">$R$23 * ($R$32 + ($P$1 * OFFSET($C$3, 4 * INT((ROW() - 7) / 4) + (COLUMN() - 9), 0)))</f>
        <v>24.651807363914891</v>
      </c>
      <c r="L111" s="10">
        <f ca="1">$S$23 * ($S$32 + ($P$1 * OFFSET($C$3, 4 * INT((ROW() - 7) / 4) + (COLUMN() - 9), 0)))</f>
        <v>18.488855522936166</v>
      </c>
      <c r="M111" s="11">
        <f t="shared" ca="1" si="41"/>
        <v>58.929518409787221</v>
      </c>
    </row>
    <row r="112" spans="1:30" ht="16.5" thickTop="1" thickBot="1" x14ac:dyDescent="0.25">
      <c r="A112" s="24">
        <f t="shared" si="32"/>
        <v>27</v>
      </c>
      <c r="B112" s="18" t="s">
        <v>12</v>
      </c>
      <c r="C112" s="9">
        <f t="shared" ref="C112:C114" ca="1" si="45" xml:space="preserve"> MAX(H112, M112)</f>
        <v>58.929518409787221</v>
      </c>
      <c r="D112" s="12">
        <f ca="1">$P$6 * ($P$15 + ($P$1 * OFFSET($C$3, 4 * INT((ROW() - 7) / 4) + (COLUMN() - 4), 0)))</f>
        <v>5.2629518409787224</v>
      </c>
      <c r="E112" s="12">
        <f ca="1">$Q$6 * ($Q$15 + ($P$1 * OFFSET($C$3, 4 * INT((ROW() - 7) / 4) + (COLUMN() - 4), 0)))</f>
        <v>10.525903681957445</v>
      </c>
      <c r="F112" s="12">
        <f ca="1">$R$6 * ($R$15 + ($P$1 * OFFSET($C$3, 4 * INT((ROW() - 7) / 4) + (COLUMN() - 4), 0)))</f>
        <v>24.651807363914891</v>
      </c>
      <c r="G112" s="12">
        <f ca="1">$S$6 * ($S$15 + ($P$1 * OFFSET($C$3, 4 * INT((ROW() - 7) / 4) + (COLUMN() - 4), 0)))</f>
        <v>18.488855522936166</v>
      </c>
      <c r="H112" s="13">
        <f t="shared" ca="1" si="43"/>
        <v>58.929518409787221</v>
      </c>
      <c r="I112" s="12">
        <f ca="1">$P$24 * ($P$33 + ($P$1 * OFFSET($C$3, 4 * INT((ROW() - 7) / 4) + (COLUMN() - 9), 0)))</f>
        <v>5.2629518409787224</v>
      </c>
      <c r="J112" s="12">
        <f ca="1">$Q$24 * ($Q$33 + ($P$1 * OFFSET($C$3, 4 * INT((ROW() - 7) / 4) + (COLUMN() - 9), 0)))</f>
        <v>10.525903681957445</v>
      </c>
      <c r="K112" s="12">
        <f ca="1">$R$24 * ($R$33 + ($P$1 * OFFSET($C$3, 4 * INT((ROW() - 7) / 4) + (COLUMN() - 9), 0)))</f>
        <v>24.651807363914891</v>
      </c>
      <c r="L112" s="12">
        <f ca="1">$S$24 * ($S$33 + ($P$1 * OFFSET($C$3, 4 * INT((ROW() - 7) / 4) + (COLUMN() - 9), 0)))</f>
        <v>18.488855522936166</v>
      </c>
      <c r="M112" s="13">
        <f t="shared" ca="1" si="41"/>
        <v>58.929518409787221</v>
      </c>
    </row>
    <row r="113" spans="1:13" ht="16.5" thickTop="1" thickBot="1" x14ac:dyDescent="0.25">
      <c r="A113" s="24">
        <f t="shared" si="32"/>
        <v>27</v>
      </c>
      <c r="B113" s="18" t="s">
        <v>13</v>
      </c>
      <c r="C113" s="9">
        <f t="shared" ca="1" si="45"/>
        <v>68.929518409787221</v>
      </c>
      <c r="D113" s="12">
        <f ca="1">$P$7 * ($P$16 + ($P$1 * OFFSET($C$3, 4 * INT((ROW() - 7) / 4) + (COLUMN() - 4), 0)))</f>
        <v>6.2629518409787224</v>
      </c>
      <c r="E113" s="12">
        <f ca="1">$Q$7 * ($Q$16 + ($P$1 * OFFSET($C$3, 4 * INT((ROW() - 7) / 4) + (COLUMN() - 4), 0)))</f>
        <v>12.525903681957445</v>
      </c>
      <c r="F113" s="12">
        <f ca="1">$R$7 * ($R$16 + ($P$1 * OFFSET($C$3, 4 * INT((ROW() - 7) / 4) + (COLUMN() - 4), 0)))</f>
        <v>28.651807363914891</v>
      </c>
      <c r="G113" s="12">
        <f ca="1">$S$7 * ($S$16 + ($P$1 * OFFSET($C$3, 4 * INT((ROW() - 7) / 4) + (COLUMN() - 4), 0)))</f>
        <v>21.488855522936166</v>
      </c>
      <c r="H113" s="13">
        <f t="shared" ca="1" si="43"/>
        <v>68.929518409787221</v>
      </c>
      <c r="I113" s="12">
        <f ca="1">$P$25 * ($P$34 + ($P$1 * OFFSET($C$3, 4 * INT((ROW() - 7) / 4) + (COLUMN() - 9), 0)))</f>
        <v>6.2629518409787224</v>
      </c>
      <c r="J113" s="12">
        <f ca="1">$Q$25 * ($Q$34 + ($P$1 * OFFSET($C$3, 4 * INT((ROW() - 7) / 4) + (COLUMN() - 9), 0)))</f>
        <v>12.525903681957445</v>
      </c>
      <c r="K113" s="12">
        <f ca="1">$R$25 * ($R$34 + ($P$1 * OFFSET($C$3, 4 * INT((ROW() - 7) / 4) + (COLUMN() - 9), 0)))</f>
        <v>28.651807363914891</v>
      </c>
      <c r="L113" s="12">
        <f ca="1">$S$25 * ($S$34 + ($P$1 * OFFSET($C$3, 4 * INT((ROW() - 7) / 4) + (COLUMN() - 9), 0)))</f>
        <v>21.488855522936166</v>
      </c>
      <c r="M113" s="13">
        <f t="shared" ca="1" si="41"/>
        <v>68.929518409787221</v>
      </c>
    </row>
    <row r="114" spans="1:13" ht="16.5" thickTop="1" thickBot="1" x14ac:dyDescent="0.25">
      <c r="A114" s="24">
        <f t="shared" si="32"/>
        <v>27</v>
      </c>
      <c r="B114" s="18" t="s">
        <v>14</v>
      </c>
      <c r="C114" s="9">
        <f t="shared" ca="1" si="45"/>
        <v>68.929518409787221</v>
      </c>
      <c r="D114" s="14">
        <f ca="1">$P$8 * ($P$17 + ($P$1 * OFFSET($C$3, 4 * INT((ROW() - 7) / 4) + (COLUMN() - 4), 0)))</f>
        <v>6.2629518409787224</v>
      </c>
      <c r="E114" s="14">
        <f ca="1">$Q$8 * ($Q$17 + ($P$1 * OFFSET($C$3, 4 * INT((ROW() - 7) / 4) + (COLUMN() - 4), 0)))</f>
        <v>12.525903681957445</v>
      </c>
      <c r="F114" s="14">
        <f ca="1">$R$8 * ($R$17 + ($P$1 * OFFSET($C$3, 4 * INT((ROW() - 7) / 4) + (COLUMN() - 4), 0)))</f>
        <v>28.651807363914891</v>
      </c>
      <c r="G114" s="14">
        <f ca="1">$S$8 * ($S$17 + ($P$1 * OFFSET($C$3, 4 * INT((ROW() - 7) / 4) + (COLUMN() - 4), 0)))</f>
        <v>21.488855522936166</v>
      </c>
      <c r="H114" s="15">
        <f t="shared" ca="1" si="43"/>
        <v>68.929518409787221</v>
      </c>
      <c r="I114" s="14">
        <f ca="1">$P$26 * ($P$35 + ($P$1 * OFFSET($C$3, 4 * INT((ROW() - 7) / 4) + (COLUMN() - 9), 0)))</f>
        <v>6.2629518409787224</v>
      </c>
      <c r="J114" s="14">
        <f ca="1">$Q$26 * ($Q$35 + ($P$1 * OFFSET($C$3, 4 * INT((ROW() - 7) / 4) + (COLUMN() - 9), 0)))</f>
        <v>12.525903681957445</v>
      </c>
      <c r="K114" s="14">
        <f ca="1">$R$26 * ($R$35 + ($P$1 * OFFSET($C$3, 4 * INT((ROW() - 7) / 4) + (COLUMN() - 9), 0)))</f>
        <v>28.651807363914891</v>
      </c>
      <c r="L114" s="14">
        <f ca="1">$S$26 * ($S$35 + ($P$1 * OFFSET($C$3, 4 * INT((ROW() - 7) / 4) + (COLUMN() - 9), 0)))</f>
        <v>21.488855522936166</v>
      </c>
      <c r="M114" s="15">
        <f t="shared" ca="1" si="41"/>
        <v>68.929518409787221</v>
      </c>
    </row>
    <row r="115" spans="1:13" ht="16.5" thickTop="1" thickBot="1" x14ac:dyDescent="0.25">
      <c r="A115" s="25">
        <f t="shared" si="32"/>
        <v>28</v>
      </c>
      <c r="B115" s="19" t="s">
        <v>11</v>
      </c>
      <c r="C115" s="9">
        <f ca="1" xml:space="preserve"> MAX(H115, M115)</f>
        <v>59.3365665688085</v>
      </c>
      <c r="D115" s="10">
        <f ca="1">$P$5 * ($P$14 + ($P$1 * OFFSET($C$3, 4 * INT((ROW() - 7) / 4) + (COLUMN() - 4), 0)))</f>
        <v>5.3036566568808503</v>
      </c>
      <c r="E115" s="10">
        <f ca="1">$Q$5 * ($Q$14 + ($P$1 * OFFSET($C$3, 4 * INT((ROW() - 7) / 4) + (COLUMN() - 4), 0)))</f>
        <v>10.607313313761701</v>
      </c>
      <c r="F115" s="10">
        <f ca="1">$R$5 * ($R$14 + ($P$1 * OFFSET($C$3, 4 * INT((ROW() - 7) / 4) + (COLUMN() - 4), 0)))</f>
        <v>24.814626627523403</v>
      </c>
      <c r="G115" s="10">
        <f ca="1">$S$5 * ($S$14 + ($P$1 * OFFSET($C$3, 4 * INT((ROW() - 7) / 4) + (COLUMN() - 4), 0)))</f>
        <v>18.61096997064255</v>
      </c>
      <c r="H115" s="11">
        <f t="shared" ca="1" si="43"/>
        <v>59.3365665688085</v>
      </c>
      <c r="I115" s="10">
        <f ca="1">$P$23 * ($P$32 + ($P$1 * OFFSET($C$3, 4 * INT((ROW() - 7) / 4) + (COLUMN() - 9), 0)))</f>
        <v>5.3036566568808503</v>
      </c>
      <c r="J115" s="10">
        <f ca="1">$Q$23 * ($Q$32 + ($P$1 * OFFSET($C$3, 4 * INT((ROW() - 7) / 4) + (COLUMN() - 9), 0)))</f>
        <v>10.607313313761701</v>
      </c>
      <c r="K115" s="10">
        <f ca="1">$R$23 * ($R$32 + ($P$1 * OFFSET($C$3, 4 * INT((ROW() - 7) / 4) + (COLUMN() - 9), 0)))</f>
        <v>24.814626627523403</v>
      </c>
      <c r="L115" s="10">
        <f ca="1">$S$23 * ($S$32 + ($P$1 * OFFSET($C$3, 4 * INT((ROW() - 7) / 4) + (COLUMN() - 9), 0)))</f>
        <v>18.61096997064255</v>
      </c>
      <c r="M115" s="11">
        <f t="shared" ca="1" si="41"/>
        <v>59.3365665688085</v>
      </c>
    </row>
    <row r="116" spans="1:13" ht="16.5" thickTop="1" thickBot="1" x14ac:dyDescent="0.25">
      <c r="A116" s="24">
        <f t="shared" si="32"/>
        <v>28</v>
      </c>
      <c r="B116" s="18" t="s">
        <v>12</v>
      </c>
      <c r="C116" s="9">
        <f t="shared" ref="C116:C118" ca="1" si="46" xml:space="preserve"> MAX(H116, M116)</f>
        <v>59.3365665688085</v>
      </c>
      <c r="D116" s="12">
        <f ca="1">$P$6 * ($P$15 + ($P$1 * OFFSET($C$3, 4 * INT((ROW() - 7) / 4) + (COLUMN() - 4), 0)))</f>
        <v>5.3036566568808503</v>
      </c>
      <c r="E116" s="12">
        <f ca="1">$Q$6 * ($Q$15 + ($P$1 * OFFSET($C$3, 4 * INT((ROW() - 7) / 4) + (COLUMN() - 4), 0)))</f>
        <v>10.607313313761701</v>
      </c>
      <c r="F116" s="12">
        <f ca="1">$R$6 * ($R$15 + ($P$1 * OFFSET($C$3, 4 * INT((ROW() - 7) / 4) + (COLUMN() - 4), 0)))</f>
        <v>24.814626627523403</v>
      </c>
      <c r="G116" s="12">
        <f ca="1">$S$6 * ($S$15 + ($P$1 * OFFSET($C$3, 4 * INT((ROW() - 7) / 4) + (COLUMN() - 4), 0)))</f>
        <v>18.61096997064255</v>
      </c>
      <c r="H116" s="13">
        <f t="shared" ca="1" si="43"/>
        <v>59.3365665688085</v>
      </c>
      <c r="I116" s="12">
        <f ca="1">$P$24 * ($P$33 + ($P$1 * OFFSET($C$3, 4 * INT((ROW() - 7) / 4) + (COLUMN() - 9), 0)))</f>
        <v>5.3036566568808503</v>
      </c>
      <c r="J116" s="12">
        <f ca="1">$Q$24 * ($Q$33 + ($P$1 * OFFSET($C$3, 4 * INT((ROW() - 7) / 4) + (COLUMN() - 9), 0)))</f>
        <v>10.607313313761701</v>
      </c>
      <c r="K116" s="12">
        <f ca="1">$R$24 * ($R$33 + ($P$1 * OFFSET($C$3, 4 * INT((ROW() - 7) / 4) + (COLUMN() - 9), 0)))</f>
        <v>24.814626627523403</v>
      </c>
      <c r="L116" s="12">
        <f ca="1">$S$24 * ($S$33 + ($P$1 * OFFSET($C$3, 4 * INT((ROW() - 7) / 4) + (COLUMN() - 9), 0)))</f>
        <v>18.61096997064255</v>
      </c>
      <c r="M116" s="13">
        <f t="shared" ca="1" si="41"/>
        <v>59.3365665688085</v>
      </c>
    </row>
    <row r="117" spans="1:13" ht="16.5" thickTop="1" thickBot="1" x14ac:dyDescent="0.25">
      <c r="A117" s="24">
        <f t="shared" si="32"/>
        <v>28</v>
      </c>
      <c r="B117" s="18" t="s">
        <v>13</v>
      </c>
      <c r="C117" s="9">
        <f t="shared" ca="1" si="46"/>
        <v>69.336566568808493</v>
      </c>
      <c r="D117" s="12">
        <f ca="1">$P$7 * ($P$16 + ($P$1 * OFFSET($C$3, 4 * INT((ROW() - 7) / 4) + (COLUMN() - 4), 0)))</f>
        <v>6.3036566568808503</v>
      </c>
      <c r="E117" s="12">
        <f ca="1">$Q$7 * ($Q$16 + ($P$1 * OFFSET($C$3, 4 * INT((ROW() - 7) / 4) + (COLUMN() - 4), 0)))</f>
        <v>12.607313313761701</v>
      </c>
      <c r="F117" s="12">
        <f ca="1">$R$7 * ($R$16 + ($P$1 * OFFSET($C$3, 4 * INT((ROW() - 7) / 4) + (COLUMN() - 4), 0)))</f>
        <v>28.814626627523399</v>
      </c>
      <c r="G117" s="12">
        <f ca="1">$S$7 * ($S$16 + ($P$1 * OFFSET($C$3, 4 * INT((ROW() - 7) / 4) + (COLUMN() - 4), 0)))</f>
        <v>21.610969970642547</v>
      </c>
      <c r="H117" s="13">
        <f t="shared" ca="1" si="43"/>
        <v>69.336566568808493</v>
      </c>
      <c r="I117" s="12">
        <f ca="1">$P$25 * ($P$34 + ($P$1 * OFFSET($C$3, 4 * INT((ROW() - 7) / 4) + (COLUMN() - 9), 0)))</f>
        <v>6.3036566568808503</v>
      </c>
      <c r="J117" s="12">
        <f ca="1">$Q$25 * ($Q$34 + ($P$1 * OFFSET($C$3, 4 * INT((ROW() - 7) / 4) + (COLUMN() - 9), 0)))</f>
        <v>12.607313313761701</v>
      </c>
      <c r="K117" s="12">
        <f ca="1">$R$25 * ($R$34 + ($P$1 * OFFSET($C$3, 4 * INT((ROW() - 7) / 4) + (COLUMN() - 9), 0)))</f>
        <v>28.814626627523399</v>
      </c>
      <c r="L117" s="12">
        <f ca="1">$S$25 * ($S$34 + ($P$1 * OFFSET($C$3, 4 * INT((ROW() - 7) / 4) + (COLUMN() - 9), 0)))</f>
        <v>21.610969970642547</v>
      </c>
      <c r="M117" s="13">
        <f t="shared" ca="1" si="41"/>
        <v>69.336566568808493</v>
      </c>
    </row>
    <row r="118" spans="1:13" ht="16.5" thickTop="1" thickBot="1" x14ac:dyDescent="0.25">
      <c r="A118" s="24">
        <f t="shared" si="32"/>
        <v>28</v>
      </c>
      <c r="B118" s="18" t="s">
        <v>14</v>
      </c>
      <c r="C118" s="9">
        <f t="shared" ca="1" si="46"/>
        <v>69.336566568808493</v>
      </c>
      <c r="D118" s="14">
        <f ca="1">$P$8 * ($P$17 + ($P$1 * OFFSET($C$3, 4 * INT((ROW() - 7) / 4) + (COLUMN() - 4), 0)))</f>
        <v>6.3036566568808503</v>
      </c>
      <c r="E118" s="14">
        <f ca="1">$Q$8 * ($Q$17 + ($P$1 * OFFSET($C$3, 4 * INT((ROW() - 7) / 4) + (COLUMN() - 4), 0)))</f>
        <v>12.607313313761701</v>
      </c>
      <c r="F118" s="14">
        <f ca="1">$R$8 * ($R$17 + ($P$1 * OFFSET($C$3, 4 * INT((ROW() - 7) / 4) + (COLUMN() - 4), 0)))</f>
        <v>28.814626627523399</v>
      </c>
      <c r="G118" s="14">
        <f ca="1">$S$8 * ($S$17 + ($P$1 * OFFSET($C$3, 4 * INT((ROW() - 7) / 4) + (COLUMN() - 4), 0)))</f>
        <v>21.610969970642547</v>
      </c>
      <c r="H118" s="15">
        <f t="shared" ca="1" si="43"/>
        <v>69.336566568808493</v>
      </c>
      <c r="I118" s="14">
        <f ca="1">$P$26 * ($P$35 + ($P$1 * OFFSET($C$3, 4 * INT((ROW() - 7) / 4) + (COLUMN() - 9), 0)))</f>
        <v>6.3036566568808503</v>
      </c>
      <c r="J118" s="14">
        <f ca="1">$Q$26 * ($Q$35 + ($P$1 * OFFSET($C$3, 4 * INT((ROW() - 7) / 4) + (COLUMN() - 9), 0)))</f>
        <v>12.607313313761701</v>
      </c>
      <c r="K118" s="14">
        <f ca="1">$R$26 * ($R$35 + ($P$1 * OFFSET($C$3, 4 * INT((ROW() - 7) / 4) + (COLUMN() - 9), 0)))</f>
        <v>28.814626627523399</v>
      </c>
      <c r="L118" s="14">
        <f ca="1">$S$26 * ($S$35 + ($P$1 * OFFSET($C$3, 4 * INT((ROW() - 7) / 4) + (COLUMN() - 9), 0)))</f>
        <v>21.610969970642547</v>
      </c>
      <c r="M118" s="15">
        <f t="shared" ca="1" si="41"/>
        <v>69.336566568808493</v>
      </c>
    </row>
    <row r="119" spans="1:13" ht="16.5" thickTop="1" thickBot="1" x14ac:dyDescent="0.25">
      <c r="A119" s="25">
        <f t="shared" si="32"/>
        <v>29</v>
      </c>
      <c r="B119" s="19" t="s">
        <v>11</v>
      </c>
      <c r="C119" s="9">
        <f ca="1" xml:space="preserve"> MAX(H119, M119)</f>
        <v>59.702909911927648</v>
      </c>
      <c r="D119" s="10">
        <f ca="1">$P$5 * ($P$14 + ($P$1 * OFFSET($C$3, 4 * INT((ROW() - 7) / 4) + (COLUMN() - 4), 0)))</f>
        <v>5.3402909911927656</v>
      </c>
      <c r="E119" s="10">
        <f ca="1">$Q$5 * ($Q$14 + ($P$1 * OFFSET($C$3, 4 * INT((ROW() - 7) / 4) + (COLUMN() - 4), 0)))</f>
        <v>10.680581982385531</v>
      </c>
      <c r="F119" s="10">
        <f ca="1">$R$5 * ($R$14 + ($P$1 * OFFSET($C$3, 4 * INT((ROW() - 7) / 4) + (COLUMN() - 4), 0)))</f>
        <v>24.96116396477106</v>
      </c>
      <c r="G119" s="10">
        <f ca="1">$S$5 * ($S$14 + ($P$1 * OFFSET($C$3, 4 * INT((ROW() - 7) / 4) + (COLUMN() - 4), 0)))</f>
        <v>18.720872973578292</v>
      </c>
      <c r="H119" s="11">
        <f t="shared" ca="1" si="43"/>
        <v>59.702909911927648</v>
      </c>
      <c r="I119" s="10">
        <f ca="1">$P$23 * ($P$32 + ($P$1 * OFFSET($C$3, 4 * INT((ROW() - 7) / 4) + (COLUMN() - 9), 0)))</f>
        <v>5.3402909911927656</v>
      </c>
      <c r="J119" s="10">
        <f ca="1">$Q$23 * ($Q$32 + ($P$1 * OFFSET($C$3, 4 * INT((ROW() - 7) / 4) + (COLUMN() - 9), 0)))</f>
        <v>10.680581982385531</v>
      </c>
      <c r="K119" s="10">
        <f ca="1">$R$23 * ($R$32 + ($P$1 * OFFSET($C$3, 4 * INT((ROW() - 7) / 4) + (COLUMN() - 9), 0)))</f>
        <v>24.96116396477106</v>
      </c>
      <c r="L119" s="10">
        <f ca="1">$S$23 * ($S$32 + ($P$1 * OFFSET($C$3, 4 * INT((ROW() - 7) / 4) + (COLUMN() - 9), 0)))</f>
        <v>18.720872973578292</v>
      </c>
      <c r="M119" s="11">
        <f t="shared" ca="1" si="41"/>
        <v>59.702909911927648</v>
      </c>
    </row>
    <row r="120" spans="1:13" ht="16.5" thickTop="1" thickBot="1" x14ac:dyDescent="0.25">
      <c r="A120" s="24">
        <f t="shared" si="32"/>
        <v>29</v>
      </c>
      <c r="B120" s="18" t="s">
        <v>12</v>
      </c>
      <c r="C120" s="9">
        <f t="shared" ref="C120:C122" ca="1" si="47" xml:space="preserve"> MAX(H120, M120)</f>
        <v>59.702909911927648</v>
      </c>
      <c r="D120" s="12">
        <f ca="1">$P$6 * ($P$15 + ($P$1 * OFFSET($C$3, 4 * INT((ROW() - 7) / 4) + (COLUMN() - 4), 0)))</f>
        <v>5.3402909911927656</v>
      </c>
      <c r="E120" s="12">
        <f ca="1">$Q$6 * ($Q$15 + ($P$1 * OFFSET($C$3, 4 * INT((ROW() - 7) / 4) + (COLUMN() - 4), 0)))</f>
        <v>10.680581982385531</v>
      </c>
      <c r="F120" s="12">
        <f ca="1">$R$6 * ($R$15 + ($P$1 * OFFSET($C$3, 4 * INT((ROW() - 7) / 4) + (COLUMN() - 4), 0)))</f>
        <v>24.96116396477106</v>
      </c>
      <c r="G120" s="12">
        <f ca="1">$S$6 * ($S$15 + ($P$1 * OFFSET($C$3, 4 * INT((ROW() - 7) / 4) + (COLUMN() - 4), 0)))</f>
        <v>18.720872973578292</v>
      </c>
      <c r="H120" s="13">
        <f t="shared" ca="1" si="43"/>
        <v>59.702909911927648</v>
      </c>
      <c r="I120" s="12">
        <f ca="1">$P$24 * ($P$33 + ($P$1 * OFFSET($C$3, 4 * INT((ROW() - 7) / 4) + (COLUMN() - 9), 0)))</f>
        <v>5.3402909911927656</v>
      </c>
      <c r="J120" s="12">
        <f ca="1">$Q$24 * ($Q$33 + ($P$1 * OFFSET($C$3, 4 * INT((ROW() - 7) / 4) + (COLUMN() - 9), 0)))</f>
        <v>10.680581982385531</v>
      </c>
      <c r="K120" s="12">
        <f ca="1">$R$24 * ($R$33 + ($P$1 * OFFSET($C$3, 4 * INT((ROW() - 7) / 4) + (COLUMN() - 9), 0)))</f>
        <v>24.96116396477106</v>
      </c>
      <c r="L120" s="12">
        <f ca="1">$S$24 * ($S$33 + ($P$1 * OFFSET($C$3, 4 * INT((ROW() - 7) / 4) + (COLUMN() - 9), 0)))</f>
        <v>18.720872973578292</v>
      </c>
      <c r="M120" s="13">
        <f t="shared" ca="1" si="41"/>
        <v>59.702909911927648</v>
      </c>
    </row>
    <row r="121" spans="1:13" ht="16.5" thickTop="1" thickBot="1" x14ac:dyDescent="0.25">
      <c r="A121" s="24">
        <f t="shared" si="32"/>
        <v>29</v>
      </c>
      <c r="B121" s="18" t="s">
        <v>13</v>
      </c>
      <c r="C121" s="9">
        <f t="shared" ca="1" si="47"/>
        <v>69.702909911927648</v>
      </c>
      <c r="D121" s="12">
        <f ca="1">$P$7 * ($P$16 + ($P$1 * OFFSET($C$3, 4 * INT((ROW() - 7) / 4) + (COLUMN() - 4), 0)))</f>
        <v>6.3402909911927656</v>
      </c>
      <c r="E121" s="12">
        <f ca="1">$Q$7 * ($Q$16 + ($P$1 * OFFSET($C$3, 4 * INT((ROW() - 7) / 4) + (COLUMN() - 4), 0)))</f>
        <v>12.680581982385531</v>
      </c>
      <c r="F121" s="12">
        <f ca="1">$R$7 * ($R$16 + ($P$1 * OFFSET($C$3, 4 * INT((ROW() - 7) / 4) + (COLUMN() - 4), 0)))</f>
        <v>28.96116396477106</v>
      </c>
      <c r="G121" s="12">
        <f ca="1">$S$7 * ($S$16 + ($P$1 * OFFSET($C$3, 4 * INT((ROW() - 7) / 4) + (COLUMN() - 4), 0)))</f>
        <v>21.720872973578295</v>
      </c>
      <c r="H121" s="13">
        <f t="shared" ca="1" si="43"/>
        <v>69.702909911927648</v>
      </c>
      <c r="I121" s="12">
        <f ca="1">$P$25 * ($P$34 + ($P$1 * OFFSET($C$3, 4 * INT((ROW() - 7) / 4) + (COLUMN() - 9), 0)))</f>
        <v>6.3402909911927656</v>
      </c>
      <c r="J121" s="12">
        <f ca="1">$Q$25 * ($Q$34 + ($P$1 * OFFSET($C$3, 4 * INT((ROW() - 7) / 4) + (COLUMN() - 9), 0)))</f>
        <v>12.680581982385531</v>
      </c>
      <c r="K121" s="12">
        <f ca="1">$R$25 * ($R$34 + ($P$1 * OFFSET($C$3, 4 * INT((ROW() - 7) / 4) + (COLUMN() - 9), 0)))</f>
        <v>28.96116396477106</v>
      </c>
      <c r="L121" s="12">
        <f ca="1">$S$25 * ($S$34 + ($P$1 * OFFSET($C$3, 4 * INT((ROW() - 7) / 4) + (COLUMN() - 9), 0)))</f>
        <v>21.720872973578295</v>
      </c>
      <c r="M121" s="13">
        <f t="shared" ca="1" si="41"/>
        <v>69.702909911927648</v>
      </c>
    </row>
    <row r="122" spans="1:13" ht="16.5" thickTop="1" thickBot="1" x14ac:dyDescent="0.25">
      <c r="A122" s="24">
        <f t="shared" si="32"/>
        <v>29</v>
      </c>
      <c r="B122" s="18" t="s">
        <v>14</v>
      </c>
      <c r="C122" s="9">
        <f t="shared" ca="1" si="47"/>
        <v>69.702909911927648</v>
      </c>
      <c r="D122" s="14">
        <f ca="1">$P$8 * ($P$17 + ($P$1 * OFFSET($C$3, 4 * INT((ROW() - 7) / 4) + (COLUMN() - 4), 0)))</f>
        <v>6.3402909911927656</v>
      </c>
      <c r="E122" s="14">
        <f ca="1">$Q$8 * ($Q$17 + ($P$1 * OFFSET($C$3, 4 * INT((ROW() - 7) / 4) + (COLUMN() - 4), 0)))</f>
        <v>12.680581982385531</v>
      </c>
      <c r="F122" s="14">
        <f ca="1">$R$8 * ($R$17 + ($P$1 * OFFSET($C$3, 4 * INT((ROW() - 7) / 4) + (COLUMN() - 4), 0)))</f>
        <v>28.96116396477106</v>
      </c>
      <c r="G122" s="14">
        <f ca="1">$S$8 * ($S$17 + ($P$1 * OFFSET($C$3, 4 * INT((ROW() - 7) / 4) + (COLUMN() - 4), 0)))</f>
        <v>21.720872973578295</v>
      </c>
      <c r="H122" s="15">
        <f t="shared" ca="1" si="43"/>
        <v>69.702909911927648</v>
      </c>
      <c r="I122" s="14">
        <f ca="1">$P$26 * ($P$35 + ($P$1 * OFFSET($C$3, 4 * INT((ROW() - 7) / 4) + (COLUMN() - 9), 0)))</f>
        <v>6.3402909911927656</v>
      </c>
      <c r="J122" s="14">
        <f ca="1">$Q$26 * ($Q$35 + ($P$1 * OFFSET($C$3, 4 * INT((ROW() - 7) / 4) + (COLUMN() - 9), 0)))</f>
        <v>12.680581982385531</v>
      </c>
      <c r="K122" s="14">
        <f ca="1">$R$26 * ($R$35 + ($P$1 * OFFSET($C$3, 4 * INT((ROW() - 7) / 4) + (COLUMN() - 9), 0)))</f>
        <v>28.96116396477106</v>
      </c>
      <c r="L122" s="14">
        <f ca="1">$S$26 * ($S$35 + ($P$1 * OFFSET($C$3, 4 * INT((ROW() - 7) / 4) + (COLUMN() - 9), 0)))</f>
        <v>21.720872973578295</v>
      </c>
      <c r="M122" s="15">
        <f t="shared" ca="1" si="41"/>
        <v>69.702909911927648</v>
      </c>
    </row>
    <row r="123" spans="1:13" ht="16.5" thickTop="1" thickBot="1" x14ac:dyDescent="0.25">
      <c r="A123" s="25">
        <f t="shared" si="32"/>
        <v>30</v>
      </c>
      <c r="B123" s="19" t="s">
        <v>11</v>
      </c>
      <c r="C123" s="9">
        <f ca="1" xml:space="preserve"> MAX(H123, M123)</f>
        <v>60.03261892073489</v>
      </c>
      <c r="D123" s="10">
        <f ca="1">$P$5 * ($P$14 + ($P$1 * OFFSET($C$3, 4 * INT((ROW() - 7) / 4) + (COLUMN() - 4), 0)))</f>
        <v>5.3732618920734891</v>
      </c>
      <c r="E123" s="10">
        <f ca="1">$Q$5 * ($Q$14 + ($P$1 * OFFSET($C$3, 4 * INT((ROW() - 7) / 4) + (COLUMN() - 4), 0)))</f>
        <v>10.746523784146978</v>
      </c>
      <c r="F123" s="10">
        <f ca="1">$R$5 * ($R$14 + ($P$1 * OFFSET($C$3, 4 * INT((ROW() - 7) / 4) + (COLUMN() - 4), 0)))</f>
        <v>25.093047568293954</v>
      </c>
      <c r="G123" s="10">
        <f ca="1">$S$5 * ($S$14 + ($P$1 * OFFSET($C$3, 4 * INT((ROW() - 7) / 4) + (COLUMN() - 4), 0)))</f>
        <v>18.819785676220466</v>
      </c>
      <c r="H123" s="11">
        <f t="shared" ca="1" si="43"/>
        <v>60.03261892073489</v>
      </c>
      <c r="I123" s="10">
        <f ca="1">$P$23 * ($P$32 + ($P$1 * OFFSET($C$3, 4 * INT((ROW() - 7) / 4) + (COLUMN() - 9), 0)))</f>
        <v>5.3732618920734891</v>
      </c>
      <c r="J123" s="10">
        <f ca="1">$Q$23 * ($Q$32 + ($P$1 * OFFSET($C$3, 4 * INT((ROW() - 7) / 4) + (COLUMN() - 9), 0)))</f>
        <v>10.746523784146978</v>
      </c>
      <c r="K123" s="10">
        <f ca="1">$R$23 * ($R$32 + ($P$1 * OFFSET($C$3, 4 * INT((ROW() - 7) / 4) + (COLUMN() - 9), 0)))</f>
        <v>25.093047568293954</v>
      </c>
      <c r="L123" s="10">
        <f ca="1">$S$23 * ($S$32 + ($P$1 * OFFSET($C$3, 4 * INT((ROW() - 7) / 4) + (COLUMN() - 9), 0)))</f>
        <v>18.819785676220466</v>
      </c>
      <c r="M123" s="11">
        <f t="shared" ca="1" si="41"/>
        <v>60.03261892073489</v>
      </c>
    </row>
    <row r="124" spans="1:13" ht="16.5" thickTop="1" thickBot="1" x14ac:dyDescent="0.25">
      <c r="A124" s="24">
        <f t="shared" si="32"/>
        <v>30</v>
      </c>
      <c r="B124" s="18" t="s">
        <v>12</v>
      </c>
      <c r="C124" s="9">
        <f t="shared" ref="C124:C126" ca="1" si="48" xml:space="preserve"> MAX(H124, M124)</f>
        <v>60.03261892073489</v>
      </c>
      <c r="D124" s="12">
        <f ca="1">$P$6 * ($P$15 + ($P$1 * OFFSET($C$3, 4 * INT((ROW() - 7) / 4) + (COLUMN() - 4), 0)))</f>
        <v>5.3732618920734891</v>
      </c>
      <c r="E124" s="12">
        <f ca="1">$Q$6 * ($Q$15 + ($P$1 * OFFSET($C$3, 4 * INT((ROW() - 7) / 4) + (COLUMN() - 4), 0)))</f>
        <v>10.746523784146978</v>
      </c>
      <c r="F124" s="12">
        <f ca="1">$R$6 * ($R$15 + ($P$1 * OFFSET($C$3, 4 * INT((ROW() - 7) / 4) + (COLUMN() - 4), 0)))</f>
        <v>25.093047568293954</v>
      </c>
      <c r="G124" s="12">
        <f ca="1">$S$6 * ($S$15 + ($P$1 * OFFSET($C$3, 4 * INT((ROW() - 7) / 4) + (COLUMN() - 4), 0)))</f>
        <v>18.819785676220466</v>
      </c>
      <c r="H124" s="13">
        <f t="shared" ca="1" si="43"/>
        <v>60.03261892073489</v>
      </c>
      <c r="I124" s="12">
        <f ca="1">$P$24 * ($P$33 + ($P$1 * OFFSET($C$3, 4 * INT((ROW() - 7) / 4) + (COLUMN() - 9), 0)))</f>
        <v>5.3732618920734891</v>
      </c>
      <c r="J124" s="12">
        <f ca="1">$Q$24 * ($Q$33 + ($P$1 * OFFSET($C$3, 4 * INT((ROW() - 7) / 4) + (COLUMN() - 9), 0)))</f>
        <v>10.746523784146978</v>
      </c>
      <c r="K124" s="12">
        <f ca="1">$R$24 * ($R$33 + ($P$1 * OFFSET($C$3, 4 * INT((ROW() - 7) / 4) + (COLUMN() - 9), 0)))</f>
        <v>25.093047568293954</v>
      </c>
      <c r="L124" s="12">
        <f ca="1">$S$24 * ($S$33 + ($P$1 * OFFSET($C$3, 4 * INT((ROW() - 7) / 4) + (COLUMN() - 9), 0)))</f>
        <v>18.819785676220466</v>
      </c>
      <c r="M124" s="13">
        <f t="shared" ca="1" si="41"/>
        <v>60.03261892073489</v>
      </c>
    </row>
    <row r="125" spans="1:13" ht="16.5" thickTop="1" thickBot="1" x14ac:dyDescent="0.25">
      <c r="A125" s="24">
        <f t="shared" si="32"/>
        <v>30</v>
      </c>
      <c r="B125" s="18" t="s">
        <v>13</v>
      </c>
      <c r="C125" s="9">
        <f t="shared" ca="1" si="48"/>
        <v>70.03261892073489</v>
      </c>
      <c r="D125" s="12">
        <f ca="1">$P$7 * ($P$16 + ($P$1 * OFFSET($C$3, 4 * INT((ROW() - 7) / 4) + (COLUMN() - 4), 0)))</f>
        <v>6.3732618920734891</v>
      </c>
      <c r="E125" s="12">
        <f ca="1">$Q$7 * ($Q$16 + ($P$1 * OFFSET($C$3, 4 * INT((ROW() - 7) / 4) + (COLUMN() - 4), 0)))</f>
        <v>12.746523784146978</v>
      </c>
      <c r="F125" s="12">
        <f ca="1">$R$7 * ($R$16 + ($P$1 * OFFSET($C$3, 4 * INT((ROW() - 7) / 4) + (COLUMN() - 4), 0)))</f>
        <v>29.093047568293958</v>
      </c>
      <c r="G125" s="12">
        <f ca="1">$S$7 * ($S$16 + ($P$1 * OFFSET($C$3, 4 * INT((ROW() - 7) / 4) + (COLUMN() - 4), 0)))</f>
        <v>21.819785676220466</v>
      </c>
      <c r="H125" s="13">
        <f t="shared" ca="1" si="43"/>
        <v>70.03261892073489</v>
      </c>
      <c r="I125" s="12">
        <f ca="1">$P$25 * ($P$34 + ($P$1 * OFFSET($C$3, 4 * INT((ROW() - 7) / 4) + (COLUMN() - 9), 0)))</f>
        <v>6.3732618920734891</v>
      </c>
      <c r="J125" s="12">
        <f ca="1">$Q$25 * ($Q$34 + ($P$1 * OFFSET($C$3, 4 * INT((ROW() - 7) / 4) + (COLUMN() - 9), 0)))</f>
        <v>12.746523784146978</v>
      </c>
      <c r="K125" s="12">
        <f ca="1">$R$25 * ($R$34 + ($P$1 * OFFSET($C$3, 4 * INT((ROW() - 7) / 4) + (COLUMN() - 9), 0)))</f>
        <v>29.093047568293958</v>
      </c>
      <c r="L125" s="12">
        <f ca="1">$S$25 * ($S$34 + ($P$1 * OFFSET($C$3, 4 * INT((ROW() - 7) / 4) + (COLUMN() - 9), 0)))</f>
        <v>21.819785676220466</v>
      </c>
      <c r="M125" s="13">
        <f t="shared" ca="1" si="41"/>
        <v>70.03261892073489</v>
      </c>
    </row>
    <row r="126" spans="1:13" ht="16.5" thickTop="1" thickBot="1" x14ac:dyDescent="0.25">
      <c r="A126" s="24">
        <f t="shared" si="32"/>
        <v>30</v>
      </c>
      <c r="B126" s="18" t="s">
        <v>14</v>
      </c>
      <c r="C126" s="9">
        <f t="shared" ca="1" si="48"/>
        <v>70.03261892073489</v>
      </c>
      <c r="D126" s="14">
        <f ca="1">$P$8 * ($P$17 + ($P$1 * OFFSET($C$3, 4 * INT((ROW() - 7) / 4) + (COLUMN() - 4), 0)))</f>
        <v>6.3732618920734891</v>
      </c>
      <c r="E126" s="14">
        <f ca="1">$Q$8 * ($Q$17 + ($P$1 * OFFSET($C$3, 4 * INT((ROW() - 7) / 4) + (COLUMN() - 4), 0)))</f>
        <v>12.746523784146978</v>
      </c>
      <c r="F126" s="14">
        <f ca="1">$R$8 * ($R$17 + ($P$1 * OFFSET($C$3, 4 * INT((ROW() - 7) / 4) + (COLUMN() - 4), 0)))</f>
        <v>29.093047568293958</v>
      </c>
      <c r="G126" s="14">
        <f ca="1">$S$8 * ($S$17 + ($P$1 * OFFSET($C$3, 4 * INT((ROW() - 7) / 4) + (COLUMN() - 4), 0)))</f>
        <v>21.819785676220466</v>
      </c>
      <c r="H126" s="15">
        <f t="shared" ca="1" si="43"/>
        <v>70.03261892073489</v>
      </c>
      <c r="I126" s="14">
        <f ca="1">$P$26 * ($P$35 + ($P$1 * OFFSET($C$3, 4 * INT((ROW() - 7) / 4) + (COLUMN() - 9), 0)))</f>
        <v>6.3732618920734891</v>
      </c>
      <c r="J126" s="14">
        <f ca="1">$Q$26 * ($Q$35 + ($P$1 * OFFSET($C$3, 4 * INT((ROW() - 7) / 4) + (COLUMN() - 9), 0)))</f>
        <v>12.746523784146978</v>
      </c>
      <c r="K126" s="14">
        <f ca="1">$R$26 * ($R$35 + ($P$1 * OFFSET($C$3, 4 * INT((ROW() - 7) / 4) + (COLUMN() - 9), 0)))</f>
        <v>29.093047568293958</v>
      </c>
      <c r="L126" s="14">
        <f ca="1">$S$26 * ($S$35 + ($P$1 * OFFSET($C$3, 4 * INT((ROW() - 7) / 4) + (COLUMN() - 9), 0)))</f>
        <v>21.819785676220466</v>
      </c>
      <c r="M126" s="15">
        <f t="shared" ca="1" si="41"/>
        <v>70.03261892073489</v>
      </c>
    </row>
    <row r="127" spans="1:13" ht="16.5" thickTop="1" thickBot="1" x14ac:dyDescent="0.25">
      <c r="A127" s="25">
        <f t="shared" si="32"/>
        <v>31</v>
      </c>
      <c r="B127" s="19" t="s">
        <v>11</v>
      </c>
      <c r="C127" s="9">
        <f ca="1" xml:space="preserve"> MAX(H127, M127)</f>
        <v>60.329357028661406</v>
      </c>
      <c r="D127" s="10">
        <f ca="1">$P$5 * ($P$14 + ($P$1 * OFFSET($C$3, 4 * INT((ROW() - 7) / 4) + (COLUMN() - 4), 0)))</f>
        <v>5.4029357028661407</v>
      </c>
      <c r="E127" s="10">
        <f ca="1">$Q$5 * ($Q$14 + ($P$1 * OFFSET($C$3, 4 * INT((ROW() - 7) / 4) + (COLUMN() - 4), 0)))</f>
        <v>10.805871405732281</v>
      </c>
      <c r="F127" s="10">
        <f ca="1">$R$5 * ($R$14 + ($P$1 * OFFSET($C$3, 4 * INT((ROW() - 7) / 4) + (COLUMN() - 4), 0)))</f>
        <v>25.211742811464561</v>
      </c>
      <c r="G127" s="10">
        <f ca="1">$S$5 * ($S$14 + ($P$1 * OFFSET($C$3, 4 * INT((ROW() - 7) / 4) + (COLUMN() - 4), 0)))</f>
        <v>18.90880710859842</v>
      </c>
      <c r="H127" s="11">
        <f t="shared" ca="1" si="43"/>
        <v>60.329357028661406</v>
      </c>
      <c r="I127" s="10">
        <f ca="1">$P$23 * ($P$32 + ($P$1 * OFFSET($C$3, 4 * INT((ROW() - 7) / 4) + (COLUMN() - 9), 0)))</f>
        <v>5.4029357028661407</v>
      </c>
      <c r="J127" s="10">
        <f ca="1">$Q$23 * ($Q$32 + ($P$1 * OFFSET($C$3, 4 * INT((ROW() - 7) / 4) + (COLUMN() - 9), 0)))</f>
        <v>10.805871405732281</v>
      </c>
      <c r="K127" s="10">
        <f ca="1">$R$23 * ($R$32 + ($P$1 * OFFSET($C$3, 4 * INT((ROW() - 7) / 4) + (COLUMN() - 9), 0)))</f>
        <v>25.211742811464561</v>
      </c>
      <c r="L127" s="10">
        <f ca="1">$S$23 * ($S$32 + ($P$1 * OFFSET($C$3, 4 * INT((ROW() - 7) / 4) + (COLUMN() - 9), 0)))</f>
        <v>18.90880710859842</v>
      </c>
      <c r="M127" s="11">
        <f t="shared" ca="1" si="41"/>
        <v>60.329357028661406</v>
      </c>
    </row>
    <row r="128" spans="1:13" ht="16.5" thickTop="1" thickBot="1" x14ac:dyDescent="0.25">
      <c r="A128" s="24">
        <f t="shared" si="32"/>
        <v>31</v>
      </c>
      <c r="B128" s="18" t="s">
        <v>12</v>
      </c>
      <c r="C128" s="9">
        <f t="shared" ref="C128:C130" ca="1" si="49" xml:space="preserve"> MAX(H128, M128)</f>
        <v>60.329357028661406</v>
      </c>
      <c r="D128" s="12">
        <f ca="1">$P$6 * ($P$15 + ($P$1 * OFFSET($C$3, 4 * INT((ROW() - 7) / 4) + (COLUMN() - 4), 0)))</f>
        <v>5.4029357028661407</v>
      </c>
      <c r="E128" s="12">
        <f ca="1">$Q$6 * ($Q$15 + ($P$1 * OFFSET($C$3, 4 * INT((ROW() - 7) / 4) + (COLUMN() - 4), 0)))</f>
        <v>10.805871405732281</v>
      </c>
      <c r="F128" s="12">
        <f ca="1">$R$6 * ($R$15 + ($P$1 * OFFSET($C$3, 4 * INT((ROW() - 7) / 4) + (COLUMN() - 4), 0)))</f>
        <v>25.211742811464561</v>
      </c>
      <c r="G128" s="12">
        <f ca="1">$S$6 * ($S$15 + ($P$1 * OFFSET($C$3, 4 * INT((ROW() - 7) / 4) + (COLUMN() - 4), 0)))</f>
        <v>18.90880710859842</v>
      </c>
      <c r="H128" s="13">
        <f t="shared" ca="1" si="43"/>
        <v>60.329357028661406</v>
      </c>
      <c r="I128" s="12">
        <f ca="1">$P$24 * ($P$33 + ($P$1 * OFFSET($C$3, 4 * INT((ROW() - 7) / 4) + (COLUMN() - 9), 0)))</f>
        <v>5.4029357028661407</v>
      </c>
      <c r="J128" s="12">
        <f ca="1">$Q$24 * ($Q$33 + ($P$1 * OFFSET($C$3, 4 * INT((ROW() - 7) / 4) + (COLUMN() - 9), 0)))</f>
        <v>10.805871405732281</v>
      </c>
      <c r="K128" s="12">
        <f ca="1">$R$24 * ($R$33 + ($P$1 * OFFSET($C$3, 4 * INT((ROW() - 7) / 4) + (COLUMN() - 9), 0)))</f>
        <v>25.211742811464561</v>
      </c>
      <c r="L128" s="12">
        <f ca="1">$S$24 * ($S$33 + ($P$1 * OFFSET($C$3, 4 * INT((ROW() - 7) / 4) + (COLUMN() - 9), 0)))</f>
        <v>18.90880710859842</v>
      </c>
      <c r="M128" s="13">
        <f t="shared" ca="1" si="41"/>
        <v>60.329357028661406</v>
      </c>
    </row>
    <row r="129" spans="1:13" ht="16.5" thickTop="1" thickBot="1" x14ac:dyDescent="0.25">
      <c r="A129" s="24">
        <f t="shared" si="32"/>
        <v>31</v>
      </c>
      <c r="B129" s="18" t="s">
        <v>13</v>
      </c>
      <c r="C129" s="9">
        <f t="shared" ca="1" si="49"/>
        <v>70.329357028661406</v>
      </c>
      <c r="D129" s="12">
        <f ca="1">$P$7 * ($P$16 + ($P$1 * OFFSET($C$3, 4 * INT((ROW() - 7) / 4) + (COLUMN() - 4), 0)))</f>
        <v>6.4029357028661398</v>
      </c>
      <c r="E129" s="12">
        <f ca="1">$Q$7 * ($Q$16 + ($P$1 * OFFSET($C$3, 4 * INT((ROW() - 7) / 4) + (COLUMN() - 4), 0)))</f>
        <v>12.80587140573228</v>
      </c>
      <c r="F129" s="12">
        <f ca="1">$R$7 * ($R$16 + ($P$1 * OFFSET($C$3, 4 * INT((ROW() - 7) / 4) + (COLUMN() - 4), 0)))</f>
        <v>29.211742811464561</v>
      </c>
      <c r="G129" s="12">
        <f ca="1">$S$7 * ($S$16 + ($P$1 * OFFSET($C$3, 4 * INT((ROW() - 7) / 4) + (COLUMN() - 4), 0)))</f>
        <v>21.908807108598417</v>
      </c>
      <c r="H129" s="13">
        <f t="shared" ca="1" si="43"/>
        <v>70.329357028661406</v>
      </c>
      <c r="I129" s="12">
        <f ca="1">$P$25 * ($P$34 + ($P$1 * OFFSET($C$3, 4 * INT((ROW() - 7) / 4) + (COLUMN() - 9), 0)))</f>
        <v>6.4029357028661398</v>
      </c>
      <c r="J129" s="12">
        <f ca="1">$Q$25 * ($Q$34 + ($P$1 * OFFSET($C$3, 4 * INT((ROW() - 7) / 4) + (COLUMN() - 9), 0)))</f>
        <v>12.80587140573228</v>
      </c>
      <c r="K129" s="12">
        <f ca="1">$R$25 * ($R$34 + ($P$1 * OFFSET($C$3, 4 * INT((ROW() - 7) / 4) + (COLUMN() - 9), 0)))</f>
        <v>29.211742811464561</v>
      </c>
      <c r="L129" s="12">
        <f ca="1">$S$25 * ($S$34 + ($P$1 * OFFSET($C$3, 4 * INT((ROW() - 7) / 4) + (COLUMN() - 9), 0)))</f>
        <v>21.908807108598417</v>
      </c>
      <c r="M129" s="13">
        <f t="shared" ca="1" si="41"/>
        <v>70.329357028661406</v>
      </c>
    </row>
    <row r="130" spans="1:13" ht="16.5" thickTop="1" thickBot="1" x14ac:dyDescent="0.25">
      <c r="A130" s="24">
        <f t="shared" si="32"/>
        <v>31</v>
      </c>
      <c r="B130" s="18" t="s">
        <v>14</v>
      </c>
      <c r="C130" s="9">
        <f t="shared" ca="1" si="49"/>
        <v>70.329357028661406</v>
      </c>
      <c r="D130" s="14">
        <f ca="1">$P$8 * ($P$17 + ($P$1 * OFFSET($C$3, 4 * INT((ROW() - 7) / 4) + (COLUMN() - 4), 0)))</f>
        <v>6.4029357028661398</v>
      </c>
      <c r="E130" s="14">
        <f ca="1">$Q$8 * ($Q$17 + ($P$1 * OFFSET($C$3, 4 * INT((ROW() - 7) / 4) + (COLUMN() - 4), 0)))</f>
        <v>12.80587140573228</v>
      </c>
      <c r="F130" s="14">
        <f ca="1">$R$8 * ($R$17 + ($P$1 * OFFSET($C$3, 4 * INT((ROW() - 7) / 4) + (COLUMN() - 4), 0)))</f>
        <v>29.211742811464561</v>
      </c>
      <c r="G130" s="14">
        <f ca="1">$S$8 * ($S$17 + ($P$1 * OFFSET($C$3, 4 * INT((ROW() - 7) / 4) + (COLUMN() - 4), 0)))</f>
        <v>21.908807108598417</v>
      </c>
      <c r="H130" s="15">
        <f t="shared" ca="1" si="43"/>
        <v>70.329357028661406</v>
      </c>
      <c r="I130" s="14">
        <f ca="1">$P$26 * ($P$35 + ($P$1 * OFFSET($C$3, 4 * INT((ROW() - 7) / 4) + (COLUMN() - 9), 0)))</f>
        <v>6.4029357028661398</v>
      </c>
      <c r="J130" s="14">
        <f ca="1">$Q$26 * ($Q$35 + ($P$1 * OFFSET($C$3, 4 * INT((ROW() - 7) / 4) + (COLUMN() - 9), 0)))</f>
        <v>12.80587140573228</v>
      </c>
      <c r="K130" s="14">
        <f ca="1">$R$26 * ($R$35 + ($P$1 * OFFSET($C$3, 4 * INT((ROW() - 7) / 4) + (COLUMN() - 9), 0)))</f>
        <v>29.211742811464561</v>
      </c>
      <c r="L130" s="14">
        <f ca="1">$S$26 * ($S$35 + ($P$1 * OFFSET($C$3, 4 * INT((ROW() - 7) / 4) + (COLUMN() - 9), 0)))</f>
        <v>21.908807108598417</v>
      </c>
      <c r="M130" s="15">
        <f t="shared" ca="1" si="41"/>
        <v>70.329357028661406</v>
      </c>
    </row>
    <row r="131" spans="1:13" ht="16.5" thickTop="1" thickBot="1" x14ac:dyDescent="0.25">
      <c r="A131" s="25">
        <f t="shared" si="32"/>
        <v>32</v>
      </c>
      <c r="B131" s="19" t="s">
        <v>11</v>
      </c>
      <c r="C131" s="9">
        <f ca="1" xml:space="preserve"> MAX(H131, M131)</f>
        <v>60.596421325795262</v>
      </c>
      <c r="D131" s="10">
        <f ca="1">$P$5 * ($P$14 + ($P$1 * OFFSET($C$3, 4 * INT((ROW() - 7) / 4) + (COLUMN() - 4), 0)))</f>
        <v>5.4296421325795272</v>
      </c>
      <c r="E131" s="10">
        <f ca="1">$Q$5 * ($Q$14 + ($P$1 * OFFSET($C$3, 4 * INT((ROW() - 7) / 4) + (COLUMN() - 4), 0)))</f>
        <v>10.859284265159054</v>
      </c>
      <c r="F131" s="10">
        <f ca="1">$R$5 * ($R$14 + ($P$1 * OFFSET($C$3, 4 * INT((ROW() - 7) / 4) + (COLUMN() - 4), 0)))</f>
        <v>25.318568530318107</v>
      </c>
      <c r="G131" s="10">
        <f ca="1">$S$5 * ($S$14 + ($P$1 * OFFSET($C$3, 4 * INT((ROW() - 7) / 4) + (COLUMN() - 4), 0)))</f>
        <v>18.988926397738577</v>
      </c>
      <c r="H131" s="11">
        <f t="shared" ca="1" si="43"/>
        <v>60.596421325795262</v>
      </c>
      <c r="I131" s="10">
        <f ca="1">$P$23 * ($P$32 + ($P$1 * OFFSET($C$3, 4 * INT((ROW() - 7) / 4) + (COLUMN() - 9), 0)))</f>
        <v>5.4296421325795272</v>
      </c>
      <c r="J131" s="10">
        <f ca="1">$Q$23 * ($Q$32 + ($P$1 * OFFSET($C$3, 4 * INT((ROW() - 7) / 4) + (COLUMN() - 9), 0)))</f>
        <v>10.859284265159054</v>
      </c>
      <c r="K131" s="10">
        <f ca="1">$R$23 * ($R$32 + ($P$1 * OFFSET($C$3, 4 * INT((ROW() - 7) / 4) + (COLUMN() - 9), 0)))</f>
        <v>25.318568530318107</v>
      </c>
      <c r="L131" s="10">
        <f ca="1">$S$23 * ($S$32 + ($P$1 * OFFSET($C$3, 4 * INT((ROW() - 7) / 4) + (COLUMN() - 9), 0)))</f>
        <v>18.988926397738577</v>
      </c>
      <c r="M131" s="11">
        <f t="shared" ca="1" si="41"/>
        <v>60.596421325795262</v>
      </c>
    </row>
    <row r="132" spans="1:13" ht="16.5" thickTop="1" thickBot="1" x14ac:dyDescent="0.25">
      <c r="A132" s="24">
        <f t="shared" si="32"/>
        <v>32</v>
      </c>
      <c r="B132" s="18" t="s">
        <v>12</v>
      </c>
      <c r="C132" s="9">
        <f t="shared" ref="C132:C134" ca="1" si="50" xml:space="preserve"> MAX(H132, M132)</f>
        <v>60.596421325795262</v>
      </c>
      <c r="D132" s="12">
        <f ca="1">$P$6 * ($P$15 + ($P$1 * OFFSET($C$3, 4 * INT((ROW() - 7) / 4) + (COLUMN() - 4), 0)))</f>
        <v>5.4296421325795272</v>
      </c>
      <c r="E132" s="12">
        <f ca="1">$Q$6 * ($Q$15 + ($P$1 * OFFSET($C$3, 4 * INT((ROW() - 7) / 4) + (COLUMN() - 4), 0)))</f>
        <v>10.859284265159054</v>
      </c>
      <c r="F132" s="12">
        <f ca="1">$R$6 * ($R$15 + ($P$1 * OFFSET($C$3, 4 * INT((ROW() - 7) / 4) + (COLUMN() - 4), 0)))</f>
        <v>25.318568530318107</v>
      </c>
      <c r="G132" s="12">
        <f ca="1">$S$6 * ($S$15 + ($P$1 * OFFSET($C$3, 4 * INT((ROW() - 7) / 4) + (COLUMN() - 4), 0)))</f>
        <v>18.988926397738577</v>
      </c>
      <c r="H132" s="13">
        <f t="shared" ca="1" si="43"/>
        <v>60.596421325795262</v>
      </c>
      <c r="I132" s="12">
        <f ca="1">$P$24 * ($P$33 + ($P$1 * OFFSET($C$3, 4 * INT((ROW() - 7) / 4) + (COLUMN() - 9), 0)))</f>
        <v>5.4296421325795272</v>
      </c>
      <c r="J132" s="12">
        <f ca="1">$Q$24 * ($Q$33 + ($P$1 * OFFSET($C$3, 4 * INT((ROW() - 7) / 4) + (COLUMN() - 9), 0)))</f>
        <v>10.859284265159054</v>
      </c>
      <c r="K132" s="12">
        <f ca="1">$R$24 * ($R$33 + ($P$1 * OFFSET($C$3, 4 * INT((ROW() - 7) / 4) + (COLUMN() - 9), 0)))</f>
        <v>25.318568530318107</v>
      </c>
      <c r="L132" s="12">
        <f ca="1">$S$24 * ($S$33 + ($P$1 * OFFSET($C$3, 4 * INT((ROW() - 7) / 4) + (COLUMN() - 9), 0)))</f>
        <v>18.988926397738577</v>
      </c>
      <c r="M132" s="13">
        <f t="shared" ca="1" si="41"/>
        <v>60.596421325795262</v>
      </c>
    </row>
    <row r="133" spans="1:13" ht="16.5" thickTop="1" thickBot="1" x14ac:dyDescent="0.25">
      <c r="A133" s="24">
        <f t="shared" si="32"/>
        <v>32</v>
      </c>
      <c r="B133" s="18" t="s">
        <v>13</v>
      </c>
      <c r="C133" s="9">
        <f t="shared" ca="1" si="50"/>
        <v>70.596421325795262</v>
      </c>
      <c r="D133" s="12">
        <f ca="1">$P$7 * ($P$16 + ($P$1 * OFFSET($C$3, 4 * INT((ROW() - 7) / 4) + (COLUMN() - 4), 0)))</f>
        <v>6.4296421325795272</v>
      </c>
      <c r="E133" s="12">
        <f ca="1">$Q$7 * ($Q$16 + ($P$1 * OFFSET($C$3, 4 * INT((ROW() - 7) / 4) + (COLUMN() - 4), 0)))</f>
        <v>12.859284265159054</v>
      </c>
      <c r="F133" s="12">
        <f ca="1">$R$7 * ($R$16 + ($P$1 * OFFSET($C$3, 4 * INT((ROW() - 7) / 4) + (COLUMN() - 4), 0)))</f>
        <v>29.318568530318107</v>
      </c>
      <c r="G133" s="12">
        <f ca="1">$S$7 * ($S$16 + ($P$1 * OFFSET($C$3, 4 * INT((ROW() - 7) / 4) + (COLUMN() - 4), 0)))</f>
        <v>21.988926397738577</v>
      </c>
      <c r="H133" s="13">
        <f t="shared" ca="1" si="43"/>
        <v>70.596421325795262</v>
      </c>
      <c r="I133" s="12">
        <f ca="1">$P$25 * ($P$34 + ($P$1 * OFFSET($C$3, 4 * INT((ROW() - 7) / 4) + (COLUMN() - 9), 0)))</f>
        <v>6.4296421325795272</v>
      </c>
      <c r="J133" s="12">
        <f ca="1">$Q$25 * ($Q$34 + ($P$1 * OFFSET($C$3, 4 * INT((ROW() - 7) / 4) + (COLUMN() - 9), 0)))</f>
        <v>12.859284265159054</v>
      </c>
      <c r="K133" s="12">
        <f ca="1">$R$25 * ($R$34 + ($P$1 * OFFSET($C$3, 4 * INT((ROW() - 7) / 4) + (COLUMN() - 9), 0)))</f>
        <v>29.318568530318107</v>
      </c>
      <c r="L133" s="12">
        <f ca="1">$S$25 * ($S$34 + ($P$1 * OFFSET($C$3, 4 * INT((ROW() - 7) / 4) + (COLUMN() - 9), 0)))</f>
        <v>21.988926397738577</v>
      </c>
      <c r="M133" s="13">
        <f t="shared" ca="1" si="41"/>
        <v>70.596421325795262</v>
      </c>
    </row>
    <row r="134" spans="1:13" ht="16.5" thickTop="1" thickBot="1" x14ac:dyDescent="0.25">
      <c r="A134" s="24">
        <f t="shared" si="32"/>
        <v>32</v>
      </c>
      <c r="B134" s="18" t="s">
        <v>14</v>
      </c>
      <c r="C134" s="9">
        <f t="shared" ca="1" si="50"/>
        <v>70.596421325795262</v>
      </c>
      <c r="D134" s="14">
        <f ca="1">$P$8 * ($P$17 + ($P$1 * OFFSET($C$3, 4 * INT((ROW() - 7) / 4) + (COLUMN() - 4), 0)))</f>
        <v>6.4296421325795272</v>
      </c>
      <c r="E134" s="14">
        <f ca="1">$Q$8 * ($Q$17 + ($P$1 * OFFSET($C$3, 4 * INT((ROW() - 7) / 4) + (COLUMN() - 4), 0)))</f>
        <v>12.859284265159054</v>
      </c>
      <c r="F134" s="14">
        <f ca="1">$R$8 * ($R$17 + ($P$1 * OFFSET($C$3, 4 * INT((ROW() - 7) / 4) + (COLUMN() - 4), 0)))</f>
        <v>29.318568530318107</v>
      </c>
      <c r="G134" s="14">
        <f ca="1">$S$8 * ($S$17 + ($P$1 * OFFSET($C$3, 4 * INT((ROW() - 7) / 4) + (COLUMN() - 4), 0)))</f>
        <v>21.988926397738577</v>
      </c>
      <c r="H134" s="15">
        <f t="shared" ca="1" si="43"/>
        <v>70.596421325795262</v>
      </c>
      <c r="I134" s="14">
        <f ca="1">$P$26 * ($P$35 + ($P$1 * OFFSET($C$3, 4 * INT((ROW() - 7) / 4) + (COLUMN() - 9), 0)))</f>
        <v>6.4296421325795272</v>
      </c>
      <c r="J134" s="14">
        <f ca="1">$Q$26 * ($Q$35 + ($P$1 * OFFSET($C$3, 4 * INT((ROW() - 7) / 4) + (COLUMN() - 9), 0)))</f>
        <v>12.859284265159054</v>
      </c>
      <c r="K134" s="14">
        <f ca="1">$R$26 * ($R$35 + ($P$1 * OFFSET($C$3, 4 * INT((ROW() - 7) / 4) + (COLUMN() - 9), 0)))</f>
        <v>29.318568530318107</v>
      </c>
      <c r="L134" s="14">
        <f ca="1">$S$26 * ($S$35 + ($P$1 * OFFSET($C$3, 4 * INT((ROW() - 7) / 4) + (COLUMN() - 9), 0)))</f>
        <v>21.988926397738577</v>
      </c>
      <c r="M134" s="15">
        <f t="shared" ca="1" si="41"/>
        <v>70.596421325795262</v>
      </c>
    </row>
    <row r="135" spans="1:13" ht="16.5" thickTop="1" thickBot="1" x14ac:dyDescent="0.25">
      <c r="A135" s="25">
        <f t="shared" ref="A135:A198" si="51">A131+1</f>
        <v>33</v>
      </c>
      <c r="B135" s="19" t="s">
        <v>11</v>
      </c>
      <c r="C135" s="9">
        <f ca="1" xml:space="preserve"> MAX(H135, M135)</f>
        <v>60.836779193215733</v>
      </c>
      <c r="D135" s="10">
        <f ca="1">$P$5 * ($P$14 + ($P$1 * OFFSET($C$3, 4 * INT((ROW() - 7) / 4) + (COLUMN() - 4), 0)))</f>
        <v>5.4536779193215743</v>
      </c>
      <c r="E135" s="10">
        <f ca="1">$Q$5 * ($Q$14 + ($P$1 * OFFSET($C$3, 4 * INT((ROW() - 7) / 4) + (COLUMN() - 4), 0)))</f>
        <v>10.907355838643149</v>
      </c>
      <c r="F135" s="10">
        <f ca="1">$R$5 * ($R$14 + ($P$1 * OFFSET($C$3, 4 * INT((ROW() - 7) / 4) + (COLUMN() - 4), 0)))</f>
        <v>25.414711677286295</v>
      </c>
      <c r="G135" s="10">
        <f ca="1">$S$5 * ($S$14 + ($P$1 * OFFSET($C$3, 4 * INT((ROW() - 7) / 4) + (COLUMN() - 4), 0)))</f>
        <v>19.061033757964719</v>
      </c>
      <c r="H135" s="11">
        <f t="shared" ca="1" si="43"/>
        <v>60.836779193215733</v>
      </c>
      <c r="I135" s="10">
        <f ca="1">$P$23 * ($P$32 + ($P$1 * OFFSET($C$3, 4 * INT((ROW() - 7) / 4) + (COLUMN() - 9), 0)))</f>
        <v>5.4536779193215743</v>
      </c>
      <c r="J135" s="10">
        <f ca="1">$Q$23 * ($Q$32 + ($P$1 * OFFSET($C$3, 4 * INT((ROW() - 7) / 4) + (COLUMN() - 9), 0)))</f>
        <v>10.907355838643149</v>
      </c>
      <c r="K135" s="10">
        <f ca="1">$R$23 * ($R$32 + ($P$1 * OFFSET($C$3, 4 * INT((ROW() - 7) / 4) + (COLUMN() - 9), 0)))</f>
        <v>25.414711677286295</v>
      </c>
      <c r="L135" s="10">
        <f ca="1">$S$23 * ($S$32 + ($P$1 * OFFSET($C$3, 4 * INT((ROW() - 7) / 4) + (COLUMN() - 9), 0)))</f>
        <v>19.061033757964719</v>
      </c>
      <c r="M135" s="11">
        <f t="shared" ca="1" si="41"/>
        <v>60.836779193215733</v>
      </c>
    </row>
    <row r="136" spans="1:13" ht="16.5" thickTop="1" thickBot="1" x14ac:dyDescent="0.25">
      <c r="A136" s="24">
        <f t="shared" si="51"/>
        <v>33</v>
      </c>
      <c r="B136" s="18" t="s">
        <v>12</v>
      </c>
      <c r="C136" s="9">
        <f t="shared" ref="C136:C138" ca="1" si="52" xml:space="preserve"> MAX(H136, M136)</f>
        <v>60.836779193215733</v>
      </c>
      <c r="D136" s="12">
        <f ca="1">$P$6 * ($P$15 + ($P$1 * OFFSET($C$3, 4 * INT((ROW() - 7) / 4) + (COLUMN() - 4), 0)))</f>
        <v>5.4536779193215743</v>
      </c>
      <c r="E136" s="12">
        <f ca="1">$Q$6 * ($Q$15 + ($P$1 * OFFSET($C$3, 4 * INT((ROW() - 7) / 4) + (COLUMN() - 4), 0)))</f>
        <v>10.907355838643149</v>
      </c>
      <c r="F136" s="12">
        <f ca="1">$R$6 * ($R$15 + ($P$1 * OFFSET($C$3, 4 * INT((ROW() - 7) / 4) + (COLUMN() - 4), 0)))</f>
        <v>25.414711677286295</v>
      </c>
      <c r="G136" s="12">
        <f ca="1">$S$6 * ($S$15 + ($P$1 * OFFSET($C$3, 4 * INT((ROW() - 7) / 4) + (COLUMN() - 4), 0)))</f>
        <v>19.061033757964719</v>
      </c>
      <c r="H136" s="13">
        <f t="shared" ca="1" si="43"/>
        <v>60.836779193215733</v>
      </c>
      <c r="I136" s="12">
        <f ca="1">$P$24 * ($P$33 + ($P$1 * OFFSET($C$3, 4 * INT((ROW() - 7) / 4) + (COLUMN() - 9), 0)))</f>
        <v>5.4536779193215743</v>
      </c>
      <c r="J136" s="12">
        <f ca="1">$Q$24 * ($Q$33 + ($P$1 * OFFSET($C$3, 4 * INT((ROW() - 7) / 4) + (COLUMN() - 9), 0)))</f>
        <v>10.907355838643149</v>
      </c>
      <c r="K136" s="12">
        <f ca="1">$R$24 * ($R$33 + ($P$1 * OFFSET($C$3, 4 * INT((ROW() - 7) / 4) + (COLUMN() - 9), 0)))</f>
        <v>25.414711677286295</v>
      </c>
      <c r="L136" s="12">
        <f ca="1">$S$24 * ($S$33 + ($P$1 * OFFSET($C$3, 4 * INT((ROW() - 7) / 4) + (COLUMN() - 9), 0)))</f>
        <v>19.061033757964719</v>
      </c>
      <c r="M136" s="13">
        <f t="shared" ca="1" si="41"/>
        <v>60.836779193215733</v>
      </c>
    </row>
    <row r="137" spans="1:13" ht="16.5" thickTop="1" thickBot="1" x14ac:dyDescent="0.25">
      <c r="A137" s="24">
        <f t="shared" si="51"/>
        <v>33</v>
      </c>
      <c r="B137" s="18" t="s">
        <v>13</v>
      </c>
      <c r="C137" s="9">
        <f t="shared" ca="1" si="52"/>
        <v>70.836779193215733</v>
      </c>
      <c r="D137" s="12">
        <f ca="1">$P$7 * ($P$16 + ($P$1 * OFFSET($C$3, 4 * INT((ROW() - 7) / 4) + (COLUMN() - 4), 0)))</f>
        <v>6.4536779193215743</v>
      </c>
      <c r="E137" s="12">
        <f ca="1">$Q$7 * ($Q$16 + ($P$1 * OFFSET($C$3, 4 * INT((ROW() - 7) / 4) + (COLUMN() - 4), 0)))</f>
        <v>12.907355838643149</v>
      </c>
      <c r="F137" s="12">
        <f ca="1">$R$7 * ($R$16 + ($P$1 * OFFSET($C$3, 4 * INT((ROW() - 7) / 4) + (COLUMN() - 4), 0)))</f>
        <v>29.414711677286295</v>
      </c>
      <c r="G137" s="12">
        <f ca="1">$S$7 * ($S$16 + ($P$1 * OFFSET($C$3, 4 * INT((ROW() - 7) / 4) + (COLUMN() - 4), 0)))</f>
        <v>22.061033757964719</v>
      </c>
      <c r="H137" s="13">
        <f t="shared" ca="1" si="43"/>
        <v>70.836779193215733</v>
      </c>
      <c r="I137" s="12">
        <f ca="1">$P$25 * ($P$34 + ($P$1 * OFFSET($C$3, 4 * INT((ROW() - 7) / 4) + (COLUMN() - 9), 0)))</f>
        <v>6.4536779193215743</v>
      </c>
      <c r="J137" s="12">
        <f ca="1">$Q$25 * ($Q$34 + ($P$1 * OFFSET($C$3, 4 * INT((ROW() - 7) / 4) + (COLUMN() - 9), 0)))</f>
        <v>12.907355838643149</v>
      </c>
      <c r="K137" s="12">
        <f ca="1">$R$25 * ($R$34 + ($P$1 * OFFSET($C$3, 4 * INT((ROW() - 7) / 4) + (COLUMN() - 9), 0)))</f>
        <v>29.414711677286295</v>
      </c>
      <c r="L137" s="12">
        <f ca="1">$S$25 * ($S$34 + ($P$1 * OFFSET($C$3, 4 * INT((ROW() - 7) / 4) + (COLUMN() - 9), 0)))</f>
        <v>22.061033757964719</v>
      </c>
      <c r="M137" s="13">
        <f t="shared" ca="1" si="41"/>
        <v>70.836779193215733</v>
      </c>
    </row>
    <row r="138" spans="1:13" ht="16.5" thickTop="1" thickBot="1" x14ac:dyDescent="0.25">
      <c r="A138" s="24">
        <f t="shared" si="51"/>
        <v>33</v>
      </c>
      <c r="B138" s="18" t="s">
        <v>14</v>
      </c>
      <c r="C138" s="9">
        <f t="shared" ca="1" si="52"/>
        <v>70.836779193215733</v>
      </c>
      <c r="D138" s="14">
        <f ca="1">$P$8 * ($P$17 + ($P$1 * OFFSET($C$3, 4 * INT((ROW() - 7) / 4) + (COLUMN() - 4), 0)))</f>
        <v>6.4536779193215743</v>
      </c>
      <c r="E138" s="14">
        <f ca="1">$Q$8 * ($Q$17 + ($P$1 * OFFSET($C$3, 4 * INT((ROW() - 7) / 4) + (COLUMN() - 4), 0)))</f>
        <v>12.907355838643149</v>
      </c>
      <c r="F138" s="14">
        <f ca="1">$R$8 * ($R$17 + ($P$1 * OFFSET($C$3, 4 * INT((ROW() - 7) / 4) + (COLUMN() - 4), 0)))</f>
        <v>29.414711677286295</v>
      </c>
      <c r="G138" s="14">
        <f ca="1">$S$8 * ($S$17 + ($P$1 * OFFSET($C$3, 4 * INT((ROW() - 7) / 4) + (COLUMN() - 4), 0)))</f>
        <v>22.061033757964719</v>
      </c>
      <c r="H138" s="15">
        <f t="shared" ca="1" si="43"/>
        <v>70.836779193215733</v>
      </c>
      <c r="I138" s="14">
        <f ca="1">$P$26 * ($P$35 + ($P$1 * OFFSET($C$3, 4 * INT((ROW() - 7) / 4) + (COLUMN() - 9), 0)))</f>
        <v>6.4536779193215743</v>
      </c>
      <c r="J138" s="14">
        <f ca="1">$Q$26 * ($Q$35 + ($P$1 * OFFSET($C$3, 4 * INT((ROW() - 7) / 4) + (COLUMN() - 9), 0)))</f>
        <v>12.907355838643149</v>
      </c>
      <c r="K138" s="14">
        <f ca="1">$R$26 * ($R$35 + ($P$1 * OFFSET($C$3, 4 * INT((ROW() - 7) / 4) + (COLUMN() - 9), 0)))</f>
        <v>29.414711677286295</v>
      </c>
      <c r="L138" s="14">
        <f ca="1">$S$26 * ($S$35 + ($P$1 * OFFSET($C$3, 4 * INT((ROW() - 7) / 4) + (COLUMN() - 9), 0)))</f>
        <v>22.061033757964719</v>
      </c>
      <c r="M138" s="15">
        <f t="shared" ca="1" si="41"/>
        <v>70.836779193215733</v>
      </c>
    </row>
    <row r="139" spans="1:13" ht="16.5" thickTop="1" thickBot="1" x14ac:dyDescent="0.25">
      <c r="A139" s="25">
        <f t="shared" si="51"/>
        <v>34</v>
      </c>
      <c r="B139" s="19" t="s">
        <v>11</v>
      </c>
      <c r="C139" s="9">
        <f ca="1" xml:space="preserve"> MAX(H139, M139)</f>
        <v>61.053101273894157</v>
      </c>
      <c r="D139" s="10">
        <f ca="1">$P$5 * ($P$14 + ($P$1 * OFFSET($C$3, 4 * INT((ROW() - 7) / 4) + (COLUMN() - 4), 0)))</f>
        <v>5.4753101273894167</v>
      </c>
      <c r="E139" s="10">
        <f ca="1">$Q$5 * ($Q$14 + ($P$1 * OFFSET($C$3, 4 * INT((ROW() - 7) / 4) + (COLUMN() - 4), 0)))</f>
        <v>10.950620254778833</v>
      </c>
      <c r="F139" s="10">
        <f ca="1">$R$5 * ($R$14 + ($P$1 * OFFSET($C$3, 4 * INT((ROW() - 7) / 4) + (COLUMN() - 4), 0)))</f>
        <v>25.501240509557665</v>
      </c>
      <c r="G139" s="10">
        <f ca="1">$S$5 * ($S$14 + ($P$1 * OFFSET($C$3, 4 * INT((ROW() - 7) / 4) + (COLUMN() - 4), 0)))</f>
        <v>19.125930382168246</v>
      </c>
      <c r="H139" s="11">
        <f t="shared" ca="1" si="43"/>
        <v>61.053101273894157</v>
      </c>
      <c r="I139" s="10">
        <f ca="1">$P$23 * ($P$32 + ($P$1 * OFFSET($C$3, 4 * INT((ROW() - 7) / 4) + (COLUMN() - 9), 0)))</f>
        <v>5.4753101273894167</v>
      </c>
      <c r="J139" s="10">
        <f ca="1">$Q$23 * ($Q$32 + ($P$1 * OFFSET($C$3, 4 * INT((ROW() - 7) / 4) + (COLUMN() - 9), 0)))</f>
        <v>10.950620254778833</v>
      </c>
      <c r="K139" s="10">
        <f ca="1">$R$23 * ($R$32 + ($P$1 * OFFSET($C$3, 4 * INT((ROW() - 7) / 4) + (COLUMN() - 9), 0)))</f>
        <v>25.501240509557665</v>
      </c>
      <c r="L139" s="10">
        <f ca="1">$S$23 * ($S$32 + ($P$1 * OFFSET($C$3, 4 * INT((ROW() - 7) / 4) + (COLUMN() - 9), 0)))</f>
        <v>19.125930382168246</v>
      </c>
      <c r="M139" s="11">
        <f t="shared" ca="1" si="41"/>
        <v>61.053101273894157</v>
      </c>
    </row>
    <row r="140" spans="1:13" ht="16.5" thickTop="1" thickBot="1" x14ac:dyDescent="0.25">
      <c r="A140" s="24">
        <f t="shared" si="51"/>
        <v>34</v>
      </c>
      <c r="B140" s="18" t="s">
        <v>12</v>
      </c>
      <c r="C140" s="9">
        <f t="shared" ref="C140:C142" ca="1" si="53" xml:space="preserve"> MAX(H140, M140)</f>
        <v>61.053101273894157</v>
      </c>
      <c r="D140" s="12">
        <f ca="1">$P$6 * ($P$15 + ($P$1 * OFFSET($C$3, 4 * INT((ROW() - 7) / 4) + (COLUMN() - 4), 0)))</f>
        <v>5.4753101273894167</v>
      </c>
      <c r="E140" s="12">
        <f ca="1">$Q$6 * ($Q$15 + ($P$1 * OFFSET($C$3, 4 * INT((ROW() - 7) / 4) + (COLUMN() - 4), 0)))</f>
        <v>10.950620254778833</v>
      </c>
      <c r="F140" s="12">
        <f ca="1">$R$6 * ($R$15 + ($P$1 * OFFSET($C$3, 4 * INT((ROW() - 7) / 4) + (COLUMN() - 4), 0)))</f>
        <v>25.501240509557665</v>
      </c>
      <c r="G140" s="12">
        <f ca="1">$S$6 * ($S$15 + ($P$1 * OFFSET($C$3, 4 * INT((ROW() - 7) / 4) + (COLUMN() - 4), 0)))</f>
        <v>19.125930382168246</v>
      </c>
      <c r="H140" s="13">
        <f t="shared" ca="1" si="43"/>
        <v>61.053101273894157</v>
      </c>
      <c r="I140" s="12">
        <f ca="1">$P$24 * ($P$33 + ($P$1 * OFFSET($C$3, 4 * INT((ROW() - 7) / 4) + (COLUMN() - 9), 0)))</f>
        <v>5.4753101273894167</v>
      </c>
      <c r="J140" s="12">
        <f ca="1">$Q$24 * ($Q$33 + ($P$1 * OFFSET($C$3, 4 * INT((ROW() - 7) / 4) + (COLUMN() - 9), 0)))</f>
        <v>10.950620254778833</v>
      </c>
      <c r="K140" s="12">
        <f ca="1">$R$24 * ($R$33 + ($P$1 * OFFSET($C$3, 4 * INT((ROW() - 7) / 4) + (COLUMN() - 9), 0)))</f>
        <v>25.501240509557665</v>
      </c>
      <c r="L140" s="12">
        <f ca="1">$S$24 * ($S$33 + ($P$1 * OFFSET($C$3, 4 * INT((ROW() - 7) / 4) + (COLUMN() - 9), 0)))</f>
        <v>19.125930382168246</v>
      </c>
      <c r="M140" s="13">
        <f t="shared" ca="1" si="41"/>
        <v>61.053101273894157</v>
      </c>
    </row>
    <row r="141" spans="1:13" ht="16.5" thickTop="1" thickBot="1" x14ac:dyDescent="0.25">
      <c r="A141" s="24">
        <f t="shared" si="51"/>
        <v>34</v>
      </c>
      <c r="B141" s="18" t="s">
        <v>13</v>
      </c>
      <c r="C141" s="9">
        <f t="shared" ca="1" si="53"/>
        <v>71.053101273894157</v>
      </c>
      <c r="D141" s="12">
        <f ca="1">$P$7 * ($P$16 + ($P$1 * OFFSET($C$3, 4 * INT((ROW() - 7) / 4) + (COLUMN() - 4), 0)))</f>
        <v>6.4753101273894167</v>
      </c>
      <c r="E141" s="12">
        <f ca="1">$Q$7 * ($Q$16 + ($P$1 * OFFSET($C$3, 4 * INT((ROW() - 7) / 4) + (COLUMN() - 4), 0)))</f>
        <v>12.950620254778833</v>
      </c>
      <c r="F141" s="12">
        <f ca="1">$R$7 * ($R$16 + ($P$1 * OFFSET($C$3, 4 * INT((ROW() - 7) / 4) + (COLUMN() - 4), 0)))</f>
        <v>29.501240509557665</v>
      </c>
      <c r="G141" s="12">
        <f ca="1">$S$7 * ($S$16 + ($P$1 * OFFSET($C$3, 4 * INT((ROW() - 7) / 4) + (COLUMN() - 4), 0)))</f>
        <v>22.125930382168246</v>
      </c>
      <c r="H141" s="13">
        <f t="shared" ca="1" si="43"/>
        <v>71.053101273894157</v>
      </c>
      <c r="I141" s="12">
        <f ca="1">$P$25 * ($P$34 + ($P$1 * OFFSET($C$3, 4 * INT((ROW() - 7) / 4) + (COLUMN() - 9), 0)))</f>
        <v>6.4753101273894167</v>
      </c>
      <c r="J141" s="12">
        <f ca="1">$Q$25 * ($Q$34 + ($P$1 * OFFSET($C$3, 4 * INT((ROW() - 7) / 4) + (COLUMN() - 9), 0)))</f>
        <v>12.950620254778833</v>
      </c>
      <c r="K141" s="12">
        <f ca="1">$R$25 * ($R$34 + ($P$1 * OFFSET($C$3, 4 * INT((ROW() - 7) / 4) + (COLUMN() - 9), 0)))</f>
        <v>29.501240509557665</v>
      </c>
      <c r="L141" s="12">
        <f ca="1">$S$25 * ($S$34 + ($P$1 * OFFSET($C$3, 4 * INT((ROW() - 7) / 4) + (COLUMN() - 9), 0)))</f>
        <v>22.125930382168246</v>
      </c>
      <c r="M141" s="13">
        <f t="shared" ca="1" si="41"/>
        <v>71.053101273894157</v>
      </c>
    </row>
    <row r="142" spans="1:13" ht="16.5" thickTop="1" thickBot="1" x14ac:dyDescent="0.25">
      <c r="A142" s="24">
        <f t="shared" si="51"/>
        <v>34</v>
      </c>
      <c r="B142" s="18" t="s">
        <v>14</v>
      </c>
      <c r="C142" s="9">
        <f t="shared" ca="1" si="53"/>
        <v>71.053101273894157</v>
      </c>
      <c r="D142" s="14">
        <f ca="1">$P$8 * ($P$17 + ($P$1 * OFFSET($C$3, 4 * INT((ROW() - 7) / 4) + (COLUMN() - 4), 0)))</f>
        <v>6.4753101273894167</v>
      </c>
      <c r="E142" s="14">
        <f ca="1">$Q$8 * ($Q$17 + ($P$1 * OFFSET($C$3, 4 * INT((ROW() - 7) / 4) + (COLUMN() - 4), 0)))</f>
        <v>12.950620254778833</v>
      </c>
      <c r="F142" s="14">
        <f ca="1">$R$8 * ($R$17 + ($P$1 * OFFSET($C$3, 4 * INT((ROW() - 7) / 4) + (COLUMN() - 4), 0)))</f>
        <v>29.501240509557665</v>
      </c>
      <c r="G142" s="14">
        <f ca="1">$S$8 * ($S$17 + ($P$1 * OFFSET($C$3, 4 * INT((ROW() - 7) / 4) + (COLUMN() - 4), 0)))</f>
        <v>22.125930382168246</v>
      </c>
      <c r="H142" s="15">
        <f t="shared" ca="1" si="43"/>
        <v>71.053101273894157</v>
      </c>
      <c r="I142" s="14">
        <f ca="1">$P$26 * ($P$35 + ($P$1 * OFFSET($C$3, 4 * INT((ROW() - 7) / 4) + (COLUMN() - 9), 0)))</f>
        <v>6.4753101273894167</v>
      </c>
      <c r="J142" s="14">
        <f ca="1">$Q$26 * ($Q$35 + ($P$1 * OFFSET($C$3, 4 * INT((ROW() - 7) / 4) + (COLUMN() - 9), 0)))</f>
        <v>12.950620254778833</v>
      </c>
      <c r="K142" s="14">
        <f ca="1">$R$26 * ($R$35 + ($P$1 * OFFSET($C$3, 4 * INT((ROW() - 7) / 4) + (COLUMN() - 9), 0)))</f>
        <v>29.501240509557665</v>
      </c>
      <c r="L142" s="14">
        <f ca="1">$S$26 * ($S$35 + ($P$1 * OFFSET($C$3, 4 * INT((ROW() - 7) / 4) + (COLUMN() - 9), 0)))</f>
        <v>22.125930382168246</v>
      </c>
      <c r="M142" s="15">
        <f t="shared" ca="1" si="41"/>
        <v>71.053101273894157</v>
      </c>
    </row>
    <row r="143" spans="1:13" ht="16.5" thickTop="1" thickBot="1" x14ac:dyDescent="0.25">
      <c r="A143" s="25">
        <f t="shared" si="51"/>
        <v>35</v>
      </c>
      <c r="B143" s="19" t="s">
        <v>11</v>
      </c>
      <c r="C143" s="9">
        <f ca="1" xml:space="preserve"> MAX(H143, M143)</f>
        <v>61.247791146504753</v>
      </c>
      <c r="D143" s="10">
        <f ca="1">$P$5 * ($P$14 + ($P$1 * OFFSET($C$3, 4 * INT((ROW() - 7) / 4) + (COLUMN() - 4), 0)))</f>
        <v>5.4947791146504743</v>
      </c>
      <c r="E143" s="10">
        <f ca="1">$Q$5 * ($Q$14 + ($P$1 * OFFSET($C$3, 4 * INT((ROW() - 7) / 4) + (COLUMN() - 4), 0)))</f>
        <v>10.989558229300949</v>
      </c>
      <c r="F143" s="10">
        <f ca="1">$R$5 * ($R$14 + ($P$1 * OFFSET($C$3, 4 * INT((ROW() - 7) / 4) + (COLUMN() - 4), 0)))</f>
        <v>25.579116458601899</v>
      </c>
      <c r="G143" s="10">
        <f ca="1">$S$5 * ($S$14 + ($P$1 * OFFSET($C$3, 4 * INT((ROW() - 7) / 4) + (COLUMN() - 4), 0)))</f>
        <v>19.184337343951423</v>
      </c>
      <c r="H143" s="11">
        <f t="shared" ca="1" si="43"/>
        <v>61.247791146504753</v>
      </c>
      <c r="I143" s="10">
        <f ca="1">$P$23 * ($P$32 + ($P$1 * OFFSET($C$3, 4 * INT((ROW() - 7) / 4) + (COLUMN() - 9), 0)))</f>
        <v>5.4947791146504743</v>
      </c>
      <c r="J143" s="10">
        <f ca="1">$Q$23 * ($Q$32 + ($P$1 * OFFSET($C$3, 4 * INT((ROW() - 7) / 4) + (COLUMN() - 9), 0)))</f>
        <v>10.989558229300949</v>
      </c>
      <c r="K143" s="10">
        <f ca="1">$R$23 * ($R$32 + ($P$1 * OFFSET($C$3, 4 * INT((ROW() - 7) / 4) + (COLUMN() - 9), 0)))</f>
        <v>25.579116458601899</v>
      </c>
      <c r="L143" s="10">
        <f ca="1">$S$23 * ($S$32 + ($P$1 * OFFSET($C$3, 4 * INT((ROW() - 7) / 4) + (COLUMN() - 9), 0)))</f>
        <v>19.184337343951423</v>
      </c>
      <c r="M143" s="11">
        <f t="shared" ca="1" si="41"/>
        <v>61.247791146504753</v>
      </c>
    </row>
    <row r="144" spans="1:13" ht="16.5" thickTop="1" thickBot="1" x14ac:dyDescent="0.25">
      <c r="A144" s="24">
        <f t="shared" si="51"/>
        <v>35</v>
      </c>
      <c r="B144" s="18" t="s">
        <v>12</v>
      </c>
      <c r="C144" s="9">
        <f t="shared" ref="C144:C146" ca="1" si="54" xml:space="preserve"> MAX(H144, M144)</f>
        <v>61.247791146504753</v>
      </c>
      <c r="D144" s="12">
        <f ca="1">$P$6 * ($P$15 + ($P$1 * OFFSET($C$3, 4 * INT((ROW() - 7) / 4) + (COLUMN() - 4), 0)))</f>
        <v>5.4947791146504743</v>
      </c>
      <c r="E144" s="12">
        <f ca="1">$Q$6 * ($Q$15 + ($P$1 * OFFSET($C$3, 4 * INT((ROW() - 7) / 4) + (COLUMN() - 4), 0)))</f>
        <v>10.989558229300949</v>
      </c>
      <c r="F144" s="12">
        <f ca="1">$R$6 * ($R$15 + ($P$1 * OFFSET($C$3, 4 * INT((ROW() - 7) / 4) + (COLUMN() - 4), 0)))</f>
        <v>25.579116458601899</v>
      </c>
      <c r="G144" s="12">
        <f ca="1">$S$6 * ($S$15 + ($P$1 * OFFSET($C$3, 4 * INT((ROW() - 7) / 4) + (COLUMN() - 4), 0)))</f>
        <v>19.184337343951423</v>
      </c>
      <c r="H144" s="13">
        <f t="shared" ca="1" si="43"/>
        <v>61.247791146504753</v>
      </c>
      <c r="I144" s="12">
        <f ca="1">$P$24 * ($P$33 + ($P$1 * OFFSET($C$3, 4 * INT((ROW() - 7) / 4) + (COLUMN() - 9), 0)))</f>
        <v>5.4947791146504743</v>
      </c>
      <c r="J144" s="12">
        <f ca="1">$Q$24 * ($Q$33 + ($P$1 * OFFSET($C$3, 4 * INT((ROW() - 7) / 4) + (COLUMN() - 9), 0)))</f>
        <v>10.989558229300949</v>
      </c>
      <c r="K144" s="12">
        <f ca="1">$R$24 * ($R$33 + ($P$1 * OFFSET($C$3, 4 * INT((ROW() - 7) / 4) + (COLUMN() - 9), 0)))</f>
        <v>25.579116458601899</v>
      </c>
      <c r="L144" s="12">
        <f ca="1">$S$24 * ($S$33 + ($P$1 * OFFSET($C$3, 4 * INT((ROW() - 7) / 4) + (COLUMN() - 9), 0)))</f>
        <v>19.184337343951423</v>
      </c>
      <c r="M144" s="13">
        <f t="shared" ca="1" si="41"/>
        <v>61.247791146504753</v>
      </c>
    </row>
    <row r="145" spans="1:13" ht="16.5" thickTop="1" thickBot="1" x14ac:dyDescent="0.25">
      <c r="A145" s="24">
        <f t="shared" si="51"/>
        <v>35</v>
      </c>
      <c r="B145" s="18" t="s">
        <v>13</v>
      </c>
      <c r="C145" s="9">
        <f t="shared" ca="1" si="54"/>
        <v>71.247791146504753</v>
      </c>
      <c r="D145" s="12">
        <f ca="1">$P$7 * ($P$16 + ($P$1 * OFFSET($C$3, 4 * INT((ROW() - 7) / 4) + (COLUMN() - 4), 0)))</f>
        <v>6.4947791146504743</v>
      </c>
      <c r="E145" s="12">
        <f ca="1">$Q$7 * ($Q$16 + ($P$1 * OFFSET($C$3, 4 * INT((ROW() - 7) / 4) + (COLUMN() - 4), 0)))</f>
        <v>12.989558229300949</v>
      </c>
      <c r="F145" s="12">
        <f ca="1">$R$7 * ($R$16 + ($P$1 * OFFSET($C$3, 4 * INT((ROW() - 7) / 4) + (COLUMN() - 4), 0)))</f>
        <v>29.579116458601899</v>
      </c>
      <c r="G145" s="12">
        <f ca="1">$S$7 * ($S$16 + ($P$1 * OFFSET($C$3, 4 * INT((ROW() - 7) / 4) + (COLUMN() - 4), 0)))</f>
        <v>22.184337343951423</v>
      </c>
      <c r="H145" s="13">
        <f t="shared" ca="1" si="43"/>
        <v>71.247791146504753</v>
      </c>
      <c r="I145" s="12">
        <f ca="1">$P$25 * ($P$34 + ($P$1 * OFFSET($C$3, 4 * INT((ROW() - 7) / 4) + (COLUMN() - 9), 0)))</f>
        <v>6.4947791146504743</v>
      </c>
      <c r="J145" s="12">
        <f ca="1">$Q$25 * ($Q$34 + ($P$1 * OFFSET($C$3, 4 * INT((ROW() - 7) / 4) + (COLUMN() - 9), 0)))</f>
        <v>12.989558229300949</v>
      </c>
      <c r="K145" s="12">
        <f ca="1">$R$25 * ($R$34 + ($P$1 * OFFSET($C$3, 4 * INT((ROW() - 7) / 4) + (COLUMN() - 9), 0)))</f>
        <v>29.579116458601899</v>
      </c>
      <c r="L145" s="12">
        <f ca="1">$S$25 * ($S$34 + ($P$1 * OFFSET($C$3, 4 * INT((ROW() - 7) / 4) + (COLUMN() - 9), 0)))</f>
        <v>22.184337343951423</v>
      </c>
      <c r="M145" s="13">
        <f t="shared" ca="1" si="41"/>
        <v>71.247791146504753</v>
      </c>
    </row>
    <row r="146" spans="1:13" ht="16.5" thickTop="1" thickBot="1" x14ac:dyDescent="0.25">
      <c r="A146" s="24">
        <f t="shared" si="51"/>
        <v>35</v>
      </c>
      <c r="B146" s="18" t="s">
        <v>14</v>
      </c>
      <c r="C146" s="9">
        <f t="shared" ca="1" si="54"/>
        <v>71.247791146504753</v>
      </c>
      <c r="D146" s="14">
        <f ca="1">$P$8 * ($P$17 + ($P$1 * OFFSET($C$3, 4 * INT((ROW() - 7) / 4) + (COLUMN() - 4), 0)))</f>
        <v>6.4947791146504743</v>
      </c>
      <c r="E146" s="14">
        <f ca="1">$Q$8 * ($Q$17 + ($P$1 * OFFSET($C$3, 4 * INT((ROW() - 7) / 4) + (COLUMN() - 4), 0)))</f>
        <v>12.989558229300949</v>
      </c>
      <c r="F146" s="14">
        <f ca="1">$R$8 * ($R$17 + ($P$1 * OFFSET($C$3, 4 * INT((ROW() - 7) / 4) + (COLUMN() - 4), 0)))</f>
        <v>29.579116458601899</v>
      </c>
      <c r="G146" s="14">
        <f ca="1">$S$8 * ($S$17 + ($P$1 * OFFSET($C$3, 4 * INT((ROW() - 7) / 4) + (COLUMN() - 4), 0)))</f>
        <v>22.184337343951423</v>
      </c>
      <c r="H146" s="15">
        <f t="shared" ca="1" si="43"/>
        <v>71.247791146504753</v>
      </c>
      <c r="I146" s="14">
        <f ca="1">$P$26 * ($P$35 + ($P$1 * OFFSET($C$3, 4 * INT((ROW() - 7) / 4) + (COLUMN() - 9), 0)))</f>
        <v>6.4947791146504743</v>
      </c>
      <c r="J146" s="14">
        <f ca="1">$Q$26 * ($Q$35 + ($P$1 * OFFSET($C$3, 4 * INT((ROW() - 7) / 4) + (COLUMN() - 9), 0)))</f>
        <v>12.989558229300949</v>
      </c>
      <c r="K146" s="14">
        <f ca="1">$R$26 * ($R$35 + ($P$1 * OFFSET($C$3, 4 * INT((ROW() - 7) / 4) + (COLUMN() - 9), 0)))</f>
        <v>29.579116458601899</v>
      </c>
      <c r="L146" s="14">
        <f ca="1">$S$26 * ($S$35 + ($P$1 * OFFSET($C$3, 4 * INT((ROW() - 7) / 4) + (COLUMN() - 9), 0)))</f>
        <v>22.184337343951423</v>
      </c>
      <c r="M146" s="15">
        <f t="shared" ca="1" si="41"/>
        <v>71.247791146504753</v>
      </c>
    </row>
    <row r="147" spans="1:13" ht="16.5" thickTop="1" thickBot="1" x14ac:dyDescent="0.25">
      <c r="A147" s="25">
        <f t="shared" si="51"/>
        <v>36</v>
      </c>
      <c r="B147" s="19" t="s">
        <v>11</v>
      </c>
      <c r="C147" s="9">
        <f ca="1" xml:space="preserve"> MAX(H147, M147)</f>
        <v>61.42301203185427</v>
      </c>
      <c r="D147" s="10">
        <f ca="1">$P$5 * ($P$14 + ($P$1 * OFFSET($C$3, 4 * INT((ROW() - 7) / 4) + (COLUMN() - 4), 0)))</f>
        <v>5.5123012031854284</v>
      </c>
      <c r="E147" s="10">
        <f ca="1">$Q$5 * ($Q$14 + ($P$1 * OFFSET($C$3, 4 * INT((ROW() - 7) / 4) + (COLUMN() - 4), 0)))</f>
        <v>11.024602406370857</v>
      </c>
      <c r="F147" s="10">
        <f ca="1">$R$5 * ($R$14 + ($P$1 * OFFSET($C$3, 4 * INT((ROW() - 7) / 4) + (COLUMN() - 4), 0)))</f>
        <v>25.649204812741711</v>
      </c>
      <c r="G147" s="10">
        <f ca="1">$S$5 * ($S$14 + ($P$1 * OFFSET($C$3, 4 * INT((ROW() - 7) / 4) + (COLUMN() - 4), 0)))</f>
        <v>19.236903609556283</v>
      </c>
      <c r="H147" s="11">
        <f t="shared" ca="1" si="43"/>
        <v>61.42301203185427</v>
      </c>
      <c r="I147" s="10">
        <f ca="1">$P$23 * ($P$32 + ($P$1 * OFFSET($C$3, 4 * INT((ROW() - 7) / 4) + (COLUMN() - 9), 0)))</f>
        <v>5.5123012031854284</v>
      </c>
      <c r="J147" s="10">
        <f ca="1">$Q$23 * ($Q$32 + ($P$1 * OFFSET($C$3, 4 * INT((ROW() - 7) / 4) + (COLUMN() - 9), 0)))</f>
        <v>11.024602406370857</v>
      </c>
      <c r="K147" s="10">
        <f ca="1">$R$23 * ($R$32 + ($P$1 * OFFSET($C$3, 4 * INT((ROW() - 7) / 4) + (COLUMN() - 9), 0)))</f>
        <v>25.649204812741711</v>
      </c>
      <c r="L147" s="10">
        <f ca="1">$S$23 * ($S$32 + ($P$1 * OFFSET($C$3, 4 * INT((ROW() - 7) / 4) + (COLUMN() - 9), 0)))</f>
        <v>19.236903609556283</v>
      </c>
      <c r="M147" s="11">
        <f t="shared" ca="1" si="41"/>
        <v>61.42301203185427</v>
      </c>
    </row>
    <row r="148" spans="1:13" ht="16.5" thickTop="1" thickBot="1" x14ac:dyDescent="0.25">
      <c r="A148" s="24">
        <f t="shared" si="51"/>
        <v>36</v>
      </c>
      <c r="B148" s="18" t="s">
        <v>12</v>
      </c>
      <c r="C148" s="9">
        <f t="shared" ref="C148:C150" ca="1" si="55" xml:space="preserve"> MAX(H148, M148)</f>
        <v>61.42301203185427</v>
      </c>
      <c r="D148" s="12">
        <f ca="1">$P$6 * ($P$15 + ($P$1 * OFFSET($C$3, 4 * INT((ROW() - 7) / 4) + (COLUMN() - 4), 0)))</f>
        <v>5.5123012031854284</v>
      </c>
      <c r="E148" s="12">
        <f ca="1">$Q$6 * ($Q$15 + ($P$1 * OFFSET($C$3, 4 * INT((ROW() - 7) / 4) + (COLUMN() - 4), 0)))</f>
        <v>11.024602406370857</v>
      </c>
      <c r="F148" s="12">
        <f ca="1">$R$6 * ($R$15 + ($P$1 * OFFSET($C$3, 4 * INT((ROW() - 7) / 4) + (COLUMN() - 4), 0)))</f>
        <v>25.649204812741711</v>
      </c>
      <c r="G148" s="12">
        <f ca="1">$S$6 * ($S$15 + ($P$1 * OFFSET($C$3, 4 * INT((ROW() - 7) / 4) + (COLUMN() - 4), 0)))</f>
        <v>19.236903609556283</v>
      </c>
      <c r="H148" s="13">
        <f t="shared" ca="1" si="43"/>
        <v>61.42301203185427</v>
      </c>
      <c r="I148" s="12">
        <f ca="1">$P$24 * ($P$33 + ($P$1 * OFFSET($C$3, 4 * INT((ROW() - 7) / 4) + (COLUMN() - 9), 0)))</f>
        <v>5.5123012031854284</v>
      </c>
      <c r="J148" s="12">
        <f ca="1">$Q$24 * ($Q$33 + ($P$1 * OFFSET($C$3, 4 * INT((ROW() - 7) / 4) + (COLUMN() - 9), 0)))</f>
        <v>11.024602406370857</v>
      </c>
      <c r="K148" s="12">
        <f ca="1">$R$24 * ($R$33 + ($P$1 * OFFSET($C$3, 4 * INT((ROW() - 7) / 4) + (COLUMN() - 9), 0)))</f>
        <v>25.649204812741711</v>
      </c>
      <c r="L148" s="12">
        <f ca="1">$S$24 * ($S$33 + ($P$1 * OFFSET($C$3, 4 * INT((ROW() - 7) / 4) + (COLUMN() - 9), 0)))</f>
        <v>19.236903609556283</v>
      </c>
      <c r="M148" s="13">
        <f t="shared" ca="1" si="41"/>
        <v>61.42301203185427</v>
      </c>
    </row>
    <row r="149" spans="1:13" ht="16.5" thickTop="1" thickBot="1" x14ac:dyDescent="0.25">
      <c r="A149" s="24">
        <f t="shared" si="51"/>
        <v>36</v>
      </c>
      <c r="B149" s="18" t="s">
        <v>13</v>
      </c>
      <c r="C149" s="9">
        <f t="shared" ca="1" si="55"/>
        <v>71.42301203185427</v>
      </c>
      <c r="D149" s="12">
        <f ca="1">$P$7 * ($P$16 + ($P$1 * OFFSET($C$3, 4 * INT((ROW() - 7) / 4) + (COLUMN() - 4), 0)))</f>
        <v>6.5123012031854275</v>
      </c>
      <c r="E149" s="12">
        <f ca="1">$Q$7 * ($Q$16 + ($P$1 * OFFSET($C$3, 4 * INT((ROW() - 7) / 4) + (COLUMN() - 4), 0)))</f>
        <v>13.024602406370855</v>
      </c>
      <c r="F149" s="12">
        <f ca="1">$R$7 * ($R$16 + ($P$1 * OFFSET($C$3, 4 * INT((ROW() - 7) / 4) + (COLUMN() - 4), 0)))</f>
        <v>29.649204812741711</v>
      </c>
      <c r="G149" s="12">
        <f ca="1">$S$7 * ($S$16 + ($P$1 * OFFSET($C$3, 4 * INT((ROW() - 7) / 4) + (COLUMN() - 4), 0)))</f>
        <v>22.236903609556283</v>
      </c>
      <c r="H149" s="13">
        <f t="shared" ca="1" si="43"/>
        <v>71.42301203185427</v>
      </c>
      <c r="I149" s="12">
        <f ca="1">$P$25 * ($P$34 + ($P$1 * OFFSET($C$3, 4 * INT((ROW() - 7) / 4) + (COLUMN() - 9), 0)))</f>
        <v>6.5123012031854275</v>
      </c>
      <c r="J149" s="12">
        <f ca="1">$Q$25 * ($Q$34 + ($P$1 * OFFSET($C$3, 4 * INT((ROW() - 7) / 4) + (COLUMN() - 9), 0)))</f>
        <v>13.024602406370855</v>
      </c>
      <c r="K149" s="12">
        <f ca="1">$R$25 * ($R$34 + ($P$1 * OFFSET($C$3, 4 * INT((ROW() - 7) / 4) + (COLUMN() - 9), 0)))</f>
        <v>29.649204812741711</v>
      </c>
      <c r="L149" s="12">
        <f ca="1">$S$25 * ($S$34 + ($P$1 * OFFSET($C$3, 4 * INT((ROW() - 7) / 4) + (COLUMN() - 9), 0)))</f>
        <v>22.236903609556283</v>
      </c>
      <c r="M149" s="13">
        <f t="shared" ca="1" si="41"/>
        <v>71.42301203185427</v>
      </c>
    </row>
    <row r="150" spans="1:13" ht="16.5" thickTop="1" thickBot="1" x14ac:dyDescent="0.25">
      <c r="A150" s="24">
        <f t="shared" si="51"/>
        <v>36</v>
      </c>
      <c r="B150" s="18" t="s">
        <v>14</v>
      </c>
      <c r="C150" s="9">
        <f t="shared" ca="1" si="55"/>
        <v>71.42301203185427</v>
      </c>
      <c r="D150" s="14">
        <f ca="1">$P$8 * ($P$17 + ($P$1 * OFFSET($C$3, 4 * INT((ROW() - 7) / 4) + (COLUMN() - 4), 0)))</f>
        <v>6.5123012031854275</v>
      </c>
      <c r="E150" s="14">
        <f ca="1">$Q$8 * ($Q$17 + ($P$1 * OFFSET($C$3, 4 * INT((ROW() - 7) / 4) + (COLUMN() - 4), 0)))</f>
        <v>13.024602406370855</v>
      </c>
      <c r="F150" s="14">
        <f ca="1">$R$8 * ($R$17 + ($P$1 * OFFSET($C$3, 4 * INT((ROW() - 7) / 4) + (COLUMN() - 4), 0)))</f>
        <v>29.649204812741711</v>
      </c>
      <c r="G150" s="14">
        <f ca="1">$S$8 * ($S$17 + ($P$1 * OFFSET($C$3, 4 * INT((ROW() - 7) / 4) + (COLUMN() - 4), 0)))</f>
        <v>22.236903609556283</v>
      </c>
      <c r="H150" s="15">
        <f t="shared" ca="1" si="43"/>
        <v>71.42301203185427</v>
      </c>
      <c r="I150" s="14">
        <f ca="1">$P$26 * ($P$35 + ($P$1 * OFFSET($C$3, 4 * INT((ROW() - 7) / 4) + (COLUMN() - 9), 0)))</f>
        <v>6.5123012031854275</v>
      </c>
      <c r="J150" s="14">
        <f ca="1">$Q$26 * ($Q$35 + ($P$1 * OFFSET($C$3, 4 * INT((ROW() - 7) / 4) + (COLUMN() - 9), 0)))</f>
        <v>13.024602406370855</v>
      </c>
      <c r="K150" s="14">
        <f ca="1">$R$26 * ($R$35 + ($P$1 * OFFSET($C$3, 4 * INT((ROW() - 7) / 4) + (COLUMN() - 9), 0)))</f>
        <v>29.649204812741711</v>
      </c>
      <c r="L150" s="14">
        <f ca="1">$S$26 * ($S$35 + ($P$1 * OFFSET($C$3, 4 * INT((ROW() - 7) / 4) + (COLUMN() - 9), 0)))</f>
        <v>22.236903609556283</v>
      </c>
      <c r="M150" s="15">
        <f t="shared" ca="1" si="41"/>
        <v>71.42301203185427</v>
      </c>
    </row>
    <row r="151" spans="1:13" ht="16.5" thickTop="1" thickBot="1" x14ac:dyDescent="0.25">
      <c r="A151" s="25">
        <f t="shared" si="51"/>
        <v>37</v>
      </c>
      <c r="B151" s="19" t="s">
        <v>11</v>
      </c>
      <c r="C151" s="9">
        <f ca="1" xml:space="preserve"> MAX(H151, M151)</f>
        <v>61.580710828668842</v>
      </c>
      <c r="D151" s="10">
        <f ca="1">$P$5 * ($P$14 + ($P$1 * OFFSET($C$3, 4 * INT((ROW() - 7) / 4) + (COLUMN() - 4), 0)))</f>
        <v>5.5280710828668846</v>
      </c>
      <c r="E151" s="10">
        <f ca="1">$Q$5 * ($Q$14 + ($P$1 * OFFSET($C$3, 4 * INT((ROW() - 7) / 4) + (COLUMN() - 4), 0)))</f>
        <v>11.056142165733769</v>
      </c>
      <c r="F151" s="10">
        <f ca="1">$R$5 * ($R$14 + ($P$1 * OFFSET($C$3, 4 * INT((ROW() - 7) / 4) + (COLUMN() - 4), 0)))</f>
        <v>25.71228433146754</v>
      </c>
      <c r="G151" s="10">
        <f ca="1">$S$5 * ($S$14 + ($P$1 * OFFSET($C$3, 4 * INT((ROW() - 7) / 4) + (COLUMN() - 4), 0)))</f>
        <v>19.284213248600654</v>
      </c>
      <c r="H151" s="11">
        <f t="shared" ca="1" si="43"/>
        <v>61.580710828668842</v>
      </c>
      <c r="I151" s="10">
        <f ca="1">$P$23 * ($P$32 + ($P$1 * OFFSET($C$3, 4 * INT((ROW() - 7) / 4) + (COLUMN() - 9), 0)))</f>
        <v>5.5280710828668846</v>
      </c>
      <c r="J151" s="10">
        <f ca="1">$Q$23 * ($Q$32 + ($P$1 * OFFSET($C$3, 4 * INT((ROW() - 7) / 4) + (COLUMN() - 9), 0)))</f>
        <v>11.056142165733769</v>
      </c>
      <c r="K151" s="10">
        <f ca="1">$R$23 * ($R$32 + ($P$1 * OFFSET($C$3, 4 * INT((ROW() - 7) / 4) + (COLUMN() - 9), 0)))</f>
        <v>25.71228433146754</v>
      </c>
      <c r="L151" s="10">
        <f ca="1">$S$23 * ($S$32 + ($P$1 * OFFSET($C$3, 4 * INT((ROW() - 7) / 4) + (COLUMN() - 9), 0)))</f>
        <v>19.284213248600654</v>
      </c>
      <c r="M151" s="11">
        <f t="shared" ca="1" si="41"/>
        <v>61.580710828668842</v>
      </c>
    </row>
    <row r="152" spans="1:13" ht="16.5" thickTop="1" thickBot="1" x14ac:dyDescent="0.25">
      <c r="A152" s="24">
        <f t="shared" si="51"/>
        <v>37</v>
      </c>
      <c r="B152" s="18" t="s">
        <v>12</v>
      </c>
      <c r="C152" s="9">
        <f t="shared" ref="C152:C154" ca="1" si="56" xml:space="preserve"> MAX(H152, M152)</f>
        <v>61.580710828668842</v>
      </c>
      <c r="D152" s="12">
        <f ca="1">$P$6 * ($P$15 + ($P$1 * OFFSET($C$3, 4 * INT((ROW() - 7) / 4) + (COLUMN() - 4), 0)))</f>
        <v>5.5280710828668846</v>
      </c>
      <c r="E152" s="12">
        <f ca="1">$Q$6 * ($Q$15 + ($P$1 * OFFSET($C$3, 4 * INT((ROW() - 7) / 4) + (COLUMN() - 4), 0)))</f>
        <v>11.056142165733769</v>
      </c>
      <c r="F152" s="12">
        <f ca="1">$R$6 * ($R$15 + ($P$1 * OFFSET($C$3, 4 * INT((ROW() - 7) / 4) + (COLUMN() - 4), 0)))</f>
        <v>25.71228433146754</v>
      </c>
      <c r="G152" s="12">
        <f ca="1">$S$6 * ($S$15 + ($P$1 * OFFSET($C$3, 4 * INT((ROW() - 7) / 4) + (COLUMN() - 4), 0)))</f>
        <v>19.284213248600654</v>
      </c>
      <c r="H152" s="13">
        <f t="shared" ca="1" si="43"/>
        <v>61.580710828668842</v>
      </c>
      <c r="I152" s="12">
        <f ca="1">$P$24 * ($P$33 + ($P$1 * OFFSET($C$3, 4 * INT((ROW() - 7) / 4) + (COLUMN() - 9), 0)))</f>
        <v>5.5280710828668846</v>
      </c>
      <c r="J152" s="12">
        <f ca="1">$Q$24 * ($Q$33 + ($P$1 * OFFSET($C$3, 4 * INT((ROW() - 7) / 4) + (COLUMN() - 9), 0)))</f>
        <v>11.056142165733769</v>
      </c>
      <c r="K152" s="12">
        <f ca="1">$R$24 * ($R$33 + ($P$1 * OFFSET($C$3, 4 * INT((ROW() - 7) / 4) + (COLUMN() - 9), 0)))</f>
        <v>25.71228433146754</v>
      </c>
      <c r="L152" s="12">
        <f ca="1">$S$24 * ($S$33 + ($P$1 * OFFSET($C$3, 4 * INT((ROW() - 7) / 4) + (COLUMN() - 9), 0)))</f>
        <v>19.284213248600654</v>
      </c>
      <c r="M152" s="13">
        <f t="shared" ca="1" si="41"/>
        <v>61.580710828668842</v>
      </c>
    </row>
    <row r="153" spans="1:13" ht="16.5" thickTop="1" thickBot="1" x14ac:dyDescent="0.25">
      <c r="A153" s="24">
        <f t="shared" si="51"/>
        <v>37</v>
      </c>
      <c r="B153" s="18" t="s">
        <v>13</v>
      </c>
      <c r="C153" s="9">
        <f t="shared" ca="1" si="56"/>
        <v>71.580710828668842</v>
      </c>
      <c r="D153" s="12">
        <f ca="1">$P$7 * ($P$16 + ($P$1 * OFFSET($C$3, 4 * INT((ROW() - 7) / 4) + (COLUMN() - 4), 0)))</f>
        <v>6.5280710828668846</v>
      </c>
      <c r="E153" s="12">
        <f ca="1">$Q$7 * ($Q$16 + ($P$1 * OFFSET($C$3, 4 * INT((ROW() - 7) / 4) + (COLUMN() - 4), 0)))</f>
        <v>13.056142165733769</v>
      </c>
      <c r="F153" s="12">
        <f ca="1">$R$7 * ($R$16 + ($P$1 * OFFSET($C$3, 4 * INT((ROW() - 7) / 4) + (COLUMN() - 4), 0)))</f>
        <v>29.71228433146754</v>
      </c>
      <c r="G153" s="12">
        <f ca="1">$S$7 * ($S$16 + ($P$1 * OFFSET($C$3, 4 * INT((ROW() - 7) / 4) + (COLUMN() - 4), 0)))</f>
        <v>22.284213248600654</v>
      </c>
      <c r="H153" s="13">
        <f t="shared" ca="1" si="43"/>
        <v>71.580710828668842</v>
      </c>
      <c r="I153" s="12">
        <f ca="1">$P$25 * ($P$34 + ($P$1 * OFFSET($C$3, 4 * INT((ROW() - 7) / 4) + (COLUMN() - 9), 0)))</f>
        <v>6.5280710828668846</v>
      </c>
      <c r="J153" s="12">
        <f ca="1">$Q$25 * ($Q$34 + ($P$1 * OFFSET($C$3, 4 * INT((ROW() - 7) / 4) + (COLUMN() - 9), 0)))</f>
        <v>13.056142165733769</v>
      </c>
      <c r="K153" s="12">
        <f ca="1">$R$25 * ($R$34 + ($P$1 * OFFSET($C$3, 4 * INT((ROW() - 7) / 4) + (COLUMN() - 9), 0)))</f>
        <v>29.71228433146754</v>
      </c>
      <c r="L153" s="12">
        <f ca="1">$S$25 * ($S$34 + ($P$1 * OFFSET($C$3, 4 * INT((ROW() - 7) / 4) + (COLUMN() - 9), 0)))</f>
        <v>22.284213248600654</v>
      </c>
      <c r="M153" s="13">
        <f t="shared" ca="1" si="41"/>
        <v>71.580710828668842</v>
      </c>
    </row>
    <row r="154" spans="1:13" ht="16.5" thickTop="1" thickBot="1" x14ac:dyDescent="0.25">
      <c r="A154" s="24">
        <f t="shared" si="51"/>
        <v>37</v>
      </c>
      <c r="B154" s="18" t="s">
        <v>14</v>
      </c>
      <c r="C154" s="9">
        <f t="shared" ca="1" si="56"/>
        <v>71.580710828668842</v>
      </c>
      <c r="D154" s="14">
        <f ca="1">$P$8 * ($P$17 + ($P$1 * OFFSET($C$3, 4 * INT((ROW() - 7) / 4) + (COLUMN() - 4), 0)))</f>
        <v>6.5280710828668846</v>
      </c>
      <c r="E154" s="14">
        <f ca="1">$Q$8 * ($Q$17 + ($P$1 * OFFSET($C$3, 4 * INT((ROW() - 7) / 4) + (COLUMN() - 4), 0)))</f>
        <v>13.056142165733769</v>
      </c>
      <c r="F154" s="14">
        <f ca="1">$R$8 * ($R$17 + ($P$1 * OFFSET($C$3, 4 * INT((ROW() - 7) / 4) + (COLUMN() - 4), 0)))</f>
        <v>29.71228433146754</v>
      </c>
      <c r="G154" s="14">
        <f ca="1">$S$8 * ($S$17 + ($P$1 * OFFSET($C$3, 4 * INT((ROW() - 7) / 4) + (COLUMN() - 4), 0)))</f>
        <v>22.284213248600654</v>
      </c>
      <c r="H154" s="15">
        <f t="shared" ca="1" si="43"/>
        <v>71.580710828668842</v>
      </c>
      <c r="I154" s="14">
        <f ca="1">$P$26 * ($P$35 + ($P$1 * OFFSET($C$3, 4 * INT((ROW() - 7) / 4) + (COLUMN() - 9), 0)))</f>
        <v>6.5280710828668846</v>
      </c>
      <c r="J154" s="14">
        <f ca="1">$Q$26 * ($Q$35 + ($P$1 * OFFSET($C$3, 4 * INT((ROW() - 7) / 4) + (COLUMN() - 9), 0)))</f>
        <v>13.056142165733769</v>
      </c>
      <c r="K154" s="14">
        <f ca="1">$R$26 * ($R$35 + ($P$1 * OFFSET($C$3, 4 * INT((ROW() - 7) / 4) + (COLUMN() - 9), 0)))</f>
        <v>29.71228433146754</v>
      </c>
      <c r="L154" s="14">
        <f ca="1">$S$26 * ($S$35 + ($P$1 * OFFSET($C$3, 4 * INT((ROW() - 7) / 4) + (COLUMN() - 9), 0)))</f>
        <v>22.284213248600654</v>
      </c>
      <c r="M154" s="15">
        <f t="shared" ca="1" si="41"/>
        <v>71.580710828668842</v>
      </c>
    </row>
    <row r="155" spans="1:13" ht="16.5" thickTop="1" thickBot="1" x14ac:dyDescent="0.25">
      <c r="A155" s="25">
        <f t="shared" si="51"/>
        <v>38</v>
      </c>
      <c r="B155" s="19" t="s">
        <v>11</v>
      </c>
      <c r="C155" s="9">
        <f ca="1" xml:space="preserve"> MAX(H155, M155)</f>
        <v>61.722639745801963</v>
      </c>
      <c r="D155" s="10">
        <f ca="1">$P$5 * ($P$14 + ($P$1 * OFFSET($C$3, 4 * INT((ROW() - 7) / 4) + (COLUMN() - 4), 0)))</f>
        <v>5.5422639745801963</v>
      </c>
      <c r="E155" s="10">
        <f ca="1">$Q$5 * ($Q$14 + ($P$1 * OFFSET($C$3, 4 * INT((ROW() - 7) / 4) + (COLUMN() - 4), 0)))</f>
        <v>11.084527949160393</v>
      </c>
      <c r="F155" s="10">
        <f ca="1">$R$5 * ($R$14 + ($P$1 * OFFSET($C$3, 4 * INT((ROW() - 7) / 4) + (COLUMN() - 4), 0)))</f>
        <v>25.769055898320786</v>
      </c>
      <c r="G155" s="10">
        <f ca="1">$S$5 * ($S$14 + ($P$1 * OFFSET($C$3, 4 * INT((ROW() - 7) / 4) + (COLUMN() - 4), 0)))</f>
        <v>19.326791923740586</v>
      </c>
      <c r="H155" s="11">
        <f t="shared" ca="1" si="43"/>
        <v>61.722639745801963</v>
      </c>
      <c r="I155" s="10">
        <f ca="1">$P$23 * ($P$32 + ($P$1 * OFFSET($C$3, 4 * INT((ROW() - 7) / 4) + (COLUMN() - 9), 0)))</f>
        <v>5.5422639745801963</v>
      </c>
      <c r="J155" s="10">
        <f ca="1">$Q$23 * ($Q$32 + ($P$1 * OFFSET($C$3, 4 * INT((ROW() - 7) / 4) + (COLUMN() - 9), 0)))</f>
        <v>11.084527949160393</v>
      </c>
      <c r="K155" s="10">
        <f ca="1">$R$23 * ($R$32 + ($P$1 * OFFSET($C$3, 4 * INT((ROW() - 7) / 4) + (COLUMN() - 9), 0)))</f>
        <v>25.769055898320786</v>
      </c>
      <c r="L155" s="10">
        <f ca="1">$S$23 * ($S$32 + ($P$1 * OFFSET($C$3, 4 * INT((ROW() - 7) / 4) + (COLUMN() - 9), 0)))</f>
        <v>19.326791923740586</v>
      </c>
      <c r="M155" s="11">
        <f t="shared" ca="1" si="41"/>
        <v>61.722639745801963</v>
      </c>
    </row>
    <row r="156" spans="1:13" ht="16.5" thickTop="1" thickBot="1" x14ac:dyDescent="0.25">
      <c r="A156" s="24">
        <f t="shared" si="51"/>
        <v>38</v>
      </c>
      <c r="B156" s="18" t="s">
        <v>12</v>
      </c>
      <c r="C156" s="9">
        <f t="shared" ref="C156:C158" ca="1" si="57" xml:space="preserve"> MAX(H156, M156)</f>
        <v>61.722639745801963</v>
      </c>
      <c r="D156" s="12">
        <f ca="1">$P$6 * ($P$15 + ($P$1 * OFFSET($C$3, 4 * INT((ROW() - 7) / 4) + (COLUMN() - 4), 0)))</f>
        <v>5.5422639745801963</v>
      </c>
      <c r="E156" s="12">
        <f ca="1">$Q$6 * ($Q$15 + ($P$1 * OFFSET($C$3, 4 * INT((ROW() - 7) / 4) + (COLUMN() - 4), 0)))</f>
        <v>11.084527949160393</v>
      </c>
      <c r="F156" s="12">
        <f ca="1">$R$6 * ($R$15 + ($P$1 * OFFSET($C$3, 4 * INT((ROW() - 7) / 4) + (COLUMN() - 4), 0)))</f>
        <v>25.769055898320786</v>
      </c>
      <c r="G156" s="12">
        <f ca="1">$S$6 * ($S$15 + ($P$1 * OFFSET($C$3, 4 * INT((ROW() - 7) / 4) + (COLUMN() - 4), 0)))</f>
        <v>19.326791923740586</v>
      </c>
      <c r="H156" s="13">
        <f t="shared" ca="1" si="43"/>
        <v>61.722639745801963</v>
      </c>
      <c r="I156" s="12">
        <f ca="1">$P$24 * ($P$33 + ($P$1 * OFFSET($C$3, 4 * INT((ROW() - 7) / 4) + (COLUMN() - 9), 0)))</f>
        <v>5.5422639745801963</v>
      </c>
      <c r="J156" s="12">
        <f ca="1">$Q$24 * ($Q$33 + ($P$1 * OFFSET($C$3, 4 * INT((ROW() - 7) / 4) + (COLUMN() - 9), 0)))</f>
        <v>11.084527949160393</v>
      </c>
      <c r="K156" s="12">
        <f ca="1">$R$24 * ($R$33 + ($P$1 * OFFSET($C$3, 4 * INT((ROW() - 7) / 4) + (COLUMN() - 9), 0)))</f>
        <v>25.769055898320786</v>
      </c>
      <c r="L156" s="12">
        <f ca="1">$S$24 * ($S$33 + ($P$1 * OFFSET($C$3, 4 * INT((ROW() - 7) / 4) + (COLUMN() - 9), 0)))</f>
        <v>19.326791923740586</v>
      </c>
      <c r="M156" s="13">
        <f t="shared" ca="1" si="41"/>
        <v>61.722639745801963</v>
      </c>
    </row>
    <row r="157" spans="1:13" ht="16.5" thickTop="1" thickBot="1" x14ac:dyDescent="0.25">
      <c r="A157" s="24">
        <f t="shared" si="51"/>
        <v>38</v>
      </c>
      <c r="B157" s="18" t="s">
        <v>13</v>
      </c>
      <c r="C157" s="9">
        <f t="shared" ca="1" si="57"/>
        <v>71.722639745801956</v>
      </c>
      <c r="D157" s="12">
        <f ca="1">$P$7 * ($P$16 + ($P$1 * OFFSET($C$3, 4 * INT((ROW() - 7) / 4) + (COLUMN() - 4), 0)))</f>
        <v>6.5422639745801963</v>
      </c>
      <c r="E157" s="12">
        <f ca="1">$Q$7 * ($Q$16 + ($P$1 * OFFSET($C$3, 4 * INT((ROW() - 7) / 4) + (COLUMN() - 4), 0)))</f>
        <v>13.084527949160393</v>
      </c>
      <c r="F157" s="12">
        <f ca="1">$R$7 * ($R$16 + ($P$1 * OFFSET($C$3, 4 * INT((ROW() - 7) / 4) + (COLUMN() - 4), 0)))</f>
        <v>29.769055898320786</v>
      </c>
      <c r="G157" s="12">
        <f ca="1">$S$7 * ($S$16 + ($P$1 * OFFSET($C$3, 4 * INT((ROW() - 7) / 4) + (COLUMN() - 4), 0)))</f>
        <v>22.326791923740586</v>
      </c>
      <c r="H157" s="13">
        <f t="shared" ca="1" si="43"/>
        <v>71.722639745801956</v>
      </c>
      <c r="I157" s="12">
        <f ca="1">$P$25 * ($P$34 + ($P$1 * OFFSET($C$3, 4 * INT((ROW() - 7) / 4) + (COLUMN() - 9), 0)))</f>
        <v>6.5422639745801963</v>
      </c>
      <c r="J157" s="12">
        <f ca="1">$Q$25 * ($Q$34 + ($P$1 * OFFSET($C$3, 4 * INT((ROW() - 7) / 4) + (COLUMN() - 9), 0)))</f>
        <v>13.084527949160393</v>
      </c>
      <c r="K157" s="12">
        <f ca="1">$R$25 * ($R$34 + ($P$1 * OFFSET($C$3, 4 * INT((ROW() - 7) / 4) + (COLUMN() - 9), 0)))</f>
        <v>29.769055898320786</v>
      </c>
      <c r="L157" s="12">
        <f ca="1">$S$25 * ($S$34 + ($P$1 * OFFSET($C$3, 4 * INT((ROW() - 7) / 4) + (COLUMN() - 9), 0)))</f>
        <v>22.326791923740586</v>
      </c>
      <c r="M157" s="13">
        <f t="shared" ca="1" si="41"/>
        <v>71.722639745801956</v>
      </c>
    </row>
    <row r="158" spans="1:13" ht="16.5" thickTop="1" thickBot="1" x14ac:dyDescent="0.25">
      <c r="A158" s="24">
        <f t="shared" si="51"/>
        <v>38</v>
      </c>
      <c r="B158" s="18" t="s">
        <v>14</v>
      </c>
      <c r="C158" s="9">
        <f t="shared" ca="1" si="57"/>
        <v>71.722639745801956</v>
      </c>
      <c r="D158" s="14">
        <f ca="1">$P$8 * ($P$17 + ($P$1 * OFFSET($C$3, 4 * INT((ROW() - 7) / 4) + (COLUMN() - 4), 0)))</f>
        <v>6.5422639745801963</v>
      </c>
      <c r="E158" s="14">
        <f ca="1">$Q$8 * ($Q$17 + ($P$1 * OFFSET($C$3, 4 * INT((ROW() - 7) / 4) + (COLUMN() - 4), 0)))</f>
        <v>13.084527949160393</v>
      </c>
      <c r="F158" s="14">
        <f ca="1">$R$8 * ($R$17 + ($P$1 * OFFSET($C$3, 4 * INT((ROW() - 7) / 4) + (COLUMN() - 4), 0)))</f>
        <v>29.769055898320786</v>
      </c>
      <c r="G158" s="14">
        <f ca="1">$S$8 * ($S$17 + ($P$1 * OFFSET($C$3, 4 * INT((ROW() - 7) / 4) + (COLUMN() - 4), 0)))</f>
        <v>22.326791923740586</v>
      </c>
      <c r="H158" s="15">
        <f t="shared" ca="1" si="43"/>
        <v>71.722639745801956</v>
      </c>
      <c r="I158" s="14">
        <f ca="1">$P$26 * ($P$35 + ($P$1 * OFFSET($C$3, 4 * INT((ROW() - 7) / 4) + (COLUMN() - 9), 0)))</f>
        <v>6.5422639745801963</v>
      </c>
      <c r="J158" s="14">
        <f ca="1">$Q$26 * ($Q$35 + ($P$1 * OFFSET($C$3, 4 * INT((ROW() - 7) / 4) + (COLUMN() - 9), 0)))</f>
        <v>13.084527949160393</v>
      </c>
      <c r="K158" s="14">
        <f ca="1">$R$26 * ($R$35 + ($P$1 * OFFSET($C$3, 4 * INT((ROW() - 7) / 4) + (COLUMN() - 9), 0)))</f>
        <v>29.769055898320786</v>
      </c>
      <c r="L158" s="14">
        <f ca="1">$S$26 * ($S$35 + ($P$1 * OFFSET($C$3, 4 * INT((ROW() - 7) / 4) + (COLUMN() - 9), 0)))</f>
        <v>22.326791923740586</v>
      </c>
      <c r="M158" s="15">
        <f t="shared" ca="1" si="41"/>
        <v>71.722639745801956</v>
      </c>
    </row>
    <row r="159" spans="1:13" ht="16.5" thickTop="1" thickBot="1" x14ac:dyDescent="0.25">
      <c r="A159" s="25">
        <f t="shared" si="51"/>
        <v>39</v>
      </c>
      <c r="B159" s="19" t="s">
        <v>11</v>
      </c>
      <c r="C159" s="9">
        <f ca="1" xml:space="preserve"> MAX(H159, M159)</f>
        <v>61.850375771221771</v>
      </c>
      <c r="D159" s="10">
        <f ca="1">$P$5 * ($P$14 + ($P$1 * OFFSET($C$3, 4 * INT((ROW() - 7) / 4) + (COLUMN() - 4), 0)))</f>
        <v>5.5550375771221772</v>
      </c>
      <c r="E159" s="10">
        <f ca="1">$Q$5 * ($Q$14 + ($P$1 * OFFSET($C$3, 4 * INT((ROW() - 7) / 4) + (COLUMN() - 4), 0)))</f>
        <v>11.110075154244354</v>
      </c>
      <c r="F159" s="10">
        <f ca="1">$R$5 * ($R$14 + ($P$1 * OFFSET($C$3, 4 * INT((ROW() - 7) / 4) + (COLUMN() - 4), 0)))</f>
        <v>25.820150308488707</v>
      </c>
      <c r="G159" s="10">
        <f ca="1">$S$5 * ($S$14 + ($P$1 * OFFSET($C$3, 4 * INT((ROW() - 7) / 4) + (COLUMN() - 4), 0)))</f>
        <v>19.36511273136653</v>
      </c>
      <c r="H159" s="11">
        <f t="shared" ca="1" si="43"/>
        <v>61.850375771221771</v>
      </c>
      <c r="I159" s="10">
        <f ca="1">$P$23 * ($P$32 + ($P$1 * OFFSET($C$3, 4 * INT((ROW() - 7) / 4) + (COLUMN() - 9), 0)))</f>
        <v>5.5550375771221772</v>
      </c>
      <c r="J159" s="10">
        <f ca="1">$Q$23 * ($Q$32 + ($P$1 * OFFSET($C$3, 4 * INT((ROW() - 7) / 4) + (COLUMN() - 9), 0)))</f>
        <v>11.110075154244354</v>
      </c>
      <c r="K159" s="10">
        <f ca="1">$R$23 * ($R$32 + ($P$1 * OFFSET($C$3, 4 * INT((ROW() - 7) / 4) + (COLUMN() - 9), 0)))</f>
        <v>25.820150308488707</v>
      </c>
      <c r="L159" s="10">
        <f ca="1">$S$23 * ($S$32 + ($P$1 * OFFSET($C$3, 4 * INT((ROW() - 7) / 4) + (COLUMN() - 9), 0)))</f>
        <v>19.36511273136653</v>
      </c>
      <c r="M159" s="11">
        <f t="shared" ca="1" si="41"/>
        <v>61.850375771221771</v>
      </c>
    </row>
    <row r="160" spans="1:13" ht="16.5" thickTop="1" thickBot="1" x14ac:dyDescent="0.25">
      <c r="A160" s="24">
        <f t="shared" si="51"/>
        <v>39</v>
      </c>
      <c r="B160" s="18" t="s">
        <v>12</v>
      </c>
      <c r="C160" s="9">
        <f t="shared" ref="C160:C162" ca="1" si="58" xml:space="preserve"> MAX(H160, M160)</f>
        <v>61.850375771221771</v>
      </c>
      <c r="D160" s="12">
        <f ca="1">$P$6 * ($P$15 + ($P$1 * OFFSET($C$3, 4 * INT((ROW() - 7) / 4) + (COLUMN() - 4), 0)))</f>
        <v>5.5550375771221772</v>
      </c>
      <c r="E160" s="12">
        <f ca="1">$Q$6 * ($Q$15 + ($P$1 * OFFSET($C$3, 4 * INT((ROW() - 7) / 4) + (COLUMN() - 4), 0)))</f>
        <v>11.110075154244354</v>
      </c>
      <c r="F160" s="12">
        <f ca="1">$R$6 * ($R$15 + ($P$1 * OFFSET($C$3, 4 * INT((ROW() - 7) / 4) + (COLUMN() - 4), 0)))</f>
        <v>25.820150308488707</v>
      </c>
      <c r="G160" s="12">
        <f ca="1">$S$6 * ($S$15 + ($P$1 * OFFSET($C$3, 4 * INT((ROW() - 7) / 4) + (COLUMN() - 4), 0)))</f>
        <v>19.36511273136653</v>
      </c>
      <c r="H160" s="13">
        <f t="shared" ca="1" si="43"/>
        <v>61.850375771221771</v>
      </c>
      <c r="I160" s="12">
        <f ca="1">$P$24 * ($P$33 + ($P$1 * OFFSET($C$3, 4 * INT((ROW() - 7) / 4) + (COLUMN() - 9), 0)))</f>
        <v>5.5550375771221772</v>
      </c>
      <c r="J160" s="12">
        <f ca="1">$Q$24 * ($Q$33 + ($P$1 * OFFSET($C$3, 4 * INT((ROW() - 7) / 4) + (COLUMN() - 9), 0)))</f>
        <v>11.110075154244354</v>
      </c>
      <c r="K160" s="12">
        <f ca="1">$R$24 * ($R$33 + ($P$1 * OFFSET($C$3, 4 * INT((ROW() - 7) / 4) + (COLUMN() - 9), 0)))</f>
        <v>25.820150308488707</v>
      </c>
      <c r="L160" s="12">
        <f ca="1">$S$24 * ($S$33 + ($P$1 * OFFSET($C$3, 4 * INT((ROW() - 7) / 4) + (COLUMN() - 9), 0)))</f>
        <v>19.36511273136653</v>
      </c>
      <c r="M160" s="13">
        <f t="shared" ca="1" si="41"/>
        <v>61.850375771221771</v>
      </c>
    </row>
    <row r="161" spans="1:13" ht="16.5" thickTop="1" thickBot="1" x14ac:dyDescent="0.25">
      <c r="A161" s="24">
        <f t="shared" si="51"/>
        <v>39</v>
      </c>
      <c r="B161" s="18" t="s">
        <v>13</v>
      </c>
      <c r="C161" s="9">
        <f t="shared" ca="1" si="58"/>
        <v>71.850375771221763</v>
      </c>
      <c r="D161" s="12">
        <f ca="1">$P$7 * ($P$16 + ($P$1 * OFFSET($C$3, 4 * INT((ROW() - 7) / 4) + (COLUMN() - 4), 0)))</f>
        <v>6.5550375771221772</v>
      </c>
      <c r="E161" s="12">
        <f ca="1">$Q$7 * ($Q$16 + ($P$1 * OFFSET($C$3, 4 * INT((ROW() - 7) / 4) + (COLUMN() - 4), 0)))</f>
        <v>13.110075154244354</v>
      </c>
      <c r="F161" s="12">
        <f ca="1">$R$7 * ($R$16 + ($P$1 * OFFSET($C$3, 4 * INT((ROW() - 7) / 4) + (COLUMN() - 4), 0)))</f>
        <v>29.820150308488707</v>
      </c>
      <c r="G161" s="12">
        <f ca="1">$S$7 * ($S$16 + ($P$1 * OFFSET($C$3, 4 * INT((ROW() - 7) / 4) + (COLUMN() - 4), 0)))</f>
        <v>22.36511273136653</v>
      </c>
      <c r="H161" s="13">
        <f t="shared" ca="1" si="43"/>
        <v>71.850375771221763</v>
      </c>
      <c r="I161" s="12">
        <f ca="1">$P$25 * ($P$34 + ($P$1 * OFFSET($C$3, 4 * INT((ROW() - 7) / 4) + (COLUMN() - 9), 0)))</f>
        <v>6.5550375771221772</v>
      </c>
      <c r="J161" s="12">
        <f ca="1">$Q$25 * ($Q$34 + ($P$1 * OFFSET($C$3, 4 * INT((ROW() - 7) / 4) + (COLUMN() - 9), 0)))</f>
        <v>13.110075154244354</v>
      </c>
      <c r="K161" s="12">
        <f ca="1">$R$25 * ($R$34 + ($P$1 * OFFSET($C$3, 4 * INT((ROW() - 7) / 4) + (COLUMN() - 9), 0)))</f>
        <v>29.820150308488707</v>
      </c>
      <c r="L161" s="12">
        <f ca="1">$S$25 * ($S$34 + ($P$1 * OFFSET($C$3, 4 * INT((ROW() - 7) / 4) + (COLUMN() - 9), 0)))</f>
        <v>22.36511273136653</v>
      </c>
      <c r="M161" s="13">
        <f t="shared" ca="1" si="41"/>
        <v>71.850375771221763</v>
      </c>
    </row>
    <row r="162" spans="1:13" ht="16.5" thickTop="1" thickBot="1" x14ac:dyDescent="0.25">
      <c r="A162" s="24">
        <f t="shared" si="51"/>
        <v>39</v>
      </c>
      <c r="B162" s="18" t="s">
        <v>14</v>
      </c>
      <c r="C162" s="9">
        <f t="shared" ca="1" si="58"/>
        <v>71.850375771221763</v>
      </c>
      <c r="D162" s="14">
        <f ca="1">$P$8 * ($P$17 + ($P$1 * OFFSET($C$3, 4 * INT((ROW() - 7) / 4) + (COLUMN() - 4), 0)))</f>
        <v>6.5550375771221772</v>
      </c>
      <c r="E162" s="14">
        <f ca="1">$Q$8 * ($Q$17 + ($P$1 * OFFSET($C$3, 4 * INT((ROW() - 7) / 4) + (COLUMN() - 4), 0)))</f>
        <v>13.110075154244354</v>
      </c>
      <c r="F162" s="14">
        <f ca="1">$R$8 * ($R$17 + ($P$1 * OFFSET($C$3, 4 * INT((ROW() - 7) / 4) + (COLUMN() - 4), 0)))</f>
        <v>29.820150308488707</v>
      </c>
      <c r="G162" s="14">
        <f ca="1">$S$8 * ($S$17 + ($P$1 * OFFSET($C$3, 4 * INT((ROW() - 7) / 4) + (COLUMN() - 4), 0)))</f>
        <v>22.36511273136653</v>
      </c>
      <c r="H162" s="15">
        <f t="shared" ca="1" si="43"/>
        <v>71.850375771221763</v>
      </c>
      <c r="I162" s="14">
        <f ca="1">$P$26 * ($P$35 + ($P$1 * OFFSET($C$3, 4 * INT((ROW() - 7) / 4) + (COLUMN() - 9), 0)))</f>
        <v>6.5550375771221772</v>
      </c>
      <c r="J162" s="14">
        <f ca="1">$Q$26 * ($Q$35 + ($P$1 * OFFSET($C$3, 4 * INT((ROW() - 7) / 4) + (COLUMN() - 9), 0)))</f>
        <v>13.110075154244354</v>
      </c>
      <c r="K162" s="14">
        <f ca="1">$R$26 * ($R$35 + ($P$1 * OFFSET($C$3, 4 * INT((ROW() - 7) / 4) + (COLUMN() - 9), 0)))</f>
        <v>29.820150308488707</v>
      </c>
      <c r="L162" s="14">
        <f ca="1">$S$26 * ($S$35 + ($P$1 * OFFSET($C$3, 4 * INT((ROW() - 7) / 4) + (COLUMN() - 9), 0)))</f>
        <v>22.36511273136653</v>
      </c>
      <c r="M162" s="15">
        <f t="shared" ca="1" si="41"/>
        <v>71.850375771221763</v>
      </c>
    </row>
    <row r="163" spans="1:13" ht="16.5" thickTop="1" thickBot="1" x14ac:dyDescent="0.25">
      <c r="A163" s="25">
        <f t="shared" si="51"/>
        <v>40</v>
      </c>
      <c r="B163" s="19" t="s">
        <v>11</v>
      </c>
      <c r="C163" s="9">
        <f ca="1" xml:space="preserve"> MAX(H163, M163)</f>
        <v>61.965338194099601</v>
      </c>
      <c r="D163" s="10">
        <f ca="1">$P$5 * ($P$14 + ($P$1 * OFFSET($C$3, 4 * INT((ROW() - 7) / 4) + (COLUMN() - 4), 0)))</f>
        <v>5.5665338194099601</v>
      </c>
      <c r="E163" s="10">
        <f ca="1">$Q$5 * ($Q$14 + ($P$1 * OFFSET($C$3, 4 * INT((ROW() - 7) / 4) + (COLUMN() - 4), 0)))</f>
        <v>11.13306763881992</v>
      </c>
      <c r="F163" s="10">
        <f ca="1">$R$5 * ($R$14 + ($P$1 * OFFSET($C$3, 4 * INT((ROW() - 7) / 4) + (COLUMN() - 4), 0)))</f>
        <v>25.866135277639838</v>
      </c>
      <c r="G163" s="10">
        <f ca="1">$S$5 * ($S$14 + ($P$1 * OFFSET($C$3, 4 * INT((ROW() - 7) / 4) + (COLUMN() - 4), 0)))</f>
        <v>19.399601458229878</v>
      </c>
      <c r="H163" s="11">
        <f t="shared" ca="1" si="43"/>
        <v>61.965338194099601</v>
      </c>
      <c r="I163" s="10">
        <f ca="1">$P$23 * ($P$32 + ($P$1 * OFFSET($C$3, 4 * INT((ROW() - 7) / 4) + (COLUMN() - 9), 0)))</f>
        <v>5.5665338194099601</v>
      </c>
      <c r="J163" s="10">
        <f ca="1">$Q$23 * ($Q$32 + ($P$1 * OFFSET($C$3, 4 * INT((ROW() - 7) / 4) + (COLUMN() - 9), 0)))</f>
        <v>11.13306763881992</v>
      </c>
      <c r="K163" s="10">
        <f ca="1">$R$23 * ($R$32 + ($P$1 * OFFSET($C$3, 4 * INT((ROW() - 7) / 4) + (COLUMN() - 9), 0)))</f>
        <v>25.866135277639838</v>
      </c>
      <c r="L163" s="10">
        <f ca="1">$S$23 * ($S$32 + ($P$1 * OFFSET($C$3, 4 * INT((ROW() - 7) / 4) + (COLUMN() - 9), 0)))</f>
        <v>19.399601458229878</v>
      </c>
      <c r="M163" s="11">
        <f t="shared" ca="1" si="41"/>
        <v>61.965338194099601</v>
      </c>
    </row>
    <row r="164" spans="1:13" ht="16.5" thickTop="1" thickBot="1" x14ac:dyDescent="0.25">
      <c r="A164" s="24">
        <f t="shared" si="51"/>
        <v>40</v>
      </c>
      <c r="B164" s="18" t="s">
        <v>12</v>
      </c>
      <c r="C164" s="9">
        <f t="shared" ref="C164:C166" ca="1" si="59" xml:space="preserve"> MAX(H164, M164)</f>
        <v>61.965338194099601</v>
      </c>
      <c r="D164" s="12">
        <f ca="1">$P$6 * ($P$15 + ($P$1 * OFFSET($C$3, 4 * INT((ROW() - 7) / 4) + (COLUMN() - 4), 0)))</f>
        <v>5.5665338194099601</v>
      </c>
      <c r="E164" s="12">
        <f ca="1">$Q$6 * ($Q$15 + ($P$1 * OFFSET($C$3, 4 * INT((ROW() - 7) / 4) + (COLUMN() - 4), 0)))</f>
        <v>11.13306763881992</v>
      </c>
      <c r="F164" s="12">
        <f ca="1">$R$6 * ($R$15 + ($P$1 * OFFSET($C$3, 4 * INT((ROW() - 7) / 4) + (COLUMN() - 4), 0)))</f>
        <v>25.866135277639838</v>
      </c>
      <c r="G164" s="12">
        <f ca="1">$S$6 * ($S$15 + ($P$1 * OFFSET($C$3, 4 * INT((ROW() - 7) / 4) + (COLUMN() - 4), 0)))</f>
        <v>19.399601458229878</v>
      </c>
      <c r="H164" s="13">
        <f t="shared" ca="1" si="43"/>
        <v>61.965338194099601</v>
      </c>
      <c r="I164" s="12">
        <f ca="1">$P$24 * ($P$33 + ($P$1 * OFFSET($C$3, 4 * INT((ROW() - 7) / 4) + (COLUMN() - 9), 0)))</f>
        <v>5.5665338194099601</v>
      </c>
      <c r="J164" s="12">
        <f ca="1">$Q$24 * ($Q$33 + ($P$1 * OFFSET($C$3, 4 * INT((ROW() - 7) / 4) + (COLUMN() - 9), 0)))</f>
        <v>11.13306763881992</v>
      </c>
      <c r="K164" s="12">
        <f ca="1">$R$24 * ($R$33 + ($P$1 * OFFSET($C$3, 4 * INT((ROW() - 7) / 4) + (COLUMN() - 9), 0)))</f>
        <v>25.866135277639838</v>
      </c>
      <c r="L164" s="12">
        <f ca="1">$S$24 * ($S$33 + ($P$1 * OFFSET($C$3, 4 * INT((ROW() - 7) / 4) + (COLUMN() - 9), 0)))</f>
        <v>19.399601458229878</v>
      </c>
      <c r="M164" s="13">
        <f t="shared" ca="1" si="41"/>
        <v>61.965338194099601</v>
      </c>
    </row>
    <row r="165" spans="1:13" ht="16.5" thickTop="1" thickBot="1" x14ac:dyDescent="0.25">
      <c r="A165" s="24">
        <f t="shared" si="51"/>
        <v>40</v>
      </c>
      <c r="B165" s="18" t="s">
        <v>13</v>
      </c>
      <c r="C165" s="9">
        <f t="shared" ca="1" si="59"/>
        <v>71.965338194099601</v>
      </c>
      <c r="D165" s="12">
        <f ca="1">$P$7 * ($P$16 + ($P$1 * OFFSET($C$3, 4 * INT((ROW() - 7) / 4) + (COLUMN() - 4), 0)))</f>
        <v>6.5665338194099609</v>
      </c>
      <c r="E165" s="12">
        <f ca="1">$Q$7 * ($Q$16 + ($P$1 * OFFSET($C$3, 4 * INT((ROW() - 7) / 4) + (COLUMN() - 4), 0)))</f>
        <v>13.133067638819922</v>
      </c>
      <c r="F165" s="12">
        <f ca="1">$R$7 * ($R$16 + ($P$1 * OFFSET($C$3, 4 * INT((ROW() - 7) / 4) + (COLUMN() - 4), 0)))</f>
        <v>29.866135277639838</v>
      </c>
      <c r="G165" s="12">
        <f ca="1">$S$7 * ($S$16 + ($P$1 * OFFSET($C$3, 4 * INT((ROW() - 7) / 4) + (COLUMN() - 4), 0)))</f>
        <v>22.399601458229878</v>
      </c>
      <c r="H165" s="13">
        <f t="shared" ca="1" si="43"/>
        <v>71.965338194099601</v>
      </c>
      <c r="I165" s="12">
        <f ca="1">$P$25 * ($P$34 + ($P$1 * OFFSET($C$3, 4 * INT((ROW() - 7) / 4) + (COLUMN() - 9), 0)))</f>
        <v>6.5665338194099609</v>
      </c>
      <c r="J165" s="12">
        <f ca="1">$Q$25 * ($Q$34 + ($P$1 * OFFSET($C$3, 4 * INT((ROW() - 7) / 4) + (COLUMN() - 9), 0)))</f>
        <v>13.133067638819922</v>
      </c>
      <c r="K165" s="12">
        <f ca="1">$R$25 * ($R$34 + ($P$1 * OFFSET($C$3, 4 * INT((ROW() - 7) / 4) + (COLUMN() - 9), 0)))</f>
        <v>29.866135277639838</v>
      </c>
      <c r="L165" s="12">
        <f ca="1">$S$25 * ($S$34 + ($P$1 * OFFSET($C$3, 4 * INT((ROW() - 7) / 4) + (COLUMN() - 9), 0)))</f>
        <v>22.399601458229878</v>
      </c>
      <c r="M165" s="13">
        <f t="shared" ca="1" si="41"/>
        <v>71.965338194099601</v>
      </c>
    </row>
    <row r="166" spans="1:13" ht="16.5" thickTop="1" thickBot="1" x14ac:dyDescent="0.25">
      <c r="A166" s="24">
        <f t="shared" si="51"/>
        <v>40</v>
      </c>
      <c r="B166" s="18" t="s">
        <v>14</v>
      </c>
      <c r="C166" s="9">
        <f t="shared" ca="1" si="59"/>
        <v>71.965338194099601</v>
      </c>
      <c r="D166" s="14">
        <f ca="1">$P$8 * ($P$17 + ($P$1 * OFFSET($C$3, 4 * INT((ROW() - 7) / 4) + (COLUMN() - 4), 0)))</f>
        <v>6.5665338194099609</v>
      </c>
      <c r="E166" s="14">
        <f ca="1">$Q$8 * ($Q$17 + ($P$1 * OFFSET($C$3, 4 * INT((ROW() - 7) / 4) + (COLUMN() - 4), 0)))</f>
        <v>13.133067638819922</v>
      </c>
      <c r="F166" s="14">
        <f ca="1">$R$8 * ($R$17 + ($P$1 * OFFSET($C$3, 4 * INT((ROW() - 7) / 4) + (COLUMN() - 4), 0)))</f>
        <v>29.866135277639838</v>
      </c>
      <c r="G166" s="14">
        <f ca="1">$S$8 * ($S$17 + ($P$1 * OFFSET($C$3, 4 * INT((ROW() - 7) / 4) + (COLUMN() - 4), 0)))</f>
        <v>22.399601458229878</v>
      </c>
      <c r="H166" s="15">
        <f t="shared" ca="1" si="43"/>
        <v>71.965338194099601</v>
      </c>
      <c r="I166" s="14">
        <f ca="1">$P$26 * ($P$35 + ($P$1 * OFFSET($C$3, 4 * INT((ROW() - 7) / 4) + (COLUMN() - 9), 0)))</f>
        <v>6.5665338194099609</v>
      </c>
      <c r="J166" s="14">
        <f ca="1">$Q$26 * ($Q$35 + ($P$1 * OFFSET($C$3, 4 * INT((ROW() - 7) / 4) + (COLUMN() - 9), 0)))</f>
        <v>13.133067638819922</v>
      </c>
      <c r="K166" s="14">
        <f ca="1">$R$26 * ($R$35 + ($P$1 * OFFSET($C$3, 4 * INT((ROW() - 7) / 4) + (COLUMN() - 9), 0)))</f>
        <v>29.866135277639838</v>
      </c>
      <c r="L166" s="14">
        <f ca="1">$S$26 * ($S$35 + ($P$1 * OFFSET($C$3, 4 * INT((ROW() - 7) / 4) + (COLUMN() - 9), 0)))</f>
        <v>22.399601458229878</v>
      </c>
      <c r="M166" s="15">
        <f t="shared" ca="1" si="41"/>
        <v>71.965338194099601</v>
      </c>
    </row>
    <row r="167" spans="1:13" ht="16.5" thickTop="1" thickBot="1" x14ac:dyDescent="0.25">
      <c r="A167" s="25">
        <f t="shared" si="51"/>
        <v>41</v>
      </c>
      <c r="B167" s="19" t="s">
        <v>11</v>
      </c>
      <c r="C167" s="9">
        <f ca="1" xml:space="preserve"> MAX(H167, M167)</f>
        <v>62.068804374689641</v>
      </c>
      <c r="D167" s="10">
        <f ca="1">$P$5 * ($P$14 + ($P$1 * OFFSET($C$3, 4 * INT((ROW() - 7) / 4) + (COLUMN() - 4), 0)))</f>
        <v>5.5768804374689651</v>
      </c>
      <c r="E167" s="10">
        <f ca="1">$Q$5 * ($Q$14 + ($P$1 * OFFSET($C$3, 4 * INT((ROW() - 7) / 4) + (COLUMN() - 4), 0)))</f>
        <v>11.15376087493793</v>
      </c>
      <c r="F167" s="10">
        <f ca="1">$R$5 * ($R$14 + ($P$1 * OFFSET($C$3, 4 * INT((ROW() - 7) / 4) + (COLUMN() - 4), 0)))</f>
        <v>25.907521749875855</v>
      </c>
      <c r="G167" s="10">
        <f ca="1">$S$5 * ($S$14 + ($P$1 * OFFSET($C$3, 4 * INT((ROW() - 7) / 4) + (COLUMN() - 4), 0)))</f>
        <v>19.430641312406891</v>
      </c>
      <c r="H167" s="11">
        <f t="shared" ca="1" si="43"/>
        <v>62.068804374689641</v>
      </c>
      <c r="I167" s="10">
        <f ca="1">$P$23 * ($P$32 + ($P$1 * OFFSET($C$3, 4 * INT((ROW() - 7) / 4) + (COLUMN() - 9), 0)))</f>
        <v>5.5768804374689651</v>
      </c>
      <c r="J167" s="10">
        <f ca="1">$Q$23 * ($Q$32 + ($P$1 * OFFSET($C$3, 4 * INT((ROW() - 7) / 4) + (COLUMN() - 9), 0)))</f>
        <v>11.15376087493793</v>
      </c>
      <c r="K167" s="10">
        <f ca="1">$R$23 * ($R$32 + ($P$1 * OFFSET($C$3, 4 * INT((ROW() - 7) / 4) + (COLUMN() - 9), 0)))</f>
        <v>25.907521749875855</v>
      </c>
      <c r="L167" s="10">
        <f ca="1">$S$23 * ($S$32 + ($P$1 * OFFSET($C$3, 4 * INT((ROW() - 7) / 4) + (COLUMN() - 9), 0)))</f>
        <v>19.430641312406891</v>
      </c>
      <c r="M167" s="11">
        <f t="shared" ref="M167:M230" ca="1" si="60">SUM(I167:L167)</f>
        <v>62.068804374689641</v>
      </c>
    </row>
    <row r="168" spans="1:13" ht="16.5" thickTop="1" thickBot="1" x14ac:dyDescent="0.25">
      <c r="A168" s="24">
        <f t="shared" si="51"/>
        <v>41</v>
      </c>
      <c r="B168" s="18" t="s">
        <v>12</v>
      </c>
      <c r="C168" s="9">
        <f t="shared" ref="C168:C170" ca="1" si="61" xml:space="preserve"> MAX(H168, M168)</f>
        <v>62.068804374689641</v>
      </c>
      <c r="D168" s="12">
        <f ca="1">$P$6 * ($P$15 + ($P$1 * OFFSET($C$3, 4 * INT((ROW() - 7) / 4) + (COLUMN() - 4), 0)))</f>
        <v>5.5768804374689651</v>
      </c>
      <c r="E168" s="12">
        <f ca="1">$Q$6 * ($Q$15 + ($P$1 * OFFSET($C$3, 4 * INT((ROW() - 7) / 4) + (COLUMN() - 4), 0)))</f>
        <v>11.15376087493793</v>
      </c>
      <c r="F168" s="12">
        <f ca="1">$R$6 * ($R$15 + ($P$1 * OFFSET($C$3, 4 * INT((ROW() - 7) / 4) + (COLUMN() - 4), 0)))</f>
        <v>25.907521749875855</v>
      </c>
      <c r="G168" s="12">
        <f ca="1">$S$6 * ($S$15 + ($P$1 * OFFSET($C$3, 4 * INT((ROW() - 7) / 4) + (COLUMN() - 4), 0)))</f>
        <v>19.430641312406891</v>
      </c>
      <c r="H168" s="13">
        <f t="shared" ca="1" si="43"/>
        <v>62.068804374689641</v>
      </c>
      <c r="I168" s="12">
        <f ca="1">$P$24 * ($P$33 + ($P$1 * OFFSET($C$3, 4 * INT((ROW() - 7) / 4) + (COLUMN() - 9), 0)))</f>
        <v>5.5768804374689651</v>
      </c>
      <c r="J168" s="12">
        <f ca="1">$Q$24 * ($Q$33 + ($P$1 * OFFSET($C$3, 4 * INT((ROW() - 7) / 4) + (COLUMN() - 9), 0)))</f>
        <v>11.15376087493793</v>
      </c>
      <c r="K168" s="12">
        <f ca="1">$R$24 * ($R$33 + ($P$1 * OFFSET($C$3, 4 * INT((ROW() - 7) / 4) + (COLUMN() - 9), 0)))</f>
        <v>25.907521749875855</v>
      </c>
      <c r="L168" s="12">
        <f ca="1">$S$24 * ($S$33 + ($P$1 * OFFSET($C$3, 4 * INT((ROW() - 7) / 4) + (COLUMN() - 9), 0)))</f>
        <v>19.430641312406891</v>
      </c>
      <c r="M168" s="13">
        <f t="shared" ca="1" si="60"/>
        <v>62.068804374689641</v>
      </c>
    </row>
    <row r="169" spans="1:13" ht="16.5" thickTop="1" thickBot="1" x14ac:dyDescent="0.25">
      <c r="A169" s="24">
        <f t="shared" si="51"/>
        <v>41</v>
      </c>
      <c r="B169" s="18" t="s">
        <v>13</v>
      </c>
      <c r="C169" s="9">
        <f t="shared" ca="1" si="61"/>
        <v>72.068804374689634</v>
      </c>
      <c r="D169" s="12">
        <f ca="1">$P$7 * ($P$16 + ($P$1 * OFFSET($C$3, 4 * INT((ROW() - 7) / 4) + (COLUMN() - 4), 0)))</f>
        <v>6.5768804374689642</v>
      </c>
      <c r="E169" s="12">
        <f ca="1">$Q$7 * ($Q$16 + ($P$1 * OFFSET($C$3, 4 * INT((ROW() - 7) / 4) + (COLUMN() - 4), 0)))</f>
        <v>13.153760874937928</v>
      </c>
      <c r="F169" s="12">
        <f ca="1">$R$7 * ($R$16 + ($P$1 * OFFSET($C$3, 4 * INT((ROW() - 7) / 4) + (COLUMN() - 4), 0)))</f>
        <v>29.907521749875855</v>
      </c>
      <c r="G169" s="12">
        <f ca="1">$S$7 * ($S$16 + ($P$1 * OFFSET($C$3, 4 * INT((ROW() - 7) / 4) + (COLUMN() - 4), 0)))</f>
        <v>22.430641312406891</v>
      </c>
      <c r="H169" s="13">
        <f t="shared" ca="1" si="43"/>
        <v>72.068804374689634</v>
      </c>
      <c r="I169" s="12">
        <f ca="1">$P$25 * ($P$34 + ($P$1 * OFFSET($C$3, 4 * INT((ROW() - 7) / 4) + (COLUMN() - 9), 0)))</f>
        <v>6.5768804374689642</v>
      </c>
      <c r="J169" s="12">
        <f ca="1">$Q$25 * ($Q$34 + ($P$1 * OFFSET($C$3, 4 * INT((ROW() - 7) / 4) + (COLUMN() - 9), 0)))</f>
        <v>13.153760874937928</v>
      </c>
      <c r="K169" s="12">
        <f ca="1">$R$25 * ($R$34 + ($P$1 * OFFSET($C$3, 4 * INT((ROW() - 7) / 4) + (COLUMN() - 9), 0)))</f>
        <v>29.907521749875855</v>
      </c>
      <c r="L169" s="12">
        <f ca="1">$S$25 * ($S$34 + ($P$1 * OFFSET($C$3, 4 * INT((ROW() - 7) / 4) + (COLUMN() - 9), 0)))</f>
        <v>22.430641312406891</v>
      </c>
      <c r="M169" s="13">
        <f t="shared" ca="1" si="60"/>
        <v>72.068804374689634</v>
      </c>
    </row>
    <row r="170" spans="1:13" ht="16.5" thickTop="1" thickBot="1" x14ac:dyDescent="0.25">
      <c r="A170" s="24">
        <f t="shared" si="51"/>
        <v>41</v>
      </c>
      <c r="B170" s="18" t="s">
        <v>14</v>
      </c>
      <c r="C170" s="9">
        <f t="shared" ca="1" si="61"/>
        <v>72.068804374689634</v>
      </c>
      <c r="D170" s="14">
        <f ca="1">$P$8 * ($P$17 + ($P$1 * OFFSET($C$3, 4 * INT((ROW() - 7) / 4) + (COLUMN() - 4), 0)))</f>
        <v>6.5768804374689642</v>
      </c>
      <c r="E170" s="14">
        <f ca="1">$Q$8 * ($Q$17 + ($P$1 * OFFSET($C$3, 4 * INT((ROW() - 7) / 4) + (COLUMN() - 4), 0)))</f>
        <v>13.153760874937928</v>
      </c>
      <c r="F170" s="14">
        <f ca="1">$R$8 * ($R$17 + ($P$1 * OFFSET($C$3, 4 * INT((ROW() - 7) / 4) + (COLUMN() - 4), 0)))</f>
        <v>29.907521749875855</v>
      </c>
      <c r="G170" s="14">
        <f ca="1">$S$8 * ($S$17 + ($P$1 * OFFSET($C$3, 4 * INT((ROW() - 7) / 4) + (COLUMN() - 4), 0)))</f>
        <v>22.430641312406891</v>
      </c>
      <c r="H170" s="15">
        <f t="shared" ca="1" si="43"/>
        <v>72.068804374689634</v>
      </c>
      <c r="I170" s="14">
        <f ca="1">$P$26 * ($P$35 + ($P$1 * OFFSET($C$3, 4 * INT((ROW() - 7) / 4) + (COLUMN() - 9), 0)))</f>
        <v>6.5768804374689642</v>
      </c>
      <c r="J170" s="14">
        <f ca="1">$Q$26 * ($Q$35 + ($P$1 * OFFSET($C$3, 4 * INT((ROW() - 7) / 4) + (COLUMN() - 9), 0)))</f>
        <v>13.153760874937928</v>
      </c>
      <c r="K170" s="14">
        <f ca="1">$R$26 * ($R$35 + ($P$1 * OFFSET($C$3, 4 * INT((ROW() - 7) / 4) + (COLUMN() - 9), 0)))</f>
        <v>29.907521749875855</v>
      </c>
      <c r="L170" s="14">
        <f ca="1">$S$26 * ($S$35 + ($P$1 * OFFSET($C$3, 4 * INT((ROW() - 7) / 4) + (COLUMN() - 9), 0)))</f>
        <v>22.430641312406891</v>
      </c>
      <c r="M170" s="15">
        <f t="shared" ca="1" si="60"/>
        <v>72.068804374689634</v>
      </c>
    </row>
    <row r="171" spans="1:13" ht="16.5" thickTop="1" thickBot="1" x14ac:dyDescent="0.25">
      <c r="A171" s="25">
        <f t="shared" si="51"/>
        <v>42</v>
      </c>
      <c r="B171" s="19" t="s">
        <v>11</v>
      </c>
      <c r="C171" s="9">
        <f ca="1" xml:space="preserve"> MAX(H171, M171)</f>
        <v>62.161923937220671</v>
      </c>
      <c r="D171" s="10">
        <f ca="1">$P$5 * ($P$14 + ($P$1 * OFFSET($C$3, 4 * INT((ROW() - 7) / 4) + (COLUMN() - 4), 0)))</f>
        <v>5.5861923937220688</v>
      </c>
      <c r="E171" s="10">
        <f ca="1">$Q$5 * ($Q$14 + ($P$1 * OFFSET($C$3, 4 * INT((ROW() - 7) / 4) + (COLUMN() - 4), 0)))</f>
        <v>11.172384787444138</v>
      </c>
      <c r="F171" s="10">
        <f ca="1">$R$5 * ($R$14 + ($P$1 * OFFSET($C$3, 4 * INT((ROW() - 7) / 4) + (COLUMN() - 4), 0)))</f>
        <v>25.944769574888269</v>
      </c>
      <c r="G171" s="10">
        <f ca="1">$S$5 * ($S$14 + ($P$1 * OFFSET($C$3, 4 * INT((ROW() - 7) / 4) + (COLUMN() - 4), 0)))</f>
        <v>19.458577181166198</v>
      </c>
      <c r="H171" s="11">
        <f t="shared" ref="H171:H234" ca="1" si="62">SUM(D171:G171)</f>
        <v>62.161923937220671</v>
      </c>
      <c r="I171" s="10">
        <f ca="1">$P$23 * ($P$32 + ($P$1 * OFFSET($C$3, 4 * INT((ROW() - 7) / 4) + (COLUMN() - 9), 0)))</f>
        <v>5.5861923937220688</v>
      </c>
      <c r="J171" s="10">
        <f ca="1">$Q$23 * ($Q$32 + ($P$1 * OFFSET($C$3, 4 * INT((ROW() - 7) / 4) + (COLUMN() - 9), 0)))</f>
        <v>11.172384787444138</v>
      </c>
      <c r="K171" s="10">
        <f ca="1">$R$23 * ($R$32 + ($P$1 * OFFSET($C$3, 4 * INT((ROW() - 7) / 4) + (COLUMN() - 9), 0)))</f>
        <v>25.944769574888269</v>
      </c>
      <c r="L171" s="10">
        <f ca="1">$S$23 * ($S$32 + ($P$1 * OFFSET($C$3, 4 * INT((ROW() - 7) / 4) + (COLUMN() - 9), 0)))</f>
        <v>19.458577181166198</v>
      </c>
      <c r="M171" s="11">
        <f t="shared" ca="1" si="60"/>
        <v>62.161923937220671</v>
      </c>
    </row>
    <row r="172" spans="1:13" ht="16.5" thickTop="1" thickBot="1" x14ac:dyDescent="0.25">
      <c r="A172" s="24">
        <f t="shared" si="51"/>
        <v>42</v>
      </c>
      <c r="B172" s="18" t="s">
        <v>12</v>
      </c>
      <c r="C172" s="9">
        <f t="shared" ref="C172:C174" ca="1" si="63" xml:space="preserve"> MAX(H172, M172)</f>
        <v>62.161923937220671</v>
      </c>
      <c r="D172" s="12">
        <f ca="1">$P$6 * ($P$15 + ($P$1 * OFFSET($C$3, 4 * INT((ROW() - 7) / 4) + (COLUMN() - 4), 0)))</f>
        <v>5.5861923937220688</v>
      </c>
      <c r="E172" s="12">
        <f ca="1">$Q$6 * ($Q$15 + ($P$1 * OFFSET($C$3, 4 * INT((ROW() - 7) / 4) + (COLUMN() - 4), 0)))</f>
        <v>11.172384787444138</v>
      </c>
      <c r="F172" s="12">
        <f ca="1">$R$6 * ($R$15 + ($P$1 * OFFSET($C$3, 4 * INT((ROW() - 7) / 4) + (COLUMN() - 4), 0)))</f>
        <v>25.944769574888269</v>
      </c>
      <c r="G172" s="12">
        <f ca="1">$S$6 * ($S$15 + ($P$1 * OFFSET($C$3, 4 * INT((ROW() - 7) / 4) + (COLUMN() - 4), 0)))</f>
        <v>19.458577181166198</v>
      </c>
      <c r="H172" s="13">
        <f t="shared" ca="1" si="62"/>
        <v>62.161923937220671</v>
      </c>
      <c r="I172" s="12">
        <f ca="1">$P$24 * ($P$33 + ($P$1 * OFFSET($C$3, 4 * INT((ROW() - 7) / 4) + (COLUMN() - 9), 0)))</f>
        <v>5.5861923937220688</v>
      </c>
      <c r="J172" s="12">
        <f ca="1">$Q$24 * ($Q$33 + ($P$1 * OFFSET($C$3, 4 * INT((ROW() - 7) / 4) + (COLUMN() - 9), 0)))</f>
        <v>11.172384787444138</v>
      </c>
      <c r="K172" s="12">
        <f ca="1">$R$24 * ($R$33 + ($P$1 * OFFSET($C$3, 4 * INT((ROW() - 7) / 4) + (COLUMN() - 9), 0)))</f>
        <v>25.944769574888269</v>
      </c>
      <c r="L172" s="12">
        <f ca="1">$S$24 * ($S$33 + ($P$1 * OFFSET($C$3, 4 * INT((ROW() - 7) / 4) + (COLUMN() - 9), 0)))</f>
        <v>19.458577181166198</v>
      </c>
      <c r="M172" s="13">
        <f t="shared" ca="1" si="60"/>
        <v>62.161923937220671</v>
      </c>
    </row>
    <row r="173" spans="1:13" ht="16.5" thickTop="1" thickBot="1" x14ac:dyDescent="0.25">
      <c r="A173" s="24">
        <f t="shared" si="51"/>
        <v>42</v>
      </c>
      <c r="B173" s="18" t="s">
        <v>13</v>
      </c>
      <c r="C173" s="9">
        <f t="shared" ca="1" si="63"/>
        <v>72.161923937220678</v>
      </c>
      <c r="D173" s="12">
        <f ca="1">$P$7 * ($P$16 + ($P$1 * OFFSET($C$3, 4 * INT((ROW() - 7) / 4) + (COLUMN() - 4), 0)))</f>
        <v>6.5861923937220688</v>
      </c>
      <c r="E173" s="12">
        <f ca="1">$Q$7 * ($Q$16 + ($P$1 * OFFSET($C$3, 4 * INT((ROW() - 7) / 4) + (COLUMN() - 4), 0)))</f>
        <v>13.172384787444138</v>
      </c>
      <c r="F173" s="12">
        <f ca="1">$R$7 * ($R$16 + ($P$1 * OFFSET($C$3, 4 * INT((ROW() - 7) / 4) + (COLUMN() - 4), 0)))</f>
        <v>29.944769574888269</v>
      </c>
      <c r="G173" s="12">
        <f ca="1">$S$7 * ($S$16 + ($P$1 * OFFSET($C$3, 4 * INT((ROW() - 7) / 4) + (COLUMN() - 4), 0)))</f>
        <v>22.458577181166198</v>
      </c>
      <c r="H173" s="13">
        <f t="shared" ca="1" si="62"/>
        <v>72.161923937220678</v>
      </c>
      <c r="I173" s="12">
        <f ca="1">$P$25 * ($P$34 + ($P$1 * OFFSET($C$3, 4 * INT((ROW() - 7) / 4) + (COLUMN() - 9), 0)))</f>
        <v>6.5861923937220688</v>
      </c>
      <c r="J173" s="12">
        <f ca="1">$Q$25 * ($Q$34 + ($P$1 * OFFSET($C$3, 4 * INT((ROW() - 7) / 4) + (COLUMN() - 9), 0)))</f>
        <v>13.172384787444138</v>
      </c>
      <c r="K173" s="12">
        <f ca="1">$R$25 * ($R$34 + ($P$1 * OFFSET($C$3, 4 * INT((ROW() - 7) / 4) + (COLUMN() - 9), 0)))</f>
        <v>29.944769574888269</v>
      </c>
      <c r="L173" s="12">
        <f ca="1">$S$25 * ($S$34 + ($P$1 * OFFSET($C$3, 4 * INT((ROW() - 7) / 4) + (COLUMN() - 9), 0)))</f>
        <v>22.458577181166198</v>
      </c>
      <c r="M173" s="13">
        <f t="shared" ca="1" si="60"/>
        <v>72.161923937220678</v>
      </c>
    </row>
    <row r="174" spans="1:13" ht="16.5" thickTop="1" thickBot="1" x14ac:dyDescent="0.25">
      <c r="A174" s="24">
        <f t="shared" si="51"/>
        <v>42</v>
      </c>
      <c r="B174" s="18" t="s">
        <v>14</v>
      </c>
      <c r="C174" s="9">
        <f t="shared" ca="1" si="63"/>
        <v>72.161923937220678</v>
      </c>
      <c r="D174" s="14">
        <f ca="1">$P$8 * ($P$17 + ($P$1 * OFFSET($C$3, 4 * INT((ROW() - 7) / 4) + (COLUMN() - 4), 0)))</f>
        <v>6.5861923937220688</v>
      </c>
      <c r="E174" s="14">
        <f ca="1">$Q$8 * ($Q$17 + ($P$1 * OFFSET($C$3, 4 * INT((ROW() - 7) / 4) + (COLUMN() - 4), 0)))</f>
        <v>13.172384787444138</v>
      </c>
      <c r="F174" s="14">
        <f ca="1">$R$8 * ($R$17 + ($P$1 * OFFSET($C$3, 4 * INT((ROW() - 7) / 4) + (COLUMN() - 4), 0)))</f>
        <v>29.944769574888269</v>
      </c>
      <c r="G174" s="14">
        <f ca="1">$S$8 * ($S$17 + ($P$1 * OFFSET($C$3, 4 * INT((ROW() - 7) / 4) + (COLUMN() - 4), 0)))</f>
        <v>22.458577181166198</v>
      </c>
      <c r="H174" s="15">
        <f t="shared" ca="1" si="62"/>
        <v>72.161923937220678</v>
      </c>
      <c r="I174" s="14">
        <f ca="1">$P$26 * ($P$35 + ($P$1 * OFFSET($C$3, 4 * INT((ROW() - 7) / 4) + (COLUMN() - 9), 0)))</f>
        <v>6.5861923937220688</v>
      </c>
      <c r="J174" s="14">
        <f ca="1">$Q$26 * ($Q$35 + ($P$1 * OFFSET($C$3, 4 * INT((ROW() - 7) / 4) + (COLUMN() - 9), 0)))</f>
        <v>13.172384787444138</v>
      </c>
      <c r="K174" s="14">
        <f ca="1">$R$26 * ($R$35 + ($P$1 * OFFSET($C$3, 4 * INT((ROW() - 7) / 4) + (COLUMN() - 9), 0)))</f>
        <v>29.944769574888269</v>
      </c>
      <c r="L174" s="14">
        <f ca="1">$S$26 * ($S$35 + ($P$1 * OFFSET($C$3, 4 * INT((ROW() - 7) / 4) + (COLUMN() - 9), 0)))</f>
        <v>22.458577181166198</v>
      </c>
      <c r="M174" s="15">
        <f t="shared" ca="1" si="60"/>
        <v>72.161923937220678</v>
      </c>
    </row>
    <row r="175" spans="1:13" ht="16.5" thickTop="1" thickBot="1" x14ac:dyDescent="0.25">
      <c r="A175" s="25">
        <f t="shared" si="51"/>
        <v>43</v>
      </c>
      <c r="B175" s="19" t="s">
        <v>11</v>
      </c>
      <c r="C175" s="9">
        <f ca="1" xml:space="preserve"> MAX(H175, M175)</f>
        <v>62.245731543498607</v>
      </c>
      <c r="D175" s="10">
        <f ca="1">$P$5 * ($P$14 + ($P$1 * OFFSET($C$3, 4 * INT((ROW() - 7) / 4) + (COLUMN() - 4), 0)))</f>
        <v>5.5945731543498605</v>
      </c>
      <c r="E175" s="10">
        <f ca="1">$Q$5 * ($Q$14 + ($P$1 * OFFSET($C$3, 4 * INT((ROW() - 7) / 4) + (COLUMN() - 4), 0)))</f>
        <v>11.189146308699721</v>
      </c>
      <c r="F175" s="10">
        <f ca="1">$R$5 * ($R$14 + ($P$1 * OFFSET($C$3, 4 * INT((ROW() - 7) / 4) + (COLUMN() - 4), 0)))</f>
        <v>25.978292617399447</v>
      </c>
      <c r="G175" s="10">
        <f ca="1">$S$5 * ($S$14 + ($P$1 * OFFSET($C$3, 4 * INT((ROW() - 7) / 4) + (COLUMN() - 4), 0)))</f>
        <v>19.483719463049582</v>
      </c>
      <c r="H175" s="11">
        <f t="shared" ca="1" si="62"/>
        <v>62.245731543498607</v>
      </c>
      <c r="I175" s="10">
        <f ca="1">$P$23 * ($P$32 + ($P$1 * OFFSET($C$3, 4 * INT((ROW() - 7) / 4) + (COLUMN() - 9), 0)))</f>
        <v>5.5945731543498605</v>
      </c>
      <c r="J175" s="10">
        <f ca="1">$Q$23 * ($Q$32 + ($P$1 * OFFSET($C$3, 4 * INT((ROW() - 7) / 4) + (COLUMN() - 9), 0)))</f>
        <v>11.189146308699721</v>
      </c>
      <c r="K175" s="10">
        <f ca="1">$R$23 * ($R$32 + ($P$1 * OFFSET($C$3, 4 * INT((ROW() - 7) / 4) + (COLUMN() - 9), 0)))</f>
        <v>25.978292617399447</v>
      </c>
      <c r="L175" s="10">
        <f ca="1">$S$23 * ($S$32 + ($P$1 * OFFSET($C$3, 4 * INT((ROW() - 7) / 4) + (COLUMN() - 9), 0)))</f>
        <v>19.483719463049582</v>
      </c>
      <c r="M175" s="11">
        <f t="shared" ca="1" si="60"/>
        <v>62.245731543498607</v>
      </c>
    </row>
    <row r="176" spans="1:13" ht="16.5" thickTop="1" thickBot="1" x14ac:dyDescent="0.25">
      <c r="A176" s="24">
        <f t="shared" si="51"/>
        <v>43</v>
      </c>
      <c r="B176" s="18" t="s">
        <v>12</v>
      </c>
      <c r="C176" s="9">
        <f t="shared" ref="C176:C178" ca="1" si="64" xml:space="preserve"> MAX(H176, M176)</f>
        <v>62.245731543498607</v>
      </c>
      <c r="D176" s="12">
        <f ca="1">$P$6 * ($P$15 + ($P$1 * OFFSET($C$3, 4 * INT((ROW() - 7) / 4) + (COLUMN() - 4), 0)))</f>
        <v>5.5945731543498605</v>
      </c>
      <c r="E176" s="12">
        <f ca="1">$Q$6 * ($Q$15 + ($P$1 * OFFSET($C$3, 4 * INT((ROW() - 7) / 4) + (COLUMN() - 4), 0)))</f>
        <v>11.189146308699721</v>
      </c>
      <c r="F176" s="12">
        <f ca="1">$R$6 * ($R$15 + ($P$1 * OFFSET($C$3, 4 * INT((ROW() - 7) / 4) + (COLUMN() - 4), 0)))</f>
        <v>25.978292617399447</v>
      </c>
      <c r="G176" s="12">
        <f ca="1">$S$6 * ($S$15 + ($P$1 * OFFSET($C$3, 4 * INT((ROW() - 7) / 4) + (COLUMN() - 4), 0)))</f>
        <v>19.483719463049582</v>
      </c>
      <c r="H176" s="13">
        <f t="shared" ca="1" si="62"/>
        <v>62.245731543498607</v>
      </c>
      <c r="I176" s="12">
        <f ca="1">$P$24 * ($P$33 + ($P$1 * OFFSET($C$3, 4 * INT((ROW() - 7) / 4) + (COLUMN() - 9), 0)))</f>
        <v>5.5945731543498605</v>
      </c>
      <c r="J176" s="12">
        <f ca="1">$Q$24 * ($Q$33 + ($P$1 * OFFSET($C$3, 4 * INT((ROW() - 7) / 4) + (COLUMN() - 9), 0)))</f>
        <v>11.189146308699721</v>
      </c>
      <c r="K176" s="12">
        <f ca="1">$R$24 * ($R$33 + ($P$1 * OFFSET($C$3, 4 * INT((ROW() - 7) / 4) + (COLUMN() - 9), 0)))</f>
        <v>25.978292617399447</v>
      </c>
      <c r="L176" s="12">
        <f ca="1">$S$24 * ($S$33 + ($P$1 * OFFSET($C$3, 4 * INT((ROW() - 7) / 4) + (COLUMN() - 9), 0)))</f>
        <v>19.483719463049582</v>
      </c>
      <c r="M176" s="13">
        <f t="shared" ca="1" si="60"/>
        <v>62.245731543498607</v>
      </c>
    </row>
    <row r="177" spans="1:13" ht="16.5" thickTop="1" thickBot="1" x14ac:dyDescent="0.25">
      <c r="A177" s="24">
        <f t="shared" si="51"/>
        <v>43</v>
      </c>
      <c r="B177" s="18" t="s">
        <v>13</v>
      </c>
      <c r="C177" s="9">
        <f t="shared" ca="1" si="64"/>
        <v>72.245731543498607</v>
      </c>
      <c r="D177" s="12">
        <f ca="1">$P$7 * ($P$16 + ($P$1 * OFFSET($C$3, 4 * INT((ROW() - 7) / 4) + (COLUMN() - 4), 0)))</f>
        <v>6.5945731543498596</v>
      </c>
      <c r="E177" s="12">
        <f ca="1">$Q$7 * ($Q$16 + ($P$1 * OFFSET($C$3, 4 * INT((ROW() - 7) / 4) + (COLUMN() - 4), 0)))</f>
        <v>13.189146308699719</v>
      </c>
      <c r="F177" s="12">
        <f ca="1">$R$7 * ($R$16 + ($P$1 * OFFSET($C$3, 4 * INT((ROW() - 7) / 4) + (COLUMN() - 4), 0)))</f>
        <v>29.978292617399447</v>
      </c>
      <c r="G177" s="12">
        <f ca="1">$S$7 * ($S$16 + ($P$1 * OFFSET($C$3, 4 * INT((ROW() - 7) / 4) + (COLUMN() - 4), 0)))</f>
        <v>22.483719463049582</v>
      </c>
      <c r="H177" s="13">
        <f t="shared" ca="1" si="62"/>
        <v>72.245731543498607</v>
      </c>
      <c r="I177" s="12">
        <f ca="1">$P$25 * ($P$34 + ($P$1 * OFFSET($C$3, 4 * INT((ROW() - 7) / 4) + (COLUMN() - 9), 0)))</f>
        <v>6.5945731543498596</v>
      </c>
      <c r="J177" s="12">
        <f ca="1">$Q$25 * ($Q$34 + ($P$1 * OFFSET($C$3, 4 * INT((ROW() - 7) / 4) + (COLUMN() - 9), 0)))</f>
        <v>13.189146308699719</v>
      </c>
      <c r="K177" s="12">
        <f ca="1">$R$25 * ($R$34 + ($P$1 * OFFSET($C$3, 4 * INT((ROW() - 7) / 4) + (COLUMN() - 9), 0)))</f>
        <v>29.978292617399447</v>
      </c>
      <c r="L177" s="12">
        <f ca="1">$S$25 * ($S$34 + ($P$1 * OFFSET($C$3, 4 * INT((ROW() - 7) / 4) + (COLUMN() - 9), 0)))</f>
        <v>22.483719463049582</v>
      </c>
      <c r="M177" s="13">
        <f t="shared" ca="1" si="60"/>
        <v>72.245731543498607</v>
      </c>
    </row>
    <row r="178" spans="1:13" ht="16.5" thickTop="1" thickBot="1" x14ac:dyDescent="0.25">
      <c r="A178" s="24">
        <f t="shared" si="51"/>
        <v>43</v>
      </c>
      <c r="B178" s="18" t="s">
        <v>14</v>
      </c>
      <c r="C178" s="9">
        <f t="shared" ca="1" si="64"/>
        <v>72.245731543498607</v>
      </c>
      <c r="D178" s="14">
        <f ca="1">$P$8 * ($P$17 + ($P$1 * OFFSET($C$3, 4 * INT((ROW() - 7) / 4) + (COLUMN() - 4), 0)))</f>
        <v>6.5945731543498596</v>
      </c>
      <c r="E178" s="14">
        <f ca="1">$Q$8 * ($Q$17 + ($P$1 * OFFSET($C$3, 4 * INT((ROW() - 7) / 4) + (COLUMN() - 4), 0)))</f>
        <v>13.189146308699719</v>
      </c>
      <c r="F178" s="14">
        <f ca="1">$R$8 * ($R$17 + ($P$1 * OFFSET($C$3, 4 * INT((ROW() - 7) / 4) + (COLUMN() - 4), 0)))</f>
        <v>29.978292617399447</v>
      </c>
      <c r="G178" s="14">
        <f ca="1">$S$8 * ($S$17 + ($P$1 * OFFSET($C$3, 4 * INT((ROW() - 7) / 4) + (COLUMN() - 4), 0)))</f>
        <v>22.483719463049582</v>
      </c>
      <c r="H178" s="15">
        <f t="shared" ca="1" si="62"/>
        <v>72.245731543498607</v>
      </c>
      <c r="I178" s="14">
        <f ca="1">$P$26 * ($P$35 + ($P$1 * OFFSET($C$3, 4 * INT((ROW() - 7) / 4) + (COLUMN() - 9), 0)))</f>
        <v>6.5945731543498596</v>
      </c>
      <c r="J178" s="14">
        <f ca="1">$Q$26 * ($Q$35 + ($P$1 * OFFSET($C$3, 4 * INT((ROW() - 7) / 4) + (COLUMN() - 9), 0)))</f>
        <v>13.189146308699719</v>
      </c>
      <c r="K178" s="14">
        <f ca="1">$R$26 * ($R$35 + ($P$1 * OFFSET($C$3, 4 * INT((ROW() - 7) / 4) + (COLUMN() - 9), 0)))</f>
        <v>29.978292617399447</v>
      </c>
      <c r="L178" s="14">
        <f ca="1">$S$26 * ($S$35 + ($P$1 * OFFSET($C$3, 4 * INT((ROW() - 7) / 4) + (COLUMN() - 9), 0)))</f>
        <v>22.483719463049582</v>
      </c>
      <c r="M178" s="15">
        <f t="shared" ca="1" si="60"/>
        <v>72.245731543498607</v>
      </c>
    </row>
    <row r="179" spans="1:13" ht="16.5" thickTop="1" thickBot="1" x14ac:dyDescent="0.25">
      <c r="A179" s="25">
        <f t="shared" si="51"/>
        <v>44</v>
      </c>
      <c r="B179" s="19" t="s">
        <v>11</v>
      </c>
      <c r="C179" s="9">
        <f ca="1" xml:space="preserve"> MAX(H179, M179)</f>
        <v>62.321158389148749</v>
      </c>
      <c r="D179" s="10">
        <f ca="1">$P$5 * ($P$14 + ($P$1 * OFFSET($C$3, 4 * INT((ROW() - 7) / 4) + (COLUMN() - 4), 0)))</f>
        <v>5.6021158389148749</v>
      </c>
      <c r="E179" s="10">
        <f ca="1">$Q$5 * ($Q$14 + ($P$1 * OFFSET($C$3, 4 * INT((ROW() - 7) / 4) + (COLUMN() - 4), 0)))</f>
        <v>11.20423167782975</v>
      </c>
      <c r="F179" s="10">
        <f ca="1">$R$5 * ($R$14 + ($P$1 * OFFSET($C$3, 4 * INT((ROW() - 7) / 4) + (COLUMN() - 4), 0)))</f>
        <v>26.008463355659501</v>
      </c>
      <c r="G179" s="10">
        <f ca="1">$S$5 * ($S$14 + ($P$1 * OFFSET($C$3, 4 * INT((ROW() - 7) / 4) + (COLUMN() - 4), 0)))</f>
        <v>19.506347516744626</v>
      </c>
      <c r="H179" s="11">
        <f t="shared" ca="1" si="62"/>
        <v>62.321158389148749</v>
      </c>
      <c r="I179" s="10">
        <f ca="1">$P$23 * ($P$32 + ($P$1 * OFFSET($C$3, 4 * INT((ROW() - 7) / 4) + (COLUMN() - 9), 0)))</f>
        <v>5.6021158389148749</v>
      </c>
      <c r="J179" s="10">
        <f ca="1">$Q$23 * ($Q$32 + ($P$1 * OFFSET($C$3, 4 * INT((ROW() - 7) / 4) + (COLUMN() - 9), 0)))</f>
        <v>11.20423167782975</v>
      </c>
      <c r="K179" s="10">
        <f ca="1">$R$23 * ($R$32 + ($P$1 * OFFSET($C$3, 4 * INT((ROW() - 7) / 4) + (COLUMN() - 9), 0)))</f>
        <v>26.008463355659501</v>
      </c>
      <c r="L179" s="10">
        <f ca="1">$S$23 * ($S$32 + ($P$1 * OFFSET($C$3, 4 * INT((ROW() - 7) / 4) + (COLUMN() - 9), 0)))</f>
        <v>19.506347516744626</v>
      </c>
      <c r="M179" s="11">
        <f t="shared" ca="1" si="60"/>
        <v>62.321158389148749</v>
      </c>
    </row>
    <row r="180" spans="1:13" ht="16.5" thickTop="1" thickBot="1" x14ac:dyDescent="0.25">
      <c r="A180" s="24">
        <f t="shared" si="51"/>
        <v>44</v>
      </c>
      <c r="B180" s="18" t="s">
        <v>12</v>
      </c>
      <c r="C180" s="9">
        <f t="shared" ref="C180:C182" ca="1" si="65" xml:space="preserve"> MAX(H180, M180)</f>
        <v>62.321158389148749</v>
      </c>
      <c r="D180" s="12">
        <f ca="1">$P$6 * ($P$15 + ($P$1 * OFFSET($C$3, 4 * INT((ROW() - 7) / 4) + (COLUMN() - 4), 0)))</f>
        <v>5.6021158389148749</v>
      </c>
      <c r="E180" s="12">
        <f ca="1">$Q$6 * ($Q$15 + ($P$1 * OFFSET($C$3, 4 * INT((ROW() - 7) / 4) + (COLUMN() - 4), 0)))</f>
        <v>11.20423167782975</v>
      </c>
      <c r="F180" s="12">
        <f ca="1">$R$6 * ($R$15 + ($P$1 * OFFSET($C$3, 4 * INT((ROW() - 7) / 4) + (COLUMN() - 4), 0)))</f>
        <v>26.008463355659501</v>
      </c>
      <c r="G180" s="12">
        <f ca="1">$S$6 * ($S$15 + ($P$1 * OFFSET($C$3, 4 * INT((ROW() - 7) / 4) + (COLUMN() - 4), 0)))</f>
        <v>19.506347516744626</v>
      </c>
      <c r="H180" s="13">
        <f t="shared" ca="1" si="62"/>
        <v>62.321158389148749</v>
      </c>
      <c r="I180" s="12">
        <f ca="1">$P$24 * ($P$33 + ($P$1 * OFFSET($C$3, 4 * INT((ROW() - 7) / 4) + (COLUMN() - 9), 0)))</f>
        <v>5.6021158389148749</v>
      </c>
      <c r="J180" s="12">
        <f ca="1">$Q$24 * ($Q$33 + ($P$1 * OFFSET($C$3, 4 * INT((ROW() - 7) / 4) + (COLUMN() - 9), 0)))</f>
        <v>11.20423167782975</v>
      </c>
      <c r="K180" s="12">
        <f ca="1">$R$24 * ($R$33 + ($P$1 * OFFSET($C$3, 4 * INT((ROW() - 7) / 4) + (COLUMN() - 9), 0)))</f>
        <v>26.008463355659501</v>
      </c>
      <c r="L180" s="12">
        <f ca="1">$S$24 * ($S$33 + ($P$1 * OFFSET($C$3, 4 * INT((ROW() - 7) / 4) + (COLUMN() - 9), 0)))</f>
        <v>19.506347516744626</v>
      </c>
      <c r="M180" s="13">
        <f t="shared" ca="1" si="60"/>
        <v>62.321158389148749</v>
      </c>
    </row>
    <row r="181" spans="1:13" ht="16.5" thickTop="1" thickBot="1" x14ac:dyDescent="0.25">
      <c r="A181" s="24">
        <f t="shared" si="51"/>
        <v>44</v>
      </c>
      <c r="B181" s="18" t="s">
        <v>13</v>
      </c>
      <c r="C181" s="9">
        <f t="shared" ca="1" si="65"/>
        <v>72.321158389148749</v>
      </c>
      <c r="D181" s="12">
        <f ca="1">$P$7 * ($P$16 + ($P$1 * OFFSET($C$3, 4 * INT((ROW() - 7) / 4) + (COLUMN() - 4), 0)))</f>
        <v>6.6021158389148757</v>
      </c>
      <c r="E181" s="12">
        <f ca="1">$Q$7 * ($Q$16 + ($P$1 * OFFSET($C$3, 4 * INT((ROW() - 7) / 4) + (COLUMN() - 4), 0)))</f>
        <v>13.204231677829751</v>
      </c>
      <c r="F181" s="12">
        <f ca="1">$R$7 * ($R$16 + ($P$1 * OFFSET($C$3, 4 * INT((ROW() - 7) / 4) + (COLUMN() - 4), 0)))</f>
        <v>30.008463355659501</v>
      </c>
      <c r="G181" s="12">
        <f ca="1">$S$7 * ($S$16 + ($P$1 * OFFSET($C$3, 4 * INT((ROW() - 7) / 4) + (COLUMN() - 4), 0)))</f>
        <v>22.506347516744626</v>
      </c>
      <c r="H181" s="13">
        <f t="shared" ca="1" si="62"/>
        <v>72.321158389148749</v>
      </c>
      <c r="I181" s="12">
        <f ca="1">$P$25 * ($P$34 + ($P$1 * OFFSET($C$3, 4 * INT((ROW() - 7) / 4) + (COLUMN() - 9), 0)))</f>
        <v>6.6021158389148757</v>
      </c>
      <c r="J181" s="12">
        <f ca="1">$Q$25 * ($Q$34 + ($P$1 * OFFSET($C$3, 4 * INT((ROW() - 7) / 4) + (COLUMN() - 9), 0)))</f>
        <v>13.204231677829751</v>
      </c>
      <c r="K181" s="12">
        <f ca="1">$R$25 * ($R$34 + ($P$1 * OFFSET($C$3, 4 * INT((ROW() - 7) / 4) + (COLUMN() - 9), 0)))</f>
        <v>30.008463355659501</v>
      </c>
      <c r="L181" s="12">
        <f ca="1">$S$25 * ($S$34 + ($P$1 * OFFSET($C$3, 4 * INT((ROW() - 7) / 4) + (COLUMN() - 9), 0)))</f>
        <v>22.506347516744626</v>
      </c>
      <c r="M181" s="13">
        <f t="shared" ca="1" si="60"/>
        <v>72.321158389148749</v>
      </c>
    </row>
    <row r="182" spans="1:13" ht="16.5" thickTop="1" thickBot="1" x14ac:dyDescent="0.25">
      <c r="A182" s="24">
        <f t="shared" si="51"/>
        <v>44</v>
      </c>
      <c r="B182" s="18" t="s">
        <v>14</v>
      </c>
      <c r="C182" s="9">
        <f t="shared" ca="1" si="65"/>
        <v>72.321158389148749</v>
      </c>
      <c r="D182" s="14">
        <f ca="1">$P$8 * ($P$17 + ($P$1 * OFFSET($C$3, 4 * INT((ROW() - 7) / 4) + (COLUMN() - 4), 0)))</f>
        <v>6.6021158389148757</v>
      </c>
      <c r="E182" s="14">
        <f ca="1">$Q$8 * ($Q$17 + ($P$1 * OFFSET($C$3, 4 * INT((ROW() - 7) / 4) + (COLUMN() - 4), 0)))</f>
        <v>13.204231677829751</v>
      </c>
      <c r="F182" s="14">
        <f ca="1">$R$8 * ($R$17 + ($P$1 * OFFSET($C$3, 4 * INT((ROW() - 7) / 4) + (COLUMN() - 4), 0)))</f>
        <v>30.008463355659501</v>
      </c>
      <c r="G182" s="14">
        <f ca="1">$S$8 * ($S$17 + ($P$1 * OFFSET($C$3, 4 * INT((ROW() - 7) / 4) + (COLUMN() - 4), 0)))</f>
        <v>22.506347516744626</v>
      </c>
      <c r="H182" s="15">
        <f t="shared" ca="1" si="62"/>
        <v>72.321158389148749</v>
      </c>
      <c r="I182" s="14">
        <f ca="1">$P$26 * ($P$35 + ($P$1 * OFFSET($C$3, 4 * INT((ROW() - 7) / 4) + (COLUMN() - 9), 0)))</f>
        <v>6.6021158389148757</v>
      </c>
      <c r="J182" s="14">
        <f ca="1">$Q$26 * ($Q$35 + ($P$1 * OFFSET($C$3, 4 * INT((ROW() - 7) / 4) + (COLUMN() - 9), 0)))</f>
        <v>13.204231677829751</v>
      </c>
      <c r="K182" s="14">
        <f ca="1">$R$26 * ($R$35 + ($P$1 * OFFSET($C$3, 4 * INT((ROW() - 7) / 4) + (COLUMN() - 9), 0)))</f>
        <v>30.008463355659501</v>
      </c>
      <c r="L182" s="14">
        <f ca="1">$S$26 * ($S$35 + ($P$1 * OFFSET($C$3, 4 * INT((ROW() - 7) / 4) + (COLUMN() - 9), 0)))</f>
        <v>22.506347516744626</v>
      </c>
      <c r="M182" s="15">
        <f t="shared" ca="1" si="60"/>
        <v>72.321158389148749</v>
      </c>
    </row>
    <row r="183" spans="1:13" ht="16.5" thickTop="1" thickBot="1" x14ac:dyDescent="0.25">
      <c r="A183" s="25">
        <f t="shared" si="51"/>
        <v>45</v>
      </c>
      <c r="B183" s="19" t="s">
        <v>11</v>
      </c>
      <c r="C183" s="9">
        <f ca="1" xml:space="preserve"> MAX(H183, M183)</f>
        <v>62.389042550233867</v>
      </c>
      <c r="D183" s="10">
        <f ca="1">$P$5 * ($P$14 + ($P$1 * OFFSET($C$3, 4 * INT((ROW() - 7) / 4) + (COLUMN() - 4), 0)))</f>
        <v>5.6089042550233881</v>
      </c>
      <c r="E183" s="10">
        <f ca="1">$Q$5 * ($Q$14 + ($P$1 * OFFSET($C$3, 4 * INT((ROW() - 7) / 4) + (COLUMN() - 4), 0)))</f>
        <v>11.217808510046776</v>
      </c>
      <c r="F183" s="10">
        <f ca="1">$R$5 * ($R$14 + ($P$1 * OFFSET($C$3, 4 * INT((ROW() - 7) / 4) + (COLUMN() - 4), 0)))</f>
        <v>26.03561702009355</v>
      </c>
      <c r="G183" s="10">
        <f ca="1">$S$5 * ($S$14 + ($P$1 * OFFSET($C$3, 4 * INT((ROW() - 7) / 4) + (COLUMN() - 4), 0)))</f>
        <v>19.526712765070162</v>
      </c>
      <c r="H183" s="11">
        <f t="shared" ca="1" si="62"/>
        <v>62.389042550233867</v>
      </c>
      <c r="I183" s="10">
        <f ca="1">$P$23 * ($P$32 + ($P$1 * OFFSET($C$3, 4 * INT((ROW() - 7) / 4) + (COLUMN() - 9), 0)))</f>
        <v>5.6089042550233881</v>
      </c>
      <c r="J183" s="10">
        <f ca="1">$Q$23 * ($Q$32 + ($P$1 * OFFSET($C$3, 4 * INT((ROW() - 7) / 4) + (COLUMN() - 9), 0)))</f>
        <v>11.217808510046776</v>
      </c>
      <c r="K183" s="10">
        <f ca="1">$R$23 * ($R$32 + ($P$1 * OFFSET($C$3, 4 * INT((ROW() - 7) / 4) + (COLUMN() - 9), 0)))</f>
        <v>26.03561702009355</v>
      </c>
      <c r="L183" s="10">
        <f ca="1">$S$23 * ($S$32 + ($P$1 * OFFSET($C$3, 4 * INT((ROW() - 7) / 4) + (COLUMN() - 9), 0)))</f>
        <v>19.526712765070162</v>
      </c>
      <c r="M183" s="11">
        <f t="shared" ca="1" si="60"/>
        <v>62.389042550233867</v>
      </c>
    </row>
    <row r="184" spans="1:13" ht="16.5" thickTop="1" thickBot="1" x14ac:dyDescent="0.25">
      <c r="A184" s="24">
        <f t="shared" si="51"/>
        <v>45</v>
      </c>
      <c r="B184" s="18" t="s">
        <v>12</v>
      </c>
      <c r="C184" s="9">
        <f t="shared" ref="C184:C186" ca="1" si="66" xml:space="preserve"> MAX(H184, M184)</f>
        <v>62.389042550233867</v>
      </c>
      <c r="D184" s="12">
        <f ca="1">$P$6 * ($P$15 + ($P$1 * OFFSET($C$3, 4 * INT((ROW() - 7) / 4) + (COLUMN() - 4), 0)))</f>
        <v>5.6089042550233881</v>
      </c>
      <c r="E184" s="12">
        <f ca="1">$Q$6 * ($Q$15 + ($P$1 * OFFSET($C$3, 4 * INT((ROW() - 7) / 4) + (COLUMN() - 4), 0)))</f>
        <v>11.217808510046776</v>
      </c>
      <c r="F184" s="12">
        <f ca="1">$R$6 * ($R$15 + ($P$1 * OFFSET($C$3, 4 * INT((ROW() - 7) / 4) + (COLUMN() - 4), 0)))</f>
        <v>26.03561702009355</v>
      </c>
      <c r="G184" s="12">
        <f ca="1">$S$6 * ($S$15 + ($P$1 * OFFSET($C$3, 4 * INT((ROW() - 7) / 4) + (COLUMN() - 4), 0)))</f>
        <v>19.526712765070162</v>
      </c>
      <c r="H184" s="13">
        <f t="shared" ca="1" si="62"/>
        <v>62.389042550233867</v>
      </c>
      <c r="I184" s="12">
        <f ca="1">$P$24 * ($P$33 + ($P$1 * OFFSET($C$3, 4 * INT((ROW() - 7) / 4) + (COLUMN() - 9), 0)))</f>
        <v>5.6089042550233881</v>
      </c>
      <c r="J184" s="12">
        <f ca="1">$Q$24 * ($Q$33 + ($P$1 * OFFSET($C$3, 4 * INT((ROW() - 7) / 4) + (COLUMN() - 9), 0)))</f>
        <v>11.217808510046776</v>
      </c>
      <c r="K184" s="12">
        <f ca="1">$R$24 * ($R$33 + ($P$1 * OFFSET($C$3, 4 * INT((ROW() - 7) / 4) + (COLUMN() - 9), 0)))</f>
        <v>26.03561702009355</v>
      </c>
      <c r="L184" s="12">
        <f ca="1">$S$24 * ($S$33 + ($P$1 * OFFSET($C$3, 4 * INT((ROW() - 7) / 4) + (COLUMN() - 9), 0)))</f>
        <v>19.526712765070162</v>
      </c>
      <c r="M184" s="13">
        <f t="shared" ca="1" si="60"/>
        <v>62.389042550233867</v>
      </c>
    </row>
    <row r="185" spans="1:13" ht="16.5" thickTop="1" thickBot="1" x14ac:dyDescent="0.25">
      <c r="A185" s="24">
        <f t="shared" si="51"/>
        <v>45</v>
      </c>
      <c r="B185" s="18" t="s">
        <v>13</v>
      </c>
      <c r="C185" s="9">
        <f t="shared" ca="1" si="66"/>
        <v>72.389042550233867</v>
      </c>
      <c r="D185" s="12">
        <f ca="1">$P$7 * ($P$16 + ($P$1 * OFFSET($C$3, 4 * INT((ROW() - 7) / 4) + (COLUMN() - 4), 0)))</f>
        <v>6.6089042550233872</v>
      </c>
      <c r="E185" s="12">
        <f ca="1">$Q$7 * ($Q$16 + ($P$1 * OFFSET($C$3, 4 * INT((ROW() - 7) / 4) + (COLUMN() - 4), 0)))</f>
        <v>13.217808510046774</v>
      </c>
      <c r="F185" s="12">
        <f ca="1">$R$7 * ($R$16 + ($P$1 * OFFSET($C$3, 4 * INT((ROW() - 7) / 4) + (COLUMN() - 4), 0)))</f>
        <v>30.03561702009355</v>
      </c>
      <c r="G185" s="12">
        <f ca="1">$S$7 * ($S$16 + ($P$1 * OFFSET($C$3, 4 * INT((ROW() - 7) / 4) + (COLUMN() - 4), 0)))</f>
        <v>22.526712765070162</v>
      </c>
      <c r="H185" s="13">
        <f t="shared" ca="1" si="62"/>
        <v>72.389042550233867</v>
      </c>
      <c r="I185" s="12">
        <f ca="1">$P$25 * ($P$34 + ($P$1 * OFFSET($C$3, 4 * INT((ROW() - 7) / 4) + (COLUMN() - 9), 0)))</f>
        <v>6.6089042550233872</v>
      </c>
      <c r="J185" s="12">
        <f ca="1">$Q$25 * ($Q$34 + ($P$1 * OFFSET($C$3, 4 * INT((ROW() - 7) / 4) + (COLUMN() - 9), 0)))</f>
        <v>13.217808510046774</v>
      </c>
      <c r="K185" s="12">
        <f ca="1">$R$25 * ($R$34 + ($P$1 * OFFSET($C$3, 4 * INT((ROW() - 7) / 4) + (COLUMN() - 9), 0)))</f>
        <v>30.03561702009355</v>
      </c>
      <c r="L185" s="12">
        <f ca="1">$S$25 * ($S$34 + ($P$1 * OFFSET($C$3, 4 * INT((ROW() - 7) / 4) + (COLUMN() - 9), 0)))</f>
        <v>22.526712765070162</v>
      </c>
      <c r="M185" s="13">
        <f t="shared" ca="1" si="60"/>
        <v>72.389042550233867</v>
      </c>
    </row>
    <row r="186" spans="1:13" ht="16.5" thickTop="1" thickBot="1" x14ac:dyDescent="0.25">
      <c r="A186" s="24">
        <f t="shared" si="51"/>
        <v>45</v>
      </c>
      <c r="B186" s="18" t="s">
        <v>14</v>
      </c>
      <c r="C186" s="9">
        <f t="shared" ca="1" si="66"/>
        <v>72.389042550233867</v>
      </c>
      <c r="D186" s="14">
        <f ca="1">$P$8 * ($P$17 + ($P$1 * OFFSET($C$3, 4 * INT((ROW() - 7) / 4) + (COLUMN() - 4), 0)))</f>
        <v>6.6089042550233872</v>
      </c>
      <c r="E186" s="14">
        <f ca="1">$Q$8 * ($Q$17 + ($P$1 * OFFSET($C$3, 4 * INT((ROW() - 7) / 4) + (COLUMN() - 4), 0)))</f>
        <v>13.217808510046774</v>
      </c>
      <c r="F186" s="14">
        <f ca="1">$R$8 * ($R$17 + ($P$1 * OFFSET($C$3, 4 * INT((ROW() - 7) / 4) + (COLUMN() - 4), 0)))</f>
        <v>30.03561702009355</v>
      </c>
      <c r="G186" s="14">
        <f ca="1">$S$8 * ($S$17 + ($P$1 * OFFSET($C$3, 4 * INT((ROW() - 7) / 4) + (COLUMN() - 4), 0)))</f>
        <v>22.526712765070162</v>
      </c>
      <c r="H186" s="15">
        <f t="shared" ca="1" si="62"/>
        <v>72.389042550233867</v>
      </c>
      <c r="I186" s="14">
        <f ca="1">$P$26 * ($P$35 + ($P$1 * OFFSET($C$3, 4 * INT((ROW() - 7) / 4) + (COLUMN() - 9), 0)))</f>
        <v>6.6089042550233872</v>
      </c>
      <c r="J186" s="14">
        <f ca="1">$Q$26 * ($Q$35 + ($P$1 * OFFSET($C$3, 4 * INT((ROW() - 7) / 4) + (COLUMN() - 9), 0)))</f>
        <v>13.217808510046774</v>
      </c>
      <c r="K186" s="14">
        <f ca="1">$R$26 * ($R$35 + ($P$1 * OFFSET($C$3, 4 * INT((ROW() - 7) / 4) + (COLUMN() - 9), 0)))</f>
        <v>30.03561702009355</v>
      </c>
      <c r="L186" s="14">
        <f ca="1">$S$26 * ($S$35 + ($P$1 * OFFSET($C$3, 4 * INT((ROW() - 7) / 4) + (COLUMN() - 9), 0)))</f>
        <v>22.526712765070162</v>
      </c>
      <c r="M186" s="15">
        <f t="shared" ca="1" si="60"/>
        <v>72.389042550233867</v>
      </c>
    </row>
    <row r="187" spans="1:13" ht="16.5" thickTop="1" thickBot="1" x14ac:dyDescent="0.25">
      <c r="A187" s="25">
        <f t="shared" si="51"/>
        <v>46</v>
      </c>
      <c r="B187" s="19" t="s">
        <v>11</v>
      </c>
      <c r="C187" s="9">
        <f ca="1" xml:space="preserve"> MAX(H187, M187)</f>
        <v>62.450138295210486</v>
      </c>
      <c r="D187" s="10">
        <f ca="1">$P$5 * ($P$14 + ($P$1 * OFFSET($C$3, 4 * INT((ROW() - 7) / 4) + (COLUMN() - 4), 0)))</f>
        <v>5.6150138295210485</v>
      </c>
      <c r="E187" s="10">
        <f ca="1">$Q$5 * ($Q$14 + ($P$1 * OFFSET($C$3, 4 * INT((ROW() - 7) / 4) + (COLUMN() - 4), 0)))</f>
        <v>11.230027659042097</v>
      </c>
      <c r="F187" s="10">
        <f ca="1">$R$5 * ($R$14 + ($P$1 * OFFSET($C$3, 4 * INT((ROW() - 7) / 4) + (COLUMN() - 4), 0)))</f>
        <v>26.060055318084196</v>
      </c>
      <c r="G187" s="10">
        <f ca="1">$S$5 * ($S$14 + ($P$1 * OFFSET($C$3, 4 * INT((ROW() - 7) / 4) + (COLUMN() - 4), 0)))</f>
        <v>19.545041488563143</v>
      </c>
      <c r="H187" s="11">
        <f t="shared" ca="1" si="62"/>
        <v>62.450138295210486</v>
      </c>
      <c r="I187" s="10">
        <f ca="1">$P$23 * ($P$32 + ($P$1 * OFFSET($C$3, 4 * INT((ROW() - 7) / 4) + (COLUMN() - 9), 0)))</f>
        <v>5.6150138295210485</v>
      </c>
      <c r="J187" s="10">
        <f ca="1">$Q$23 * ($Q$32 + ($P$1 * OFFSET($C$3, 4 * INT((ROW() - 7) / 4) + (COLUMN() - 9), 0)))</f>
        <v>11.230027659042097</v>
      </c>
      <c r="K187" s="10">
        <f ca="1">$R$23 * ($R$32 + ($P$1 * OFFSET($C$3, 4 * INT((ROW() - 7) / 4) + (COLUMN() - 9), 0)))</f>
        <v>26.060055318084196</v>
      </c>
      <c r="L187" s="10">
        <f ca="1">$S$23 * ($S$32 + ($P$1 * OFFSET($C$3, 4 * INT((ROW() - 7) / 4) + (COLUMN() - 9), 0)))</f>
        <v>19.545041488563143</v>
      </c>
      <c r="M187" s="11">
        <f t="shared" ca="1" si="60"/>
        <v>62.450138295210486</v>
      </c>
    </row>
    <row r="188" spans="1:13" ht="16.5" thickTop="1" thickBot="1" x14ac:dyDescent="0.25">
      <c r="A188" s="24">
        <f t="shared" si="51"/>
        <v>46</v>
      </c>
      <c r="B188" s="18" t="s">
        <v>12</v>
      </c>
      <c r="C188" s="9">
        <f t="shared" ref="C188:C190" ca="1" si="67" xml:space="preserve"> MAX(H188, M188)</f>
        <v>62.450138295210486</v>
      </c>
      <c r="D188" s="12">
        <f ca="1">$P$6 * ($P$15 + ($P$1 * OFFSET($C$3, 4 * INT((ROW() - 7) / 4) + (COLUMN() - 4), 0)))</f>
        <v>5.6150138295210485</v>
      </c>
      <c r="E188" s="12">
        <f ca="1">$Q$6 * ($Q$15 + ($P$1 * OFFSET($C$3, 4 * INT((ROW() - 7) / 4) + (COLUMN() - 4), 0)))</f>
        <v>11.230027659042097</v>
      </c>
      <c r="F188" s="12">
        <f ca="1">$R$6 * ($R$15 + ($P$1 * OFFSET($C$3, 4 * INT((ROW() - 7) / 4) + (COLUMN() - 4), 0)))</f>
        <v>26.060055318084196</v>
      </c>
      <c r="G188" s="12">
        <f ca="1">$S$6 * ($S$15 + ($P$1 * OFFSET($C$3, 4 * INT((ROW() - 7) / 4) + (COLUMN() - 4), 0)))</f>
        <v>19.545041488563143</v>
      </c>
      <c r="H188" s="13">
        <f t="shared" ca="1" si="62"/>
        <v>62.450138295210486</v>
      </c>
      <c r="I188" s="12">
        <f ca="1">$P$24 * ($P$33 + ($P$1 * OFFSET($C$3, 4 * INT((ROW() - 7) / 4) + (COLUMN() - 9), 0)))</f>
        <v>5.6150138295210485</v>
      </c>
      <c r="J188" s="12">
        <f ca="1">$Q$24 * ($Q$33 + ($P$1 * OFFSET($C$3, 4 * INT((ROW() - 7) / 4) + (COLUMN() - 9), 0)))</f>
        <v>11.230027659042097</v>
      </c>
      <c r="K188" s="12">
        <f ca="1">$R$24 * ($R$33 + ($P$1 * OFFSET($C$3, 4 * INT((ROW() - 7) / 4) + (COLUMN() - 9), 0)))</f>
        <v>26.060055318084196</v>
      </c>
      <c r="L188" s="12">
        <f ca="1">$S$24 * ($S$33 + ($P$1 * OFFSET($C$3, 4 * INT((ROW() - 7) / 4) + (COLUMN() - 9), 0)))</f>
        <v>19.545041488563143</v>
      </c>
      <c r="M188" s="13">
        <f t="shared" ca="1" si="60"/>
        <v>62.450138295210486</v>
      </c>
    </row>
    <row r="189" spans="1:13" ht="16.5" thickTop="1" thickBot="1" x14ac:dyDescent="0.25">
      <c r="A189" s="24">
        <f t="shared" si="51"/>
        <v>46</v>
      </c>
      <c r="B189" s="18" t="s">
        <v>13</v>
      </c>
      <c r="C189" s="9">
        <f t="shared" ca="1" si="67"/>
        <v>72.450138295210479</v>
      </c>
      <c r="D189" s="12">
        <f ca="1">$P$7 * ($P$16 + ($P$1 * OFFSET($C$3, 4 * INT((ROW() - 7) / 4) + (COLUMN() - 4), 0)))</f>
        <v>6.6150138295210485</v>
      </c>
      <c r="E189" s="12">
        <f ca="1">$Q$7 * ($Q$16 + ($P$1 * OFFSET($C$3, 4 * INT((ROW() - 7) / 4) + (COLUMN() - 4), 0)))</f>
        <v>13.230027659042097</v>
      </c>
      <c r="F189" s="12">
        <f ca="1">$R$7 * ($R$16 + ($P$1 * OFFSET($C$3, 4 * INT((ROW() - 7) / 4) + (COLUMN() - 4), 0)))</f>
        <v>30.060055318084196</v>
      </c>
      <c r="G189" s="12">
        <f ca="1">$S$7 * ($S$16 + ($P$1 * OFFSET($C$3, 4 * INT((ROW() - 7) / 4) + (COLUMN() - 4), 0)))</f>
        <v>22.545041488563143</v>
      </c>
      <c r="H189" s="13">
        <f t="shared" ca="1" si="62"/>
        <v>72.450138295210479</v>
      </c>
      <c r="I189" s="12">
        <f ca="1">$P$25 * ($P$34 + ($P$1 * OFFSET($C$3, 4 * INT((ROW() - 7) / 4) + (COLUMN() - 9), 0)))</f>
        <v>6.6150138295210485</v>
      </c>
      <c r="J189" s="12">
        <f ca="1">$Q$25 * ($Q$34 + ($P$1 * OFFSET($C$3, 4 * INT((ROW() - 7) / 4) + (COLUMN() - 9), 0)))</f>
        <v>13.230027659042097</v>
      </c>
      <c r="K189" s="12">
        <f ca="1">$R$25 * ($R$34 + ($P$1 * OFFSET($C$3, 4 * INT((ROW() - 7) / 4) + (COLUMN() - 9), 0)))</f>
        <v>30.060055318084196</v>
      </c>
      <c r="L189" s="12">
        <f ca="1">$S$25 * ($S$34 + ($P$1 * OFFSET($C$3, 4 * INT((ROW() - 7) / 4) + (COLUMN() - 9), 0)))</f>
        <v>22.545041488563143</v>
      </c>
      <c r="M189" s="13">
        <f t="shared" ca="1" si="60"/>
        <v>72.450138295210479</v>
      </c>
    </row>
    <row r="190" spans="1:13" ht="16.5" thickTop="1" thickBot="1" x14ac:dyDescent="0.25">
      <c r="A190" s="24">
        <f t="shared" si="51"/>
        <v>46</v>
      </c>
      <c r="B190" s="18" t="s">
        <v>14</v>
      </c>
      <c r="C190" s="9">
        <f t="shared" ca="1" si="67"/>
        <v>72.450138295210479</v>
      </c>
      <c r="D190" s="14">
        <f ca="1">$P$8 * ($P$17 + ($P$1 * OFFSET($C$3, 4 * INT((ROW() - 7) / 4) + (COLUMN() - 4), 0)))</f>
        <v>6.6150138295210485</v>
      </c>
      <c r="E190" s="14">
        <f ca="1">$Q$8 * ($Q$17 + ($P$1 * OFFSET($C$3, 4 * INT((ROW() - 7) / 4) + (COLUMN() - 4), 0)))</f>
        <v>13.230027659042097</v>
      </c>
      <c r="F190" s="14">
        <f ca="1">$R$8 * ($R$17 + ($P$1 * OFFSET($C$3, 4 * INT((ROW() - 7) / 4) + (COLUMN() - 4), 0)))</f>
        <v>30.060055318084196</v>
      </c>
      <c r="G190" s="14">
        <f ca="1">$S$8 * ($S$17 + ($P$1 * OFFSET($C$3, 4 * INT((ROW() - 7) / 4) + (COLUMN() - 4), 0)))</f>
        <v>22.545041488563143</v>
      </c>
      <c r="H190" s="15">
        <f t="shared" ca="1" si="62"/>
        <v>72.450138295210479</v>
      </c>
      <c r="I190" s="14">
        <f ca="1">$P$26 * ($P$35 + ($P$1 * OFFSET($C$3, 4 * INT((ROW() - 7) / 4) + (COLUMN() - 9), 0)))</f>
        <v>6.6150138295210485</v>
      </c>
      <c r="J190" s="14">
        <f ca="1">$Q$26 * ($Q$35 + ($P$1 * OFFSET($C$3, 4 * INT((ROW() - 7) / 4) + (COLUMN() - 9), 0)))</f>
        <v>13.230027659042097</v>
      </c>
      <c r="K190" s="14">
        <f ca="1">$R$26 * ($R$35 + ($P$1 * OFFSET($C$3, 4 * INT((ROW() - 7) / 4) + (COLUMN() - 9), 0)))</f>
        <v>30.060055318084196</v>
      </c>
      <c r="L190" s="14">
        <f ca="1">$S$26 * ($S$35 + ($P$1 * OFFSET($C$3, 4 * INT((ROW() - 7) / 4) + (COLUMN() - 9), 0)))</f>
        <v>22.545041488563143</v>
      </c>
      <c r="M190" s="15">
        <f t="shared" ca="1" si="60"/>
        <v>72.450138295210479</v>
      </c>
    </row>
    <row r="191" spans="1:13" ht="16.5" thickTop="1" thickBot="1" x14ac:dyDescent="0.25">
      <c r="A191" s="25">
        <f t="shared" si="51"/>
        <v>47</v>
      </c>
      <c r="B191" s="19" t="s">
        <v>11</v>
      </c>
      <c r="C191" s="9">
        <f ca="1" xml:space="preserve"> MAX(H191, M191)</f>
        <v>62.505124465689434</v>
      </c>
      <c r="D191" s="10">
        <f ca="1">$P$5 * ($P$14 + ($P$1 * OFFSET($C$3, 4 * INT((ROW() - 7) / 4) + (COLUMN() - 4), 0)))</f>
        <v>5.6205124465689442</v>
      </c>
      <c r="E191" s="10">
        <f ca="1">$Q$5 * ($Q$14 + ($P$1 * OFFSET($C$3, 4 * INT((ROW() - 7) / 4) + (COLUMN() - 4), 0)))</f>
        <v>11.241024893137888</v>
      </c>
      <c r="F191" s="10">
        <f ca="1">$R$5 * ($R$14 + ($P$1 * OFFSET($C$3, 4 * INT((ROW() - 7) / 4) + (COLUMN() - 4), 0)))</f>
        <v>26.082049786275775</v>
      </c>
      <c r="G191" s="10">
        <f ca="1">$S$5 * ($S$14 + ($P$1 * OFFSET($C$3, 4 * INT((ROW() - 7) / 4) + (COLUMN() - 4), 0)))</f>
        <v>19.561537339706831</v>
      </c>
      <c r="H191" s="11">
        <f t="shared" ca="1" si="62"/>
        <v>62.505124465689434</v>
      </c>
      <c r="I191" s="10">
        <f ca="1">$P$23 * ($P$32 + ($P$1 * OFFSET($C$3, 4 * INT((ROW() - 7) / 4) + (COLUMN() - 9), 0)))</f>
        <v>5.6205124465689442</v>
      </c>
      <c r="J191" s="10">
        <f ca="1">$Q$23 * ($Q$32 + ($P$1 * OFFSET($C$3, 4 * INT((ROW() - 7) / 4) + (COLUMN() - 9), 0)))</f>
        <v>11.241024893137888</v>
      </c>
      <c r="K191" s="10">
        <f ca="1">$R$23 * ($R$32 + ($P$1 * OFFSET($C$3, 4 * INT((ROW() - 7) / 4) + (COLUMN() - 9), 0)))</f>
        <v>26.082049786275775</v>
      </c>
      <c r="L191" s="10">
        <f ca="1">$S$23 * ($S$32 + ($P$1 * OFFSET($C$3, 4 * INT((ROW() - 7) / 4) + (COLUMN() - 9), 0)))</f>
        <v>19.561537339706831</v>
      </c>
      <c r="M191" s="11">
        <f t="shared" ca="1" si="60"/>
        <v>62.505124465689434</v>
      </c>
    </row>
    <row r="192" spans="1:13" ht="16.5" thickTop="1" thickBot="1" x14ac:dyDescent="0.25">
      <c r="A192" s="24">
        <f t="shared" si="51"/>
        <v>47</v>
      </c>
      <c r="B192" s="18" t="s">
        <v>12</v>
      </c>
      <c r="C192" s="9">
        <f t="shared" ref="C192:C194" ca="1" si="68" xml:space="preserve"> MAX(H192, M192)</f>
        <v>62.505124465689434</v>
      </c>
      <c r="D192" s="12">
        <f ca="1">$P$6 * ($P$15 + ($P$1 * OFFSET($C$3, 4 * INT((ROW() - 7) / 4) + (COLUMN() - 4), 0)))</f>
        <v>5.6205124465689442</v>
      </c>
      <c r="E192" s="12">
        <f ca="1">$Q$6 * ($Q$15 + ($P$1 * OFFSET($C$3, 4 * INT((ROW() - 7) / 4) + (COLUMN() - 4), 0)))</f>
        <v>11.241024893137888</v>
      </c>
      <c r="F192" s="12">
        <f ca="1">$R$6 * ($R$15 + ($P$1 * OFFSET($C$3, 4 * INT((ROW() - 7) / 4) + (COLUMN() - 4), 0)))</f>
        <v>26.082049786275775</v>
      </c>
      <c r="G192" s="12">
        <f ca="1">$S$6 * ($S$15 + ($P$1 * OFFSET($C$3, 4 * INT((ROW() - 7) / 4) + (COLUMN() - 4), 0)))</f>
        <v>19.561537339706831</v>
      </c>
      <c r="H192" s="13">
        <f t="shared" ca="1" si="62"/>
        <v>62.505124465689434</v>
      </c>
      <c r="I192" s="12">
        <f ca="1">$P$24 * ($P$33 + ($P$1 * OFFSET($C$3, 4 * INT((ROW() - 7) / 4) + (COLUMN() - 9), 0)))</f>
        <v>5.6205124465689442</v>
      </c>
      <c r="J192" s="12">
        <f ca="1">$Q$24 * ($Q$33 + ($P$1 * OFFSET($C$3, 4 * INT((ROW() - 7) / 4) + (COLUMN() - 9), 0)))</f>
        <v>11.241024893137888</v>
      </c>
      <c r="K192" s="12">
        <f ca="1">$R$24 * ($R$33 + ($P$1 * OFFSET($C$3, 4 * INT((ROW() - 7) / 4) + (COLUMN() - 9), 0)))</f>
        <v>26.082049786275775</v>
      </c>
      <c r="L192" s="12">
        <f ca="1">$S$24 * ($S$33 + ($P$1 * OFFSET($C$3, 4 * INT((ROW() - 7) / 4) + (COLUMN() - 9), 0)))</f>
        <v>19.561537339706831</v>
      </c>
      <c r="M192" s="13">
        <f t="shared" ca="1" si="60"/>
        <v>62.505124465689434</v>
      </c>
    </row>
    <row r="193" spans="1:13" ht="16.5" thickTop="1" thickBot="1" x14ac:dyDescent="0.25">
      <c r="A193" s="24">
        <f t="shared" si="51"/>
        <v>47</v>
      </c>
      <c r="B193" s="18" t="s">
        <v>13</v>
      </c>
      <c r="C193" s="9">
        <f t="shared" ca="1" si="68"/>
        <v>72.505124465689434</v>
      </c>
      <c r="D193" s="12">
        <f ca="1">$P$7 * ($P$16 + ($P$1 * OFFSET($C$3, 4 * INT((ROW() - 7) / 4) + (COLUMN() - 4), 0)))</f>
        <v>6.6205124465689442</v>
      </c>
      <c r="E193" s="12">
        <f ca="1">$Q$7 * ($Q$16 + ($P$1 * OFFSET($C$3, 4 * INT((ROW() - 7) / 4) + (COLUMN() - 4), 0)))</f>
        <v>13.241024893137888</v>
      </c>
      <c r="F193" s="12">
        <f ca="1">$R$7 * ($R$16 + ($P$1 * OFFSET($C$3, 4 * INT((ROW() - 7) / 4) + (COLUMN() - 4), 0)))</f>
        <v>30.082049786275775</v>
      </c>
      <c r="G193" s="12">
        <f ca="1">$S$7 * ($S$16 + ($P$1 * OFFSET($C$3, 4 * INT((ROW() - 7) / 4) + (COLUMN() - 4), 0)))</f>
        <v>22.561537339706831</v>
      </c>
      <c r="H193" s="13">
        <f t="shared" ca="1" si="62"/>
        <v>72.505124465689434</v>
      </c>
      <c r="I193" s="12">
        <f ca="1">$P$25 * ($P$34 + ($P$1 * OFFSET($C$3, 4 * INT((ROW() - 7) / 4) + (COLUMN() - 9), 0)))</f>
        <v>6.6205124465689442</v>
      </c>
      <c r="J193" s="12">
        <f ca="1">$Q$25 * ($Q$34 + ($P$1 * OFFSET($C$3, 4 * INT((ROW() - 7) / 4) + (COLUMN() - 9), 0)))</f>
        <v>13.241024893137888</v>
      </c>
      <c r="K193" s="12">
        <f ca="1">$R$25 * ($R$34 + ($P$1 * OFFSET($C$3, 4 * INT((ROW() - 7) / 4) + (COLUMN() - 9), 0)))</f>
        <v>30.082049786275775</v>
      </c>
      <c r="L193" s="12">
        <f ca="1">$S$25 * ($S$34 + ($P$1 * OFFSET($C$3, 4 * INT((ROW() - 7) / 4) + (COLUMN() - 9), 0)))</f>
        <v>22.561537339706831</v>
      </c>
      <c r="M193" s="13">
        <f t="shared" ca="1" si="60"/>
        <v>72.505124465689434</v>
      </c>
    </row>
    <row r="194" spans="1:13" ht="16.5" thickTop="1" thickBot="1" x14ac:dyDescent="0.25">
      <c r="A194" s="24">
        <f t="shared" si="51"/>
        <v>47</v>
      </c>
      <c r="B194" s="18" t="s">
        <v>14</v>
      </c>
      <c r="C194" s="9">
        <f t="shared" ca="1" si="68"/>
        <v>72.505124465689434</v>
      </c>
      <c r="D194" s="14">
        <f ca="1">$P$8 * ($P$17 + ($P$1 * OFFSET($C$3, 4 * INT((ROW() - 7) / 4) + (COLUMN() - 4), 0)))</f>
        <v>6.6205124465689442</v>
      </c>
      <c r="E194" s="14">
        <f ca="1">$Q$8 * ($Q$17 + ($P$1 * OFFSET($C$3, 4 * INT((ROW() - 7) / 4) + (COLUMN() - 4), 0)))</f>
        <v>13.241024893137888</v>
      </c>
      <c r="F194" s="14">
        <f ca="1">$R$8 * ($R$17 + ($P$1 * OFFSET($C$3, 4 * INT((ROW() - 7) / 4) + (COLUMN() - 4), 0)))</f>
        <v>30.082049786275775</v>
      </c>
      <c r="G194" s="14">
        <f ca="1">$S$8 * ($S$17 + ($P$1 * OFFSET($C$3, 4 * INT((ROW() - 7) / 4) + (COLUMN() - 4), 0)))</f>
        <v>22.561537339706831</v>
      </c>
      <c r="H194" s="15">
        <f t="shared" ca="1" si="62"/>
        <v>72.505124465689434</v>
      </c>
      <c r="I194" s="14">
        <f ca="1">$P$26 * ($P$35 + ($P$1 * OFFSET($C$3, 4 * INT((ROW() - 7) / 4) + (COLUMN() - 9), 0)))</f>
        <v>6.6205124465689442</v>
      </c>
      <c r="J194" s="14">
        <f ca="1">$Q$26 * ($Q$35 + ($P$1 * OFFSET($C$3, 4 * INT((ROW() - 7) / 4) + (COLUMN() - 9), 0)))</f>
        <v>13.241024893137888</v>
      </c>
      <c r="K194" s="14">
        <f ca="1">$R$26 * ($R$35 + ($P$1 * OFFSET($C$3, 4 * INT((ROW() - 7) / 4) + (COLUMN() - 9), 0)))</f>
        <v>30.082049786275775</v>
      </c>
      <c r="L194" s="14">
        <f ca="1">$S$26 * ($S$35 + ($P$1 * OFFSET($C$3, 4 * INT((ROW() - 7) / 4) + (COLUMN() - 9), 0)))</f>
        <v>22.561537339706831</v>
      </c>
      <c r="M194" s="15">
        <f t="shared" ca="1" si="60"/>
        <v>72.505124465689434</v>
      </c>
    </row>
    <row r="195" spans="1:13" ht="16.5" thickTop="1" thickBot="1" x14ac:dyDescent="0.25">
      <c r="A195" s="25">
        <f t="shared" si="51"/>
        <v>48</v>
      </c>
      <c r="B195" s="19" t="s">
        <v>11</v>
      </c>
      <c r="C195" s="9">
        <f ca="1" xml:space="preserve"> MAX(H195, M195)</f>
        <v>62.554612019120484</v>
      </c>
      <c r="D195" s="10">
        <f ca="1">$P$5 * ($P$14 + ($P$1 * OFFSET($C$3, 4 * INT((ROW() - 7) / 4) + (COLUMN() - 4), 0)))</f>
        <v>5.6254612019120493</v>
      </c>
      <c r="E195" s="10">
        <f ca="1">$Q$5 * ($Q$14 + ($P$1 * OFFSET($C$3, 4 * INT((ROW() - 7) / 4) + (COLUMN() - 4), 0)))</f>
        <v>11.250922403824099</v>
      </c>
      <c r="F195" s="10">
        <f ca="1">$R$5 * ($R$14 + ($P$1 * OFFSET($C$3, 4 * INT((ROW() - 7) / 4) + (COLUMN() - 4), 0)))</f>
        <v>26.101844807648195</v>
      </c>
      <c r="G195" s="10">
        <f ca="1">$S$5 * ($S$14 + ($P$1 * OFFSET($C$3, 4 * INT((ROW() - 7) / 4) + (COLUMN() - 4), 0)))</f>
        <v>19.576383605736144</v>
      </c>
      <c r="H195" s="11">
        <f t="shared" ca="1" si="62"/>
        <v>62.554612019120484</v>
      </c>
      <c r="I195" s="10">
        <f ca="1">$P$23 * ($P$32 + ($P$1 * OFFSET($C$3, 4 * INT((ROW() - 7) / 4) + (COLUMN() - 9), 0)))</f>
        <v>5.6254612019120493</v>
      </c>
      <c r="J195" s="10">
        <f ca="1">$Q$23 * ($Q$32 + ($P$1 * OFFSET($C$3, 4 * INT((ROW() - 7) / 4) + (COLUMN() - 9), 0)))</f>
        <v>11.250922403824099</v>
      </c>
      <c r="K195" s="10">
        <f ca="1">$R$23 * ($R$32 + ($P$1 * OFFSET($C$3, 4 * INT((ROW() - 7) / 4) + (COLUMN() - 9), 0)))</f>
        <v>26.101844807648195</v>
      </c>
      <c r="L195" s="10">
        <f ca="1">$S$23 * ($S$32 + ($P$1 * OFFSET($C$3, 4 * INT((ROW() - 7) / 4) + (COLUMN() - 9), 0)))</f>
        <v>19.576383605736144</v>
      </c>
      <c r="M195" s="11">
        <f t="shared" ca="1" si="60"/>
        <v>62.554612019120484</v>
      </c>
    </row>
    <row r="196" spans="1:13" ht="16.5" thickTop="1" thickBot="1" x14ac:dyDescent="0.25">
      <c r="A196" s="24">
        <f t="shared" si="51"/>
        <v>48</v>
      </c>
      <c r="B196" s="18" t="s">
        <v>12</v>
      </c>
      <c r="C196" s="9">
        <f t="shared" ref="C196:C198" ca="1" si="69" xml:space="preserve"> MAX(H196, M196)</f>
        <v>62.554612019120484</v>
      </c>
      <c r="D196" s="12">
        <f ca="1">$P$6 * ($P$15 + ($P$1 * OFFSET($C$3, 4 * INT((ROW() - 7) / 4) + (COLUMN() - 4), 0)))</f>
        <v>5.6254612019120493</v>
      </c>
      <c r="E196" s="12">
        <f ca="1">$Q$6 * ($Q$15 + ($P$1 * OFFSET($C$3, 4 * INT((ROW() - 7) / 4) + (COLUMN() - 4), 0)))</f>
        <v>11.250922403824099</v>
      </c>
      <c r="F196" s="12">
        <f ca="1">$R$6 * ($R$15 + ($P$1 * OFFSET($C$3, 4 * INT((ROW() - 7) / 4) + (COLUMN() - 4), 0)))</f>
        <v>26.101844807648195</v>
      </c>
      <c r="G196" s="12">
        <f ca="1">$S$6 * ($S$15 + ($P$1 * OFFSET($C$3, 4 * INT((ROW() - 7) / 4) + (COLUMN() - 4), 0)))</f>
        <v>19.576383605736144</v>
      </c>
      <c r="H196" s="13">
        <f t="shared" ca="1" si="62"/>
        <v>62.554612019120484</v>
      </c>
      <c r="I196" s="12">
        <f ca="1">$P$24 * ($P$33 + ($P$1 * OFFSET($C$3, 4 * INT((ROW() - 7) / 4) + (COLUMN() - 9), 0)))</f>
        <v>5.6254612019120493</v>
      </c>
      <c r="J196" s="12">
        <f ca="1">$Q$24 * ($Q$33 + ($P$1 * OFFSET($C$3, 4 * INT((ROW() - 7) / 4) + (COLUMN() - 9), 0)))</f>
        <v>11.250922403824099</v>
      </c>
      <c r="K196" s="12">
        <f ca="1">$R$24 * ($R$33 + ($P$1 * OFFSET($C$3, 4 * INT((ROW() - 7) / 4) + (COLUMN() - 9), 0)))</f>
        <v>26.101844807648195</v>
      </c>
      <c r="L196" s="12">
        <f ca="1">$S$24 * ($S$33 + ($P$1 * OFFSET($C$3, 4 * INT((ROW() - 7) / 4) + (COLUMN() - 9), 0)))</f>
        <v>19.576383605736144</v>
      </c>
      <c r="M196" s="13">
        <f t="shared" ca="1" si="60"/>
        <v>62.554612019120484</v>
      </c>
    </row>
    <row r="197" spans="1:13" ht="16.5" thickTop="1" thickBot="1" x14ac:dyDescent="0.25">
      <c r="A197" s="24">
        <f t="shared" si="51"/>
        <v>48</v>
      </c>
      <c r="B197" s="18" t="s">
        <v>13</v>
      </c>
      <c r="C197" s="9">
        <f t="shared" ca="1" si="69"/>
        <v>72.554612019120484</v>
      </c>
      <c r="D197" s="12">
        <f ca="1">$P$7 * ($P$16 + ($P$1 * OFFSET($C$3, 4 * INT((ROW() - 7) / 4) + (COLUMN() - 4), 0)))</f>
        <v>6.6254612019120493</v>
      </c>
      <c r="E197" s="12">
        <f ca="1">$Q$7 * ($Q$16 + ($P$1 * OFFSET($C$3, 4 * INT((ROW() - 7) / 4) + (COLUMN() - 4), 0)))</f>
        <v>13.250922403824099</v>
      </c>
      <c r="F197" s="12">
        <f ca="1">$R$7 * ($R$16 + ($P$1 * OFFSET($C$3, 4 * INT((ROW() - 7) / 4) + (COLUMN() - 4), 0)))</f>
        <v>30.101844807648195</v>
      </c>
      <c r="G197" s="12">
        <f ca="1">$S$7 * ($S$16 + ($P$1 * OFFSET($C$3, 4 * INT((ROW() - 7) / 4) + (COLUMN() - 4), 0)))</f>
        <v>22.576383605736144</v>
      </c>
      <c r="H197" s="13">
        <f t="shared" ca="1" si="62"/>
        <v>72.554612019120484</v>
      </c>
      <c r="I197" s="12">
        <f ca="1">$P$25 * ($P$34 + ($P$1 * OFFSET($C$3, 4 * INT((ROW() - 7) / 4) + (COLUMN() - 9), 0)))</f>
        <v>6.6254612019120493</v>
      </c>
      <c r="J197" s="12">
        <f ca="1">$Q$25 * ($Q$34 + ($P$1 * OFFSET($C$3, 4 * INT((ROW() - 7) / 4) + (COLUMN() - 9), 0)))</f>
        <v>13.250922403824099</v>
      </c>
      <c r="K197" s="12">
        <f ca="1">$R$25 * ($R$34 + ($P$1 * OFFSET($C$3, 4 * INT((ROW() - 7) / 4) + (COLUMN() - 9), 0)))</f>
        <v>30.101844807648195</v>
      </c>
      <c r="L197" s="12">
        <f ca="1">$S$25 * ($S$34 + ($P$1 * OFFSET($C$3, 4 * INT((ROW() - 7) / 4) + (COLUMN() - 9), 0)))</f>
        <v>22.576383605736144</v>
      </c>
      <c r="M197" s="13">
        <f t="shared" ca="1" si="60"/>
        <v>72.554612019120484</v>
      </c>
    </row>
    <row r="198" spans="1:13" ht="16.5" thickTop="1" thickBot="1" x14ac:dyDescent="0.25">
      <c r="A198" s="24">
        <f t="shared" si="51"/>
        <v>48</v>
      </c>
      <c r="B198" s="18" t="s">
        <v>14</v>
      </c>
      <c r="C198" s="9">
        <f t="shared" ca="1" si="69"/>
        <v>72.554612019120484</v>
      </c>
      <c r="D198" s="14">
        <f ca="1">$P$8 * ($P$17 + ($P$1 * OFFSET($C$3, 4 * INT((ROW() - 7) / 4) + (COLUMN() - 4), 0)))</f>
        <v>6.6254612019120493</v>
      </c>
      <c r="E198" s="14">
        <f ca="1">$Q$8 * ($Q$17 + ($P$1 * OFFSET($C$3, 4 * INT((ROW() - 7) / 4) + (COLUMN() - 4), 0)))</f>
        <v>13.250922403824099</v>
      </c>
      <c r="F198" s="14">
        <f ca="1">$R$8 * ($R$17 + ($P$1 * OFFSET($C$3, 4 * INT((ROW() - 7) / 4) + (COLUMN() - 4), 0)))</f>
        <v>30.101844807648195</v>
      </c>
      <c r="G198" s="14">
        <f ca="1">$S$8 * ($S$17 + ($P$1 * OFFSET($C$3, 4 * INT((ROW() - 7) / 4) + (COLUMN() - 4), 0)))</f>
        <v>22.576383605736144</v>
      </c>
      <c r="H198" s="15">
        <f t="shared" ca="1" si="62"/>
        <v>72.554612019120484</v>
      </c>
      <c r="I198" s="14">
        <f ca="1">$P$26 * ($P$35 + ($P$1 * OFFSET($C$3, 4 * INT((ROW() - 7) / 4) + (COLUMN() - 9), 0)))</f>
        <v>6.6254612019120493</v>
      </c>
      <c r="J198" s="14">
        <f ca="1">$Q$26 * ($Q$35 + ($P$1 * OFFSET($C$3, 4 * INT((ROW() - 7) / 4) + (COLUMN() - 9), 0)))</f>
        <v>13.250922403824099</v>
      </c>
      <c r="K198" s="14">
        <f ca="1">$R$26 * ($R$35 + ($P$1 * OFFSET($C$3, 4 * INT((ROW() - 7) / 4) + (COLUMN() - 9), 0)))</f>
        <v>30.101844807648195</v>
      </c>
      <c r="L198" s="14">
        <f ca="1">$S$26 * ($S$35 + ($P$1 * OFFSET($C$3, 4 * INT((ROW() - 7) / 4) + (COLUMN() - 9), 0)))</f>
        <v>22.576383605736144</v>
      </c>
      <c r="M198" s="15">
        <f t="shared" ca="1" si="60"/>
        <v>72.554612019120484</v>
      </c>
    </row>
    <row r="199" spans="1:13" ht="16.5" thickTop="1" thickBot="1" x14ac:dyDescent="0.25">
      <c r="A199" s="25">
        <f t="shared" ref="A199:A262" si="70">A195+1</f>
        <v>49</v>
      </c>
      <c r="B199" s="19" t="s">
        <v>11</v>
      </c>
      <c r="C199" s="9">
        <f ca="1" xml:space="preserve"> MAX(H199, M199)</f>
        <v>62.599150817208439</v>
      </c>
      <c r="D199" s="10">
        <f ca="1">$P$5 * ($P$14 + ($P$1 * OFFSET($C$3, 4 * INT((ROW() - 7) / 4) + (COLUMN() - 4), 0)))</f>
        <v>5.6299150817208439</v>
      </c>
      <c r="E199" s="10">
        <f ca="1">$Q$5 * ($Q$14 + ($P$1 * OFFSET($C$3, 4 * INT((ROW() - 7) / 4) + (COLUMN() - 4), 0)))</f>
        <v>11.259830163441688</v>
      </c>
      <c r="F199" s="10">
        <f ca="1">$R$5 * ($R$14 + ($P$1 * OFFSET($C$3, 4 * INT((ROW() - 7) / 4) + (COLUMN() - 4), 0)))</f>
        <v>26.119660326883377</v>
      </c>
      <c r="G199" s="10">
        <f ca="1">$S$5 * ($S$14 + ($P$1 * OFFSET($C$3, 4 * INT((ROW() - 7) / 4) + (COLUMN() - 4), 0)))</f>
        <v>19.589745245162533</v>
      </c>
      <c r="H199" s="11">
        <f t="shared" ca="1" si="62"/>
        <v>62.599150817208439</v>
      </c>
      <c r="I199" s="10">
        <f ca="1">$P$23 * ($P$32 + ($P$1 * OFFSET($C$3, 4 * INT((ROW() - 7) / 4) + (COLUMN() - 9), 0)))</f>
        <v>5.6299150817208439</v>
      </c>
      <c r="J199" s="10">
        <f ca="1">$Q$23 * ($Q$32 + ($P$1 * OFFSET($C$3, 4 * INT((ROW() - 7) / 4) + (COLUMN() - 9), 0)))</f>
        <v>11.259830163441688</v>
      </c>
      <c r="K199" s="10">
        <f ca="1">$R$23 * ($R$32 + ($P$1 * OFFSET($C$3, 4 * INT((ROW() - 7) / 4) + (COLUMN() - 9), 0)))</f>
        <v>26.119660326883377</v>
      </c>
      <c r="L199" s="10">
        <f ca="1">$S$23 * ($S$32 + ($P$1 * OFFSET($C$3, 4 * INT((ROW() - 7) / 4) + (COLUMN() - 9), 0)))</f>
        <v>19.589745245162533</v>
      </c>
      <c r="M199" s="11">
        <f t="shared" ca="1" si="60"/>
        <v>62.599150817208439</v>
      </c>
    </row>
    <row r="200" spans="1:13" ht="16.5" thickTop="1" thickBot="1" x14ac:dyDescent="0.25">
      <c r="A200" s="24">
        <f t="shared" si="70"/>
        <v>49</v>
      </c>
      <c r="B200" s="18" t="s">
        <v>12</v>
      </c>
      <c r="C200" s="9">
        <f t="shared" ref="C200:C202" ca="1" si="71" xml:space="preserve"> MAX(H200, M200)</f>
        <v>62.599150817208439</v>
      </c>
      <c r="D200" s="12">
        <f ca="1">$P$6 * ($P$15 + ($P$1 * OFFSET($C$3, 4 * INT((ROW() - 7) / 4) + (COLUMN() - 4), 0)))</f>
        <v>5.6299150817208439</v>
      </c>
      <c r="E200" s="12">
        <f ca="1">$Q$6 * ($Q$15 + ($P$1 * OFFSET($C$3, 4 * INT((ROW() - 7) / 4) + (COLUMN() - 4), 0)))</f>
        <v>11.259830163441688</v>
      </c>
      <c r="F200" s="12">
        <f ca="1">$R$6 * ($R$15 + ($P$1 * OFFSET($C$3, 4 * INT((ROW() - 7) / 4) + (COLUMN() - 4), 0)))</f>
        <v>26.119660326883377</v>
      </c>
      <c r="G200" s="12">
        <f ca="1">$S$6 * ($S$15 + ($P$1 * OFFSET($C$3, 4 * INT((ROW() - 7) / 4) + (COLUMN() - 4), 0)))</f>
        <v>19.589745245162533</v>
      </c>
      <c r="H200" s="13">
        <f t="shared" ca="1" si="62"/>
        <v>62.599150817208439</v>
      </c>
      <c r="I200" s="12">
        <f ca="1">$P$24 * ($P$33 + ($P$1 * OFFSET($C$3, 4 * INT((ROW() - 7) / 4) + (COLUMN() - 9), 0)))</f>
        <v>5.6299150817208439</v>
      </c>
      <c r="J200" s="12">
        <f ca="1">$Q$24 * ($Q$33 + ($P$1 * OFFSET($C$3, 4 * INT((ROW() - 7) / 4) + (COLUMN() - 9), 0)))</f>
        <v>11.259830163441688</v>
      </c>
      <c r="K200" s="12">
        <f ca="1">$R$24 * ($R$33 + ($P$1 * OFFSET($C$3, 4 * INT((ROW() - 7) / 4) + (COLUMN() - 9), 0)))</f>
        <v>26.119660326883377</v>
      </c>
      <c r="L200" s="12">
        <f ca="1">$S$24 * ($S$33 + ($P$1 * OFFSET($C$3, 4 * INT((ROW() - 7) / 4) + (COLUMN() - 9), 0)))</f>
        <v>19.589745245162533</v>
      </c>
      <c r="M200" s="13">
        <f t="shared" ca="1" si="60"/>
        <v>62.599150817208439</v>
      </c>
    </row>
    <row r="201" spans="1:13" ht="16.5" thickTop="1" thickBot="1" x14ac:dyDescent="0.25">
      <c r="A201" s="24">
        <f t="shared" si="70"/>
        <v>49</v>
      </c>
      <c r="B201" s="18" t="s">
        <v>13</v>
      </c>
      <c r="C201" s="9">
        <f t="shared" ca="1" si="71"/>
        <v>72.599150817208439</v>
      </c>
      <c r="D201" s="12">
        <f ca="1">$P$7 * ($P$16 + ($P$1 * OFFSET($C$3, 4 * INT((ROW() - 7) / 4) + (COLUMN() - 4), 0)))</f>
        <v>6.6299150817208448</v>
      </c>
      <c r="E201" s="12">
        <f ca="1">$Q$7 * ($Q$16 + ($P$1 * OFFSET($C$3, 4 * INT((ROW() - 7) / 4) + (COLUMN() - 4), 0)))</f>
        <v>13.25983016344169</v>
      </c>
      <c r="F201" s="12">
        <f ca="1">$R$7 * ($R$16 + ($P$1 * OFFSET($C$3, 4 * INT((ROW() - 7) / 4) + (COLUMN() - 4), 0)))</f>
        <v>30.119660326883377</v>
      </c>
      <c r="G201" s="12">
        <f ca="1">$S$7 * ($S$16 + ($P$1 * OFFSET($C$3, 4 * INT((ROW() - 7) / 4) + (COLUMN() - 4), 0)))</f>
        <v>22.589745245162533</v>
      </c>
      <c r="H201" s="13">
        <f t="shared" ca="1" si="62"/>
        <v>72.599150817208439</v>
      </c>
      <c r="I201" s="12">
        <f ca="1">$P$25 * ($P$34 + ($P$1 * OFFSET($C$3, 4 * INT((ROW() - 7) / 4) + (COLUMN() - 9), 0)))</f>
        <v>6.6299150817208448</v>
      </c>
      <c r="J201" s="12">
        <f ca="1">$Q$25 * ($Q$34 + ($P$1 * OFFSET($C$3, 4 * INT((ROW() - 7) / 4) + (COLUMN() - 9), 0)))</f>
        <v>13.25983016344169</v>
      </c>
      <c r="K201" s="12">
        <f ca="1">$R$25 * ($R$34 + ($P$1 * OFFSET($C$3, 4 * INT((ROW() - 7) / 4) + (COLUMN() - 9), 0)))</f>
        <v>30.119660326883377</v>
      </c>
      <c r="L201" s="12">
        <f ca="1">$S$25 * ($S$34 + ($P$1 * OFFSET($C$3, 4 * INT((ROW() - 7) / 4) + (COLUMN() - 9), 0)))</f>
        <v>22.589745245162533</v>
      </c>
      <c r="M201" s="13">
        <f t="shared" ca="1" si="60"/>
        <v>72.599150817208439</v>
      </c>
    </row>
    <row r="202" spans="1:13" ht="16.5" thickTop="1" thickBot="1" x14ac:dyDescent="0.25">
      <c r="A202" s="24">
        <f t="shared" si="70"/>
        <v>49</v>
      </c>
      <c r="B202" s="18" t="s">
        <v>14</v>
      </c>
      <c r="C202" s="9">
        <f t="shared" ca="1" si="71"/>
        <v>72.599150817208439</v>
      </c>
      <c r="D202" s="14">
        <f ca="1">$P$8 * ($P$17 + ($P$1 * OFFSET($C$3, 4 * INT((ROW() - 7) / 4) + (COLUMN() - 4), 0)))</f>
        <v>6.6299150817208448</v>
      </c>
      <c r="E202" s="14">
        <f ca="1">$Q$8 * ($Q$17 + ($P$1 * OFFSET($C$3, 4 * INT((ROW() - 7) / 4) + (COLUMN() - 4), 0)))</f>
        <v>13.25983016344169</v>
      </c>
      <c r="F202" s="14">
        <f ca="1">$R$8 * ($R$17 + ($P$1 * OFFSET($C$3, 4 * INT((ROW() - 7) / 4) + (COLUMN() - 4), 0)))</f>
        <v>30.119660326883377</v>
      </c>
      <c r="G202" s="14">
        <f ca="1">$S$8 * ($S$17 + ($P$1 * OFFSET($C$3, 4 * INT((ROW() - 7) / 4) + (COLUMN() - 4), 0)))</f>
        <v>22.589745245162533</v>
      </c>
      <c r="H202" s="15">
        <f t="shared" ca="1" si="62"/>
        <v>72.599150817208439</v>
      </c>
      <c r="I202" s="14">
        <f ca="1">$P$26 * ($P$35 + ($P$1 * OFFSET($C$3, 4 * INT((ROW() - 7) / 4) + (COLUMN() - 9), 0)))</f>
        <v>6.6299150817208448</v>
      </c>
      <c r="J202" s="14">
        <f ca="1">$Q$26 * ($Q$35 + ($P$1 * OFFSET($C$3, 4 * INT((ROW() - 7) / 4) + (COLUMN() - 9), 0)))</f>
        <v>13.25983016344169</v>
      </c>
      <c r="K202" s="14">
        <f ca="1">$R$26 * ($R$35 + ($P$1 * OFFSET($C$3, 4 * INT((ROW() - 7) / 4) + (COLUMN() - 9), 0)))</f>
        <v>30.119660326883377</v>
      </c>
      <c r="L202" s="14">
        <f ca="1">$S$26 * ($S$35 + ($P$1 * OFFSET($C$3, 4 * INT((ROW() - 7) / 4) + (COLUMN() - 9), 0)))</f>
        <v>22.589745245162533</v>
      </c>
      <c r="M202" s="15">
        <f t="shared" ca="1" si="60"/>
        <v>72.599150817208439</v>
      </c>
    </row>
    <row r="203" spans="1:13" ht="16.5" thickTop="1" thickBot="1" x14ac:dyDescent="0.25">
      <c r="A203" s="25">
        <f t="shared" si="70"/>
        <v>50</v>
      </c>
      <c r="B203" s="19" t="s">
        <v>11</v>
      </c>
      <c r="C203" s="9">
        <f ca="1" xml:space="preserve"> MAX(H203, M203)</f>
        <v>62.639235735487588</v>
      </c>
      <c r="D203" s="10">
        <f ca="1">$P$5 * ($P$14 + ($P$1 * OFFSET($C$3, 4 * INT((ROW() - 7) / 4) + (COLUMN() - 4), 0)))</f>
        <v>5.6339235735487598</v>
      </c>
      <c r="E203" s="10">
        <f ca="1">$Q$5 * ($Q$14 + ($P$1 * OFFSET($C$3, 4 * INT((ROW() - 7) / 4) + (COLUMN() - 4), 0)))</f>
        <v>11.26784714709752</v>
      </c>
      <c r="F203" s="10">
        <f ca="1">$R$5 * ($R$14 + ($P$1 * OFFSET($C$3, 4 * INT((ROW() - 7) / 4) + (COLUMN() - 4), 0)))</f>
        <v>26.135694294195037</v>
      </c>
      <c r="G203" s="10">
        <f ca="1">$S$5 * ($S$14 + ($P$1 * OFFSET($C$3, 4 * INT((ROW() - 7) / 4) + (COLUMN() - 4), 0)))</f>
        <v>19.601770720646275</v>
      </c>
      <c r="H203" s="11">
        <f t="shared" ca="1" si="62"/>
        <v>62.639235735487588</v>
      </c>
      <c r="I203" s="10">
        <f ca="1">$P$23 * ($P$32 + ($P$1 * OFFSET($C$3, 4 * INT((ROW() - 7) / 4) + (COLUMN() - 9), 0)))</f>
        <v>5.6339235735487598</v>
      </c>
      <c r="J203" s="10">
        <f ca="1">$Q$23 * ($Q$32 + ($P$1 * OFFSET($C$3, 4 * INT((ROW() - 7) / 4) + (COLUMN() - 9), 0)))</f>
        <v>11.26784714709752</v>
      </c>
      <c r="K203" s="10">
        <f ca="1">$R$23 * ($R$32 + ($P$1 * OFFSET($C$3, 4 * INT((ROW() - 7) / 4) + (COLUMN() - 9), 0)))</f>
        <v>26.135694294195037</v>
      </c>
      <c r="L203" s="10">
        <f ca="1">$S$23 * ($S$32 + ($P$1 * OFFSET($C$3, 4 * INT((ROW() - 7) / 4) + (COLUMN() - 9), 0)))</f>
        <v>19.601770720646275</v>
      </c>
      <c r="M203" s="11">
        <f t="shared" ca="1" si="60"/>
        <v>62.639235735487588</v>
      </c>
    </row>
    <row r="204" spans="1:13" ht="16.5" thickTop="1" thickBot="1" x14ac:dyDescent="0.25">
      <c r="A204" s="24">
        <f t="shared" si="70"/>
        <v>50</v>
      </c>
      <c r="B204" s="18" t="s">
        <v>12</v>
      </c>
      <c r="C204" s="9">
        <f t="shared" ref="C204:C267" ca="1" si="72" xml:space="preserve"> MAX(H204, M204)</f>
        <v>62.639235735487588</v>
      </c>
      <c r="D204" s="12">
        <f ca="1">$P$6 * ($P$15 + ($P$1 * OFFSET($C$3, 4 * INT((ROW() - 7) / 4) + (COLUMN() - 4), 0)))</f>
        <v>5.6339235735487598</v>
      </c>
      <c r="E204" s="12">
        <f ca="1">$Q$6 * ($Q$15 + ($P$1 * OFFSET($C$3, 4 * INT((ROW() - 7) / 4) + (COLUMN() - 4), 0)))</f>
        <v>11.26784714709752</v>
      </c>
      <c r="F204" s="12">
        <f ca="1">$R$6 * ($R$15 + ($P$1 * OFFSET($C$3, 4 * INT((ROW() - 7) / 4) + (COLUMN() - 4), 0)))</f>
        <v>26.135694294195037</v>
      </c>
      <c r="G204" s="12">
        <f ca="1">$S$6 * ($S$15 + ($P$1 * OFFSET($C$3, 4 * INT((ROW() - 7) / 4) + (COLUMN() - 4), 0)))</f>
        <v>19.601770720646275</v>
      </c>
      <c r="H204" s="13">
        <f t="shared" ca="1" si="62"/>
        <v>62.639235735487588</v>
      </c>
      <c r="I204" s="12">
        <f ca="1">$P$24 * ($P$33 + ($P$1 * OFFSET($C$3, 4 * INT((ROW() - 7) / 4) + (COLUMN() - 9), 0)))</f>
        <v>5.6339235735487598</v>
      </c>
      <c r="J204" s="12">
        <f ca="1">$Q$24 * ($Q$33 + ($P$1 * OFFSET($C$3, 4 * INT((ROW() - 7) / 4) + (COLUMN() - 9), 0)))</f>
        <v>11.26784714709752</v>
      </c>
      <c r="K204" s="12">
        <f ca="1">$R$24 * ($R$33 + ($P$1 * OFFSET($C$3, 4 * INT((ROW() - 7) / 4) + (COLUMN() - 9), 0)))</f>
        <v>26.135694294195037</v>
      </c>
      <c r="L204" s="12">
        <f ca="1">$S$24 * ($S$33 + ($P$1 * OFFSET($C$3, 4 * INT((ROW() - 7) / 4) + (COLUMN() - 9), 0)))</f>
        <v>19.601770720646275</v>
      </c>
      <c r="M204" s="13">
        <f t="shared" ca="1" si="60"/>
        <v>62.639235735487588</v>
      </c>
    </row>
    <row r="205" spans="1:13" ht="16.5" thickTop="1" thickBot="1" x14ac:dyDescent="0.25">
      <c r="A205" s="24">
        <f t="shared" si="70"/>
        <v>50</v>
      </c>
      <c r="B205" s="18" t="s">
        <v>13</v>
      </c>
      <c r="C205" s="9">
        <f t="shared" ca="1" si="72"/>
        <v>72.639235735487588</v>
      </c>
      <c r="D205" s="12">
        <f ca="1">$P$7 * ($P$16 + ($P$1 * OFFSET($C$3, 4 * INT((ROW() - 7) / 4) + (COLUMN() - 4), 0)))</f>
        <v>6.6339235735487598</v>
      </c>
      <c r="E205" s="12">
        <f ca="1">$Q$7 * ($Q$16 + ($P$1 * OFFSET($C$3, 4 * INT((ROW() - 7) / 4) + (COLUMN() - 4), 0)))</f>
        <v>13.26784714709752</v>
      </c>
      <c r="F205" s="12">
        <f ca="1">$R$7 * ($R$16 + ($P$1 * OFFSET($C$3, 4 * INT((ROW() - 7) / 4) + (COLUMN() - 4), 0)))</f>
        <v>30.135694294195037</v>
      </c>
      <c r="G205" s="12">
        <f ca="1">$S$7 * ($S$16 + ($P$1 * OFFSET($C$3, 4 * INT((ROW() - 7) / 4) + (COLUMN() - 4), 0)))</f>
        <v>22.601770720646275</v>
      </c>
      <c r="H205" s="13">
        <f t="shared" ca="1" si="62"/>
        <v>72.639235735487588</v>
      </c>
      <c r="I205" s="12">
        <f ca="1">$P$25 * ($P$34 + ($P$1 * OFFSET($C$3, 4 * INT((ROW() - 7) / 4) + (COLUMN() - 9), 0)))</f>
        <v>6.6339235735487598</v>
      </c>
      <c r="J205" s="12">
        <f ca="1">$Q$25 * ($Q$34 + ($P$1 * OFFSET($C$3, 4 * INT((ROW() - 7) / 4) + (COLUMN() - 9), 0)))</f>
        <v>13.26784714709752</v>
      </c>
      <c r="K205" s="12">
        <f ca="1">$R$25 * ($R$34 + ($P$1 * OFFSET($C$3, 4 * INT((ROW() - 7) / 4) + (COLUMN() - 9), 0)))</f>
        <v>30.135694294195037</v>
      </c>
      <c r="L205" s="12">
        <f ca="1">$S$25 * ($S$34 + ($P$1 * OFFSET($C$3, 4 * INT((ROW() - 7) / 4) + (COLUMN() - 9), 0)))</f>
        <v>22.601770720646275</v>
      </c>
      <c r="M205" s="13">
        <f t="shared" ca="1" si="60"/>
        <v>72.639235735487588</v>
      </c>
    </row>
    <row r="206" spans="1:13" ht="16.5" thickTop="1" thickBot="1" x14ac:dyDescent="0.25">
      <c r="A206" s="24">
        <f t="shared" si="70"/>
        <v>50</v>
      </c>
      <c r="B206" s="18" t="s">
        <v>14</v>
      </c>
      <c r="C206" s="9">
        <f t="shared" ca="1" si="72"/>
        <v>72.639235735487588</v>
      </c>
      <c r="D206" s="14">
        <f ca="1">$P$8 * ($P$17 + ($P$1 * OFFSET($C$3, 4 * INT((ROW() - 7) / 4) + (COLUMN() - 4), 0)))</f>
        <v>6.6339235735487598</v>
      </c>
      <c r="E206" s="14">
        <f ca="1">$Q$8 * ($Q$17 + ($P$1 * OFFSET($C$3, 4 * INT((ROW() - 7) / 4) + (COLUMN() - 4), 0)))</f>
        <v>13.26784714709752</v>
      </c>
      <c r="F206" s="14">
        <f ca="1">$R$8 * ($R$17 + ($P$1 * OFFSET($C$3, 4 * INT((ROW() - 7) / 4) + (COLUMN() - 4), 0)))</f>
        <v>30.135694294195037</v>
      </c>
      <c r="G206" s="14">
        <f ca="1">$S$8 * ($S$17 + ($P$1 * OFFSET($C$3, 4 * INT((ROW() - 7) / 4) + (COLUMN() - 4), 0)))</f>
        <v>22.601770720646275</v>
      </c>
      <c r="H206" s="15">
        <f t="shared" ca="1" si="62"/>
        <v>72.639235735487588</v>
      </c>
      <c r="I206" s="14">
        <f ca="1">$P$26 * ($P$35 + ($P$1 * OFFSET($C$3, 4 * INT((ROW() - 7) / 4) + (COLUMN() - 9), 0)))</f>
        <v>6.6339235735487598</v>
      </c>
      <c r="J206" s="14">
        <f ca="1">$Q$26 * ($Q$35 + ($P$1 * OFFSET($C$3, 4 * INT((ROW() - 7) / 4) + (COLUMN() - 9), 0)))</f>
        <v>13.26784714709752</v>
      </c>
      <c r="K206" s="14">
        <f ca="1">$R$26 * ($R$35 + ($P$1 * OFFSET($C$3, 4 * INT((ROW() - 7) / 4) + (COLUMN() - 9), 0)))</f>
        <v>30.135694294195037</v>
      </c>
      <c r="L206" s="14">
        <f ca="1">$S$26 * ($S$35 + ($P$1 * OFFSET($C$3, 4 * INT((ROW() - 7) / 4) + (COLUMN() - 9), 0)))</f>
        <v>22.601770720646275</v>
      </c>
      <c r="M206" s="15">
        <f t="shared" ca="1" si="60"/>
        <v>72.639235735487588</v>
      </c>
    </row>
    <row r="207" spans="1:13" ht="16.5" thickTop="1" thickBot="1" x14ac:dyDescent="0.25">
      <c r="A207" s="25">
        <f t="shared" si="70"/>
        <v>51</v>
      </c>
      <c r="B207" s="19" t="s">
        <v>11</v>
      </c>
      <c r="C207" s="9">
        <f t="shared" ca="1" si="72"/>
        <v>62.675312161938834</v>
      </c>
      <c r="D207" s="10">
        <f t="shared" ref="D207" ca="1" si="73">$P$5 * ($P$14 + ($P$1 * OFFSET($C$3, 4 * INT((ROW() - 7) / 4) + (COLUMN() - 4), 0)))</f>
        <v>5.6375312161938833</v>
      </c>
      <c r="E207" s="10">
        <f t="shared" ref="E207" ca="1" si="74">$Q$5 * ($Q$14 + ($P$1 * OFFSET($C$3, 4 * INT((ROW() - 7) / 4) + (COLUMN() - 4), 0)))</f>
        <v>11.275062432387767</v>
      </c>
      <c r="F207" s="10">
        <f t="shared" ref="F207" ca="1" si="75">$R$5 * ($R$14 + ($P$1 * OFFSET($C$3, 4 * INT((ROW() - 7) / 4) + (COLUMN() - 4), 0)))</f>
        <v>26.150124864775535</v>
      </c>
      <c r="G207" s="10">
        <f t="shared" ref="G207" ca="1" si="76">$S$5 * ($S$14 + ($P$1 * OFFSET($C$3, 4 * INT((ROW() - 7) / 4) + (COLUMN() - 4), 0)))</f>
        <v>19.612593648581651</v>
      </c>
      <c r="H207" s="11">
        <f t="shared" ca="1" si="62"/>
        <v>62.675312161938834</v>
      </c>
      <c r="I207" s="10">
        <f t="shared" ref="I207" ca="1" si="77">$P$23 * ($P$32 + ($P$1 * OFFSET($C$3, 4 * INT((ROW() - 7) / 4) + (COLUMN() - 9), 0)))</f>
        <v>5.6375312161938833</v>
      </c>
      <c r="J207" s="10">
        <f t="shared" ref="J207" ca="1" si="78">$Q$23 * ($Q$32 + ($P$1 * OFFSET($C$3, 4 * INT((ROW() - 7) / 4) + (COLUMN() - 9), 0)))</f>
        <v>11.275062432387767</v>
      </c>
      <c r="K207" s="10">
        <f t="shared" ref="K207" ca="1" si="79">$R$23 * ($R$32 + ($P$1 * OFFSET($C$3, 4 * INT((ROW() - 7) / 4) + (COLUMN() - 9), 0)))</f>
        <v>26.150124864775535</v>
      </c>
      <c r="L207" s="10">
        <f t="shared" ref="L207" ca="1" si="80">$S$23 * ($S$32 + ($P$1 * OFFSET($C$3, 4 * INT((ROW() - 7) / 4) + (COLUMN() - 9), 0)))</f>
        <v>19.612593648581651</v>
      </c>
      <c r="M207" s="11">
        <f t="shared" ca="1" si="60"/>
        <v>62.675312161938834</v>
      </c>
    </row>
    <row r="208" spans="1:13" ht="16.5" thickTop="1" thickBot="1" x14ac:dyDescent="0.25">
      <c r="A208" s="24">
        <f t="shared" si="70"/>
        <v>51</v>
      </c>
      <c r="B208" s="18" t="s">
        <v>12</v>
      </c>
      <c r="C208" s="9">
        <f t="shared" ca="1" si="72"/>
        <v>62.675312161938834</v>
      </c>
      <c r="D208" s="12">
        <f t="shared" ref="D208" ca="1" si="81">$P$6 * ($P$15 + ($P$1 * OFFSET($C$3, 4 * INT((ROW() - 7) / 4) + (COLUMN() - 4), 0)))</f>
        <v>5.6375312161938833</v>
      </c>
      <c r="E208" s="12">
        <f t="shared" ref="E208" ca="1" si="82">$Q$6 * ($Q$15 + ($P$1 * OFFSET($C$3, 4 * INT((ROW() - 7) / 4) + (COLUMN() - 4), 0)))</f>
        <v>11.275062432387767</v>
      </c>
      <c r="F208" s="12">
        <f t="shared" ref="F208" ca="1" si="83">$R$6 * ($R$15 + ($P$1 * OFFSET($C$3, 4 * INT((ROW() - 7) / 4) + (COLUMN() - 4), 0)))</f>
        <v>26.150124864775535</v>
      </c>
      <c r="G208" s="12">
        <f t="shared" ref="G208" ca="1" si="84">$S$6 * ($S$15 + ($P$1 * OFFSET($C$3, 4 * INT((ROW() - 7) / 4) + (COLUMN() - 4), 0)))</f>
        <v>19.612593648581651</v>
      </c>
      <c r="H208" s="13">
        <f t="shared" ca="1" si="62"/>
        <v>62.675312161938834</v>
      </c>
      <c r="I208" s="12">
        <f t="shared" ref="I208" ca="1" si="85">$P$24 * ($P$33 + ($P$1 * OFFSET($C$3, 4 * INT((ROW() - 7) / 4) + (COLUMN() - 9), 0)))</f>
        <v>5.6375312161938833</v>
      </c>
      <c r="J208" s="12">
        <f t="shared" ref="J208" ca="1" si="86">$Q$24 * ($Q$33 + ($P$1 * OFFSET($C$3, 4 * INT((ROW() - 7) / 4) + (COLUMN() - 9), 0)))</f>
        <v>11.275062432387767</v>
      </c>
      <c r="K208" s="12">
        <f t="shared" ref="K208" ca="1" si="87">$R$24 * ($R$33 + ($P$1 * OFFSET($C$3, 4 * INT((ROW() - 7) / 4) + (COLUMN() - 9), 0)))</f>
        <v>26.150124864775535</v>
      </c>
      <c r="L208" s="12">
        <f t="shared" ref="L208" ca="1" si="88">$S$24 * ($S$33 + ($P$1 * OFFSET($C$3, 4 * INT((ROW() - 7) / 4) + (COLUMN() - 9), 0)))</f>
        <v>19.612593648581651</v>
      </c>
      <c r="M208" s="13">
        <f t="shared" ca="1" si="60"/>
        <v>62.675312161938834</v>
      </c>
    </row>
    <row r="209" spans="1:13" ht="16.5" thickTop="1" thickBot="1" x14ac:dyDescent="0.25">
      <c r="A209" s="24">
        <f t="shared" si="70"/>
        <v>51</v>
      </c>
      <c r="B209" s="18" t="s">
        <v>13</v>
      </c>
      <c r="C209" s="9">
        <f t="shared" ca="1" si="72"/>
        <v>72.675312161938834</v>
      </c>
      <c r="D209" s="12">
        <f t="shared" ref="D209" ca="1" si="89">$P$7 * ($P$16 + ($P$1 * OFFSET($C$3, 4 * INT((ROW() - 7) / 4) + (COLUMN() - 4), 0)))</f>
        <v>6.6375312161938842</v>
      </c>
      <c r="E209" s="12">
        <f t="shared" ref="E209" ca="1" si="90">$Q$7 * ($Q$16 + ($P$1 * OFFSET($C$3, 4 * INT((ROW() - 7) / 4) + (COLUMN() - 4), 0)))</f>
        <v>13.275062432387768</v>
      </c>
      <c r="F209" s="12">
        <f t="shared" ref="F209" ca="1" si="91">$R$7 * ($R$16 + ($P$1 * OFFSET($C$3, 4 * INT((ROW() - 7) / 4) + (COLUMN() - 4), 0)))</f>
        <v>30.150124864775535</v>
      </c>
      <c r="G209" s="12">
        <f t="shared" ref="G209" ca="1" si="92">$S$7 * ($S$16 + ($P$1 * OFFSET($C$3, 4 * INT((ROW() - 7) / 4) + (COLUMN() - 4), 0)))</f>
        <v>22.612593648581651</v>
      </c>
      <c r="H209" s="13">
        <f t="shared" ca="1" si="62"/>
        <v>72.675312161938834</v>
      </c>
      <c r="I209" s="12">
        <f t="shared" ref="I209" ca="1" si="93">$P$25 * ($P$34 + ($P$1 * OFFSET($C$3, 4 * INT((ROW() - 7) / 4) + (COLUMN() - 9), 0)))</f>
        <v>6.6375312161938842</v>
      </c>
      <c r="J209" s="12">
        <f t="shared" ref="J209" ca="1" si="94">$Q$25 * ($Q$34 + ($P$1 * OFFSET($C$3, 4 * INT((ROW() - 7) / 4) + (COLUMN() - 9), 0)))</f>
        <v>13.275062432387768</v>
      </c>
      <c r="K209" s="12">
        <f t="shared" ref="K209" ca="1" si="95">$R$25 * ($R$34 + ($P$1 * OFFSET($C$3, 4 * INT((ROW() - 7) / 4) + (COLUMN() - 9), 0)))</f>
        <v>30.150124864775535</v>
      </c>
      <c r="L209" s="12">
        <f t="shared" ref="L209" ca="1" si="96">$S$25 * ($S$34 + ($P$1 * OFFSET($C$3, 4 * INT((ROW() - 7) / 4) + (COLUMN() - 9), 0)))</f>
        <v>22.612593648581651</v>
      </c>
      <c r="M209" s="13">
        <f t="shared" ca="1" si="60"/>
        <v>72.675312161938834</v>
      </c>
    </row>
    <row r="210" spans="1:13" ht="16.5" thickTop="1" thickBot="1" x14ac:dyDescent="0.25">
      <c r="A210" s="24">
        <f t="shared" si="70"/>
        <v>51</v>
      </c>
      <c r="B210" s="18" t="s">
        <v>14</v>
      </c>
      <c r="C210" s="9">
        <f t="shared" ca="1" si="72"/>
        <v>72.675312161938834</v>
      </c>
      <c r="D210" s="14">
        <f t="shared" ref="D210" ca="1" si="97">$P$8 * ($P$17 + ($P$1 * OFFSET($C$3, 4 * INT((ROW() - 7) / 4) + (COLUMN() - 4), 0)))</f>
        <v>6.6375312161938842</v>
      </c>
      <c r="E210" s="14">
        <f t="shared" ref="E210" ca="1" si="98">$Q$8 * ($Q$17 + ($P$1 * OFFSET($C$3, 4 * INT((ROW() - 7) / 4) + (COLUMN() - 4), 0)))</f>
        <v>13.275062432387768</v>
      </c>
      <c r="F210" s="14">
        <f t="shared" ref="F210" ca="1" si="99">$R$8 * ($R$17 + ($P$1 * OFFSET($C$3, 4 * INT((ROW() - 7) / 4) + (COLUMN() - 4), 0)))</f>
        <v>30.150124864775535</v>
      </c>
      <c r="G210" s="14">
        <f t="shared" ref="G210" ca="1" si="100">$S$8 * ($S$17 + ($P$1 * OFFSET($C$3, 4 * INT((ROW() - 7) / 4) + (COLUMN() - 4), 0)))</f>
        <v>22.612593648581651</v>
      </c>
      <c r="H210" s="15">
        <f t="shared" ca="1" si="62"/>
        <v>72.675312161938834</v>
      </c>
      <c r="I210" s="14">
        <f t="shared" ref="I210" ca="1" si="101">$P$26 * ($P$35 + ($P$1 * OFFSET($C$3, 4 * INT((ROW() - 7) / 4) + (COLUMN() - 9), 0)))</f>
        <v>6.6375312161938842</v>
      </c>
      <c r="J210" s="14">
        <f t="shared" ref="J210" ca="1" si="102">$Q$26 * ($Q$35 + ($P$1 * OFFSET($C$3, 4 * INT((ROW() - 7) / 4) + (COLUMN() - 9), 0)))</f>
        <v>13.275062432387768</v>
      </c>
      <c r="K210" s="14">
        <f t="shared" ref="K210" ca="1" si="103">$R$26 * ($R$35 + ($P$1 * OFFSET($C$3, 4 * INT((ROW() - 7) / 4) + (COLUMN() - 9), 0)))</f>
        <v>30.150124864775535</v>
      </c>
      <c r="L210" s="14">
        <f t="shared" ref="L210" ca="1" si="104">$S$26 * ($S$35 + ($P$1 * OFFSET($C$3, 4 * INT((ROW() - 7) / 4) + (COLUMN() - 9), 0)))</f>
        <v>22.612593648581651</v>
      </c>
      <c r="M210" s="15">
        <f t="shared" ca="1" si="60"/>
        <v>72.675312161938834</v>
      </c>
    </row>
    <row r="211" spans="1:13" ht="16.5" thickTop="1" thickBot="1" x14ac:dyDescent="0.25">
      <c r="A211" s="25">
        <f t="shared" si="70"/>
        <v>52</v>
      </c>
      <c r="B211" s="19" t="s">
        <v>11</v>
      </c>
      <c r="C211" s="9">
        <f t="shared" ca="1" si="72"/>
        <v>62.70778094574495</v>
      </c>
      <c r="D211" s="10">
        <f t="shared" ref="D211" ca="1" si="105">$P$5 * ($P$14 + ($P$1 * OFFSET($C$3, 4 * INT((ROW() - 7) / 4) + (COLUMN() - 4), 0)))</f>
        <v>5.6407780945744959</v>
      </c>
      <c r="E211" s="10">
        <f t="shared" ref="E211" ca="1" si="106">$Q$5 * ($Q$14 + ($P$1 * OFFSET($C$3, 4 * INT((ROW() - 7) / 4) + (COLUMN() - 4), 0)))</f>
        <v>11.281556189148992</v>
      </c>
      <c r="F211" s="10">
        <f t="shared" ref="F211" ca="1" si="107">$R$5 * ($R$14 + ($P$1 * OFFSET($C$3, 4 * INT((ROW() - 7) / 4) + (COLUMN() - 4), 0)))</f>
        <v>26.163112378297981</v>
      </c>
      <c r="G211" s="10">
        <f t="shared" ref="G211" ca="1" si="108">$S$5 * ($S$14 + ($P$1 * OFFSET($C$3, 4 * INT((ROW() - 7) / 4) + (COLUMN() - 4), 0)))</f>
        <v>19.622334283723482</v>
      </c>
      <c r="H211" s="11">
        <f t="shared" ca="1" si="62"/>
        <v>62.70778094574495</v>
      </c>
      <c r="I211" s="10">
        <f t="shared" ref="I211" ca="1" si="109">$P$23 * ($P$32 + ($P$1 * OFFSET($C$3, 4 * INT((ROW() - 7) / 4) + (COLUMN() - 9), 0)))</f>
        <v>5.6407780945744959</v>
      </c>
      <c r="J211" s="10">
        <f t="shared" ref="J211" ca="1" si="110">$Q$23 * ($Q$32 + ($P$1 * OFFSET($C$3, 4 * INT((ROW() - 7) / 4) + (COLUMN() - 9), 0)))</f>
        <v>11.281556189148992</v>
      </c>
      <c r="K211" s="10">
        <f t="shared" ref="K211" ca="1" si="111">$R$23 * ($R$32 + ($P$1 * OFFSET($C$3, 4 * INT((ROW() - 7) / 4) + (COLUMN() - 9), 0)))</f>
        <v>26.163112378297981</v>
      </c>
      <c r="L211" s="10">
        <f t="shared" ref="L211" ca="1" si="112">$S$23 * ($S$32 + ($P$1 * OFFSET($C$3, 4 * INT((ROW() - 7) / 4) + (COLUMN() - 9), 0)))</f>
        <v>19.622334283723482</v>
      </c>
      <c r="M211" s="11">
        <f t="shared" ca="1" si="60"/>
        <v>62.70778094574495</v>
      </c>
    </row>
    <row r="212" spans="1:13" ht="16.5" thickTop="1" thickBot="1" x14ac:dyDescent="0.25">
      <c r="A212" s="24">
        <f t="shared" si="70"/>
        <v>52</v>
      </c>
      <c r="B212" s="18" t="s">
        <v>12</v>
      </c>
      <c r="C212" s="9">
        <f t="shared" ca="1" si="72"/>
        <v>62.70778094574495</v>
      </c>
      <c r="D212" s="12">
        <f t="shared" ref="D212" ca="1" si="113">$P$6 * ($P$15 + ($P$1 * OFFSET($C$3, 4 * INT((ROW() - 7) / 4) + (COLUMN() - 4), 0)))</f>
        <v>5.6407780945744959</v>
      </c>
      <c r="E212" s="12">
        <f t="shared" ref="E212" ca="1" si="114">$Q$6 * ($Q$15 + ($P$1 * OFFSET($C$3, 4 * INT((ROW() - 7) / 4) + (COLUMN() - 4), 0)))</f>
        <v>11.281556189148992</v>
      </c>
      <c r="F212" s="12">
        <f t="shared" ref="F212" ca="1" si="115">$R$6 * ($R$15 + ($P$1 * OFFSET($C$3, 4 * INT((ROW() - 7) / 4) + (COLUMN() - 4), 0)))</f>
        <v>26.163112378297981</v>
      </c>
      <c r="G212" s="12">
        <f t="shared" ref="G212" ca="1" si="116">$S$6 * ($S$15 + ($P$1 * OFFSET($C$3, 4 * INT((ROW() - 7) / 4) + (COLUMN() - 4), 0)))</f>
        <v>19.622334283723482</v>
      </c>
      <c r="H212" s="13">
        <f t="shared" ca="1" si="62"/>
        <v>62.70778094574495</v>
      </c>
      <c r="I212" s="12">
        <f t="shared" ref="I212" ca="1" si="117">$P$24 * ($P$33 + ($P$1 * OFFSET($C$3, 4 * INT((ROW() - 7) / 4) + (COLUMN() - 9), 0)))</f>
        <v>5.6407780945744959</v>
      </c>
      <c r="J212" s="12">
        <f t="shared" ref="J212" ca="1" si="118">$Q$24 * ($Q$33 + ($P$1 * OFFSET($C$3, 4 * INT((ROW() - 7) / 4) + (COLUMN() - 9), 0)))</f>
        <v>11.281556189148992</v>
      </c>
      <c r="K212" s="12">
        <f t="shared" ref="K212" ca="1" si="119">$R$24 * ($R$33 + ($P$1 * OFFSET($C$3, 4 * INT((ROW() - 7) / 4) + (COLUMN() - 9), 0)))</f>
        <v>26.163112378297981</v>
      </c>
      <c r="L212" s="12">
        <f t="shared" ref="L212" ca="1" si="120">$S$24 * ($S$33 + ($P$1 * OFFSET($C$3, 4 * INT((ROW() - 7) / 4) + (COLUMN() - 9), 0)))</f>
        <v>19.622334283723482</v>
      </c>
      <c r="M212" s="13">
        <f t="shared" ca="1" si="60"/>
        <v>62.70778094574495</v>
      </c>
    </row>
    <row r="213" spans="1:13" ht="16.5" thickTop="1" thickBot="1" x14ac:dyDescent="0.25">
      <c r="A213" s="24">
        <f t="shared" si="70"/>
        <v>52</v>
      </c>
      <c r="B213" s="18" t="s">
        <v>13</v>
      </c>
      <c r="C213" s="9">
        <f t="shared" ca="1" si="72"/>
        <v>72.707780945744958</v>
      </c>
      <c r="D213" s="12">
        <f t="shared" ref="D213" ca="1" si="121">$P$7 * ($P$16 + ($P$1 * OFFSET($C$3, 4 * INT((ROW() - 7) / 4) + (COLUMN() - 4), 0)))</f>
        <v>6.640778094574495</v>
      </c>
      <c r="E213" s="12">
        <f t="shared" ref="E213" ca="1" si="122">$Q$7 * ($Q$16 + ($P$1 * OFFSET($C$3, 4 * INT((ROW() - 7) / 4) + (COLUMN() - 4), 0)))</f>
        <v>13.28155618914899</v>
      </c>
      <c r="F213" s="12">
        <f t="shared" ref="F213" ca="1" si="123">$R$7 * ($R$16 + ($P$1 * OFFSET($C$3, 4 * INT((ROW() - 7) / 4) + (COLUMN() - 4), 0)))</f>
        <v>30.163112378297981</v>
      </c>
      <c r="G213" s="12">
        <f t="shared" ref="G213" ca="1" si="124">$S$7 * ($S$16 + ($P$1 * OFFSET($C$3, 4 * INT((ROW() - 7) / 4) + (COLUMN() - 4), 0)))</f>
        <v>22.622334283723482</v>
      </c>
      <c r="H213" s="13">
        <f t="shared" ca="1" si="62"/>
        <v>72.707780945744958</v>
      </c>
      <c r="I213" s="12">
        <f t="shared" ref="I213" ca="1" si="125">$P$25 * ($P$34 + ($P$1 * OFFSET($C$3, 4 * INT((ROW() - 7) / 4) + (COLUMN() - 9), 0)))</f>
        <v>6.640778094574495</v>
      </c>
      <c r="J213" s="12">
        <f t="shared" ref="J213" ca="1" si="126">$Q$25 * ($Q$34 + ($P$1 * OFFSET($C$3, 4 * INT((ROW() - 7) / 4) + (COLUMN() - 9), 0)))</f>
        <v>13.28155618914899</v>
      </c>
      <c r="K213" s="12">
        <f t="shared" ref="K213" ca="1" si="127">$R$25 * ($R$34 + ($P$1 * OFFSET($C$3, 4 * INT((ROW() - 7) / 4) + (COLUMN() - 9), 0)))</f>
        <v>30.163112378297981</v>
      </c>
      <c r="L213" s="12">
        <f t="shared" ref="L213" ca="1" si="128">$S$25 * ($S$34 + ($P$1 * OFFSET($C$3, 4 * INT((ROW() - 7) / 4) + (COLUMN() - 9), 0)))</f>
        <v>22.622334283723482</v>
      </c>
      <c r="M213" s="13">
        <f t="shared" ca="1" si="60"/>
        <v>72.707780945744958</v>
      </c>
    </row>
    <row r="214" spans="1:13" ht="16.5" thickTop="1" thickBot="1" x14ac:dyDescent="0.25">
      <c r="A214" s="24">
        <f t="shared" si="70"/>
        <v>52</v>
      </c>
      <c r="B214" s="18" t="s">
        <v>14</v>
      </c>
      <c r="C214" s="9">
        <f t="shared" ca="1" si="72"/>
        <v>72.707780945744958</v>
      </c>
      <c r="D214" s="14">
        <f t="shared" ref="D214" ca="1" si="129">$P$8 * ($P$17 + ($P$1 * OFFSET($C$3, 4 * INT((ROW() - 7) / 4) + (COLUMN() - 4), 0)))</f>
        <v>6.640778094574495</v>
      </c>
      <c r="E214" s="14">
        <f t="shared" ref="E214" ca="1" si="130">$Q$8 * ($Q$17 + ($P$1 * OFFSET($C$3, 4 * INT((ROW() - 7) / 4) + (COLUMN() - 4), 0)))</f>
        <v>13.28155618914899</v>
      </c>
      <c r="F214" s="14">
        <f t="shared" ref="F214" ca="1" si="131">$R$8 * ($R$17 + ($P$1 * OFFSET($C$3, 4 * INT((ROW() - 7) / 4) + (COLUMN() - 4), 0)))</f>
        <v>30.163112378297981</v>
      </c>
      <c r="G214" s="14">
        <f t="shared" ref="G214" ca="1" si="132">$S$8 * ($S$17 + ($P$1 * OFFSET($C$3, 4 * INT((ROW() - 7) / 4) + (COLUMN() - 4), 0)))</f>
        <v>22.622334283723482</v>
      </c>
      <c r="H214" s="15">
        <f t="shared" ca="1" si="62"/>
        <v>72.707780945744958</v>
      </c>
      <c r="I214" s="14">
        <f t="shared" ref="I214" ca="1" si="133">$P$26 * ($P$35 + ($P$1 * OFFSET($C$3, 4 * INT((ROW() - 7) / 4) + (COLUMN() - 9), 0)))</f>
        <v>6.640778094574495</v>
      </c>
      <c r="J214" s="14">
        <f t="shared" ref="J214" ca="1" si="134">$Q$26 * ($Q$35 + ($P$1 * OFFSET($C$3, 4 * INT((ROW() - 7) / 4) + (COLUMN() - 9), 0)))</f>
        <v>13.28155618914899</v>
      </c>
      <c r="K214" s="14">
        <f t="shared" ref="K214" ca="1" si="135">$R$26 * ($R$35 + ($P$1 * OFFSET($C$3, 4 * INT((ROW() - 7) / 4) + (COLUMN() - 9), 0)))</f>
        <v>30.163112378297981</v>
      </c>
      <c r="L214" s="14">
        <f t="shared" ref="L214" ca="1" si="136">$S$26 * ($S$35 + ($P$1 * OFFSET($C$3, 4 * INT((ROW() - 7) / 4) + (COLUMN() - 9), 0)))</f>
        <v>22.622334283723482</v>
      </c>
      <c r="M214" s="15">
        <f t="shared" ca="1" si="60"/>
        <v>72.707780945744958</v>
      </c>
    </row>
    <row r="215" spans="1:13" ht="16.5" thickTop="1" thickBot="1" x14ac:dyDescent="0.25">
      <c r="A215" s="25">
        <f t="shared" si="70"/>
        <v>53</v>
      </c>
      <c r="B215" s="19" t="s">
        <v>11</v>
      </c>
      <c r="C215" s="9">
        <f t="shared" ca="1" si="72"/>
        <v>62.737002851170459</v>
      </c>
      <c r="D215" s="10">
        <f t="shared" ref="D215" ca="1" si="137">$P$5 * ($P$14 + ($P$1 * OFFSET($C$3, 4 * INT((ROW() - 7) / 4) + (COLUMN() - 4), 0)))</f>
        <v>5.6437002851170455</v>
      </c>
      <c r="E215" s="10">
        <f t="shared" ref="E215" ca="1" si="138">$Q$5 * ($Q$14 + ($P$1 * OFFSET($C$3, 4 * INT((ROW() - 7) / 4) + (COLUMN() - 4), 0)))</f>
        <v>11.287400570234091</v>
      </c>
      <c r="F215" s="10">
        <f t="shared" ref="F215" ca="1" si="139">$R$5 * ($R$14 + ($P$1 * OFFSET($C$3, 4 * INT((ROW() - 7) / 4) + (COLUMN() - 4), 0)))</f>
        <v>26.174801140468187</v>
      </c>
      <c r="G215" s="10">
        <f t="shared" ref="G215" ca="1" si="140">$S$5 * ($S$14 + ($P$1 * OFFSET($C$3, 4 * INT((ROW() - 7) / 4) + (COLUMN() - 4), 0)))</f>
        <v>19.631100855351139</v>
      </c>
      <c r="H215" s="11">
        <f t="shared" ca="1" si="62"/>
        <v>62.737002851170459</v>
      </c>
      <c r="I215" s="10">
        <f t="shared" ref="I215" ca="1" si="141">$P$23 * ($P$32 + ($P$1 * OFFSET($C$3, 4 * INT((ROW() - 7) / 4) + (COLUMN() - 9), 0)))</f>
        <v>5.6437002851170455</v>
      </c>
      <c r="J215" s="10">
        <f t="shared" ref="J215" ca="1" si="142">$Q$23 * ($Q$32 + ($P$1 * OFFSET($C$3, 4 * INT((ROW() - 7) / 4) + (COLUMN() - 9), 0)))</f>
        <v>11.287400570234091</v>
      </c>
      <c r="K215" s="10">
        <f t="shared" ref="K215" ca="1" si="143">$R$23 * ($R$32 + ($P$1 * OFFSET($C$3, 4 * INT((ROW() - 7) / 4) + (COLUMN() - 9), 0)))</f>
        <v>26.174801140468187</v>
      </c>
      <c r="L215" s="10">
        <f t="shared" ref="L215" ca="1" si="144">$S$23 * ($S$32 + ($P$1 * OFFSET($C$3, 4 * INT((ROW() - 7) / 4) + (COLUMN() - 9), 0)))</f>
        <v>19.631100855351139</v>
      </c>
      <c r="M215" s="11">
        <f t="shared" ca="1" si="60"/>
        <v>62.737002851170459</v>
      </c>
    </row>
    <row r="216" spans="1:13" ht="16.5" thickTop="1" thickBot="1" x14ac:dyDescent="0.25">
      <c r="A216" s="24">
        <f t="shared" si="70"/>
        <v>53</v>
      </c>
      <c r="B216" s="18" t="s">
        <v>12</v>
      </c>
      <c r="C216" s="9">
        <f t="shared" ca="1" si="72"/>
        <v>62.737002851170459</v>
      </c>
      <c r="D216" s="12">
        <f t="shared" ref="D216" ca="1" si="145">$P$6 * ($P$15 + ($P$1 * OFFSET($C$3, 4 * INT((ROW() - 7) / 4) + (COLUMN() - 4), 0)))</f>
        <v>5.6437002851170455</v>
      </c>
      <c r="E216" s="12">
        <f t="shared" ref="E216" ca="1" si="146">$Q$6 * ($Q$15 + ($P$1 * OFFSET($C$3, 4 * INT((ROW() - 7) / 4) + (COLUMN() - 4), 0)))</f>
        <v>11.287400570234091</v>
      </c>
      <c r="F216" s="12">
        <f t="shared" ref="F216" ca="1" si="147">$R$6 * ($R$15 + ($P$1 * OFFSET($C$3, 4 * INT((ROW() - 7) / 4) + (COLUMN() - 4), 0)))</f>
        <v>26.174801140468187</v>
      </c>
      <c r="G216" s="12">
        <f t="shared" ref="G216" ca="1" si="148">$S$6 * ($S$15 + ($P$1 * OFFSET($C$3, 4 * INT((ROW() - 7) / 4) + (COLUMN() - 4), 0)))</f>
        <v>19.631100855351139</v>
      </c>
      <c r="H216" s="13">
        <f t="shared" ca="1" si="62"/>
        <v>62.737002851170459</v>
      </c>
      <c r="I216" s="12">
        <f t="shared" ref="I216" ca="1" si="149">$P$24 * ($P$33 + ($P$1 * OFFSET($C$3, 4 * INT((ROW() - 7) / 4) + (COLUMN() - 9), 0)))</f>
        <v>5.6437002851170455</v>
      </c>
      <c r="J216" s="12">
        <f t="shared" ref="J216" ca="1" si="150">$Q$24 * ($Q$33 + ($P$1 * OFFSET($C$3, 4 * INT((ROW() - 7) / 4) + (COLUMN() - 9), 0)))</f>
        <v>11.287400570234091</v>
      </c>
      <c r="K216" s="12">
        <f t="shared" ref="K216" ca="1" si="151">$R$24 * ($R$33 + ($P$1 * OFFSET($C$3, 4 * INT((ROW() - 7) / 4) + (COLUMN() - 9), 0)))</f>
        <v>26.174801140468187</v>
      </c>
      <c r="L216" s="12">
        <f t="shared" ref="L216" ca="1" si="152">$S$24 * ($S$33 + ($P$1 * OFFSET($C$3, 4 * INT((ROW() - 7) / 4) + (COLUMN() - 9), 0)))</f>
        <v>19.631100855351139</v>
      </c>
      <c r="M216" s="13">
        <f t="shared" ca="1" si="60"/>
        <v>62.737002851170459</v>
      </c>
    </row>
    <row r="217" spans="1:13" ht="16.5" thickTop="1" thickBot="1" x14ac:dyDescent="0.25">
      <c r="A217" s="24">
        <f t="shared" si="70"/>
        <v>53</v>
      </c>
      <c r="B217" s="18" t="s">
        <v>13</v>
      </c>
      <c r="C217" s="9">
        <f t="shared" ca="1" si="72"/>
        <v>72.737002851170459</v>
      </c>
      <c r="D217" s="12">
        <f t="shared" ref="D217" ca="1" si="153">$P$7 * ($P$16 + ($P$1 * OFFSET($C$3, 4 * INT((ROW() - 7) / 4) + (COLUMN() - 4), 0)))</f>
        <v>6.6437002851170464</v>
      </c>
      <c r="E217" s="12">
        <f t="shared" ref="E217" ca="1" si="154">$Q$7 * ($Q$16 + ($P$1 * OFFSET($C$3, 4 * INT((ROW() - 7) / 4) + (COLUMN() - 4), 0)))</f>
        <v>13.287400570234093</v>
      </c>
      <c r="F217" s="12">
        <f t="shared" ref="F217" ca="1" si="155">$R$7 * ($R$16 + ($P$1 * OFFSET($C$3, 4 * INT((ROW() - 7) / 4) + (COLUMN() - 4), 0)))</f>
        <v>30.174801140468187</v>
      </c>
      <c r="G217" s="12">
        <f t="shared" ref="G217" ca="1" si="156">$S$7 * ($S$16 + ($P$1 * OFFSET($C$3, 4 * INT((ROW() - 7) / 4) + (COLUMN() - 4), 0)))</f>
        <v>22.631100855351139</v>
      </c>
      <c r="H217" s="13">
        <f t="shared" ca="1" si="62"/>
        <v>72.737002851170459</v>
      </c>
      <c r="I217" s="12">
        <f t="shared" ref="I217" ca="1" si="157">$P$25 * ($P$34 + ($P$1 * OFFSET($C$3, 4 * INT((ROW() - 7) / 4) + (COLUMN() - 9), 0)))</f>
        <v>6.6437002851170464</v>
      </c>
      <c r="J217" s="12">
        <f t="shared" ref="J217" ca="1" si="158">$Q$25 * ($Q$34 + ($P$1 * OFFSET($C$3, 4 * INT((ROW() - 7) / 4) + (COLUMN() - 9), 0)))</f>
        <v>13.287400570234093</v>
      </c>
      <c r="K217" s="12">
        <f t="shared" ref="K217" ca="1" si="159">$R$25 * ($R$34 + ($P$1 * OFFSET($C$3, 4 * INT((ROW() - 7) / 4) + (COLUMN() - 9), 0)))</f>
        <v>30.174801140468187</v>
      </c>
      <c r="L217" s="12">
        <f t="shared" ref="L217" ca="1" si="160">$S$25 * ($S$34 + ($P$1 * OFFSET($C$3, 4 * INT((ROW() - 7) / 4) + (COLUMN() - 9), 0)))</f>
        <v>22.631100855351139</v>
      </c>
      <c r="M217" s="13">
        <f t="shared" ca="1" si="60"/>
        <v>72.737002851170459</v>
      </c>
    </row>
    <row r="218" spans="1:13" ht="16.5" thickTop="1" thickBot="1" x14ac:dyDescent="0.25">
      <c r="A218" s="24">
        <f t="shared" si="70"/>
        <v>53</v>
      </c>
      <c r="B218" s="18" t="s">
        <v>14</v>
      </c>
      <c r="C218" s="9">
        <f t="shared" ca="1" si="72"/>
        <v>72.737002851170459</v>
      </c>
      <c r="D218" s="14">
        <f t="shared" ref="D218" ca="1" si="161">$P$8 * ($P$17 + ($P$1 * OFFSET($C$3, 4 * INT((ROW() - 7) / 4) + (COLUMN() - 4), 0)))</f>
        <v>6.6437002851170464</v>
      </c>
      <c r="E218" s="14">
        <f t="shared" ref="E218" ca="1" si="162">$Q$8 * ($Q$17 + ($P$1 * OFFSET($C$3, 4 * INT((ROW() - 7) / 4) + (COLUMN() - 4), 0)))</f>
        <v>13.287400570234093</v>
      </c>
      <c r="F218" s="14">
        <f t="shared" ref="F218" ca="1" si="163">$R$8 * ($R$17 + ($P$1 * OFFSET($C$3, 4 * INT((ROW() - 7) / 4) + (COLUMN() - 4), 0)))</f>
        <v>30.174801140468187</v>
      </c>
      <c r="G218" s="14">
        <f t="shared" ref="G218" ca="1" si="164">$S$8 * ($S$17 + ($P$1 * OFFSET($C$3, 4 * INT((ROW() - 7) / 4) + (COLUMN() - 4), 0)))</f>
        <v>22.631100855351139</v>
      </c>
      <c r="H218" s="15">
        <f t="shared" ca="1" si="62"/>
        <v>72.737002851170459</v>
      </c>
      <c r="I218" s="14">
        <f t="shared" ref="I218" ca="1" si="165">$P$26 * ($P$35 + ($P$1 * OFFSET($C$3, 4 * INT((ROW() - 7) / 4) + (COLUMN() - 9), 0)))</f>
        <v>6.6437002851170464</v>
      </c>
      <c r="J218" s="14">
        <f t="shared" ref="J218" ca="1" si="166">$Q$26 * ($Q$35 + ($P$1 * OFFSET($C$3, 4 * INT((ROW() - 7) / 4) + (COLUMN() - 9), 0)))</f>
        <v>13.287400570234093</v>
      </c>
      <c r="K218" s="14">
        <f t="shared" ref="K218" ca="1" si="167">$R$26 * ($R$35 + ($P$1 * OFFSET($C$3, 4 * INT((ROW() - 7) / 4) + (COLUMN() - 9), 0)))</f>
        <v>30.174801140468187</v>
      </c>
      <c r="L218" s="14">
        <f t="shared" ref="L218" ca="1" si="168">$S$26 * ($S$35 + ($P$1 * OFFSET($C$3, 4 * INT((ROW() - 7) / 4) + (COLUMN() - 9), 0)))</f>
        <v>22.631100855351139</v>
      </c>
      <c r="M218" s="15">
        <f t="shared" ca="1" si="60"/>
        <v>72.737002851170459</v>
      </c>
    </row>
    <row r="219" spans="1:13" ht="16.5" thickTop="1" thickBot="1" x14ac:dyDescent="0.25">
      <c r="A219" s="25">
        <f t="shared" si="70"/>
        <v>54</v>
      </c>
      <c r="B219" s="19" t="s">
        <v>11</v>
      </c>
      <c r="C219" s="9">
        <f t="shared" ca="1" si="72"/>
        <v>62.763302566053412</v>
      </c>
      <c r="D219" s="10">
        <f t="shared" ref="D219" ca="1" si="169">$P$5 * ($P$14 + ($P$1 * OFFSET($C$3, 4 * INT((ROW() - 7) / 4) + (COLUMN() - 4), 0)))</f>
        <v>5.6463302566053422</v>
      </c>
      <c r="E219" s="10">
        <f t="shared" ref="E219" ca="1" si="170">$Q$5 * ($Q$14 + ($P$1 * OFFSET($C$3, 4 * INT((ROW() - 7) / 4) + (COLUMN() - 4), 0)))</f>
        <v>11.292660513210684</v>
      </c>
      <c r="F219" s="10">
        <f t="shared" ref="F219" ca="1" si="171">$R$5 * ($R$14 + ($P$1 * OFFSET($C$3, 4 * INT((ROW() - 7) / 4) + (COLUMN() - 4), 0)))</f>
        <v>26.185321026421366</v>
      </c>
      <c r="G219" s="10">
        <f t="shared" ref="G219" ca="1" si="172">$S$5 * ($S$14 + ($P$1 * OFFSET($C$3, 4 * INT((ROW() - 7) / 4) + (COLUMN() - 4), 0)))</f>
        <v>19.638990769816022</v>
      </c>
      <c r="H219" s="11">
        <f t="shared" ca="1" si="62"/>
        <v>62.763302566053412</v>
      </c>
      <c r="I219" s="10">
        <f t="shared" ref="I219" ca="1" si="173">$P$23 * ($P$32 + ($P$1 * OFFSET($C$3, 4 * INT((ROW() - 7) / 4) + (COLUMN() - 9), 0)))</f>
        <v>5.6463302566053422</v>
      </c>
      <c r="J219" s="10">
        <f t="shared" ref="J219" ca="1" si="174">$Q$23 * ($Q$32 + ($P$1 * OFFSET($C$3, 4 * INT((ROW() - 7) / 4) + (COLUMN() - 9), 0)))</f>
        <v>11.292660513210684</v>
      </c>
      <c r="K219" s="10">
        <f t="shared" ref="K219" ca="1" si="175">$R$23 * ($R$32 + ($P$1 * OFFSET($C$3, 4 * INT((ROW() - 7) / 4) + (COLUMN() - 9), 0)))</f>
        <v>26.185321026421366</v>
      </c>
      <c r="L219" s="10">
        <f t="shared" ref="L219" ca="1" si="176">$S$23 * ($S$32 + ($P$1 * OFFSET($C$3, 4 * INT((ROW() - 7) / 4) + (COLUMN() - 9), 0)))</f>
        <v>19.638990769816022</v>
      </c>
      <c r="M219" s="11">
        <f t="shared" ca="1" si="60"/>
        <v>62.763302566053412</v>
      </c>
    </row>
    <row r="220" spans="1:13" ht="16.5" thickTop="1" thickBot="1" x14ac:dyDescent="0.25">
      <c r="A220" s="24">
        <f t="shared" si="70"/>
        <v>54</v>
      </c>
      <c r="B220" s="18" t="s">
        <v>12</v>
      </c>
      <c r="C220" s="9">
        <f t="shared" ca="1" si="72"/>
        <v>62.763302566053412</v>
      </c>
      <c r="D220" s="12">
        <f t="shared" ref="D220" ca="1" si="177">$P$6 * ($P$15 + ($P$1 * OFFSET($C$3, 4 * INT((ROW() - 7) / 4) + (COLUMN() - 4), 0)))</f>
        <v>5.6463302566053422</v>
      </c>
      <c r="E220" s="12">
        <f t="shared" ref="E220" ca="1" si="178">$Q$6 * ($Q$15 + ($P$1 * OFFSET($C$3, 4 * INT((ROW() - 7) / 4) + (COLUMN() - 4), 0)))</f>
        <v>11.292660513210684</v>
      </c>
      <c r="F220" s="12">
        <f t="shared" ref="F220" ca="1" si="179">$R$6 * ($R$15 + ($P$1 * OFFSET($C$3, 4 * INT((ROW() - 7) / 4) + (COLUMN() - 4), 0)))</f>
        <v>26.185321026421366</v>
      </c>
      <c r="G220" s="12">
        <f t="shared" ref="G220" ca="1" si="180">$S$6 * ($S$15 + ($P$1 * OFFSET($C$3, 4 * INT((ROW() - 7) / 4) + (COLUMN() - 4), 0)))</f>
        <v>19.638990769816022</v>
      </c>
      <c r="H220" s="13">
        <f t="shared" ca="1" si="62"/>
        <v>62.763302566053412</v>
      </c>
      <c r="I220" s="12">
        <f t="shared" ref="I220" ca="1" si="181">$P$24 * ($P$33 + ($P$1 * OFFSET($C$3, 4 * INT((ROW() - 7) / 4) + (COLUMN() - 9), 0)))</f>
        <v>5.6463302566053422</v>
      </c>
      <c r="J220" s="12">
        <f t="shared" ref="J220" ca="1" si="182">$Q$24 * ($Q$33 + ($P$1 * OFFSET($C$3, 4 * INT((ROW() - 7) / 4) + (COLUMN() - 9), 0)))</f>
        <v>11.292660513210684</v>
      </c>
      <c r="K220" s="12">
        <f t="shared" ref="K220" ca="1" si="183">$R$24 * ($R$33 + ($P$1 * OFFSET($C$3, 4 * INT((ROW() - 7) / 4) + (COLUMN() - 9), 0)))</f>
        <v>26.185321026421366</v>
      </c>
      <c r="L220" s="12">
        <f t="shared" ref="L220" ca="1" si="184">$S$24 * ($S$33 + ($P$1 * OFFSET($C$3, 4 * INT((ROW() - 7) / 4) + (COLUMN() - 9), 0)))</f>
        <v>19.638990769816022</v>
      </c>
      <c r="M220" s="13">
        <f t="shared" ca="1" si="60"/>
        <v>62.763302566053412</v>
      </c>
    </row>
    <row r="221" spans="1:13" ht="16.5" thickTop="1" thickBot="1" x14ac:dyDescent="0.25">
      <c r="A221" s="24">
        <f t="shared" si="70"/>
        <v>54</v>
      </c>
      <c r="B221" s="18" t="s">
        <v>13</v>
      </c>
      <c r="C221" s="9">
        <f t="shared" ca="1" si="72"/>
        <v>72.763302566053412</v>
      </c>
      <c r="D221" s="12">
        <f t="shared" ref="D221" ca="1" si="185">$P$7 * ($P$16 + ($P$1 * OFFSET($C$3, 4 * INT((ROW() - 7) / 4) + (COLUMN() - 4), 0)))</f>
        <v>6.6463302566053422</v>
      </c>
      <c r="E221" s="12">
        <f t="shared" ref="E221" ca="1" si="186">$Q$7 * ($Q$16 + ($P$1 * OFFSET($C$3, 4 * INT((ROW() - 7) / 4) + (COLUMN() - 4), 0)))</f>
        <v>13.292660513210684</v>
      </c>
      <c r="F221" s="12">
        <f t="shared" ref="F221" ca="1" si="187">$R$7 * ($R$16 + ($P$1 * OFFSET($C$3, 4 * INT((ROW() - 7) / 4) + (COLUMN() - 4), 0)))</f>
        <v>30.185321026421366</v>
      </c>
      <c r="G221" s="12">
        <f t="shared" ref="G221" ca="1" si="188">$S$7 * ($S$16 + ($P$1 * OFFSET($C$3, 4 * INT((ROW() - 7) / 4) + (COLUMN() - 4), 0)))</f>
        <v>22.638990769816022</v>
      </c>
      <c r="H221" s="13">
        <f t="shared" ca="1" si="62"/>
        <v>72.763302566053412</v>
      </c>
      <c r="I221" s="12">
        <f t="shared" ref="I221" ca="1" si="189">$P$25 * ($P$34 + ($P$1 * OFFSET($C$3, 4 * INT((ROW() - 7) / 4) + (COLUMN() - 9), 0)))</f>
        <v>6.6463302566053422</v>
      </c>
      <c r="J221" s="12">
        <f t="shared" ref="J221" ca="1" si="190">$Q$25 * ($Q$34 + ($P$1 * OFFSET($C$3, 4 * INT((ROW() - 7) / 4) + (COLUMN() - 9), 0)))</f>
        <v>13.292660513210684</v>
      </c>
      <c r="K221" s="12">
        <f t="shared" ref="K221" ca="1" si="191">$R$25 * ($R$34 + ($P$1 * OFFSET($C$3, 4 * INT((ROW() - 7) / 4) + (COLUMN() - 9), 0)))</f>
        <v>30.185321026421366</v>
      </c>
      <c r="L221" s="12">
        <f t="shared" ref="L221" ca="1" si="192">$S$25 * ($S$34 + ($P$1 * OFFSET($C$3, 4 * INT((ROW() - 7) / 4) + (COLUMN() - 9), 0)))</f>
        <v>22.638990769816022</v>
      </c>
      <c r="M221" s="13">
        <f t="shared" ca="1" si="60"/>
        <v>72.763302566053412</v>
      </c>
    </row>
    <row r="222" spans="1:13" ht="16.5" thickTop="1" thickBot="1" x14ac:dyDescent="0.25">
      <c r="A222" s="24">
        <f t="shared" si="70"/>
        <v>54</v>
      </c>
      <c r="B222" s="18" t="s">
        <v>14</v>
      </c>
      <c r="C222" s="9">
        <f t="shared" ca="1" si="72"/>
        <v>72.763302566053412</v>
      </c>
      <c r="D222" s="14">
        <f t="shared" ref="D222" ca="1" si="193">$P$8 * ($P$17 + ($P$1 * OFFSET($C$3, 4 * INT((ROW() - 7) / 4) + (COLUMN() - 4), 0)))</f>
        <v>6.6463302566053422</v>
      </c>
      <c r="E222" s="14">
        <f t="shared" ref="E222" ca="1" si="194">$Q$8 * ($Q$17 + ($P$1 * OFFSET($C$3, 4 * INT((ROW() - 7) / 4) + (COLUMN() - 4), 0)))</f>
        <v>13.292660513210684</v>
      </c>
      <c r="F222" s="14">
        <f t="shared" ref="F222" ca="1" si="195">$R$8 * ($R$17 + ($P$1 * OFFSET($C$3, 4 * INT((ROW() - 7) / 4) + (COLUMN() - 4), 0)))</f>
        <v>30.185321026421366</v>
      </c>
      <c r="G222" s="14">
        <f t="shared" ref="G222" ca="1" si="196">$S$8 * ($S$17 + ($P$1 * OFFSET($C$3, 4 * INT((ROW() - 7) / 4) + (COLUMN() - 4), 0)))</f>
        <v>22.638990769816022</v>
      </c>
      <c r="H222" s="15">
        <f t="shared" ca="1" si="62"/>
        <v>72.763302566053412</v>
      </c>
      <c r="I222" s="14">
        <f t="shared" ref="I222" ca="1" si="197">$P$26 * ($P$35 + ($P$1 * OFFSET($C$3, 4 * INT((ROW() - 7) / 4) + (COLUMN() - 9), 0)))</f>
        <v>6.6463302566053422</v>
      </c>
      <c r="J222" s="14">
        <f t="shared" ref="J222" ca="1" si="198">$Q$26 * ($Q$35 + ($P$1 * OFFSET($C$3, 4 * INT((ROW() - 7) / 4) + (COLUMN() - 9), 0)))</f>
        <v>13.292660513210684</v>
      </c>
      <c r="K222" s="14">
        <f t="shared" ref="K222" ca="1" si="199">$R$26 * ($R$35 + ($P$1 * OFFSET($C$3, 4 * INT((ROW() - 7) / 4) + (COLUMN() - 9), 0)))</f>
        <v>30.185321026421366</v>
      </c>
      <c r="L222" s="14">
        <f t="shared" ref="L222" ca="1" si="200">$S$26 * ($S$35 + ($P$1 * OFFSET($C$3, 4 * INT((ROW() - 7) / 4) + (COLUMN() - 9), 0)))</f>
        <v>22.638990769816022</v>
      </c>
      <c r="M222" s="15">
        <f t="shared" ca="1" si="60"/>
        <v>72.763302566053412</v>
      </c>
    </row>
    <row r="223" spans="1:13" ht="16.5" thickTop="1" thickBot="1" x14ac:dyDescent="0.25">
      <c r="A223" s="25">
        <f t="shared" si="70"/>
        <v>55</v>
      </c>
      <c r="B223" s="19" t="s">
        <v>11</v>
      </c>
      <c r="C223" s="9">
        <f t="shared" ca="1" si="72"/>
        <v>62.786972309448075</v>
      </c>
      <c r="D223" s="10">
        <f t="shared" ref="D223" ca="1" si="201">$P$5 * ($P$14 + ($P$1 * OFFSET($C$3, 4 * INT((ROW() - 7) / 4) + (COLUMN() - 4), 0)))</f>
        <v>5.6486972309448076</v>
      </c>
      <c r="E223" s="10">
        <f t="shared" ref="E223" ca="1" si="202">$Q$5 * ($Q$14 + ($P$1 * OFFSET($C$3, 4 * INT((ROW() - 7) / 4) + (COLUMN() - 4), 0)))</f>
        <v>11.297394461889615</v>
      </c>
      <c r="F223" s="10">
        <f t="shared" ref="F223" ca="1" si="203">$R$5 * ($R$14 + ($P$1 * OFFSET($C$3, 4 * INT((ROW() - 7) / 4) + (COLUMN() - 4), 0)))</f>
        <v>26.194788923779232</v>
      </c>
      <c r="G223" s="10">
        <f t="shared" ref="G223" ca="1" si="204">$S$5 * ($S$14 + ($P$1 * OFFSET($C$3, 4 * INT((ROW() - 7) / 4) + (COLUMN() - 4), 0)))</f>
        <v>19.646091692834421</v>
      </c>
      <c r="H223" s="11">
        <f t="shared" ca="1" si="62"/>
        <v>62.786972309448075</v>
      </c>
      <c r="I223" s="10">
        <f t="shared" ref="I223" ca="1" si="205">$P$23 * ($P$32 + ($P$1 * OFFSET($C$3, 4 * INT((ROW() - 7) / 4) + (COLUMN() - 9), 0)))</f>
        <v>5.6486972309448076</v>
      </c>
      <c r="J223" s="10">
        <f t="shared" ref="J223" ca="1" si="206">$Q$23 * ($Q$32 + ($P$1 * OFFSET($C$3, 4 * INT((ROW() - 7) / 4) + (COLUMN() - 9), 0)))</f>
        <v>11.297394461889615</v>
      </c>
      <c r="K223" s="10">
        <f t="shared" ref="K223" ca="1" si="207">$R$23 * ($R$32 + ($P$1 * OFFSET($C$3, 4 * INT((ROW() - 7) / 4) + (COLUMN() - 9), 0)))</f>
        <v>26.194788923779232</v>
      </c>
      <c r="L223" s="10">
        <f t="shared" ref="L223" ca="1" si="208">$S$23 * ($S$32 + ($P$1 * OFFSET($C$3, 4 * INT((ROW() - 7) / 4) + (COLUMN() - 9), 0)))</f>
        <v>19.646091692834421</v>
      </c>
      <c r="M223" s="11">
        <f t="shared" ca="1" si="60"/>
        <v>62.786972309448075</v>
      </c>
    </row>
    <row r="224" spans="1:13" ht="16.5" thickTop="1" thickBot="1" x14ac:dyDescent="0.25">
      <c r="A224" s="24">
        <f t="shared" si="70"/>
        <v>55</v>
      </c>
      <c r="B224" s="18" t="s">
        <v>12</v>
      </c>
      <c r="C224" s="9">
        <f t="shared" ca="1" si="72"/>
        <v>62.786972309448075</v>
      </c>
      <c r="D224" s="12">
        <f t="shared" ref="D224" ca="1" si="209">$P$6 * ($P$15 + ($P$1 * OFFSET($C$3, 4 * INT((ROW() - 7) / 4) + (COLUMN() - 4), 0)))</f>
        <v>5.6486972309448076</v>
      </c>
      <c r="E224" s="12">
        <f t="shared" ref="E224" ca="1" si="210">$Q$6 * ($Q$15 + ($P$1 * OFFSET($C$3, 4 * INT((ROW() - 7) / 4) + (COLUMN() - 4), 0)))</f>
        <v>11.297394461889615</v>
      </c>
      <c r="F224" s="12">
        <f t="shared" ref="F224" ca="1" si="211">$R$6 * ($R$15 + ($P$1 * OFFSET($C$3, 4 * INT((ROW() - 7) / 4) + (COLUMN() - 4), 0)))</f>
        <v>26.194788923779232</v>
      </c>
      <c r="G224" s="12">
        <f t="shared" ref="G224" ca="1" si="212">$S$6 * ($S$15 + ($P$1 * OFFSET($C$3, 4 * INT((ROW() - 7) / 4) + (COLUMN() - 4), 0)))</f>
        <v>19.646091692834421</v>
      </c>
      <c r="H224" s="13">
        <f t="shared" ca="1" si="62"/>
        <v>62.786972309448075</v>
      </c>
      <c r="I224" s="12">
        <f t="shared" ref="I224" ca="1" si="213">$P$24 * ($P$33 + ($P$1 * OFFSET($C$3, 4 * INT((ROW() - 7) / 4) + (COLUMN() - 9), 0)))</f>
        <v>5.6486972309448076</v>
      </c>
      <c r="J224" s="12">
        <f t="shared" ref="J224" ca="1" si="214">$Q$24 * ($Q$33 + ($P$1 * OFFSET($C$3, 4 * INT((ROW() - 7) / 4) + (COLUMN() - 9), 0)))</f>
        <v>11.297394461889615</v>
      </c>
      <c r="K224" s="12">
        <f t="shared" ref="K224" ca="1" si="215">$R$24 * ($R$33 + ($P$1 * OFFSET($C$3, 4 * INT((ROW() - 7) / 4) + (COLUMN() - 9), 0)))</f>
        <v>26.194788923779232</v>
      </c>
      <c r="L224" s="12">
        <f t="shared" ref="L224" ca="1" si="216">$S$24 * ($S$33 + ($P$1 * OFFSET($C$3, 4 * INT((ROW() - 7) / 4) + (COLUMN() - 9), 0)))</f>
        <v>19.646091692834421</v>
      </c>
      <c r="M224" s="13">
        <f t="shared" ca="1" si="60"/>
        <v>62.786972309448075</v>
      </c>
    </row>
    <row r="225" spans="1:13" ht="16.5" thickTop="1" thickBot="1" x14ac:dyDescent="0.25">
      <c r="A225" s="24">
        <f t="shared" si="70"/>
        <v>55</v>
      </c>
      <c r="B225" s="18" t="s">
        <v>13</v>
      </c>
      <c r="C225" s="9">
        <f t="shared" ca="1" si="72"/>
        <v>72.786972309448075</v>
      </c>
      <c r="D225" s="12">
        <f t="shared" ref="D225" ca="1" si="217">$P$7 * ($P$16 + ($P$1 * OFFSET($C$3, 4 * INT((ROW() - 7) / 4) + (COLUMN() - 4), 0)))</f>
        <v>6.6486972309448085</v>
      </c>
      <c r="E225" s="12">
        <f t="shared" ref="E225" ca="1" si="218">$Q$7 * ($Q$16 + ($P$1 * OFFSET($C$3, 4 * INT((ROW() - 7) / 4) + (COLUMN() - 4), 0)))</f>
        <v>13.297394461889617</v>
      </c>
      <c r="F225" s="12">
        <f t="shared" ref="F225" ca="1" si="219">$R$7 * ($R$16 + ($P$1 * OFFSET($C$3, 4 * INT((ROW() - 7) / 4) + (COLUMN() - 4), 0)))</f>
        <v>30.194788923779232</v>
      </c>
      <c r="G225" s="12">
        <f t="shared" ref="G225" ca="1" si="220">$S$7 * ($S$16 + ($P$1 * OFFSET($C$3, 4 * INT((ROW() - 7) / 4) + (COLUMN() - 4), 0)))</f>
        <v>22.646091692834421</v>
      </c>
      <c r="H225" s="13">
        <f t="shared" ca="1" si="62"/>
        <v>72.786972309448075</v>
      </c>
      <c r="I225" s="12">
        <f t="shared" ref="I225" ca="1" si="221">$P$25 * ($P$34 + ($P$1 * OFFSET($C$3, 4 * INT((ROW() - 7) / 4) + (COLUMN() - 9), 0)))</f>
        <v>6.6486972309448085</v>
      </c>
      <c r="J225" s="12">
        <f t="shared" ref="J225" ca="1" si="222">$Q$25 * ($Q$34 + ($P$1 * OFFSET($C$3, 4 * INT((ROW() - 7) / 4) + (COLUMN() - 9), 0)))</f>
        <v>13.297394461889617</v>
      </c>
      <c r="K225" s="12">
        <f t="shared" ref="K225" ca="1" si="223">$R$25 * ($R$34 + ($P$1 * OFFSET($C$3, 4 * INT((ROW() - 7) / 4) + (COLUMN() - 9), 0)))</f>
        <v>30.194788923779232</v>
      </c>
      <c r="L225" s="12">
        <f t="shared" ref="L225" ca="1" si="224">$S$25 * ($S$34 + ($P$1 * OFFSET($C$3, 4 * INT((ROW() - 7) / 4) + (COLUMN() - 9), 0)))</f>
        <v>22.646091692834421</v>
      </c>
      <c r="M225" s="13">
        <f t="shared" ca="1" si="60"/>
        <v>72.786972309448075</v>
      </c>
    </row>
    <row r="226" spans="1:13" ht="16.5" thickTop="1" thickBot="1" x14ac:dyDescent="0.25">
      <c r="A226" s="24">
        <f t="shared" si="70"/>
        <v>55</v>
      </c>
      <c r="B226" s="18" t="s">
        <v>14</v>
      </c>
      <c r="C226" s="9">
        <f t="shared" ca="1" si="72"/>
        <v>72.786972309448075</v>
      </c>
      <c r="D226" s="14">
        <f t="shared" ref="D226" ca="1" si="225">$P$8 * ($P$17 + ($P$1 * OFFSET($C$3, 4 * INT((ROW() - 7) / 4) + (COLUMN() - 4), 0)))</f>
        <v>6.6486972309448085</v>
      </c>
      <c r="E226" s="14">
        <f t="shared" ref="E226" ca="1" si="226">$Q$8 * ($Q$17 + ($P$1 * OFFSET($C$3, 4 * INT((ROW() - 7) / 4) + (COLUMN() - 4), 0)))</f>
        <v>13.297394461889617</v>
      </c>
      <c r="F226" s="14">
        <f t="shared" ref="F226" ca="1" si="227">$R$8 * ($R$17 + ($P$1 * OFFSET($C$3, 4 * INT((ROW() - 7) / 4) + (COLUMN() - 4), 0)))</f>
        <v>30.194788923779232</v>
      </c>
      <c r="G226" s="14">
        <f t="shared" ref="G226" ca="1" si="228">$S$8 * ($S$17 + ($P$1 * OFFSET($C$3, 4 * INT((ROW() - 7) / 4) + (COLUMN() - 4), 0)))</f>
        <v>22.646091692834421</v>
      </c>
      <c r="H226" s="15">
        <f t="shared" ca="1" si="62"/>
        <v>72.786972309448075</v>
      </c>
      <c r="I226" s="14">
        <f t="shared" ref="I226" ca="1" si="229">$P$26 * ($P$35 + ($P$1 * OFFSET($C$3, 4 * INT((ROW() - 7) / 4) + (COLUMN() - 9), 0)))</f>
        <v>6.6486972309448085</v>
      </c>
      <c r="J226" s="14">
        <f t="shared" ref="J226" ca="1" si="230">$Q$26 * ($Q$35 + ($P$1 * OFFSET($C$3, 4 * INT((ROW() - 7) / 4) + (COLUMN() - 9), 0)))</f>
        <v>13.297394461889617</v>
      </c>
      <c r="K226" s="14">
        <f t="shared" ref="K226" ca="1" si="231">$R$26 * ($R$35 + ($P$1 * OFFSET($C$3, 4 * INT((ROW() - 7) / 4) + (COLUMN() - 9), 0)))</f>
        <v>30.194788923779232</v>
      </c>
      <c r="L226" s="14">
        <f t="shared" ref="L226" ca="1" si="232">$S$26 * ($S$35 + ($P$1 * OFFSET($C$3, 4 * INT((ROW() - 7) / 4) + (COLUMN() - 9), 0)))</f>
        <v>22.646091692834421</v>
      </c>
      <c r="M226" s="15">
        <f t="shared" ca="1" si="60"/>
        <v>72.786972309448075</v>
      </c>
    </row>
    <row r="227" spans="1:13" ht="16.5" thickTop="1" thickBot="1" x14ac:dyDescent="0.25">
      <c r="A227" s="25">
        <f t="shared" si="70"/>
        <v>56</v>
      </c>
      <c r="B227" s="19" t="s">
        <v>11</v>
      </c>
      <c r="C227" s="9">
        <f t="shared" ca="1" si="72"/>
        <v>62.808275078503272</v>
      </c>
      <c r="D227" s="10">
        <f t="shared" ref="D227" ca="1" si="233">$P$5 * ($P$14 + ($P$1 * OFFSET($C$3, 4 * INT((ROW() - 7) / 4) + (COLUMN() - 4), 0)))</f>
        <v>5.6508275078503267</v>
      </c>
      <c r="E227" s="10">
        <f t="shared" ref="E227" ca="1" si="234">$Q$5 * ($Q$14 + ($P$1 * OFFSET($C$3, 4 * INT((ROW() - 7) / 4) + (COLUMN() - 4), 0)))</f>
        <v>11.301655015700653</v>
      </c>
      <c r="F227" s="10">
        <f t="shared" ref="F227" ca="1" si="235">$R$5 * ($R$14 + ($P$1 * OFFSET($C$3, 4 * INT((ROW() - 7) / 4) + (COLUMN() - 4), 0)))</f>
        <v>26.203310031401312</v>
      </c>
      <c r="G227" s="10">
        <f t="shared" ref="G227" ca="1" si="236">$S$5 * ($S$14 + ($P$1 * OFFSET($C$3, 4 * INT((ROW() - 7) / 4) + (COLUMN() - 4), 0)))</f>
        <v>19.652482523550983</v>
      </c>
      <c r="H227" s="11">
        <f t="shared" ca="1" si="62"/>
        <v>62.808275078503272</v>
      </c>
      <c r="I227" s="10">
        <f t="shared" ref="I227" ca="1" si="237">$P$23 * ($P$32 + ($P$1 * OFFSET($C$3, 4 * INT((ROW() - 7) / 4) + (COLUMN() - 9), 0)))</f>
        <v>5.6508275078503267</v>
      </c>
      <c r="J227" s="10">
        <f t="shared" ref="J227" ca="1" si="238">$Q$23 * ($Q$32 + ($P$1 * OFFSET($C$3, 4 * INT((ROW() - 7) / 4) + (COLUMN() - 9), 0)))</f>
        <v>11.301655015700653</v>
      </c>
      <c r="K227" s="10">
        <f t="shared" ref="K227" ca="1" si="239">$R$23 * ($R$32 + ($P$1 * OFFSET($C$3, 4 * INT((ROW() - 7) / 4) + (COLUMN() - 9), 0)))</f>
        <v>26.203310031401312</v>
      </c>
      <c r="L227" s="10">
        <f t="shared" ref="L227" ca="1" si="240">$S$23 * ($S$32 + ($P$1 * OFFSET($C$3, 4 * INT((ROW() - 7) / 4) + (COLUMN() - 9), 0)))</f>
        <v>19.652482523550983</v>
      </c>
      <c r="M227" s="11">
        <f t="shared" ca="1" si="60"/>
        <v>62.808275078503272</v>
      </c>
    </row>
    <row r="228" spans="1:13" ht="16.5" thickTop="1" thickBot="1" x14ac:dyDescent="0.25">
      <c r="A228" s="24">
        <f t="shared" si="70"/>
        <v>56</v>
      </c>
      <c r="B228" s="18" t="s">
        <v>12</v>
      </c>
      <c r="C228" s="9">
        <f t="shared" ca="1" si="72"/>
        <v>62.808275078503272</v>
      </c>
      <c r="D228" s="12">
        <f t="shared" ref="D228" ca="1" si="241">$P$6 * ($P$15 + ($P$1 * OFFSET($C$3, 4 * INT((ROW() - 7) / 4) + (COLUMN() - 4), 0)))</f>
        <v>5.6508275078503267</v>
      </c>
      <c r="E228" s="12">
        <f t="shared" ref="E228" ca="1" si="242">$Q$6 * ($Q$15 + ($P$1 * OFFSET($C$3, 4 * INT((ROW() - 7) / 4) + (COLUMN() - 4), 0)))</f>
        <v>11.301655015700653</v>
      </c>
      <c r="F228" s="12">
        <f t="shared" ref="F228" ca="1" si="243">$R$6 * ($R$15 + ($P$1 * OFFSET($C$3, 4 * INT((ROW() - 7) / 4) + (COLUMN() - 4), 0)))</f>
        <v>26.203310031401312</v>
      </c>
      <c r="G228" s="12">
        <f t="shared" ref="G228" ca="1" si="244">$S$6 * ($S$15 + ($P$1 * OFFSET($C$3, 4 * INT((ROW() - 7) / 4) + (COLUMN() - 4), 0)))</f>
        <v>19.652482523550983</v>
      </c>
      <c r="H228" s="13">
        <f t="shared" ca="1" si="62"/>
        <v>62.808275078503272</v>
      </c>
      <c r="I228" s="12">
        <f t="shared" ref="I228" ca="1" si="245">$P$24 * ($P$33 + ($P$1 * OFFSET($C$3, 4 * INT((ROW() - 7) / 4) + (COLUMN() - 9), 0)))</f>
        <v>5.6508275078503267</v>
      </c>
      <c r="J228" s="12">
        <f t="shared" ref="J228" ca="1" si="246">$Q$24 * ($Q$33 + ($P$1 * OFFSET($C$3, 4 * INT((ROW() - 7) / 4) + (COLUMN() - 9), 0)))</f>
        <v>11.301655015700653</v>
      </c>
      <c r="K228" s="12">
        <f t="shared" ref="K228" ca="1" si="247">$R$24 * ($R$33 + ($P$1 * OFFSET($C$3, 4 * INT((ROW() - 7) / 4) + (COLUMN() - 9), 0)))</f>
        <v>26.203310031401312</v>
      </c>
      <c r="L228" s="12">
        <f t="shared" ref="L228" ca="1" si="248">$S$24 * ($S$33 + ($P$1 * OFFSET($C$3, 4 * INT((ROW() - 7) / 4) + (COLUMN() - 9), 0)))</f>
        <v>19.652482523550983</v>
      </c>
      <c r="M228" s="13">
        <f t="shared" ca="1" si="60"/>
        <v>62.808275078503272</v>
      </c>
    </row>
    <row r="229" spans="1:13" ht="16.5" thickTop="1" thickBot="1" x14ac:dyDescent="0.25">
      <c r="A229" s="24">
        <f t="shared" si="70"/>
        <v>56</v>
      </c>
      <c r="B229" s="18" t="s">
        <v>13</v>
      </c>
      <c r="C229" s="9">
        <f t="shared" ca="1" si="72"/>
        <v>72.808275078503272</v>
      </c>
      <c r="D229" s="12">
        <f t="shared" ref="D229" ca="1" si="249">$P$7 * ($P$16 + ($P$1 * OFFSET($C$3, 4 * INT((ROW() - 7) / 4) + (COLUMN() - 4), 0)))</f>
        <v>6.6508275078503267</v>
      </c>
      <c r="E229" s="12">
        <f t="shared" ref="E229" ca="1" si="250">$Q$7 * ($Q$16 + ($P$1 * OFFSET($C$3, 4 * INT((ROW() - 7) / 4) + (COLUMN() - 4), 0)))</f>
        <v>13.301655015700653</v>
      </c>
      <c r="F229" s="12">
        <f t="shared" ref="F229" ca="1" si="251">$R$7 * ($R$16 + ($P$1 * OFFSET($C$3, 4 * INT((ROW() - 7) / 4) + (COLUMN() - 4), 0)))</f>
        <v>30.203310031401312</v>
      </c>
      <c r="G229" s="12">
        <f t="shared" ref="G229" ca="1" si="252">$S$7 * ($S$16 + ($P$1 * OFFSET($C$3, 4 * INT((ROW() - 7) / 4) + (COLUMN() - 4), 0)))</f>
        <v>22.652482523550983</v>
      </c>
      <c r="H229" s="13">
        <f t="shared" ca="1" si="62"/>
        <v>72.808275078503272</v>
      </c>
      <c r="I229" s="12">
        <f t="shared" ref="I229" ca="1" si="253">$P$25 * ($P$34 + ($P$1 * OFFSET($C$3, 4 * INT((ROW() - 7) / 4) + (COLUMN() - 9), 0)))</f>
        <v>6.6508275078503267</v>
      </c>
      <c r="J229" s="12">
        <f t="shared" ref="J229" ca="1" si="254">$Q$25 * ($Q$34 + ($P$1 * OFFSET($C$3, 4 * INT((ROW() - 7) / 4) + (COLUMN() - 9), 0)))</f>
        <v>13.301655015700653</v>
      </c>
      <c r="K229" s="12">
        <f t="shared" ref="K229" ca="1" si="255">$R$25 * ($R$34 + ($P$1 * OFFSET($C$3, 4 * INT((ROW() - 7) / 4) + (COLUMN() - 9), 0)))</f>
        <v>30.203310031401312</v>
      </c>
      <c r="L229" s="12">
        <f t="shared" ref="L229" ca="1" si="256">$S$25 * ($S$34 + ($P$1 * OFFSET($C$3, 4 * INT((ROW() - 7) / 4) + (COLUMN() - 9), 0)))</f>
        <v>22.652482523550983</v>
      </c>
      <c r="M229" s="13">
        <f t="shared" ca="1" si="60"/>
        <v>72.808275078503272</v>
      </c>
    </row>
    <row r="230" spans="1:13" ht="16.5" thickTop="1" thickBot="1" x14ac:dyDescent="0.25">
      <c r="A230" s="24">
        <f t="shared" si="70"/>
        <v>56</v>
      </c>
      <c r="B230" s="18" t="s">
        <v>14</v>
      </c>
      <c r="C230" s="9">
        <f t="shared" ca="1" si="72"/>
        <v>72.808275078503272</v>
      </c>
      <c r="D230" s="14">
        <f t="shared" ref="D230" ca="1" si="257">$P$8 * ($P$17 + ($P$1 * OFFSET($C$3, 4 * INT((ROW() - 7) / 4) + (COLUMN() - 4), 0)))</f>
        <v>6.6508275078503267</v>
      </c>
      <c r="E230" s="14">
        <f t="shared" ref="E230" ca="1" si="258">$Q$8 * ($Q$17 + ($P$1 * OFFSET($C$3, 4 * INT((ROW() - 7) / 4) + (COLUMN() - 4), 0)))</f>
        <v>13.301655015700653</v>
      </c>
      <c r="F230" s="14">
        <f t="shared" ref="F230" ca="1" si="259">$R$8 * ($R$17 + ($P$1 * OFFSET($C$3, 4 * INT((ROW() - 7) / 4) + (COLUMN() - 4), 0)))</f>
        <v>30.203310031401312</v>
      </c>
      <c r="G230" s="14">
        <f t="shared" ref="G230" ca="1" si="260">$S$8 * ($S$17 + ($P$1 * OFFSET($C$3, 4 * INT((ROW() - 7) / 4) + (COLUMN() - 4), 0)))</f>
        <v>22.652482523550983</v>
      </c>
      <c r="H230" s="15">
        <f t="shared" ca="1" si="62"/>
        <v>72.808275078503272</v>
      </c>
      <c r="I230" s="14">
        <f t="shared" ref="I230" ca="1" si="261">$P$26 * ($P$35 + ($P$1 * OFFSET($C$3, 4 * INT((ROW() - 7) / 4) + (COLUMN() - 9), 0)))</f>
        <v>6.6508275078503267</v>
      </c>
      <c r="J230" s="14">
        <f t="shared" ref="J230" ca="1" si="262">$Q$26 * ($Q$35 + ($P$1 * OFFSET($C$3, 4 * INT((ROW() - 7) / 4) + (COLUMN() - 9), 0)))</f>
        <v>13.301655015700653</v>
      </c>
      <c r="K230" s="14">
        <f t="shared" ref="K230" ca="1" si="263">$R$26 * ($R$35 + ($P$1 * OFFSET($C$3, 4 * INT((ROW() - 7) / 4) + (COLUMN() - 9), 0)))</f>
        <v>30.203310031401312</v>
      </c>
      <c r="L230" s="14">
        <f t="shared" ref="L230" ca="1" si="264">$S$26 * ($S$35 + ($P$1 * OFFSET($C$3, 4 * INT((ROW() - 7) / 4) + (COLUMN() - 9), 0)))</f>
        <v>22.652482523550983</v>
      </c>
      <c r="M230" s="15">
        <f t="shared" ca="1" si="60"/>
        <v>72.808275078503272</v>
      </c>
    </row>
    <row r="231" spans="1:13" ht="16.5" thickTop="1" thickBot="1" x14ac:dyDescent="0.25">
      <c r="A231" s="25">
        <f t="shared" si="70"/>
        <v>57</v>
      </c>
      <c r="B231" s="19" t="s">
        <v>11</v>
      </c>
      <c r="C231" s="9">
        <f t="shared" ca="1" si="72"/>
        <v>62.82744757065295</v>
      </c>
      <c r="D231" s="10">
        <f t="shared" ref="D231" ca="1" si="265">$P$5 * ($P$14 + ($P$1 * OFFSET($C$3, 4 * INT((ROW() - 7) / 4) + (COLUMN() - 4), 0)))</f>
        <v>5.6527447570652951</v>
      </c>
      <c r="E231" s="10">
        <f t="shared" ref="E231" ca="1" si="266">$Q$5 * ($Q$14 + ($P$1 * OFFSET($C$3, 4 * INT((ROW() - 7) / 4) + (COLUMN() - 4), 0)))</f>
        <v>11.30548951413059</v>
      </c>
      <c r="F231" s="10">
        <f t="shared" ref="F231" ca="1" si="267">$R$5 * ($R$14 + ($P$1 * OFFSET($C$3, 4 * INT((ROW() - 7) / 4) + (COLUMN() - 4), 0)))</f>
        <v>26.210979028261182</v>
      </c>
      <c r="G231" s="10">
        <f t="shared" ref="G231" ca="1" si="268">$S$5 * ($S$14 + ($P$1 * OFFSET($C$3, 4 * INT((ROW() - 7) / 4) + (COLUMN() - 4), 0)))</f>
        <v>19.658234271195884</v>
      </c>
      <c r="H231" s="11">
        <f t="shared" ca="1" si="62"/>
        <v>62.82744757065295</v>
      </c>
      <c r="I231" s="10">
        <f t="shared" ref="I231" ca="1" si="269">$P$23 * ($P$32 + ($P$1 * OFFSET($C$3, 4 * INT((ROW() - 7) / 4) + (COLUMN() - 9), 0)))</f>
        <v>5.6527447570652951</v>
      </c>
      <c r="J231" s="10">
        <f t="shared" ref="J231" ca="1" si="270">$Q$23 * ($Q$32 + ($P$1 * OFFSET($C$3, 4 * INT((ROW() - 7) / 4) + (COLUMN() - 9), 0)))</f>
        <v>11.30548951413059</v>
      </c>
      <c r="K231" s="10">
        <f t="shared" ref="K231" ca="1" si="271">$R$23 * ($R$32 + ($P$1 * OFFSET($C$3, 4 * INT((ROW() - 7) / 4) + (COLUMN() - 9), 0)))</f>
        <v>26.210979028261182</v>
      </c>
      <c r="L231" s="10">
        <f t="shared" ref="L231" ca="1" si="272">$S$23 * ($S$32 + ($P$1 * OFFSET($C$3, 4 * INT((ROW() - 7) / 4) + (COLUMN() - 9), 0)))</f>
        <v>19.658234271195884</v>
      </c>
      <c r="M231" s="11">
        <f t="shared" ref="M231:M294" ca="1" si="273">SUM(I231:L231)</f>
        <v>62.82744757065295</v>
      </c>
    </row>
    <row r="232" spans="1:13" ht="16.5" thickTop="1" thickBot="1" x14ac:dyDescent="0.25">
      <c r="A232" s="24">
        <f t="shared" si="70"/>
        <v>57</v>
      </c>
      <c r="B232" s="18" t="s">
        <v>12</v>
      </c>
      <c r="C232" s="9">
        <f t="shared" ca="1" si="72"/>
        <v>62.82744757065295</v>
      </c>
      <c r="D232" s="12">
        <f t="shared" ref="D232" ca="1" si="274">$P$6 * ($P$15 + ($P$1 * OFFSET($C$3, 4 * INT((ROW() - 7) / 4) + (COLUMN() - 4), 0)))</f>
        <v>5.6527447570652951</v>
      </c>
      <c r="E232" s="12">
        <f t="shared" ref="E232" ca="1" si="275">$Q$6 * ($Q$15 + ($P$1 * OFFSET($C$3, 4 * INT((ROW() - 7) / 4) + (COLUMN() - 4), 0)))</f>
        <v>11.30548951413059</v>
      </c>
      <c r="F232" s="12">
        <f t="shared" ref="F232" ca="1" si="276">$R$6 * ($R$15 + ($P$1 * OFFSET($C$3, 4 * INT((ROW() - 7) / 4) + (COLUMN() - 4), 0)))</f>
        <v>26.210979028261182</v>
      </c>
      <c r="G232" s="12">
        <f t="shared" ref="G232" ca="1" si="277">$S$6 * ($S$15 + ($P$1 * OFFSET($C$3, 4 * INT((ROW() - 7) / 4) + (COLUMN() - 4), 0)))</f>
        <v>19.658234271195884</v>
      </c>
      <c r="H232" s="13">
        <f t="shared" ca="1" si="62"/>
        <v>62.82744757065295</v>
      </c>
      <c r="I232" s="12">
        <f t="shared" ref="I232" ca="1" si="278">$P$24 * ($P$33 + ($P$1 * OFFSET($C$3, 4 * INT((ROW() - 7) / 4) + (COLUMN() - 9), 0)))</f>
        <v>5.6527447570652951</v>
      </c>
      <c r="J232" s="12">
        <f t="shared" ref="J232" ca="1" si="279">$Q$24 * ($Q$33 + ($P$1 * OFFSET($C$3, 4 * INT((ROW() - 7) / 4) + (COLUMN() - 9), 0)))</f>
        <v>11.30548951413059</v>
      </c>
      <c r="K232" s="12">
        <f t="shared" ref="K232" ca="1" si="280">$R$24 * ($R$33 + ($P$1 * OFFSET($C$3, 4 * INT((ROW() - 7) / 4) + (COLUMN() - 9), 0)))</f>
        <v>26.210979028261182</v>
      </c>
      <c r="L232" s="12">
        <f t="shared" ref="L232" ca="1" si="281">$S$24 * ($S$33 + ($P$1 * OFFSET($C$3, 4 * INT((ROW() - 7) / 4) + (COLUMN() - 9), 0)))</f>
        <v>19.658234271195884</v>
      </c>
      <c r="M232" s="13">
        <f t="shared" ca="1" si="273"/>
        <v>62.82744757065295</v>
      </c>
    </row>
    <row r="233" spans="1:13" ht="16.5" thickTop="1" thickBot="1" x14ac:dyDescent="0.25">
      <c r="A233" s="24">
        <f t="shared" si="70"/>
        <v>57</v>
      </c>
      <c r="B233" s="18" t="s">
        <v>13</v>
      </c>
      <c r="C233" s="9">
        <f t="shared" ca="1" si="72"/>
        <v>72.82744757065295</v>
      </c>
      <c r="D233" s="12">
        <f t="shared" ref="D233" ca="1" si="282">$P$7 * ($P$16 + ($P$1 * OFFSET($C$3, 4 * INT((ROW() - 7) / 4) + (COLUMN() - 4), 0)))</f>
        <v>6.652744757065296</v>
      </c>
      <c r="E233" s="12">
        <f t="shared" ref="E233" ca="1" si="283">$Q$7 * ($Q$16 + ($P$1 * OFFSET($C$3, 4 * INT((ROW() - 7) / 4) + (COLUMN() - 4), 0)))</f>
        <v>13.305489514130592</v>
      </c>
      <c r="F233" s="12">
        <f t="shared" ref="F233" ca="1" si="284">$R$7 * ($R$16 + ($P$1 * OFFSET($C$3, 4 * INT((ROW() - 7) / 4) + (COLUMN() - 4), 0)))</f>
        <v>30.210979028261182</v>
      </c>
      <c r="G233" s="12">
        <f t="shared" ref="G233" ca="1" si="285">$S$7 * ($S$16 + ($P$1 * OFFSET($C$3, 4 * INT((ROW() - 7) / 4) + (COLUMN() - 4), 0)))</f>
        <v>22.658234271195884</v>
      </c>
      <c r="H233" s="13">
        <f t="shared" ca="1" si="62"/>
        <v>72.82744757065295</v>
      </c>
      <c r="I233" s="12">
        <f t="shared" ref="I233" ca="1" si="286">$P$25 * ($P$34 + ($P$1 * OFFSET($C$3, 4 * INT((ROW() - 7) / 4) + (COLUMN() - 9), 0)))</f>
        <v>6.652744757065296</v>
      </c>
      <c r="J233" s="12">
        <f t="shared" ref="J233" ca="1" si="287">$Q$25 * ($Q$34 + ($P$1 * OFFSET($C$3, 4 * INT((ROW() - 7) / 4) + (COLUMN() - 9), 0)))</f>
        <v>13.305489514130592</v>
      </c>
      <c r="K233" s="12">
        <f t="shared" ref="K233" ca="1" si="288">$R$25 * ($R$34 + ($P$1 * OFFSET($C$3, 4 * INT((ROW() - 7) / 4) + (COLUMN() - 9), 0)))</f>
        <v>30.210979028261182</v>
      </c>
      <c r="L233" s="12">
        <f t="shared" ref="L233" ca="1" si="289">$S$25 * ($S$34 + ($P$1 * OFFSET($C$3, 4 * INT((ROW() - 7) / 4) + (COLUMN() - 9), 0)))</f>
        <v>22.658234271195884</v>
      </c>
      <c r="M233" s="13">
        <f t="shared" ca="1" si="273"/>
        <v>72.82744757065295</v>
      </c>
    </row>
    <row r="234" spans="1:13" ht="16.5" thickTop="1" thickBot="1" x14ac:dyDescent="0.25">
      <c r="A234" s="24">
        <f t="shared" si="70"/>
        <v>57</v>
      </c>
      <c r="B234" s="18" t="s">
        <v>14</v>
      </c>
      <c r="C234" s="9">
        <f t="shared" ca="1" si="72"/>
        <v>72.82744757065295</v>
      </c>
      <c r="D234" s="14">
        <f t="shared" ref="D234" ca="1" si="290">$P$8 * ($P$17 + ($P$1 * OFFSET($C$3, 4 * INT((ROW() - 7) / 4) + (COLUMN() - 4), 0)))</f>
        <v>6.652744757065296</v>
      </c>
      <c r="E234" s="14">
        <f t="shared" ref="E234" ca="1" si="291">$Q$8 * ($Q$17 + ($P$1 * OFFSET($C$3, 4 * INT((ROW() - 7) / 4) + (COLUMN() - 4), 0)))</f>
        <v>13.305489514130592</v>
      </c>
      <c r="F234" s="14">
        <f t="shared" ref="F234" ca="1" si="292">$R$8 * ($R$17 + ($P$1 * OFFSET($C$3, 4 * INT((ROW() - 7) / 4) + (COLUMN() - 4), 0)))</f>
        <v>30.210979028261182</v>
      </c>
      <c r="G234" s="14">
        <f t="shared" ref="G234" ca="1" si="293">$S$8 * ($S$17 + ($P$1 * OFFSET($C$3, 4 * INT((ROW() - 7) / 4) + (COLUMN() - 4), 0)))</f>
        <v>22.658234271195884</v>
      </c>
      <c r="H234" s="15">
        <f t="shared" ca="1" si="62"/>
        <v>72.82744757065295</v>
      </c>
      <c r="I234" s="14">
        <f t="shared" ref="I234" ca="1" si="294">$P$26 * ($P$35 + ($P$1 * OFFSET($C$3, 4 * INT((ROW() - 7) / 4) + (COLUMN() - 9), 0)))</f>
        <v>6.652744757065296</v>
      </c>
      <c r="J234" s="14">
        <f t="shared" ref="J234" ca="1" si="295">$Q$26 * ($Q$35 + ($P$1 * OFFSET($C$3, 4 * INT((ROW() - 7) / 4) + (COLUMN() - 9), 0)))</f>
        <v>13.305489514130592</v>
      </c>
      <c r="K234" s="14">
        <f t="shared" ref="K234" ca="1" si="296">$R$26 * ($R$35 + ($P$1 * OFFSET($C$3, 4 * INT((ROW() - 7) / 4) + (COLUMN() - 9), 0)))</f>
        <v>30.210979028261182</v>
      </c>
      <c r="L234" s="14">
        <f t="shared" ref="L234" ca="1" si="297">$S$26 * ($S$35 + ($P$1 * OFFSET($C$3, 4 * INT((ROW() - 7) / 4) + (COLUMN() - 9), 0)))</f>
        <v>22.658234271195884</v>
      </c>
      <c r="M234" s="15">
        <f t="shared" ca="1" si="273"/>
        <v>72.82744757065295</v>
      </c>
    </row>
    <row r="235" spans="1:13" ht="16.5" thickTop="1" thickBot="1" x14ac:dyDescent="0.25">
      <c r="A235" s="25">
        <f t="shared" si="70"/>
        <v>58</v>
      </c>
      <c r="B235" s="19" t="s">
        <v>11</v>
      </c>
      <c r="C235" s="9">
        <f t="shared" ca="1" si="72"/>
        <v>62.844702813587659</v>
      </c>
      <c r="D235" s="10">
        <f t="shared" ref="D235" ca="1" si="298">$P$5 * ($P$14 + ($P$1 * OFFSET($C$3, 4 * INT((ROW() - 7) / 4) + (COLUMN() - 4), 0)))</f>
        <v>5.6544702813587655</v>
      </c>
      <c r="E235" s="10">
        <f t="shared" ref="E235" ca="1" si="299">$Q$5 * ($Q$14 + ($P$1 * OFFSET($C$3, 4 * INT((ROW() - 7) / 4) + (COLUMN() - 4), 0)))</f>
        <v>11.308940562717531</v>
      </c>
      <c r="F235" s="10">
        <f t="shared" ref="F235" ca="1" si="300">$R$5 * ($R$14 + ($P$1 * OFFSET($C$3, 4 * INT((ROW() - 7) / 4) + (COLUMN() - 4), 0)))</f>
        <v>26.217881125435067</v>
      </c>
      <c r="G235" s="10">
        <f t="shared" ref="G235" ca="1" si="301">$S$5 * ($S$14 + ($P$1 * OFFSET($C$3, 4 * INT((ROW() - 7) / 4) + (COLUMN() - 4), 0)))</f>
        <v>19.663410844076299</v>
      </c>
      <c r="H235" s="11">
        <f t="shared" ref="H235:H298" ca="1" si="302">SUM(D235:G235)</f>
        <v>62.844702813587659</v>
      </c>
      <c r="I235" s="10">
        <f t="shared" ref="I235" ca="1" si="303">$P$23 * ($P$32 + ($P$1 * OFFSET($C$3, 4 * INT((ROW() - 7) / 4) + (COLUMN() - 9), 0)))</f>
        <v>5.6544702813587655</v>
      </c>
      <c r="J235" s="10">
        <f t="shared" ref="J235" ca="1" si="304">$Q$23 * ($Q$32 + ($P$1 * OFFSET($C$3, 4 * INT((ROW() - 7) / 4) + (COLUMN() - 9), 0)))</f>
        <v>11.308940562717531</v>
      </c>
      <c r="K235" s="10">
        <f t="shared" ref="K235" ca="1" si="305">$R$23 * ($R$32 + ($P$1 * OFFSET($C$3, 4 * INT((ROW() - 7) / 4) + (COLUMN() - 9), 0)))</f>
        <v>26.217881125435067</v>
      </c>
      <c r="L235" s="10">
        <f t="shared" ref="L235" ca="1" si="306">$S$23 * ($S$32 + ($P$1 * OFFSET($C$3, 4 * INT((ROW() - 7) / 4) + (COLUMN() - 9), 0)))</f>
        <v>19.663410844076299</v>
      </c>
      <c r="M235" s="11">
        <f t="shared" ca="1" si="273"/>
        <v>62.844702813587659</v>
      </c>
    </row>
    <row r="236" spans="1:13" ht="16.5" thickTop="1" thickBot="1" x14ac:dyDescent="0.25">
      <c r="A236" s="24">
        <f t="shared" si="70"/>
        <v>58</v>
      </c>
      <c r="B236" s="18" t="s">
        <v>12</v>
      </c>
      <c r="C236" s="9">
        <f t="shared" ca="1" si="72"/>
        <v>62.844702813587659</v>
      </c>
      <c r="D236" s="12">
        <f t="shared" ref="D236" ca="1" si="307">$P$6 * ($P$15 + ($P$1 * OFFSET($C$3, 4 * INT((ROW() - 7) / 4) + (COLUMN() - 4), 0)))</f>
        <v>5.6544702813587655</v>
      </c>
      <c r="E236" s="12">
        <f t="shared" ref="E236" ca="1" si="308">$Q$6 * ($Q$15 + ($P$1 * OFFSET($C$3, 4 * INT((ROW() - 7) / 4) + (COLUMN() - 4), 0)))</f>
        <v>11.308940562717531</v>
      </c>
      <c r="F236" s="12">
        <f t="shared" ref="F236" ca="1" si="309">$R$6 * ($R$15 + ($P$1 * OFFSET($C$3, 4 * INT((ROW() - 7) / 4) + (COLUMN() - 4), 0)))</f>
        <v>26.217881125435067</v>
      </c>
      <c r="G236" s="12">
        <f t="shared" ref="G236" ca="1" si="310">$S$6 * ($S$15 + ($P$1 * OFFSET($C$3, 4 * INT((ROW() - 7) / 4) + (COLUMN() - 4), 0)))</f>
        <v>19.663410844076299</v>
      </c>
      <c r="H236" s="13">
        <f t="shared" ca="1" si="302"/>
        <v>62.844702813587659</v>
      </c>
      <c r="I236" s="12">
        <f t="shared" ref="I236" ca="1" si="311">$P$24 * ($P$33 + ($P$1 * OFFSET($C$3, 4 * INT((ROW() - 7) / 4) + (COLUMN() - 9), 0)))</f>
        <v>5.6544702813587655</v>
      </c>
      <c r="J236" s="12">
        <f t="shared" ref="J236" ca="1" si="312">$Q$24 * ($Q$33 + ($P$1 * OFFSET($C$3, 4 * INT((ROW() - 7) / 4) + (COLUMN() - 9), 0)))</f>
        <v>11.308940562717531</v>
      </c>
      <c r="K236" s="12">
        <f t="shared" ref="K236" ca="1" si="313">$R$24 * ($R$33 + ($P$1 * OFFSET($C$3, 4 * INT((ROW() - 7) / 4) + (COLUMN() - 9), 0)))</f>
        <v>26.217881125435067</v>
      </c>
      <c r="L236" s="12">
        <f t="shared" ref="L236" ca="1" si="314">$S$24 * ($S$33 + ($P$1 * OFFSET($C$3, 4 * INT((ROW() - 7) / 4) + (COLUMN() - 9), 0)))</f>
        <v>19.663410844076299</v>
      </c>
      <c r="M236" s="13">
        <f t="shared" ca="1" si="273"/>
        <v>62.844702813587659</v>
      </c>
    </row>
    <row r="237" spans="1:13" ht="16.5" thickTop="1" thickBot="1" x14ac:dyDescent="0.25">
      <c r="A237" s="24">
        <f t="shared" si="70"/>
        <v>58</v>
      </c>
      <c r="B237" s="18" t="s">
        <v>13</v>
      </c>
      <c r="C237" s="9">
        <f t="shared" ca="1" si="72"/>
        <v>72.844702813587659</v>
      </c>
      <c r="D237" s="12">
        <f t="shared" ref="D237" ca="1" si="315">$P$7 * ($P$16 + ($P$1 * OFFSET($C$3, 4 * INT((ROW() - 7) / 4) + (COLUMN() - 4), 0)))</f>
        <v>6.6544702813587664</v>
      </c>
      <c r="E237" s="12">
        <f t="shared" ref="E237" ca="1" si="316">$Q$7 * ($Q$16 + ($P$1 * OFFSET($C$3, 4 * INT((ROW() - 7) / 4) + (COLUMN() - 4), 0)))</f>
        <v>13.308940562717533</v>
      </c>
      <c r="F237" s="12">
        <f t="shared" ref="F237" ca="1" si="317">$R$7 * ($R$16 + ($P$1 * OFFSET($C$3, 4 * INT((ROW() - 7) / 4) + (COLUMN() - 4), 0)))</f>
        <v>30.217881125435067</v>
      </c>
      <c r="G237" s="12">
        <f t="shared" ref="G237" ca="1" si="318">$S$7 * ($S$16 + ($P$1 * OFFSET($C$3, 4 * INT((ROW() - 7) / 4) + (COLUMN() - 4), 0)))</f>
        <v>22.663410844076299</v>
      </c>
      <c r="H237" s="13">
        <f t="shared" ca="1" si="302"/>
        <v>72.844702813587659</v>
      </c>
      <c r="I237" s="12">
        <f t="shared" ref="I237" ca="1" si="319">$P$25 * ($P$34 + ($P$1 * OFFSET($C$3, 4 * INT((ROW() - 7) / 4) + (COLUMN() - 9), 0)))</f>
        <v>6.6544702813587664</v>
      </c>
      <c r="J237" s="12">
        <f t="shared" ref="J237" ca="1" si="320">$Q$25 * ($Q$34 + ($P$1 * OFFSET($C$3, 4 * INT((ROW() - 7) / 4) + (COLUMN() - 9), 0)))</f>
        <v>13.308940562717533</v>
      </c>
      <c r="K237" s="12">
        <f t="shared" ref="K237" ca="1" si="321">$R$25 * ($R$34 + ($P$1 * OFFSET($C$3, 4 * INT((ROW() - 7) / 4) + (COLUMN() - 9), 0)))</f>
        <v>30.217881125435067</v>
      </c>
      <c r="L237" s="12">
        <f t="shared" ref="L237" ca="1" si="322">$S$25 * ($S$34 + ($P$1 * OFFSET($C$3, 4 * INT((ROW() - 7) / 4) + (COLUMN() - 9), 0)))</f>
        <v>22.663410844076299</v>
      </c>
      <c r="M237" s="13">
        <f t="shared" ca="1" si="273"/>
        <v>72.844702813587659</v>
      </c>
    </row>
    <row r="238" spans="1:13" ht="16.5" thickTop="1" thickBot="1" x14ac:dyDescent="0.25">
      <c r="A238" s="24">
        <f t="shared" si="70"/>
        <v>58</v>
      </c>
      <c r="B238" s="18" t="s">
        <v>14</v>
      </c>
      <c r="C238" s="9">
        <f t="shared" ca="1" si="72"/>
        <v>72.844702813587659</v>
      </c>
      <c r="D238" s="14">
        <f t="shared" ref="D238" ca="1" si="323">$P$8 * ($P$17 + ($P$1 * OFFSET($C$3, 4 * INT((ROW() - 7) / 4) + (COLUMN() - 4), 0)))</f>
        <v>6.6544702813587664</v>
      </c>
      <c r="E238" s="14">
        <f t="shared" ref="E238" ca="1" si="324">$Q$8 * ($Q$17 + ($P$1 * OFFSET($C$3, 4 * INT((ROW() - 7) / 4) + (COLUMN() - 4), 0)))</f>
        <v>13.308940562717533</v>
      </c>
      <c r="F238" s="14">
        <f t="shared" ref="F238" ca="1" si="325">$R$8 * ($R$17 + ($P$1 * OFFSET($C$3, 4 * INT((ROW() - 7) / 4) + (COLUMN() - 4), 0)))</f>
        <v>30.217881125435067</v>
      </c>
      <c r="G238" s="14">
        <f t="shared" ref="G238" ca="1" si="326">$S$8 * ($S$17 + ($P$1 * OFFSET($C$3, 4 * INT((ROW() - 7) / 4) + (COLUMN() - 4), 0)))</f>
        <v>22.663410844076299</v>
      </c>
      <c r="H238" s="15">
        <f t="shared" ca="1" si="302"/>
        <v>72.844702813587659</v>
      </c>
      <c r="I238" s="14">
        <f t="shared" ref="I238" ca="1" si="327">$P$26 * ($P$35 + ($P$1 * OFFSET($C$3, 4 * INT((ROW() - 7) / 4) + (COLUMN() - 9), 0)))</f>
        <v>6.6544702813587664</v>
      </c>
      <c r="J238" s="14">
        <f t="shared" ref="J238" ca="1" si="328">$Q$26 * ($Q$35 + ($P$1 * OFFSET($C$3, 4 * INT((ROW() - 7) / 4) + (COLUMN() - 9), 0)))</f>
        <v>13.308940562717533</v>
      </c>
      <c r="K238" s="14">
        <f t="shared" ref="K238" ca="1" si="329">$R$26 * ($R$35 + ($P$1 * OFFSET($C$3, 4 * INT((ROW() - 7) / 4) + (COLUMN() - 9), 0)))</f>
        <v>30.217881125435067</v>
      </c>
      <c r="L238" s="14">
        <f t="shared" ref="L238" ca="1" si="330">$S$26 * ($S$35 + ($P$1 * OFFSET($C$3, 4 * INT((ROW() - 7) / 4) + (COLUMN() - 9), 0)))</f>
        <v>22.663410844076299</v>
      </c>
      <c r="M238" s="15">
        <f t="shared" ca="1" si="273"/>
        <v>72.844702813587659</v>
      </c>
    </row>
    <row r="239" spans="1:13" ht="16.5" thickTop="1" thickBot="1" x14ac:dyDescent="0.25">
      <c r="A239" s="25">
        <f t="shared" si="70"/>
        <v>59</v>
      </c>
      <c r="B239" s="19" t="s">
        <v>11</v>
      </c>
      <c r="C239" s="9">
        <f t="shared" ca="1" si="72"/>
        <v>62.860232532228892</v>
      </c>
      <c r="D239" s="10">
        <f t="shared" ref="D239" ca="1" si="331">$P$5 * ($P$14 + ($P$1 * OFFSET($C$3, 4 * INT((ROW() - 7) / 4) + (COLUMN() - 4), 0)))</f>
        <v>5.65602325322289</v>
      </c>
      <c r="E239" s="10">
        <f t="shared" ref="E239" ca="1" si="332">$Q$5 * ($Q$14 + ($P$1 * OFFSET($C$3, 4 * INT((ROW() - 7) / 4) + (COLUMN() - 4), 0)))</f>
        <v>11.31204650644578</v>
      </c>
      <c r="F239" s="10">
        <f t="shared" ref="F239" ca="1" si="333">$R$5 * ($R$14 + ($P$1 * OFFSET($C$3, 4 * INT((ROW() - 7) / 4) + (COLUMN() - 4), 0)))</f>
        <v>26.224093012891558</v>
      </c>
      <c r="G239" s="10">
        <f t="shared" ref="G239" ca="1" si="334">$S$5 * ($S$14 + ($P$1 * OFFSET($C$3, 4 * INT((ROW() - 7) / 4) + (COLUMN() - 4), 0)))</f>
        <v>19.668069759668668</v>
      </c>
      <c r="H239" s="11">
        <f t="shared" ca="1" si="302"/>
        <v>62.860232532228892</v>
      </c>
      <c r="I239" s="10">
        <f t="shared" ref="I239" ca="1" si="335">$P$23 * ($P$32 + ($P$1 * OFFSET($C$3, 4 * INT((ROW() - 7) / 4) + (COLUMN() - 9), 0)))</f>
        <v>5.65602325322289</v>
      </c>
      <c r="J239" s="10">
        <f t="shared" ref="J239" ca="1" si="336">$Q$23 * ($Q$32 + ($P$1 * OFFSET($C$3, 4 * INT((ROW() - 7) / 4) + (COLUMN() - 9), 0)))</f>
        <v>11.31204650644578</v>
      </c>
      <c r="K239" s="10">
        <f t="shared" ref="K239" ca="1" si="337">$R$23 * ($R$32 + ($P$1 * OFFSET($C$3, 4 * INT((ROW() - 7) / 4) + (COLUMN() - 9), 0)))</f>
        <v>26.224093012891558</v>
      </c>
      <c r="L239" s="10">
        <f t="shared" ref="L239" ca="1" si="338">$S$23 * ($S$32 + ($P$1 * OFFSET($C$3, 4 * INT((ROW() - 7) / 4) + (COLUMN() - 9), 0)))</f>
        <v>19.668069759668668</v>
      </c>
      <c r="M239" s="11">
        <f t="shared" ca="1" si="273"/>
        <v>62.860232532228892</v>
      </c>
    </row>
    <row r="240" spans="1:13" ht="16.5" thickTop="1" thickBot="1" x14ac:dyDescent="0.25">
      <c r="A240" s="24">
        <f t="shared" si="70"/>
        <v>59</v>
      </c>
      <c r="B240" s="18" t="s">
        <v>12</v>
      </c>
      <c r="C240" s="9">
        <f t="shared" ca="1" si="72"/>
        <v>62.860232532228892</v>
      </c>
      <c r="D240" s="12">
        <f t="shared" ref="D240" ca="1" si="339">$P$6 * ($P$15 + ($P$1 * OFFSET($C$3, 4 * INT((ROW() - 7) / 4) + (COLUMN() - 4), 0)))</f>
        <v>5.65602325322289</v>
      </c>
      <c r="E240" s="12">
        <f t="shared" ref="E240" ca="1" si="340">$Q$6 * ($Q$15 + ($P$1 * OFFSET($C$3, 4 * INT((ROW() - 7) / 4) + (COLUMN() - 4), 0)))</f>
        <v>11.31204650644578</v>
      </c>
      <c r="F240" s="12">
        <f t="shared" ref="F240" ca="1" si="341">$R$6 * ($R$15 + ($P$1 * OFFSET($C$3, 4 * INT((ROW() - 7) / 4) + (COLUMN() - 4), 0)))</f>
        <v>26.224093012891558</v>
      </c>
      <c r="G240" s="12">
        <f t="shared" ref="G240" ca="1" si="342">$S$6 * ($S$15 + ($P$1 * OFFSET($C$3, 4 * INT((ROW() - 7) / 4) + (COLUMN() - 4), 0)))</f>
        <v>19.668069759668668</v>
      </c>
      <c r="H240" s="13">
        <f t="shared" ca="1" si="302"/>
        <v>62.860232532228892</v>
      </c>
      <c r="I240" s="12">
        <f t="shared" ref="I240" ca="1" si="343">$P$24 * ($P$33 + ($P$1 * OFFSET($C$3, 4 * INT((ROW() - 7) / 4) + (COLUMN() - 9), 0)))</f>
        <v>5.65602325322289</v>
      </c>
      <c r="J240" s="12">
        <f t="shared" ref="J240" ca="1" si="344">$Q$24 * ($Q$33 + ($P$1 * OFFSET($C$3, 4 * INT((ROW() - 7) / 4) + (COLUMN() - 9), 0)))</f>
        <v>11.31204650644578</v>
      </c>
      <c r="K240" s="12">
        <f t="shared" ref="K240" ca="1" si="345">$R$24 * ($R$33 + ($P$1 * OFFSET($C$3, 4 * INT((ROW() - 7) / 4) + (COLUMN() - 9), 0)))</f>
        <v>26.224093012891558</v>
      </c>
      <c r="L240" s="12">
        <f t="shared" ref="L240" ca="1" si="346">$S$24 * ($S$33 + ($P$1 * OFFSET($C$3, 4 * INT((ROW() - 7) / 4) + (COLUMN() - 9), 0)))</f>
        <v>19.668069759668668</v>
      </c>
      <c r="M240" s="13">
        <f t="shared" ca="1" si="273"/>
        <v>62.860232532228892</v>
      </c>
    </row>
    <row r="241" spans="1:13" ht="16.5" thickTop="1" thickBot="1" x14ac:dyDescent="0.25">
      <c r="A241" s="24">
        <f t="shared" si="70"/>
        <v>59</v>
      </c>
      <c r="B241" s="18" t="s">
        <v>13</v>
      </c>
      <c r="C241" s="9">
        <f t="shared" ca="1" si="72"/>
        <v>72.860232532228892</v>
      </c>
      <c r="D241" s="12">
        <f t="shared" ref="D241" ca="1" si="347">$P$7 * ($P$16 + ($P$1 * OFFSET($C$3, 4 * INT((ROW() - 7) / 4) + (COLUMN() - 4), 0)))</f>
        <v>6.65602325322289</v>
      </c>
      <c r="E241" s="12">
        <f t="shared" ref="E241" ca="1" si="348">$Q$7 * ($Q$16 + ($P$1 * OFFSET($C$3, 4 * INT((ROW() - 7) / 4) + (COLUMN() - 4), 0)))</f>
        <v>13.31204650644578</v>
      </c>
      <c r="F241" s="12">
        <f t="shared" ref="F241" ca="1" si="349">$R$7 * ($R$16 + ($P$1 * OFFSET($C$3, 4 * INT((ROW() - 7) / 4) + (COLUMN() - 4), 0)))</f>
        <v>30.224093012891558</v>
      </c>
      <c r="G241" s="12">
        <f t="shared" ref="G241" ca="1" si="350">$S$7 * ($S$16 + ($P$1 * OFFSET($C$3, 4 * INT((ROW() - 7) / 4) + (COLUMN() - 4), 0)))</f>
        <v>22.668069759668668</v>
      </c>
      <c r="H241" s="13">
        <f t="shared" ca="1" si="302"/>
        <v>72.860232532228892</v>
      </c>
      <c r="I241" s="12">
        <f t="shared" ref="I241" ca="1" si="351">$P$25 * ($P$34 + ($P$1 * OFFSET($C$3, 4 * INT((ROW() - 7) / 4) + (COLUMN() - 9), 0)))</f>
        <v>6.65602325322289</v>
      </c>
      <c r="J241" s="12">
        <f t="shared" ref="J241" ca="1" si="352">$Q$25 * ($Q$34 + ($P$1 * OFFSET($C$3, 4 * INT((ROW() - 7) / 4) + (COLUMN() - 9), 0)))</f>
        <v>13.31204650644578</v>
      </c>
      <c r="K241" s="12">
        <f t="shared" ref="K241" ca="1" si="353">$R$25 * ($R$34 + ($P$1 * OFFSET($C$3, 4 * INT((ROW() - 7) / 4) + (COLUMN() - 9), 0)))</f>
        <v>30.224093012891558</v>
      </c>
      <c r="L241" s="12">
        <f t="shared" ref="L241" ca="1" si="354">$S$25 * ($S$34 + ($P$1 * OFFSET($C$3, 4 * INT((ROW() - 7) / 4) + (COLUMN() - 9), 0)))</f>
        <v>22.668069759668668</v>
      </c>
      <c r="M241" s="13">
        <f t="shared" ca="1" si="273"/>
        <v>72.860232532228892</v>
      </c>
    </row>
    <row r="242" spans="1:13" ht="16.5" thickTop="1" thickBot="1" x14ac:dyDescent="0.25">
      <c r="A242" s="24">
        <f t="shared" si="70"/>
        <v>59</v>
      </c>
      <c r="B242" s="18" t="s">
        <v>14</v>
      </c>
      <c r="C242" s="9">
        <f t="shared" ca="1" si="72"/>
        <v>72.860232532228892</v>
      </c>
      <c r="D242" s="14">
        <f t="shared" ref="D242" ca="1" si="355">$P$8 * ($P$17 + ($P$1 * OFFSET($C$3, 4 * INT((ROW() - 7) / 4) + (COLUMN() - 4), 0)))</f>
        <v>6.65602325322289</v>
      </c>
      <c r="E242" s="14">
        <f t="shared" ref="E242" ca="1" si="356">$Q$8 * ($Q$17 + ($P$1 * OFFSET($C$3, 4 * INT((ROW() - 7) / 4) + (COLUMN() - 4), 0)))</f>
        <v>13.31204650644578</v>
      </c>
      <c r="F242" s="14">
        <f t="shared" ref="F242" ca="1" si="357">$R$8 * ($R$17 + ($P$1 * OFFSET($C$3, 4 * INT((ROW() - 7) / 4) + (COLUMN() - 4), 0)))</f>
        <v>30.224093012891558</v>
      </c>
      <c r="G242" s="14">
        <f t="shared" ref="G242" ca="1" si="358">$S$8 * ($S$17 + ($P$1 * OFFSET($C$3, 4 * INT((ROW() - 7) / 4) + (COLUMN() - 4), 0)))</f>
        <v>22.668069759668668</v>
      </c>
      <c r="H242" s="15">
        <f t="shared" ca="1" si="302"/>
        <v>72.860232532228892</v>
      </c>
      <c r="I242" s="14">
        <f t="shared" ref="I242" ca="1" si="359">$P$26 * ($P$35 + ($P$1 * OFFSET($C$3, 4 * INT((ROW() - 7) / 4) + (COLUMN() - 9), 0)))</f>
        <v>6.65602325322289</v>
      </c>
      <c r="J242" s="14">
        <f t="shared" ref="J242" ca="1" si="360">$Q$26 * ($Q$35 + ($P$1 * OFFSET($C$3, 4 * INT((ROW() - 7) / 4) + (COLUMN() - 9), 0)))</f>
        <v>13.31204650644578</v>
      </c>
      <c r="K242" s="14">
        <f t="shared" ref="K242" ca="1" si="361">$R$26 * ($R$35 + ($P$1 * OFFSET($C$3, 4 * INT((ROW() - 7) / 4) + (COLUMN() - 9), 0)))</f>
        <v>30.224093012891558</v>
      </c>
      <c r="L242" s="14">
        <f t="shared" ref="L242" ca="1" si="362">$S$26 * ($S$35 + ($P$1 * OFFSET($C$3, 4 * INT((ROW() - 7) / 4) + (COLUMN() - 9), 0)))</f>
        <v>22.668069759668668</v>
      </c>
      <c r="M242" s="15">
        <f t="shared" ca="1" si="273"/>
        <v>72.860232532228892</v>
      </c>
    </row>
    <row r="243" spans="1:13" ht="16.5" thickTop="1" thickBot="1" x14ac:dyDescent="0.25">
      <c r="A243" s="25">
        <f t="shared" si="70"/>
        <v>60</v>
      </c>
      <c r="B243" s="19" t="s">
        <v>11</v>
      </c>
      <c r="C243" s="9">
        <f t="shared" ca="1" si="72"/>
        <v>62.874209279005996</v>
      </c>
      <c r="D243" s="10">
        <f t="shared" ref="D243" ca="1" si="363">$P$5 * ($P$14 + ($P$1 * OFFSET($C$3, 4 * INT((ROW() - 7) / 4) + (COLUMN() - 4), 0)))</f>
        <v>5.6574209279006009</v>
      </c>
      <c r="E243" s="10">
        <f t="shared" ref="E243" ca="1" si="364">$Q$5 * ($Q$14 + ($P$1 * OFFSET($C$3, 4 * INT((ROW() - 7) / 4) + (COLUMN() - 4), 0)))</f>
        <v>11.314841855801202</v>
      </c>
      <c r="F243" s="10">
        <f t="shared" ref="F243" ca="1" si="365">$R$5 * ($R$14 + ($P$1 * OFFSET($C$3, 4 * INT((ROW() - 7) / 4) + (COLUMN() - 4), 0)))</f>
        <v>26.229683711602402</v>
      </c>
      <c r="G243" s="10">
        <f t="shared" ref="G243" ca="1" si="366">$S$5 * ($S$14 + ($P$1 * OFFSET($C$3, 4 * INT((ROW() - 7) / 4) + (COLUMN() - 4), 0)))</f>
        <v>19.6722627837018</v>
      </c>
      <c r="H243" s="11">
        <f t="shared" ca="1" si="302"/>
        <v>62.874209279005996</v>
      </c>
      <c r="I243" s="10">
        <f t="shared" ref="I243" ca="1" si="367">$P$23 * ($P$32 + ($P$1 * OFFSET($C$3, 4 * INT((ROW() - 7) / 4) + (COLUMN() - 9), 0)))</f>
        <v>5.6574209279006009</v>
      </c>
      <c r="J243" s="10">
        <f t="shared" ref="J243" ca="1" si="368">$Q$23 * ($Q$32 + ($P$1 * OFFSET($C$3, 4 * INT((ROW() - 7) / 4) + (COLUMN() - 9), 0)))</f>
        <v>11.314841855801202</v>
      </c>
      <c r="K243" s="10">
        <f t="shared" ref="K243" ca="1" si="369">$R$23 * ($R$32 + ($P$1 * OFFSET($C$3, 4 * INT((ROW() - 7) / 4) + (COLUMN() - 9), 0)))</f>
        <v>26.229683711602402</v>
      </c>
      <c r="L243" s="10">
        <f t="shared" ref="L243" ca="1" si="370">$S$23 * ($S$32 + ($P$1 * OFFSET($C$3, 4 * INT((ROW() - 7) / 4) + (COLUMN() - 9), 0)))</f>
        <v>19.6722627837018</v>
      </c>
      <c r="M243" s="11">
        <f t="shared" ca="1" si="273"/>
        <v>62.874209279005996</v>
      </c>
    </row>
    <row r="244" spans="1:13" ht="16.5" thickTop="1" thickBot="1" x14ac:dyDescent="0.25">
      <c r="A244" s="24">
        <f t="shared" si="70"/>
        <v>60</v>
      </c>
      <c r="B244" s="18" t="s">
        <v>12</v>
      </c>
      <c r="C244" s="9">
        <f t="shared" ca="1" si="72"/>
        <v>62.874209279005996</v>
      </c>
      <c r="D244" s="12">
        <f t="shared" ref="D244" ca="1" si="371">$P$6 * ($P$15 + ($P$1 * OFFSET($C$3, 4 * INT((ROW() - 7) / 4) + (COLUMN() - 4), 0)))</f>
        <v>5.6574209279006009</v>
      </c>
      <c r="E244" s="12">
        <f t="shared" ref="E244" ca="1" si="372">$Q$6 * ($Q$15 + ($P$1 * OFFSET($C$3, 4 * INT((ROW() - 7) / 4) + (COLUMN() - 4), 0)))</f>
        <v>11.314841855801202</v>
      </c>
      <c r="F244" s="12">
        <f t="shared" ref="F244" ca="1" si="373">$R$6 * ($R$15 + ($P$1 * OFFSET($C$3, 4 * INT((ROW() - 7) / 4) + (COLUMN() - 4), 0)))</f>
        <v>26.229683711602402</v>
      </c>
      <c r="G244" s="12">
        <f t="shared" ref="G244" ca="1" si="374">$S$6 * ($S$15 + ($P$1 * OFFSET($C$3, 4 * INT((ROW() - 7) / 4) + (COLUMN() - 4), 0)))</f>
        <v>19.6722627837018</v>
      </c>
      <c r="H244" s="13">
        <f t="shared" ca="1" si="302"/>
        <v>62.874209279005996</v>
      </c>
      <c r="I244" s="12">
        <f t="shared" ref="I244" ca="1" si="375">$P$24 * ($P$33 + ($P$1 * OFFSET($C$3, 4 * INT((ROW() - 7) / 4) + (COLUMN() - 9), 0)))</f>
        <v>5.6574209279006009</v>
      </c>
      <c r="J244" s="12">
        <f t="shared" ref="J244" ca="1" si="376">$Q$24 * ($Q$33 + ($P$1 * OFFSET($C$3, 4 * INT((ROW() - 7) / 4) + (COLUMN() - 9), 0)))</f>
        <v>11.314841855801202</v>
      </c>
      <c r="K244" s="12">
        <f t="shared" ref="K244" ca="1" si="377">$R$24 * ($R$33 + ($P$1 * OFFSET($C$3, 4 * INT((ROW() - 7) / 4) + (COLUMN() - 9), 0)))</f>
        <v>26.229683711602402</v>
      </c>
      <c r="L244" s="12">
        <f t="shared" ref="L244" ca="1" si="378">$S$24 * ($S$33 + ($P$1 * OFFSET($C$3, 4 * INT((ROW() - 7) / 4) + (COLUMN() - 9), 0)))</f>
        <v>19.6722627837018</v>
      </c>
      <c r="M244" s="13">
        <f t="shared" ca="1" si="273"/>
        <v>62.874209279005996</v>
      </c>
    </row>
    <row r="245" spans="1:13" ht="16.5" thickTop="1" thickBot="1" x14ac:dyDescent="0.25">
      <c r="A245" s="24">
        <f t="shared" si="70"/>
        <v>60</v>
      </c>
      <c r="B245" s="18" t="s">
        <v>13</v>
      </c>
      <c r="C245" s="9">
        <f t="shared" ca="1" si="72"/>
        <v>72.874209279005996</v>
      </c>
      <c r="D245" s="12">
        <f t="shared" ref="D245" ca="1" si="379">$P$7 * ($P$16 + ($P$1 * OFFSET($C$3, 4 * INT((ROW() - 7) / 4) + (COLUMN() - 4), 0)))</f>
        <v>6.6574209279006</v>
      </c>
      <c r="E245" s="12">
        <f t="shared" ref="E245" ca="1" si="380">$Q$7 * ($Q$16 + ($P$1 * OFFSET($C$3, 4 * INT((ROW() - 7) / 4) + (COLUMN() - 4), 0)))</f>
        <v>13.3148418558012</v>
      </c>
      <c r="F245" s="12">
        <f t="shared" ref="F245" ca="1" si="381">$R$7 * ($R$16 + ($P$1 * OFFSET($C$3, 4 * INT((ROW() - 7) / 4) + (COLUMN() - 4), 0)))</f>
        <v>30.229683711602402</v>
      </c>
      <c r="G245" s="12">
        <f t="shared" ref="G245" ca="1" si="382">$S$7 * ($S$16 + ($P$1 * OFFSET($C$3, 4 * INT((ROW() - 7) / 4) + (COLUMN() - 4), 0)))</f>
        <v>22.6722627837018</v>
      </c>
      <c r="H245" s="13">
        <f t="shared" ca="1" si="302"/>
        <v>72.874209279005996</v>
      </c>
      <c r="I245" s="12">
        <f t="shared" ref="I245" ca="1" si="383">$P$25 * ($P$34 + ($P$1 * OFFSET($C$3, 4 * INT((ROW() - 7) / 4) + (COLUMN() - 9), 0)))</f>
        <v>6.6574209279006</v>
      </c>
      <c r="J245" s="12">
        <f t="shared" ref="J245" ca="1" si="384">$Q$25 * ($Q$34 + ($P$1 * OFFSET($C$3, 4 * INT((ROW() - 7) / 4) + (COLUMN() - 9), 0)))</f>
        <v>13.3148418558012</v>
      </c>
      <c r="K245" s="12">
        <f t="shared" ref="K245" ca="1" si="385">$R$25 * ($R$34 + ($P$1 * OFFSET($C$3, 4 * INT((ROW() - 7) / 4) + (COLUMN() - 9), 0)))</f>
        <v>30.229683711602402</v>
      </c>
      <c r="L245" s="12">
        <f t="shared" ref="L245" ca="1" si="386">$S$25 * ($S$34 + ($P$1 * OFFSET($C$3, 4 * INT((ROW() - 7) / 4) + (COLUMN() - 9), 0)))</f>
        <v>22.6722627837018</v>
      </c>
      <c r="M245" s="13">
        <f t="shared" ca="1" si="273"/>
        <v>72.874209279005996</v>
      </c>
    </row>
    <row r="246" spans="1:13" ht="16.5" thickTop="1" thickBot="1" x14ac:dyDescent="0.25">
      <c r="A246" s="24">
        <f t="shared" si="70"/>
        <v>60</v>
      </c>
      <c r="B246" s="18" t="s">
        <v>14</v>
      </c>
      <c r="C246" s="9">
        <f t="shared" ca="1" si="72"/>
        <v>72.874209279005996</v>
      </c>
      <c r="D246" s="14">
        <f t="shared" ref="D246" ca="1" si="387">$P$8 * ($P$17 + ($P$1 * OFFSET($C$3, 4 * INT((ROW() - 7) / 4) + (COLUMN() - 4), 0)))</f>
        <v>6.6574209279006</v>
      </c>
      <c r="E246" s="14">
        <f t="shared" ref="E246" ca="1" si="388">$Q$8 * ($Q$17 + ($P$1 * OFFSET($C$3, 4 * INT((ROW() - 7) / 4) + (COLUMN() - 4), 0)))</f>
        <v>13.3148418558012</v>
      </c>
      <c r="F246" s="14">
        <f t="shared" ref="F246" ca="1" si="389">$R$8 * ($R$17 + ($P$1 * OFFSET($C$3, 4 * INT((ROW() - 7) / 4) + (COLUMN() - 4), 0)))</f>
        <v>30.229683711602402</v>
      </c>
      <c r="G246" s="14">
        <f t="shared" ref="G246" ca="1" si="390">$S$8 * ($S$17 + ($P$1 * OFFSET($C$3, 4 * INT((ROW() - 7) / 4) + (COLUMN() - 4), 0)))</f>
        <v>22.6722627837018</v>
      </c>
      <c r="H246" s="15">
        <f t="shared" ca="1" si="302"/>
        <v>72.874209279005996</v>
      </c>
      <c r="I246" s="14">
        <f t="shared" ref="I246" ca="1" si="391">$P$26 * ($P$35 + ($P$1 * OFFSET($C$3, 4 * INT((ROW() - 7) / 4) + (COLUMN() - 9), 0)))</f>
        <v>6.6574209279006</v>
      </c>
      <c r="J246" s="14">
        <f t="shared" ref="J246" ca="1" si="392">$Q$26 * ($Q$35 + ($P$1 * OFFSET($C$3, 4 * INT((ROW() - 7) / 4) + (COLUMN() - 9), 0)))</f>
        <v>13.3148418558012</v>
      </c>
      <c r="K246" s="14">
        <f t="shared" ref="K246" ca="1" si="393">$R$26 * ($R$35 + ($P$1 * OFFSET($C$3, 4 * INT((ROW() - 7) / 4) + (COLUMN() - 9), 0)))</f>
        <v>30.229683711602402</v>
      </c>
      <c r="L246" s="14">
        <f t="shared" ref="L246" ca="1" si="394">$S$26 * ($S$35 + ($P$1 * OFFSET($C$3, 4 * INT((ROW() - 7) / 4) + (COLUMN() - 9), 0)))</f>
        <v>22.6722627837018</v>
      </c>
      <c r="M246" s="15">
        <f t="shared" ca="1" si="273"/>
        <v>72.874209279005996</v>
      </c>
    </row>
    <row r="247" spans="1:13" ht="16.5" thickTop="1" thickBot="1" x14ac:dyDescent="0.25">
      <c r="A247" s="25">
        <f t="shared" si="70"/>
        <v>61</v>
      </c>
      <c r="B247" s="19" t="s">
        <v>11</v>
      </c>
      <c r="C247" s="9">
        <f t="shared" ca="1" si="72"/>
        <v>62.886788351105409</v>
      </c>
      <c r="D247" s="10">
        <f t="shared" ref="D247" ca="1" si="395">$P$5 * ($P$14 + ($P$1 * OFFSET($C$3, 4 * INT((ROW() - 7) / 4) + (COLUMN() - 4), 0)))</f>
        <v>5.6586788351105399</v>
      </c>
      <c r="E247" s="10">
        <f t="shared" ref="E247" ca="1" si="396">$Q$5 * ($Q$14 + ($P$1 * OFFSET($C$3, 4 * INT((ROW() - 7) / 4) + (COLUMN() - 4), 0)))</f>
        <v>11.31735767022108</v>
      </c>
      <c r="F247" s="10">
        <f t="shared" ref="F247" ca="1" si="397">$R$5 * ($R$14 + ($P$1 * OFFSET($C$3, 4 * INT((ROW() - 7) / 4) + (COLUMN() - 4), 0)))</f>
        <v>26.234715340442161</v>
      </c>
      <c r="G247" s="10">
        <f t="shared" ref="G247" ca="1" si="398">$S$5 * ($S$14 + ($P$1 * OFFSET($C$3, 4 * INT((ROW() - 7) / 4) + (COLUMN() - 4), 0)))</f>
        <v>19.67603650533162</v>
      </c>
      <c r="H247" s="11">
        <f t="shared" ca="1" si="302"/>
        <v>62.886788351105409</v>
      </c>
      <c r="I247" s="10">
        <f t="shared" ref="I247" ca="1" si="399">$P$23 * ($P$32 + ($P$1 * OFFSET($C$3, 4 * INT((ROW() - 7) / 4) + (COLUMN() - 9), 0)))</f>
        <v>5.6586788351105399</v>
      </c>
      <c r="J247" s="10">
        <f t="shared" ref="J247" ca="1" si="400">$Q$23 * ($Q$32 + ($P$1 * OFFSET($C$3, 4 * INT((ROW() - 7) / 4) + (COLUMN() - 9), 0)))</f>
        <v>11.31735767022108</v>
      </c>
      <c r="K247" s="10">
        <f t="shared" ref="K247" ca="1" si="401">$R$23 * ($R$32 + ($P$1 * OFFSET($C$3, 4 * INT((ROW() - 7) / 4) + (COLUMN() - 9), 0)))</f>
        <v>26.234715340442161</v>
      </c>
      <c r="L247" s="10">
        <f t="shared" ref="L247" ca="1" si="402">$S$23 * ($S$32 + ($P$1 * OFFSET($C$3, 4 * INT((ROW() - 7) / 4) + (COLUMN() - 9), 0)))</f>
        <v>19.67603650533162</v>
      </c>
      <c r="M247" s="11">
        <f t="shared" ca="1" si="273"/>
        <v>62.886788351105409</v>
      </c>
    </row>
    <row r="248" spans="1:13" ht="16.5" thickTop="1" thickBot="1" x14ac:dyDescent="0.25">
      <c r="A248" s="24">
        <f t="shared" si="70"/>
        <v>61</v>
      </c>
      <c r="B248" s="18" t="s">
        <v>12</v>
      </c>
      <c r="C248" s="9">
        <f t="shared" ca="1" si="72"/>
        <v>62.886788351105409</v>
      </c>
      <c r="D248" s="12">
        <f t="shared" ref="D248" ca="1" si="403">$P$6 * ($P$15 + ($P$1 * OFFSET($C$3, 4 * INT((ROW() - 7) / 4) + (COLUMN() - 4), 0)))</f>
        <v>5.6586788351105399</v>
      </c>
      <c r="E248" s="12">
        <f t="shared" ref="E248" ca="1" si="404">$Q$6 * ($Q$15 + ($P$1 * OFFSET($C$3, 4 * INT((ROW() - 7) / 4) + (COLUMN() - 4), 0)))</f>
        <v>11.31735767022108</v>
      </c>
      <c r="F248" s="12">
        <f t="shared" ref="F248" ca="1" si="405">$R$6 * ($R$15 + ($P$1 * OFFSET($C$3, 4 * INT((ROW() - 7) / 4) + (COLUMN() - 4), 0)))</f>
        <v>26.234715340442161</v>
      </c>
      <c r="G248" s="12">
        <f t="shared" ref="G248" ca="1" si="406">$S$6 * ($S$15 + ($P$1 * OFFSET($C$3, 4 * INT((ROW() - 7) / 4) + (COLUMN() - 4), 0)))</f>
        <v>19.67603650533162</v>
      </c>
      <c r="H248" s="13">
        <f t="shared" ca="1" si="302"/>
        <v>62.886788351105409</v>
      </c>
      <c r="I248" s="12">
        <f t="shared" ref="I248" ca="1" si="407">$P$24 * ($P$33 + ($P$1 * OFFSET($C$3, 4 * INT((ROW() - 7) / 4) + (COLUMN() - 9), 0)))</f>
        <v>5.6586788351105399</v>
      </c>
      <c r="J248" s="12">
        <f t="shared" ref="J248" ca="1" si="408">$Q$24 * ($Q$33 + ($P$1 * OFFSET($C$3, 4 * INT((ROW() - 7) / 4) + (COLUMN() - 9), 0)))</f>
        <v>11.31735767022108</v>
      </c>
      <c r="K248" s="12">
        <f t="shared" ref="K248" ca="1" si="409">$R$24 * ($R$33 + ($P$1 * OFFSET($C$3, 4 * INT((ROW() - 7) / 4) + (COLUMN() - 9), 0)))</f>
        <v>26.234715340442161</v>
      </c>
      <c r="L248" s="12">
        <f t="shared" ref="L248" ca="1" si="410">$S$24 * ($S$33 + ($P$1 * OFFSET($C$3, 4 * INT((ROW() - 7) / 4) + (COLUMN() - 9), 0)))</f>
        <v>19.67603650533162</v>
      </c>
      <c r="M248" s="13">
        <f t="shared" ca="1" si="273"/>
        <v>62.886788351105409</v>
      </c>
    </row>
    <row r="249" spans="1:13" ht="16.5" thickTop="1" thickBot="1" x14ac:dyDescent="0.25">
      <c r="A249" s="24">
        <f t="shared" si="70"/>
        <v>61</v>
      </c>
      <c r="B249" s="18" t="s">
        <v>13</v>
      </c>
      <c r="C249" s="9">
        <f t="shared" ca="1" si="72"/>
        <v>72.886788351105409</v>
      </c>
      <c r="D249" s="12">
        <f t="shared" ref="D249" ca="1" si="411">$P$7 * ($P$16 + ($P$1 * OFFSET($C$3, 4 * INT((ROW() - 7) / 4) + (COLUMN() - 4), 0)))</f>
        <v>6.6586788351105399</v>
      </c>
      <c r="E249" s="12">
        <f t="shared" ref="E249" ca="1" si="412">$Q$7 * ($Q$16 + ($P$1 * OFFSET($C$3, 4 * INT((ROW() - 7) / 4) + (COLUMN() - 4), 0)))</f>
        <v>13.31735767022108</v>
      </c>
      <c r="F249" s="12">
        <f t="shared" ref="F249" ca="1" si="413">$R$7 * ($R$16 + ($P$1 * OFFSET($C$3, 4 * INT((ROW() - 7) / 4) + (COLUMN() - 4), 0)))</f>
        <v>30.234715340442161</v>
      </c>
      <c r="G249" s="12">
        <f t="shared" ref="G249" ca="1" si="414">$S$7 * ($S$16 + ($P$1 * OFFSET($C$3, 4 * INT((ROW() - 7) / 4) + (COLUMN() - 4), 0)))</f>
        <v>22.67603650533162</v>
      </c>
      <c r="H249" s="13">
        <f t="shared" ca="1" si="302"/>
        <v>72.886788351105409</v>
      </c>
      <c r="I249" s="12">
        <f t="shared" ref="I249" ca="1" si="415">$P$25 * ($P$34 + ($P$1 * OFFSET($C$3, 4 * INT((ROW() - 7) / 4) + (COLUMN() - 9), 0)))</f>
        <v>6.6586788351105399</v>
      </c>
      <c r="J249" s="12">
        <f t="shared" ref="J249" ca="1" si="416">$Q$25 * ($Q$34 + ($P$1 * OFFSET($C$3, 4 * INT((ROW() - 7) / 4) + (COLUMN() - 9), 0)))</f>
        <v>13.31735767022108</v>
      </c>
      <c r="K249" s="12">
        <f t="shared" ref="K249" ca="1" si="417">$R$25 * ($R$34 + ($P$1 * OFFSET($C$3, 4 * INT((ROW() - 7) / 4) + (COLUMN() - 9), 0)))</f>
        <v>30.234715340442161</v>
      </c>
      <c r="L249" s="12">
        <f t="shared" ref="L249" ca="1" si="418">$S$25 * ($S$34 + ($P$1 * OFFSET($C$3, 4 * INT((ROW() - 7) / 4) + (COLUMN() - 9), 0)))</f>
        <v>22.67603650533162</v>
      </c>
      <c r="M249" s="13">
        <f t="shared" ca="1" si="273"/>
        <v>72.886788351105409</v>
      </c>
    </row>
    <row r="250" spans="1:13" ht="16.5" thickTop="1" thickBot="1" x14ac:dyDescent="0.25">
      <c r="A250" s="24">
        <f t="shared" si="70"/>
        <v>61</v>
      </c>
      <c r="B250" s="18" t="s">
        <v>14</v>
      </c>
      <c r="C250" s="9">
        <f t="shared" ca="1" si="72"/>
        <v>72.886788351105409</v>
      </c>
      <c r="D250" s="14">
        <f t="shared" ref="D250" ca="1" si="419">$P$8 * ($P$17 + ($P$1 * OFFSET($C$3, 4 * INT((ROW() - 7) / 4) + (COLUMN() - 4), 0)))</f>
        <v>6.6586788351105399</v>
      </c>
      <c r="E250" s="14">
        <f t="shared" ref="E250" ca="1" si="420">$Q$8 * ($Q$17 + ($P$1 * OFFSET($C$3, 4 * INT((ROW() - 7) / 4) + (COLUMN() - 4), 0)))</f>
        <v>13.31735767022108</v>
      </c>
      <c r="F250" s="14">
        <f t="shared" ref="F250" ca="1" si="421">$R$8 * ($R$17 + ($P$1 * OFFSET($C$3, 4 * INT((ROW() - 7) / 4) + (COLUMN() - 4), 0)))</f>
        <v>30.234715340442161</v>
      </c>
      <c r="G250" s="14">
        <f t="shared" ref="G250" ca="1" si="422">$S$8 * ($S$17 + ($P$1 * OFFSET($C$3, 4 * INT((ROW() - 7) / 4) + (COLUMN() - 4), 0)))</f>
        <v>22.67603650533162</v>
      </c>
      <c r="H250" s="15">
        <f t="shared" ca="1" si="302"/>
        <v>72.886788351105409</v>
      </c>
      <c r="I250" s="14">
        <f t="shared" ref="I250" ca="1" si="423">$P$26 * ($P$35 + ($P$1 * OFFSET($C$3, 4 * INT((ROW() - 7) / 4) + (COLUMN() - 9), 0)))</f>
        <v>6.6586788351105399</v>
      </c>
      <c r="J250" s="14">
        <f t="shared" ref="J250" ca="1" si="424">$Q$26 * ($Q$35 + ($P$1 * OFFSET($C$3, 4 * INT((ROW() - 7) / 4) + (COLUMN() - 9), 0)))</f>
        <v>13.31735767022108</v>
      </c>
      <c r="K250" s="14">
        <f t="shared" ref="K250" ca="1" si="425">$R$26 * ($R$35 + ($P$1 * OFFSET($C$3, 4 * INT((ROW() - 7) / 4) + (COLUMN() - 9), 0)))</f>
        <v>30.234715340442161</v>
      </c>
      <c r="L250" s="14">
        <f t="shared" ref="L250" ca="1" si="426">$S$26 * ($S$35 + ($P$1 * OFFSET($C$3, 4 * INT((ROW() - 7) / 4) + (COLUMN() - 9), 0)))</f>
        <v>22.67603650533162</v>
      </c>
      <c r="M250" s="15">
        <f t="shared" ca="1" si="273"/>
        <v>72.886788351105409</v>
      </c>
    </row>
    <row r="251" spans="1:13" ht="16.5" thickTop="1" thickBot="1" x14ac:dyDescent="0.25">
      <c r="A251" s="25">
        <f t="shared" si="70"/>
        <v>62</v>
      </c>
      <c r="B251" s="19" t="s">
        <v>11</v>
      </c>
      <c r="C251" s="9">
        <f t="shared" ca="1" si="72"/>
        <v>62.898109515994875</v>
      </c>
      <c r="D251" s="10">
        <f t="shared" ref="D251" ca="1" si="427">$P$5 * ($P$14 + ($P$1 * OFFSET($C$3, 4 * INT((ROW() - 7) / 4) + (COLUMN() - 4), 0)))</f>
        <v>5.6598109515994874</v>
      </c>
      <c r="E251" s="10">
        <f t="shared" ref="E251" ca="1" si="428">$Q$5 * ($Q$14 + ($P$1 * OFFSET($C$3, 4 * INT((ROW() - 7) / 4) + (COLUMN() - 4), 0)))</f>
        <v>11.319621903198975</v>
      </c>
      <c r="F251" s="10">
        <f t="shared" ref="F251" ca="1" si="429">$R$5 * ($R$14 + ($P$1 * OFFSET($C$3, 4 * INT((ROW() - 7) / 4) + (COLUMN() - 4), 0)))</f>
        <v>26.239243806397948</v>
      </c>
      <c r="G251" s="10">
        <f t="shared" ref="G251" ca="1" si="430">$S$5 * ($S$14 + ($P$1 * OFFSET($C$3, 4 * INT((ROW() - 7) / 4) + (COLUMN() - 4), 0)))</f>
        <v>19.67943285479846</v>
      </c>
      <c r="H251" s="11">
        <f t="shared" ca="1" si="302"/>
        <v>62.898109515994875</v>
      </c>
      <c r="I251" s="10">
        <f t="shared" ref="I251" ca="1" si="431">$P$23 * ($P$32 + ($P$1 * OFFSET($C$3, 4 * INT((ROW() - 7) / 4) + (COLUMN() - 9), 0)))</f>
        <v>5.6598109515994874</v>
      </c>
      <c r="J251" s="10">
        <f t="shared" ref="J251" ca="1" si="432">$Q$23 * ($Q$32 + ($P$1 * OFFSET($C$3, 4 * INT((ROW() - 7) / 4) + (COLUMN() - 9), 0)))</f>
        <v>11.319621903198975</v>
      </c>
      <c r="K251" s="10">
        <f t="shared" ref="K251" ca="1" si="433">$R$23 * ($R$32 + ($P$1 * OFFSET($C$3, 4 * INT((ROW() - 7) / 4) + (COLUMN() - 9), 0)))</f>
        <v>26.239243806397948</v>
      </c>
      <c r="L251" s="10">
        <f t="shared" ref="L251" ca="1" si="434">$S$23 * ($S$32 + ($P$1 * OFFSET($C$3, 4 * INT((ROW() - 7) / 4) + (COLUMN() - 9), 0)))</f>
        <v>19.67943285479846</v>
      </c>
      <c r="M251" s="11">
        <f t="shared" ca="1" si="273"/>
        <v>62.898109515994875</v>
      </c>
    </row>
    <row r="252" spans="1:13" ht="16.5" thickTop="1" thickBot="1" x14ac:dyDescent="0.25">
      <c r="A252" s="24">
        <f t="shared" si="70"/>
        <v>62</v>
      </c>
      <c r="B252" s="18" t="s">
        <v>12</v>
      </c>
      <c r="C252" s="9">
        <f t="shared" ca="1" si="72"/>
        <v>62.898109515994875</v>
      </c>
      <c r="D252" s="12">
        <f t="shared" ref="D252" ca="1" si="435">$P$6 * ($P$15 + ($P$1 * OFFSET($C$3, 4 * INT((ROW() - 7) / 4) + (COLUMN() - 4), 0)))</f>
        <v>5.6598109515994874</v>
      </c>
      <c r="E252" s="12">
        <f t="shared" ref="E252" ca="1" si="436">$Q$6 * ($Q$15 + ($P$1 * OFFSET($C$3, 4 * INT((ROW() - 7) / 4) + (COLUMN() - 4), 0)))</f>
        <v>11.319621903198975</v>
      </c>
      <c r="F252" s="12">
        <f t="shared" ref="F252" ca="1" si="437">$R$6 * ($R$15 + ($P$1 * OFFSET($C$3, 4 * INT((ROW() - 7) / 4) + (COLUMN() - 4), 0)))</f>
        <v>26.239243806397948</v>
      </c>
      <c r="G252" s="12">
        <f t="shared" ref="G252" ca="1" si="438">$S$6 * ($S$15 + ($P$1 * OFFSET($C$3, 4 * INT((ROW() - 7) / 4) + (COLUMN() - 4), 0)))</f>
        <v>19.67943285479846</v>
      </c>
      <c r="H252" s="13">
        <f t="shared" ca="1" si="302"/>
        <v>62.898109515994875</v>
      </c>
      <c r="I252" s="12">
        <f t="shared" ref="I252" ca="1" si="439">$P$24 * ($P$33 + ($P$1 * OFFSET($C$3, 4 * INT((ROW() - 7) / 4) + (COLUMN() - 9), 0)))</f>
        <v>5.6598109515994874</v>
      </c>
      <c r="J252" s="12">
        <f t="shared" ref="J252" ca="1" si="440">$Q$24 * ($Q$33 + ($P$1 * OFFSET($C$3, 4 * INT((ROW() - 7) / 4) + (COLUMN() - 9), 0)))</f>
        <v>11.319621903198975</v>
      </c>
      <c r="K252" s="12">
        <f t="shared" ref="K252" ca="1" si="441">$R$24 * ($R$33 + ($P$1 * OFFSET($C$3, 4 * INT((ROW() - 7) / 4) + (COLUMN() - 9), 0)))</f>
        <v>26.239243806397948</v>
      </c>
      <c r="L252" s="12">
        <f t="shared" ref="L252" ca="1" si="442">$S$24 * ($S$33 + ($P$1 * OFFSET($C$3, 4 * INT((ROW() - 7) / 4) + (COLUMN() - 9), 0)))</f>
        <v>19.67943285479846</v>
      </c>
      <c r="M252" s="13">
        <f t="shared" ca="1" si="273"/>
        <v>62.898109515994875</v>
      </c>
    </row>
    <row r="253" spans="1:13" ht="16.5" thickTop="1" thickBot="1" x14ac:dyDescent="0.25">
      <c r="A253" s="24">
        <f t="shared" si="70"/>
        <v>62</v>
      </c>
      <c r="B253" s="18" t="s">
        <v>13</v>
      </c>
      <c r="C253" s="9">
        <f t="shared" ca="1" si="72"/>
        <v>72.898109515994875</v>
      </c>
      <c r="D253" s="12">
        <f t="shared" ref="D253" ca="1" si="443">$P$7 * ($P$16 + ($P$1 * OFFSET($C$3, 4 * INT((ROW() - 7) / 4) + (COLUMN() - 4), 0)))</f>
        <v>6.6598109515994883</v>
      </c>
      <c r="E253" s="12">
        <f t="shared" ref="E253" ca="1" si="444">$Q$7 * ($Q$16 + ($P$1 * OFFSET($C$3, 4 * INT((ROW() - 7) / 4) + (COLUMN() - 4), 0)))</f>
        <v>13.319621903198977</v>
      </c>
      <c r="F253" s="12">
        <f t="shared" ref="F253" ca="1" si="445">$R$7 * ($R$16 + ($P$1 * OFFSET($C$3, 4 * INT((ROW() - 7) / 4) + (COLUMN() - 4), 0)))</f>
        <v>30.239243806397948</v>
      </c>
      <c r="G253" s="12">
        <f t="shared" ref="G253" ca="1" si="446">$S$7 * ($S$16 + ($P$1 * OFFSET($C$3, 4 * INT((ROW() - 7) / 4) + (COLUMN() - 4), 0)))</f>
        <v>22.67943285479846</v>
      </c>
      <c r="H253" s="13">
        <f t="shared" ca="1" si="302"/>
        <v>72.898109515994875</v>
      </c>
      <c r="I253" s="12">
        <f t="shared" ref="I253" ca="1" si="447">$P$25 * ($P$34 + ($P$1 * OFFSET($C$3, 4 * INT((ROW() - 7) / 4) + (COLUMN() - 9), 0)))</f>
        <v>6.6598109515994883</v>
      </c>
      <c r="J253" s="12">
        <f t="shared" ref="J253" ca="1" si="448">$Q$25 * ($Q$34 + ($P$1 * OFFSET($C$3, 4 * INT((ROW() - 7) / 4) + (COLUMN() - 9), 0)))</f>
        <v>13.319621903198977</v>
      </c>
      <c r="K253" s="12">
        <f t="shared" ref="K253" ca="1" si="449">$R$25 * ($R$34 + ($P$1 * OFFSET($C$3, 4 * INT((ROW() - 7) / 4) + (COLUMN() - 9), 0)))</f>
        <v>30.239243806397948</v>
      </c>
      <c r="L253" s="12">
        <f t="shared" ref="L253" ca="1" si="450">$S$25 * ($S$34 + ($P$1 * OFFSET($C$3, 4 * INT((ROW() - 7) / 4) + (COLUMN() - 9), 0)))</f>
        <v>22.67943285479846</v>
      </c>
      <c r="M253" s="13">
        <f t="shared" ca="1" si="273"/>
        <v>72.898109515994875</v>
      </c>
    </row>
    <row r="254" spans="1:13" ht="16.5" thickTop="1" thickBot="1" x14ac:dyDescent="0.25">
      <c r="A254" s="24">
        <f t="shared" si="70"/>
        <v>62</v>
      </c>
      <c r="B254" s="18" t="s">
        <v>14</v>
      </c>
      <c r="C254" s="9">
        <f t="shared" ca="1" si="72"/>
        <v>72.898109515994875</v>
      </c>
      <c r="D254" s="14">
        <f t="shared" ref="D254" ca="1" si="451">$P$8 * ($P$17 + ($P$1 * OFFSET($C$3, 4 * INT((ROW() - 7) / 4) + (COLUMN() - 4), 0)))</f>
        <v>6.6598109515994883</v>
      </c>
      <c r="E254" s="14">
        <f t="shared" ref="E254" ca="1" si="452">$Q$8 * ($Q$17 + ($P$1 * OFFSET($C$3, 4 * INT((ROW() - 7) / 4) + (COLUMN() - 4), 0)))</f>
        <v>13.319621903198977</v>
      </c>
      <c r="F254" s="14">
        <f t="shared" ref="F254" ca="1" si="453">$R$8 * ($R$17 + ($P$1 * OFFSET($C$3, 4 * INT((ROW() - 7) / 4) + (COLUMN() - 4), 0)))</f>
        <v>30.239243806397948</v>
      </c>
      <c r="G254" s="14">
        <f t="shared" ref="G254" ca="1" si="454">$S$8 * ($S$17 + ($P$1 * OFFSET($C$3, 4 * INT((ROW() - 7) / 4) + (COLUMN() - 4), 0)))</f>
        <v>22.67943285479846</v>
      </c>
      <c r="H254" s="15">
        <f t="shared" ca="1" si="302"/>
        <v>72.898109515994875</v>
      </c>
      <c r="I254" s="14">
        <f t="shared" ref="I254" ca="1" si="455">$P$26 * ($P$35 + ($P$1 * OFFSET($C$3, 4 * INT((ROW() - 7) / 4) + (COLUMN() - 9), 0)))</f>
        <v>6.6598109515994883</v>
      </c>
      <c r="J254" s="14">
        <f t="shared" ref="J254" ca="1" si="456">$Q$26 * ($Q$35 + ($P$1 * OFFSET($C$3, 4 * INT((ROW() - 7) / 4) + (COLUMN() - 9), 0)))</f>
        <v>13.319621903198977</v>
      </c>
      <c r="K254" s="14">
        <f t="shared" ref="K254" ca="1" si="457">$R$26 * ($R$35 + ($P$1 * OFFSET($C$3, 4 * INT((ROW() - 7) / 4) + (COLUMN() - 9), 0)))</f>
        <v>30.239243806397948</v>
      </c>
      <c r="L254" s="14">
        <f t="shared" ref="L254" ca="1" si="458">$S$26 * ($S$35 + ($P$1 * OFFSET($C$3, 4 * INT((ROW() - 7) / 4) + (COLUMN() - 9), 0)))</f>
        <v>22.67943285479846</v>
      </c>
      <c r="M254" s="15">
        <f t="shared" ca="1" si="273"/>
        <v>72.898109515994875</v>
      </c>
    </row>
    <row r="255" spans="1:13" ht="16.5" thickTop="1" thickBot="1" x14ac:dyDescent="0.25">
      <c r="A255" s="25">
        <f t="shared" si="70"/>
        <v>63</v>
      </c>
      <c r="B255" s="19" t="s">
        <v>11</v>
      </c>
      <c r="C255" s="9">
        <f t="shared" ca="1" si="72"/>
        <v>62.908298564395395</v>
      </c>
      <c r="D255" s="10">
        <f t="shared" ref="D255" ca="1" si="459">$P$5 * ($P$14 + ($P$1 * OFFSET($C$3, 4 * INT((ROW() - 7) / 4) + (COLUMN() - 4), 0)))</f>
        <v>5.6608298564395394</v>
      </c>
      <c r="E255" s="10">
        <f t="shared" ref="E255" ca="1" si="460">$Q$5 * ($Q$14 + ($P$1 * OFFSET($C$3, 4 * INT((ROW() - 7) / 4) + (COLUMN() - 4), 0)))</f>
        <v>11.321659712879079</v>
      </c>
      <c r="F255" s="10">
        <f t="shared" ref="F255" ca="1" si="461">$R$5 * ($R$14 + ($P$1 * OFFSET($C$3, 4 * INT((ROW() - 7) / 4) + (COLUMN() - 4), 0)))</f>
        <v>26.243319425758155</v>
      </c>
      <c r="G255" s="10">
        <f t="shared" ref="G255" ca="1" si="462">$S$5 * ($S$14 + ($P$1 * OFFSET($C$3, 4 * INT((ROW() - 7) / 4) + (COLUMN() - 4), 0)))</f>
        <v>19.682489569318616</v>
      </c>
      <c r="H255" s="11">
        <f t="shared" ca="1" si="302"/>
        <v>62.908298564395395</v>
      </c>
      <c r="I255" s="10">
        <f t="shared" ref="I255" ca="1" si="463">$P$23 * ($P$32 + ($P$1 * OFFSET($C$3, 4 * INT((ROW() - 7) / 4) + (COLUMN() - 9), 0)))</f>
        <v>5.6608298564395394</v>
      </c>
      <c r="J255" s="10">
        <f t="shared" ref="J255" ca="1" si="464">$Q$23 * ($Q$32 + ($P$1 * OFFSET($C$3, 4 * INT((ROW() - 7) / 4) + (COLUMN() - 9), 0)))</f>
        <v>11.321659712879079</v>
      </c>
      <c r="K255" s="10">
        <f t="shared" ref="K255" ca="1" si="465">$R$23 * ($R$32 + ($P$1 * OFFSET($C$3, 4 * INT((ROW() - 7) / 4) + (COLUMN() - 9), 0)))</f>
        <v>26.243319425758155</v>
      </c>
      <c r="L255" s="10">
        <f t="shared" ref="L255" ca="1" si="466">$S$23 * ($S$32 + ($P$1 * OFFSET($C$3, 4 * INT((ROW() - 7) / 4) + (COLUMN() - 9), 0)))</f>
        <v>19.682489569318616</v>
      </c>
      <c r="M255" s="11">
        <f t="shared" ca="1" si="273"/>
        <v>62.908298564395395</v>
      </c>
    </row>
    <row r="256" spans="1:13" ht="16.5" thickTop="1" thickBot="1" x14ac:dyDescent="0.25">
      <c r="A256" s="24">
        <f t="shared" si="70"/>
        <v>63</v>
      </c>
      <c r="B256" s="18" t="s">
        <v>12</v>
      </c>
      <c r="C256" s="9">
        <f t="shared" ca="1" si="72"/>
        <v>62.908298564395395</v>
      </c>
      <c r="D256" s="12">
        <f t="shared" ref="D256" ca="1" si="467">$P$6 * ($P$15 + ($P$1 * OFFSET($C$3, 4 * INT((ROW() - 7) / 4) + (COLUMN() - 4), 0)))</f>
        <v>5.6608298564395394</v>
      </c>
      <c r="E256" s="12">
        <f t="shared" ref="E256" ca="1" si="468">$Q$6 * ($Q$15 + ($P$1 * OFFSET($C$3, 4 * INT((ROW() - 7) / 4) + (COLUMN() - 4), 0)))</f>
        <v>11.321659712879079</v>
      </c>
      <c r="F256" s="12">
        <f t="shared" ref="F256" ca="1" si="469">$R$6 * ($R$15 + ($P$1 * OFFSET($C$3, 4 * INT((ROW() - 7) / 4) + (COLUMN() - 4), 0)))</f>
        <v>26.243319425758155</v>
      </c>
      <c r="G256" s="12">
        <f t="shared" ref="G256" ca="1" si="470">$S$6 * ($S$15 + ($P$1 * OFFSET($C$3, 4 * INT((ROW() - 7) / 4) + (COLUMN() - 4), 0)))</f>
        <v>19.682489569318616</v>
      </c>
      <c r="H256" s="13">
        <f t="shared" ca="1" si="302"/>
        <v>62.908298564395395</v>
      </c>
      <c r="I256" s="12">
        <f t="shared" ref="I256" ca="1" si="471">$P$24 * ($P$33 + ($P$1 * OFFSET($C$3, 4 * INT((ROW() - 7) / 4) + (COLUMN() - 9), 0)))</f>
        <v>5.6608298564395394</v>
      </c>
      <c r="J256" s="12">
        <f t="shared" ref="J256" ca="1" si="472">$Q$24 * ($Q$33 + ($P$1 * OFFSET($C$3, 4 * INT((ROW() - 7) / 4) + (COLUMN() - 9), 0)))</f>
        <v>11.321659712879079</v>
      </c>
      <c r="K256" s="12">
        <f t="shared" ref="K256" ca="1" si="473">$R$24 * ($R$33 + ($P$1 * OFFSET($C$3, 4 * INT((ROW() - 7) / 4) + (COLUMN() - 9), 0)))</f>
        <v>26.243319425758155</v>
      </c>
      <c r="L256" s="12">
        <f t="shared" ref="L256" ca="1" si="474">$S$24 * ($S$33 + ($P$1 * OFFSET($C$3, 4 * INT((ROW() - 7) / 4) + (COLUMN() - 9), 0)))</f>
        <v>19.682489569318616</v>
      </c>
      <c r="M256" s="13">
        <f t="shared" ca="1" si="273"/>
        <v>62.908298564395395</v>
      </c>
    </row>
    <row r="257" spans="1:13" ht="16.5" thickTop="1" thickBot="1" x14ac:dyDescent="0.25">
      <c r="A257" s="24">
        <f t="shared" si="70"/>
        <v>63</v>
      </c>
      <c r="B257" s="18" t="s">
        <v>13</v>
      </c>
      <c r="C257" s="9">
        <f t="shared" ca="1" si="72"/>
        <v>72.908298564395395</v>
      </c>
      <c r="D257" s="12">
        <f t="shared" ref="D257" ca="1" si="475">$P$7 * ($P$16 + ($P$1 * OFFSET($C$3, 4 * INT((ROW() - 7) / 4) + (COLUMN() - 4), 0)))</f>
        <v>6.6608298564395403</v>
      </c>
      <c r="E257" s="12">
        <f t="shared" ref="E257" ca="1" si="476">$Q$7 * ($Q$16 + ($P$1 * OFFSET($C$3, 4 * INT((ROW() - 7) / 4) + (COLUMN() - 4), 0)))</f>
        <v>13.321659712879081</v>
      </c>
      <c r="F257" s="12">
        <f t="shared" ref="F257" ca="1" si="477">$R$7 * ($R$16 + ($P$1 * OFFSET($C$3, 4 * INT((ROW() - 7) / 4) + (COLUMN() - 4), 0)))</f>
        <v>30.243319425758155</v>
      </c>
      <c r="G257" s="12">
        <f t="shared" ref="G257" ca="1" si="478">$S$7 * ($S$16 + ($P$1 * OFFSET($C$3, 4 * INT((ROW() - 7) / 4) + (COLUMN() - 4), 0)))</f>
        <v>22.682489569318616</v>
      </c>
      <c r="H257" s="13">
        <f t="shared" ca="1" si="302"/>
        <v>72.908298564395395</v>
      </c>
      <c r="I257" s="12">
        <f t="shared" ref="I257" ca="1" si="479">$P$25 * ($P$34 + ($P$1 * OFFSET($C$3, 4 * INT((ROW() - 7) / 4) + (COLUMN() - 9), 0)))</f>
        <v>6.6608298564395403</v>
      </c>
      <c r="J257" s="12">
        <f t="shared" ref="J257" ca="1" si="480">$Q$25 * ($Q$34 + ($P$1 * OFFSET($C$3, 4 * INT((ROW() - 7) / 4) + (COLUMN() - 9), 0)))</f>
        <v>13.321659712879081</v>
      </c>
      <c r="K257" s="12">
        <f t="shared" ref="K257" ca="1" si="481">$R$25 * ($R$34 + ($P$1 * OFFSET($C$3, 4 * INT((ROW() - 7) / 4) + (COLUMN() - 9), 0)))</f>
        <v>30.243319425758155</v>
      </c>
      <c r="L257" s="12">
        <f t="shared" ref="L257" ca="1" si="482">$S$25 * ($S$34 + ($P$1 * OFFSET($C$3, 4 * INT((ROW() - 7) / 4) + (COLUMN() - 9), 0)))</f>
        <v>22.682489569318616</v>
      </c>
      <c r="M257" s="13">
        <f t="shared" ca="1" si="273"/>
        <v>72.908298564395395</v>
      </c>
    </row>
    <row r="258" spans="1:13" ht="16.5" thickTop="1" thickBot="1" x14ac:dyDescent="0.25">
      <c r="A258" s="24">
        <f t="shared" si="70"/>
        <v>63</v>
      </c>
      <c r="B258" s="18" t="s">
        <v>14</v>
      </c>
      <c r="C258" s="9">
        <f t="shared" ca="1" si="72"/>
        <v>72.908298564395395</v>
      </c>
      <c r="D258" s="14">
        <f t="shared" ref="D258" ca="1" si="483">$P$8 * ($P$17 + ($P$1 * OFFSET($C$3, 4 * INT((ROW() - 7) / 4) + (COLUMN() - 4), 0)))</f>
        <v>6.6608298564395403</v>
      </c>
      <c r="E258" s="14">
        <f t="shared" ref="E258" ca="1" si="484">$Q$8 * ($Q$17 + ($P$1 * OFFSET($C$3, 4 * INT((ROW() - 7) / 4) + (COLUMN() - 4), 0)))</f>
        <v>13.321659712879081</v>
      </c>
      <c r="F258" s="14">
        <f t="shared" ref="F258" ca="1" si="485">$R$8 * ($R$17 + ($P$1 * OFFSET($C$3, 4 * INT((ROW() - 7) / 4) + (COLUMN() - 4), 0)))</f>
        <v>30.243319425758155</v>
      </c>
      <c r="G258" s="14">
        <f t="shared" ref="G258" ca="1" si="486">$S$8 * ($S$17 + ($P$1 * OFFSET($C$3, 4 * INT((ROW() - 7) / 4) + (COLUMN() - 4), 0)))</f>
        <v>22.682489569318616</v>
      </c>
      <c r="H258" s="15">
        <f t="shared" ca="1" si="302"/>
        <v>72.908298564395395</v>
      </c>
      <c r="I258" s="14">
        <f t="shared" ref="I258" ca="1" si="487">$P$26 * ($P$35 + ($P$1 * OFFSET($C$3, 4 * INT((ROW() - 7) / 4) + (COLUMN() - 9), 0)))</f>
        <v>6.6608298564395403</v>
      </c>
      <c r="J258" s="14">
        <f t="shared" ref="J258" ca="1" si="488">$Q$26 * ($Q$35 + ($P$1 * OFFSET($C$3, 4 * INT((ROW() - 7) / 4) + (COLUMN() - 9), 0)))</f>
        <v>13.321659712879081</v>
      </c>
      <c r="K258" s="14">
        <f t="shared" ref="K258" ca="1" si="489">$R$26 * ($R$35 + ($P$1 * OFFSET($C$3, 4 * INT((ROW() - 7) / 4) + (COLUMN() - 9), 0)))</f>
        <v>30.243319425758155</v>
      </c>
      <c r="L258" s="14">
        <f t="shared" ref="L258" ca="1" si="490">$S$26 * ($S$35 + ($P$1 * OFFSET($C$3, 4 * INT((ROW() - 7) / 4) + (COLUMN() - 9), 0)))</f>
        <v>22.682489569318616</v>
      </c>
      <c r="M258" s="15">
        <f t="shared" ca="1" si="273"/>
        <v>72.908298564395395</v>
      </c>
    </row>
    <row r="259" spans="1:13" ht="16.5" thickTop="1" thickBot="1" x14ac:dyDescent="0.25">
      <c r="A259" s="25">
        <f t="shared" si="70"/>
        <v>64</v>
      </c>
      <c r="B259" s="19" t="s">
        <v>11</v>
      </c>
      <c r="C259" s="9">
        <f t="shared" ca="1" si="72"/>
        <v>62.917468707955848</v>
      </c>
      <c r="D259" s="10">
        <f t="shared" ref="D259" ca="1" si="491">$P$5 * ($P$14 + ($P$1 * OFFSET($C$3, 4 * INT((ROW() - 7) / 4) + (COLUMN() - 4), 0)))</f>
        <v>5.6617468707955858</v>
      </c>
      <c r="E259" s="10">
        <f t="shared" ref="E259" ca="1" si="492">$Q$5 * ($Q$14 + ($P$1 * OFFSET($C$3, 4 * INT((ROW() - 7) / 4) + (COLUMN() - 4), 0)))</f>
        <v>11.323493741591172</v>
      </c>
      <c r="F259" s="10">
        <f t="shared" ref="F259" ca="1" si="493">$R$5 * ($R$14 + ($P$1 * OFFSET($C$3, 4 * INT((ROW() - 7) / 4) + (COLUMN() - 4), 0)))</f>
        <v>26.246987483182341</v>
      </c>
      <c r="G259" s="10">
        <f t="shared" ref="G259" ca="1" si="494">$S$5 * ($S$14 + ($P$1 * OFFSET($C$3, 4 * INT((ROW() - 7) / 4) + (COLUMN() - 4), 0)))</f>
        <v>19.685240612386753</v>
      </c>
      <c r="H259" s="11">
        <f t="shared" ca="1" si="302"/>
        <v>62.917468707955848</v>
      </c>
      <c r="I259" s="10">
        <f t="shared" ref="I259" ca="1" si="495">$P$23 * ($P$32 + ($P$1 * OFFSET($C$3, 4 * INT((ROW() - 7) / 4) + (COLUMN() - 9), 0)))</f>
        <v>5.6617468707955858</v>
      </c>
      <c r="J259" s="10">
        <f t="shared" ref="J259" ca="1" si="496">$Q$23 * ($Q$32 + ($P$1 * OFFSET($C$3, 4 * INT((ROW() - 7) / 4) + (COLUMN() - 9), 0)))</f>
        <v>11.323493741591172</v>
      </c>
      <c r="K259" s="10">
        <f t="shared" ref="K259" ca="1" si="497">$R$23 * ($R$32 + ($P$1 * OFFSET($C$3, 4 * INT((ROW() - 7) / 4) + (COLUMN() - 9), 0)))</f>
        <v>26.246987483182341</v>
      </c>
      <c r="L259" s="10">
        <f t="shared" ref="L259" ca="1" si="498">$S$23 * ($S$32 + ($P$1 * OFFSET($C$3, 4 * INT((ROW() - 7) / 4) + (COLUMN() - 9), 0)))</f>
        <v>19.685240612386753</v>
      </c>
      <c r="M259" s="11">
        <f t="shared" ca="1" si="273"/>
        <v>62.917468707955848</v>
      </c>
    </row>
    <row r="260" spans="1:13" ht="16.5" thickTop="1" thickBot="1" x14ac:dyDescent="0.25">
      <c r="A260" s="24">
        <f t="shared" si="70"/>
        <v>64</v>
      </c>
      <c r="B260" s="18" t="s">
        <v>12</v>
      </c>
      <c r="C260" s="9">
        <f t="shared" ca="1" si="72"/>
        <v>62.917468707955848</v>
      </c>
      <c r="D260" s="12">
        <f t="shared" ref="D260" ca="1" si="499">$P$6 * ($P$15 + ($P$1 * OFFSET($C$3, 4 * INT((ROW() - 7) / 4) + (COLUMN() - 4), 0)))</f>
        <v>5.6617468707955858</v>
      </c>
      <c r="E260" s="12">
        <f t="shared" ref="E260" ca="1" si="500">$Q$6 * ($Q$15 + ($P$1 * OFFSET($C$3, 4 * INT((ROW() - 7) / 4) + (COLUMN() - 4), 0)))</f>
        <v>11.323493741591172</v>
      </c>
      <c r="F260" s="12">
        <f t="shared" ref="F260" ca="1" si="501">$R$6 * ($R$15 + ($P$1 * OFFSET($C$3, 4 * INT((ROW() - 7) / 4) + (COLUMN() - 4), 0)))</f>
        <v>26.246987483182341</v>
      </c>
      <c r="G260" s="12">
        <f t="shared" ref="G260" ca="1" si="502">$S$6 * ($S$15 + ($P$1 * OFFSET($C$3, 4 * INT((ROW() - 7) / 4) + (COLUMN() - 4), 0)))</f>
        <v>19.685240612386753</v>
      </c>
      <c r="H260" s="13">
        <f t="shared" ca="1" si="302"/>
        <v>62.917468707955848</v>
      </c>
      <c r="I260" s="12">
        <f t="shared" ref="I260" ca="1" si="503">$P$24 * ($P$33 + ($P$1 * OFFSET($C$3, 4 * INT((ROW() - 7) / 4) + (COLUMN() - 9), 0)))</f>
        <v>5.6617468707955858</v>
      </c>
      <c r="J260" s="12">
        <f t="shared" ref="J260" ca="1" si="504">$Q$24 * ($Q$33 + ($P$1 * OFFSET($C$3, 4 * INT((ROW() - 7) / 4) + (COLUMN() - 9), 0)))</f>
        <v>11.323493741591172</v>
      </c>
      <c r="K260" s="12">
        <f t="shared" ref="K260" ca="1" si="505">$R$24 * ($R$33 + ($P$1 * OFFSET($C$3, 4 * INT((ROW() - 7) / 4) + (COLUMN() - 9), 0)))</f>
        <v>26.246987483182341</v>
      </c>
      <c r="L260" s="12">
        <f t="shared" ref="L260" ca="1" si="506">$S$24 * ($S$33 + ($P$1 * OFFSET($C$3, 4 * INT((ROW() - 7) / 4) + (COLUMN() - 9), 0)))</f>
        <v>19.685240612386753</v>
      </c>
      <c r="M260" s="13">
        <f t="shared" ca="1" si="273"/>
        <v>62.917468707955848</v>
      </c>
    </row>
    <row r="261" spans="1:13" ht="16.5" thickTop="1" thickBot="1" x14ac:dyDescent="0.25">
      <c r="A261" s="24">
        <f t="shared" si="70"/>
        <v>64</v>
      </c>
      <c r="B261" s="18" t="s">
        <v>13</v>
      </c>
      <c r="C261" s="9">
        <f t="shared" ca="1" si="72"/>
        <v>72.917468707955848</v>
      </c>
      <c r="D261" s="12">
        <f t="shared" ref="D261" ca="1" si="507">$P$7 * ($P$16 + ($P$1 * OFFSET($C$3, 4 * INT((ROW() - 7) / 4) + (COLUMN() - 4), 0)))</f>
        <v>6.6617468707955858</v>
      </c>
      <c r="E261" s="12">
        <f t="shared" ref="E261" ca="1" si="508">$Q$7 * ($Q$16 + ($P$1 * OFFSET($C$3, 4 * INT((ROW() - 7) / 4) + (COLUMN() - 4), 0)))</f>
        <v>13.323493741591172</v>
      </c>
      <c r="F261" s="12">
        <f t="shared" ref="F261" ca="1" si="509">$R$7 * ($R$16 + ($P$1 * OFFSET($C$3, 4 * INT((ROW() - 7) / 4) + (COLUMN() - 4), 0)))</f>
        <v>30.246987483182341</v>
      </c>
      <c r="G261" s="12">
        <f t="shared" ref="G261" ca="1" si="510">$S$7 * ($S$16 + ($P$1 * OFFSET($C$3, 4 * INT((ROW() - 7) / 4) + (COLUMN() - 4), 0)))</f>
        <v>22.685240612386753</v>
      </c>
      <c r="H261" s="13">
        <f t="shared" ca="1" si="302"/>
        <v>72.917468707955848</v>
      </c>
      <c r="I261" s="12">
        <f t="shared" ref="I261" ca="1" si="511">$P$25 * ($P$34 + ($P$1 * OFFSET($C$3, 4 * INT((ROW() - 7) / 4) + (COLUMN() - 9), 0)))</f>
        <v>6.6617468707955858</v>
      </c>
      <c r="J261" s="12">
        <f t="shared" ref="J261" ca="1" si="512">$Q$25 * ($Q$34 + ($P$1 * OFFSET($C$3, 4 * INT((ROW() - 7) / 4) + (COLUMN() - 9), 0)))</f>
        <v>13.323493741591172</v>
      </c>
      <c r="K261" s="12">
        <f t="shared" ref="K261" ca="1" si="513">$R$25 * ($R$34 + ($P$1 * OFFSET($C$3, 4 * INT((ROW() - 7) / 4) + (COLUMN() - 9), 0)))</f>
        <v>30.246987483182341</v>
      </c>
      <c r="L261" s="12">
        <f t="shared" ref="L261" ca="1" si="514">$S$25 * ($S$34 + ($P$1 * OFFSET($C$3, 4 * INT((ROW() - 7) / 4) + (COLUMN() - 9), 0)))</f>
        <v>22.685240612386753</v>
      </c>
      <c r="M261" s="13">
        <f t="shared" ca="1" si="273"/>
        <v>72.917468707955848</v>
      </c>
    </row>
    <row r="262" spans="1:13" ht="16.5" thickTop="1" thickBot="1" x14ac:dyDescent="0.25">
      <c r="A262" s="24">
        <f t="shared" si="70"/>
        <v>64</v>
      </c>
      <c r="B262" s="18" t="s">
        <v>14</v>
      </c>
      <c r="C262" s="9">
        <f t="shared" ca="1" si="72"/>
        <v>72.917468707955848</v>
      </c>
      <c r="D262" s="14">
        <f t="shared" ref="D262" ca="1" si="515">$P$8 * ($P$17 + ($P$1 * OFFSET($C$3, 4 * INT((ROW() - 7) / 4) + (COLUMN() - 4), 0)))</f>
        <v>6.6617468707955858</v>
      </c>
      <c r="E262" s="14">
        <f t="shared" ref="E262" ca="1" si="516">$Q$8 * ($Q$17 + ($P$1 * OFFSET($C$3, 4 * INT((ROW() - 7) / 4) + (COLUMN() - 4), 0)))</f>
        <v>13.323493741591172</v>
      </c>
      <c r="F262" s="14">
        <f t="shared" ref="F262" ca="1" si="517">$R$8 * ($R$17 + ($P$1 * OFFSET($C$3, 4 * INT((ROW() - 7) / 4) + (COLUMN() - 4), 0)))</f>
        <v>30.246987483182341</v>
      </c>
      <c r="G262" s="14">
        <f t="shared" ref="G262" ca="1" si="518">$S$8 * ($S$17 + ($P$1 * OFFSET($C$3, 4 * INT((ROW() - 7) / 4) + (COLUMN() - 4), 0)))</f>
        <v>22.685240612386753</v>
      </c>
      <c r="H262" s="15">
        <f t="shared" ca="1" si="302"/>
        <v>72.917468707955848</v>
      </c>
      <c r="I262" s="14">
        <f t="shared" ref="I262" ca="1" si="519">$P$26 * ($P$35 + ($P$1 * OFFSET($C$3, 4 * INT((ROW() - 7) / 4) + (COLUMN() - 9), 0)))</f>
        <v>6.6617468707955858</v>
      </c>
      <c r="J262" s="14">
        <f t="shared" ref="J262" ca="1" si="520">$Q$26 * ($Q$35 + ($P$1 * OFFSET($C$3, 4 * INT((ROW() - 7) / 4) + (COLUMN() - 9), 0)))</f>
        <v>13.323493741591172</v>
      </c>
      <c r="K262" s="14">
        <f t="shared" ref="K262" ca="1" si="521">$R$26 * ($R$35 + ($P$1 * OFFSET($C$3, 4 * INT((ROW() - 7) / 4) + (COLUMN() - 9), 0)))</f>
        <v>30.246987483182341</v>
      </c>
      <c r="L262" s="14">
        <f t="shared" ref="L262" ca="1" si="522">$S$26 * ($S$35 + ($P$1 * OFFSET($C$3, 4 * INT((ROW() - 7) / 4) + (COLUMN() - 9), 0)))</f>
        <v>22.685240612386753</v>
      </c>
      <c r="M262" s="15">
        <f t="shared" ca="1" si="273"/>
        <v>72.917468707955848</v>
      </c>
    </row>
    <row r="263" spans="1:13" ht="16.5" thickTop="1" thickBot="1" x14ac:dyDescent="0.25">
      <c r="A263" s="25">
        <f t="shared" ref="A263:A326" si="523">A259+1</f>
        <v>65</v>
      </c>
      <c r="B263" s="19" t="s">
        <v>11</v>
      </c>
      <c r="C263" s="9">
        <f t="shared" ca="1" si="72"/>
        <v>62.925721837160268</v>
      </c>
      <c r="D263" s="10">
        <f t="shared" ref="D263" ca="1" si="524">$P$5 * ($P$14 + ($P$1 * OFFSET($C$3, 4 * INT((ROW() - 7) / 4) + (COLUMN() - 4), 0)))</f>
        <v>5.6625721837160263</v>
      </c>
      <c r="E263" s="10">
        <f t="shared" ref="E263" ca="1" si="525">$Q$5 * ($Q$14 + ($P$1 * OFFSET($C$3, 4 * INT((ROW() - 7) / 4) + (COLUMN() - 4), 0)))</f>
        <v>11.325144367432053</v>
      </c>
      <c r="F263" s="10">
        <f t="shared" ref="F263" ca="1" si="526">$R$5 * ($R$14 + ($P$1 * OFFSET($C$3, 4 * INT((ROW() - 7) / 4) + (COLUMN() - 4), 0)))</f>
        <v>26.25028873486411</v>
      </c>
      <c r="G263" s="10">
        <f t="shared" ref="G263" ca="1" si="527">$S$5 * ($S$14 + ($P$1 * OFFSET($C$3, 4 * INT((ROW() - 7) / 4) + (COLUMN() - 4), 0)))</f>
        <v>19.687716551148082</v>
      </c>
      <c r="H263" s="11">
        <f t="shared" ca="1" si="302"/>
        <v>62.925721837160268</v>
      </c>
      <c r="I263" s="10">
        <f t="shared" ref="I263" ca="1" si="528">$P$23 * ($P$32 + ($P$1 * OFFSET($C$3, 4 * INT((ROW() - 7) / 4) + (COLUMN() - 9), 0)))</f>
        <v>5.6625721837160263</v>
      </c>
      <c r="J263" s="10">
        <f t="shared" ref="J263" ca="1" si="529">$Q$23 * ($Q$32 + ($P$1 * OFFSET($C$3, 4 * INT((ROW() - 7) / 4) + (COLUMN() - 9), 0)))</f>
        <v>11.325144367432053</v>
      </c>
      <c r="K263" s="10">
        <f t="shared" ref="K263" ca="1" si="530">$R$23 * ($R$32 + ($P$1 * OFFSET($C$3, 4 * INT((ROW() - 7) / 4) + (COLUMN() - 9), 0)))</f>
        <v>26.25028873486411</v>
      </c>
      <c r="L263" s="10">
        <f t="shared" ref="L263" ca="1" si="531">$S$23 * ($S$32 + ($P$1 * OFFSET($C$3, 4 * INT((ROW() - 7) / 4) + (COLUMN() - 9), 0)))</f>
        <v>19.687716551148082</v>
      </c>
      <c r="M263" s="11">
        <f t="shared" ca="1" si="273"/>
        <v>62.925721837160268</v>
      </c>
    </row>
    <row r="264" spans="1:13" ht="16.5" thickTop="1" thickBot="1" x14ac:dyDescent="0.25">
      <c r="A264" s="24">
        <f t="shared" si="523"/>
        <v>65</v>
      </c>
      <c r="B264" s="18" t="s">
        <v>12</v>
      </c>
      <c r="C264" s="9">
        <f t="shared" ca="1" si="72"/>
        <v>62.925721837160268</v>
      </c>
      <c r="D264" s="12">
        <f t="shared" ref="D264" ca="1" si="532">$P$6 * ($P$15 + ($P$1 * OFFSET($C$3, 4 * INT((ROW() - 7) / 4) + (COLUMN() - 4), 0)))</f>
        <v>5.6625721837160263</v>
      </c>
      <c r="E264" s="12">
        <f t="shared" ref="E264" ca="1" si="533">$Q$6 * ($Q$15 + ($P$1 * OFFSET($C$3, 4 * INT((ROW() - 7) / 4) + (COLUMN() - 4), 0)))</f>
        <v>11.325144367432053</v>
      </c>
      <c r="F264" s="12">
        <f t="shared" ref="F264" ca="1" si="534">$R$6 * ($R$15 + ($P$1 * OFFSET($C$3, 4 * INT((ROW() - 7) / 4) + (COLUMN() - 4), 0)))</f>
        <v>26.25028873486411</v>
      </c>
      <c r="G264" s="12">
        <f t="shared" ref="G264" ca="1" si="535">$S$6 * ($S$15 + ($P$1 * OFFSET($C$3, 4 * INT((ROW() - 7) / 4) + (COLUMN() - 4), 0)))</f>
        <v>19.687716551148082</v>
      </c>
      <c r="H264" s="13">
        <f t="shared" ca="1" si="302"/>
        <v>62.925721837160268</v>
      </c>
      <c r="I264" s="12">
        <f t="shared" ref="I264" ca="1" si="536">$P$24 * ($P$33 + ($P$1 * OFFSET($C$3, 4 * INT((ROW() - 7) / 4) + (COLUMN() - 9), 0)))</f>
        <v>5.6625721837160263</v>
      </c>
      <c r="J264" s="12">
        <f t="shared" ref="J264" ca="1" si="537">$Q$24 * ($Q$33 + ($P$1 * OFFSET($C$3, 4 * INT((ROW() - 7) / 4) + (COLUMN() - 9), 0)))</f>
        <v>11.325144367432053</v>
      </c>
      <c r="K264" s="12">
        <f t="shared" ref="K264" ca="1" si="538">$R$24 * ($R$33 + ($P$1 * OFFSET($C$3, 4 * INT((ROW() - 7) / 4) + (COLUMN() - 9), 0)))</f>
        <v>26.25028873486411</v>
      </c>
      <c r="L264" s="12">
        <f t="shared" ref="L264" ca="1" si="539">$S$24 * ($S$33 + ($P$1 * OFFSET($C$3, 4 * INT((ROW() - 7) / 4) + (COLUMN() - 9), 0)))</f>
        <v>19.687716551148082</v>
      </c>
      <c r="M264" s="13">
        <f t="shared" ca="1" si="273"/>
        <v>62.925721837160268</v>
      </c>
    </row>
    <row r="265" spans="1:13" ht="16.5" thickTop="1" thickBot="1" x14ac:dyDescent="0.25">
      <c r="A265" s="24">
        <f t="shared" si="523"/>
        <v>65</v>
      </c>
      <c r="B265" s="18" t="s">
        <v>13</v>
      </c>
      <c r="C265" s="9">
        <f t="shared" ca="1" si="72"/>
        <v>72.925721837160268</v>
      </c>
      <c r="D265" s="12">
        <f t="shared" ref="D265" ca="1" si="540">$P$7 * ($P$16 + ($P$1 * OFFSET($C$3, 4 * INT((ROW() - 7) / 4) + (COLUMN() - 4), 0)))</f>
        <v>6.6625721837160263</v>
      </c>
      <c r="E265" s="12">
        <f t="shared" ref="E265" ca="1" si="541">$Q$7 * ($Q$16 + ($P$1 * OFFSET($C$3, 4 * INT((ROW() - 7) / 4) + (COLUMN() - 4), 0)))</f>
        <v>13.325144367432053</v>
      </c>
      <c r="F265" s="12">
        <f t="shared" ref="F265" ca="1" si="542">$R$7 * ($R$16 + ($P$1 * OFFSET($C$3, 4 * INT((ROW() - 7) / 4) + (COLUMN() - 4), 0)))</f>
        <v>30.25028873486411</v>
      </c>
      <c r="G265" s="12">
        <f t="shared" ref="G265" ca="1" si="543">$S$7 * ($S$16 + ($P$1 * OFFSET($C$3, 4 * INT((ROW() - 7) / 4) + (COLUMN() - 4), 0)))</f>
        <v>22.687716551148082</v>
      </c>
      <c r="H265" s="13">
        <f t="shared" ca="1" si="302"/>
        <v>72.925721837160268</v>
      </c>
      <c r="I265" s="12">
        <f t="shared" ref="I265" ca="1" si="544">$P$25 * ($P$34 + ($P$1 * OFFSET($C$3, 4 * INT((ROW() - 7) / 4) + (COLUMN() - 9), 0)))</f>
        <v>6.6625721837160263</v>
      </c>
      <c r="J265" s="12">
        <f t="shared" ref="J265" ca="1" si="545">$Q$25 * ($Q$34 + ($P$1 * OFFSET($C$3, 4 * INT((ROW() - 7) / 4) + (COLUMN() - 9), 0)))</f>
        <v>13.325144367432053</v>
      </c>
      <c r="K265" s="12">
        <f t="shared" ref="K265" ca="1" si="546">$R$25 * ($R$34 + ($P$1 * OFFSET($C$3, 4 * INT((ROW() - 7) / 4) + (COLUMN() - 9), 0)))</f>
        <v>30.25028873486411</v>
      </c>
      <c r="L265" s="12">
        <f t="shared" ref="L265" ca="1" si="547">$S$25 * ($S$34 + ($P$1 * OFFSET($C$3, 4 * INT((ROW() - 7) / 4) + (COLUMN() - 9), 0)))</f>
        <v>22.687716551148082</v>
      </c>
      <c r="M265" s="13">
        <f t="shared" ca="1" si="273"/>
        <v>72.925721837160268</v>
      </c>
    </row>
    <row r="266" spans="1:13" ht="16.5" thickTop="1" thickBot="1" x14ac:dyDescent="0.25">
      <c r="A266" s="24">
        <f t="shared" si="523"/>
        <v>65</v>
      </c>
      <c r="B266" s="18" t="s">
        <v>14</v>
      </c>
      <c r="C266" s="9">
        <f t="shared" ca="1" si="72"/>
        <v>72.925721837160268</v>
      </c>
      <c r="D266" s="14">
        <f t="shared" ref="D266" ca="1" si="548">$P$8 * ($P$17 + ($P$1 * OFFSET($C$3, 4 * INT((ROW() - 7) / 4) + (COLUMN() - 4), 0)))</f>
        <v>6.6625721837160263</v>
      </c>
      <c r="E266" s="14">
        <f t="shared" ref="E266" ca="1" si="549">$Q$8 * ($Q$17 + ($P$1 * OFFSET($C$3, 4 * INT((ROW() - 7) / 4) + (COLUMN() - 4), 0)))</f>
        <v>13.325144367432053</v>
      </c>
      <c r="F266" s="14">
        <f t="shared" ref="F266" ca="1" si="550">$R$8 * ($R$17 + ($P$1 * OFFSET($C$3, 4 * INT((ROW() - 7) / 4) + (COLUMN() - 4), 0)))</f>
        <v>30.25028873486411</v>
      </c>
      <c r="G266" s="14">
        <f t="shared" ref="G266" ca="1" si="551">$S$8 * ($S$17 + ($P$1 * OFFSET($C$3, 4 * INT((ROW() - 7) / 4) + (COLUMN() - 4), 0)))</f>
        <v>22.687716551148082</v>
      </c>
      <c r="H266" s="15">
        <f t="shared" ca="1" si="302"/>
        <v>72.925721837160268</v>
      </c>
      <c r="I266" s="14">
        <f t="shared" ref="I266" ca="1" si="552">$P$26 * ($P$35 + ($P$1 * OFFSET($C$3, 4 * INT((ROW() - 7) / 4) + (COLUMN() - 9), 0)))</f>
        <v>6.6625721837160263</v>
      </c>
      <c r="J266" s="14">
        <f t="shared" ref="J266" ca="1" si="553">$Q$26 * ($Q$35 + ($P$1 * OFFSET($C$3, 4 * INT((ROW() - 7) / 4) + (COLUMN() - 9), 0)))</f>
        <v>13.325144367432053</v>
      </c>
      <c r="K266" s="14">
        <f t="shared" ref="K266" ca="1" si="554">$R$26 * ($R$35 + ($P$1 * OFFSET($C$3, 4 * INT((ROW() - 7) / 4) + (COLUMN() - 9), 0)))</f>
        <v>30.25028873486411</v>
      </c>
      <c r="L266" s="14">
        <f t="shared" ref="L266" ca="1" si="555">$S$26 * ($S$35 + ($P$1 * OFFSET($C$3, 4 * INT((ROW() - 7) / 4) + (COLUMN() - 9), 0)))</f>
        <v>22.687716551148082</v>
      </c>
      <c r="M266" s="15">
        <f t="shared" ca="1" si="273"/>
        <v>72.925721837160268</v>
      </c>
    </row>
    <row r="267" spans="1:13" ht="16.5" thickTop="1" thickBot="1" x14ac:dyDescent="0.25">
      <c r="A267" s="25">
        <f t="shared" si="523"/>
        <v>66</v>
      </c>
      <c r="B267" s="19" t="s">
        <v>11</v>
      </c>
      <c r="C267" s="9">
        <f t="shared" ca="1" si="72"/>
        <v>62.933149653444246</v>
      </c>
      <c r="D267" s="10">
        <f t="shared" ref="D267" ca="1" si="556">$P$5 * ($P$14 + ($P$1 * OFFSET($C$3, 4 * INT((ROW() - 7) / 4) + (COLUMN() - 4), 0)))</f>
        <v>5.6633149653444246</v>
      </c>
      <c r="E267" s="10">
        <f t="shared" ref="E267" ca="1" si="557">$Q$5 * ($Q$14 + ($P$1 * OFFSET($C$3, 4 * INT((ROW() - 7) / 4) + (COLUMN() - 4), 0)))</f>
        <v>11.326629930688849</v>
      </c>
      <c r="F267" s="10">
        <f t="shared" ref="F267" ca="1" si="558">$R$5 * ($R$14 + ($P$1 * OFFSET($C$3, 4 * INT((ROW() - 7) / 4) + (COLUMN() - 4), 0)))</f>
        <v>26.2532598613777</v>
      </c>
      <c r="G267" s="10">
        <f t="shared" ref="G267" ca="1" si="559">$S$5 * ($S$14 + ($P$1 * OFFSET($C$3, 4 * INT((ROW() - 7) / 4) + (COLUMN() - 4), 0)))</f>
        <v>19.689944896033275</v>
      </c>
      <c r="H267" s="11">
        <f t="shared" ca="1" si="302"/>
        <v>62.933149653444246</v>
      </c>
      <c r="I267" s="10">
        <f t="shared" ref="I267" ca="1" si="560">$P$23 * ($P$32 + ($P$1 * OFFSET($C$3, 4 * INT((ROW() - 7) / 4) + (COLUMN() - 9), 0)))</f>
        <v>5.6633149653444246</v>
      </c>
      <c r="J267" s="10">
        <f t="shared" ref="J267" ca="1" si="561">$Q$23 * ($Q$32 + ($P$1 * OFFSET($C$3, 4 * INT((ROW() - 7) / 4) + (COLUMN() - 9), 0)))</f>
        <v>11.326629930688849</v>
      </c>
      <c r="K267" s="10">
        <f t="shared" ref="K267" ca="1" si="562">$R$23 * ($R$32 + ($P$1 * OFFSET($C$3, 4 * INT((ROW() - 7) / 4) + (COLUMN() - 9), 0)))</f>
        <v>26.2532598613777</v>
      </c>
      <c r="L267" s="10">
        <f t="shared" ref="L267" ca="1" si="563">$S$23 * ($S$32 + ($P$1 * OFFSET($C$3, 4 * INT((ROW() - 7) / 4) + (COLUMN() - 9), 0)))</f>
        <v>19.689944896033275</v>
      </c>
      <c r="M267" s="11">
        <f t="shared" ca="1" si="273"/>
        <v>62.933149653444246</v>
      </c>
    </row>
    <row r="268" spans="1:13" ht="16.5" thickTop="1" thickBot="1" x14ac:dyDescent="0.25">
      <c r="A268" s="24">
        <f t="shared" si="523"/>
        <v>66</v>
      </c>
      <c r="B268" s="18" t="s">
        <v>12</v>
      </c>
      <c r="C268" s="9">
        <f t="shared" ref="C268:C331" ca="1" si="564" xml:space="preserve"> MAX(H268, M268)</f>
        <v>62.933149653444246</v>
      </c>
      <c r="D268" s="12">
        <f t="shared" ref="D268" ca="1" si="565">$P$6 * ($P$15 + ($P$1 * OFFSET($C$3, 4 * INT((ROW() - 7) / 4) + (COLUMN() - 4), 0)))</f>
        <v>5.6633149653444246</v>
      </c>
      <c r="E268" s="12">
        <f t="shared" ref="E268" ca="1" si="566">$Q$6 * ($Q$15 + ($P$1 * OFFSET($C$3, 4 * INT((ROW() - 7) / 4) + (COLUMN() - 4), 0)))</f>
        <v>11.326629930688849</v>
      </c>
      <c r="F268" s="12">
        <f t="shared" ref="F268" ca="1" si="567">$R$6 * ($R$15 + ($P$1 * OFFSET($C$3, 4 * INT((ROW() - 7) / 4) + (COLUMN() - 4), 0)))</f>
        <v>26.2532598613777</v>
      </c>
      <c r="G268" s="12">
        <f t="shared" ref="G268" ca="1" si="568">$S$6 * ($S$15 + ($P$1 * OFFSET($C$3, 4 * INT((ROW() - 7) / 4) + (COLUMN() - 4), 0)))</f>
        <v>19.689944896033275</v>
      </c>
      <c r="H268" s="13">
        <f t="shared" ca="1" si="302"/>
        <v>62.933149653444246</v>
      </c>
      <c r="I268" s="12">
        <f t="shared" ref="I268" ca="1" si="569">$P$24 * ($P$33 + ($P$1 * OFFSET($C$3, 4 * INT((ROW() - 7) / 4) + (COLUMN() - 9), 0)))</f>
        <v>5.6633149653444246</v>
      </c>
      <c r="J268" s="12">
        <f t="shared" ref="J268" ca="1" si="570">$Q$24 * ($Q$33 + ($P$1 * OFFSET($C$3, 4 * INT((ROW() - 7) / 4) + (COLUMN() - 9), 0)))</f>
        <v>11.326629930688849</v>
      </c>
      <c r="K268" s="12">
        <f t="shared" ref="K268" ca="1" si="571">$R$24 * ($R$33 + ($P$1 * OFFSET($C$3, 4 * INT((ROW() - 7) / 4) + (COLUMN() - 9), 0)))</f>
        <v>26.2532598613777</v>
      </c>
      <c r="L268" s="12">
        <f t="shared" ref="L268" ca="1" si="572">$S$24 * ($S$33 + ($P$1 * OFFSET($C$3, 4 * INT((ROW() - 7) / 4) + (COLUMN() - 9), 0)))</f>
        <v>19.689944896033275</v>
      </c>
      <c r="M268" s="13">
        <f t="shared" ca="1" si="273"/>
        <v>62.933149653444246</v>
      </c>
    </row>
    <row r="269" spans="1:13" ht="16.5" thickTop="1" thickBot="1" x14ac:dyDescent="0.25">
      <c r="A269" s="24">
        <f t="shared" si="523"/>
        <v>66</v>
      </c>
      <c r="B269" s="18" t="s">
        <v>13</v>
      </c>
      <c r="C269" s="9">
        <f t="shared" ca="1" si="564"/>
        <v>72.933149653444246</v>
      </c>
      <c r="D269" s="12">
        <f t="shared" ref="D269" ca="1" si="573">$P$7 * ($P$16 + ($P$1 * OFFSET($C$3, 4 * INT((ROW() - 7) / 4) + (COLUMN() - 4), 0)))</f>
        <v>6.6633149653444237</v>
      </c>
      <c r="E269" s="12">
        <f t="shared" ref="E269" ca="1" si="574">$Q$7 * ($Q$16 + ($P$1 * OFFSET($C$3, 4 * INT((ROW() - 7) / 4) + (COLUMN() - 4), 0)))</f>
        <v>13.326629930688847</v>
      </c>
      <c r="F269" s="12">
        <f t="shared" ref="F269" ca="1" si="575">$R$7 * ($R$16 + ($P$1 * OFFSET($C$3, 4 * INT((ROW() - 7) / 4) + (COLUMN() - 4), 0)))</f>
        <v>30.2532598613777</v>
      </c>
      <c r="G269" s="12">
        <f t="shared" ref="G269" ca="1" si="576">$S$7 * ($S$16 + ($P$1 * OFFSET($C$3, 4 * INT((ROW() - 7) / 4) + (COLUMN() - 4), 0)))</f>
        <v>22.689944896033275</v>
      </c>
      <c r="H269" s="13">
        <f t="shared" ca="1" si="302"/>
        <v>72.933149653444246</v>
      </c>
      <c r="I269" s="12">
        <f t="shared" ref="I269" ca="1" si="577">$P$25 * ($P$34 + ($P$1 * OFFSET($C$3, 4 * INT((ROW() - 7) / 4) + (COLUMN() - 9), 0)))</f>
        <v>6.6633149653444237</v>
      </c>
      <c r="J269" s="12">
        <f t="shared" ref="J269" ca="1" si="578">$Q$25 * ($Q$34 + ($P$1 * OFFSET($C$3, 4 * INT((ROW() - 7) / 4) + (COLUMN() - 9), 0)))</f>
        <v>13.326629930688847</v>
      </c>
      <c r="K269" s="12">
        <f t="shared" ref="K269" ca="1" si="579">$R$25 * ($R$34 + ($P$1 * OFFSET($C$3, 4 * INT((ROW() - 7) / 4) + (COLUMN() - 9), 0)))</f>
        <v>30.2532598613777</v>
      </c>
      <c r="L269" s="12">
        <f t="shared" ref="L269" ca="1" si="580">$S$25 * ($S$34 + ($P$1 * OFFSET($C$3, 4 * INT((ROW() - 7) / 4) + (COLUMN() - 9), 0)))</f>
        <v>22.689944896033275</v>
      </c>
      <c r="M269" s="13">
        <f t="shared" ca="1" si="273"/>
        <v>72.933149653444246</v>
      </c>
    </row>
    <row r="270" spans="1:13" ht="16.5" thickTop="1" thickBot="1" x14ac:dyDescent="0.25">
      <c r="A270" s="24">
        <f t="shared" si="523"/>
        <v>66</v>
      </c>
      <c r="B270" s="18" t="s">
        <v>14</v>
      </c>
      <c r="C270" s="9">
        <f t="shared" ca="1" si="564"/>
        <v>72.933149653444246</v>
      </c>
      <c r="D270" s="14">
        <f t="shared" ref="D270" ca="1" si="581">$P$8 * ($P$17 + ($P$1 * OFFSET($C$3, 4 * INT((ROW() - 7) / 4) + (COLUMN() - 4), 0)))</f>
        <v>6.6633149653444237</v>
      </c>
      <c r="E270" s="14">
        <f t="shared" ref="E270" ca="1" si="582">$Q$8 * ($Q$17 + ($P$1 * OFFSET($C$3, 4 * INT((ROW() - 7) / 4) + (COLUMN() - 4), 0)))</f>
        <v>13.326629930688847</v>
      </c>
      <c r="F270" s="14">
        <f t="shared" ref="F270" ca="1" si="583">$R$8 * ($R$17 + ($P$1 * OFFSET($C$3, 4 * INT((ROW() - 7) / 4) + (COLUMN() - 4), 0)))</f>
        <v>30.2532598613777</v>
      </c>
      <c r="G270" s="14">
        <f t="shared" ref="G270" ca="1" si="584">$S$8 * ($S$17 + ($P$1 * OFFSET($C$3, 4 * INT((ROW() - 7) / 4) + (COLUMN() - 4), 0)))</f>
        <v>22.689944896033275</v>
      </c>
      <c r="H270" s="15">
        <f t="shared" ca="1" si="302"/>
        <v>72.933149653444246</v>
      </c>
      <c r="I270" s="14">
        <f t="shared" ref="I270" ca="1" si="585">$P$26 * ($P$35 + ($P$1 * OFFSET($C$3, 4 * INT((ROW() - 7) / 4) + (COLUMN() - 9), 0)))</f>
        <v>6.6633149653444237</v>
      </c>
      <c r="J270" s="14">
        <f t="shared" ref="J270" ca="1" si="586">$Q$26 * ($Q$35 + ($P$1 * OFFSET($C$3, 4 * INT((ROW() - 7) / 4) + (COLUMN() - 9), 0)))</f>
        <v>13.326629930688847</v>
      </c>
      <c r="K270" s="14">
        <f t="shared" ref="K270" ca="1" si="587">$R$26 * ($R$35 + ($P$1 * OFFSET($C$3, 4 * INT((ROW() - 7) / 4) + (COLUMN() - 9), 0)))</f>
        <v>30.2532598613777</v>
      </c>
      <c r="L270" s="14">
        <f t="shared" ref="L270" ca="1" si="588">$S$26 * ($S$35 + ($P$1 * OFFSET($C$3, 4 * INT((ROW() - 7) / 4) + (COLUMN() - 9), 0)))</f>
        <v>22.689944896033275</v>
      </c>
      <c r="M270" s="15">
        <f t="shared" ca="1" si="273"/>
        <v>72.933149653444246</v>
      </c>
    </row>
    <row r="271" spans="1:13" ht="16.5" thickTop="1" thickBot="1" x14ac:dyDescent="0.25">
      <c r="A271" s="25">
        <f t="shared" si="523"/>
        <v>67</v>
      </c>
      <c r="B271" s="19" t="s">
        <v>11</v>
      </c>
      <c r="C271" s="9">
        <f t="shared" ca="1" si="564"/>
        <v>62.939834688099829</v>
      </c>
      <c r="D271" s="10">
        <f t="shared" ref="D271" ca="1" si="589">$P$5 * ($P$14 + ($P$1 * OFFSET($C$3, 4 * INT((ROW() - 7) / 4) + (COLUMN() - 4), 0)))</f>
        <v>5.6639834688099828</v>
      </c>
      <c r="E271" s="10">
        <f t="shared" ref="E271" ca="1" si="590">$Q$5 * ($Q$14 + ($P$1 * OFFSET($C$3, 4 * INT((ROW() - 7) / 4) + (COLUMN() - 4), 0)))</f>
        <v>11.327966937619966</v>
      </c>
      <c r="F271" s="10">
        <f t="shared" ref="F271" ca="1" si="591">$R$5 * ($R$14 + ($P$1 * OFFSET($C$3, 4 * INT((ROW() - 7) / 4) + (COLUMN() - 4), 0)))</f>
        <v>26.255933875239933</v>
      </c>
      <c r="G271" s="10">
        <f t="shared" ref="G271" ca="1" si="592">$S$5 * ($S$14 + ($P$1 * OFFSET($C$3, 4 * INT((ROW() - 7) / 4) + (COLUMN() - 4), 0)))</f>
        <v>19.691950406429946</v>
      </c>
      <c r="H271" s="11">
        <f t="shared" ca="1" si="302"/>
        <v>62.939834688099829</v>
      </c>
      <c r="I271" s="10">
        <f t="shared" ref="I271" ca="1" si="593">$P$23 * ($P$32 + ($P$1 * OFFSET($C$3, 4 * INT((ROW() - 7) / 4) + (COLUMN() - 9), 0)))</f>
        <v>5.6639834688099828</v>
      </c>
      <c r="J271" s="10">
        <f t="shared" ref="J271" ca="1" si="594">$Q$23 * ($Q$32 + ($P$1 * OFFSET($C$3, 4 * INT((ROW() - 7) / 4) + (COLUMN() - 9), 0)))</f>
        <v>11.327966937619966</v>
      </c>
      <c r="K271" s="10">
        <f t="shared" ref="K271" ca="1" si="595">$R$23 * ($R$32 + ($P$1 * OFFSET($C$3, 4 * INT((ROW() - 7) / 4) + (COLUMN() - 9), 0)))</f>
        <v>26.255933875239933</v>
      </c>
      <c r="L271" s="10">
        <f t="shared" ref="L271" ca="1" si="596">$S$23 * ($S$32 + ($P$1 * OFFSET($C$3, 4 * INT((ROW() - 7) / 4) + (COLUMN() - 9), 0)))</f>
        <v>19.691950406429946</v>
      </c>
      <c r="M271" s="11">
        <f t="shared" ca="1" si="273"/>
        <v>62.939834688099829</v>
      </c>
    </row>
    <row r="272" spans="1:13" ht="16.5" thickTop="1" thickBot="1" x14ac:dyDescent="0.25">
      <c r="A272" s="24">
        <f t="shared" si="523"/>
        <v>67</v>
      </c>
      <c r="B272" s="18" t="s">
        <v>12</v>
      </c>
      <c r="C272" s="9">
        <f t="shared" ca="1" si="564"/>
        <v>62.939834688099829</v>
      </c>
      <c r="D272" s="12">
        <f t="shared" ref="D272" ca="1" si="597">$P$6 * ($P$15 + ($P$1 * OFFSET($C$3, 4 * INT((ROW() - 7) / 4) + (COLUMN() - 4), 0)))</f>
        <v>5.6639834688099828</v>
      </c>
      <c r="E272" s="12">
        <f t="shared" ref="E272" ca="1" si="598">$Q$6 * ($Q$15 + ($P$1 * OFFSET($C$3, 4 * INT((ROW() - 7) / 4) + (COLUMN() - 4), 0)))</f>
        <v>11.327966937619966</v>
      </c>
      <c r="F272" s="12">
        <f t="shared" ref="F272" ca="1" si="599">$R$6 * ($R$15 + ($P$1 * OFFSET($C$3, 4 * INT((ROW() - 7) / 4) + (COLUMN() - 4), 0)))</f>
        <v>26.255933875239933</v>
      </c>
      <c r="G272" s="12">
        <f t="shared" ref="G272" ca="1" si="600">$S$6 * ($S$15 + ($P$1 * OFFSET($C$3, 4 * INT((ROW() - 7) / 4) + (COLUMN() - 4), 0)))</f>
        <v>19.691950406429946</v>
      </c>
      <c r="H272" s="13">
        <f t="shared" ca="1" si="302"/>
        <v>62.939834688099829</v>
      </c>
      <c r="I272" s="12">
        <f t="shared" ref="I272" ca="1" si="601">$P$24 * ($P$33 + ($P$1 * OFFSET($C$3, 4 * INT((ROW() - 7) / 4) + (COLUMN() - 9), 0)))</f>
        <v>5.6639834688099828</v>
      </c>
      <c r="J272" s="12">
        <f t="shared" ref="J272" ca="1" si="602">$Q$24 * ($Q$33 + ($P$1 * OFFSET($C$3, 4 * INT((ROW() - 7) / 4) + (COLUMN() - 9), 0)))</f>
        <v>11.327966937619966</v>
      </c>
      <c r="K272" s="12">
        <f t="shared" ref="K272" ca="1" si="603">$R$24 * ($R$33 + ($P$1 * OFFSET($C$3, 4 * INT((ROW() - 7) / 4) + (COLUMN() - 9), 0)))</f>
        <v>26.255933875239933</v>
      </c>
      <c r="L272" s="12">
        <f t="shared" ref="L272" ca="1" si="604">$S$24 * ($S$33 + ($P$1 * OFFSET($C$3, 4 * INT((ROW() - 7) / 4) + (COLUMN() - 9), 0)))</f>
        <v>19.691950406429946</v>
      </c>
      <c r="M272" s="13">
        <f t="shared" ca="1" si="273"/>
        <v>62.939834688099829</v>
      </c>
    </row>
    <row r="273" spans="1:13" ht="16.5" thickTop="1" thickBot="1" x14ac:dyDescent="0.25">
      <c r="A273" s="24">
        <f t="shared" si="523"/>
        <v>67</v>
      </c>
      <c r="B273" s="18" t="s">
        <v>13</v>
      </c>
      <c r="C273" s="9">
        <f t="shared" ca="1" si="564"/>
        <v>72.939834688099836</v>
      </c>
      <c r="D273" s="12">
        <f t="shared" ref="D273" ca="1" si="605">$P$7 * ($P$16 + ($P$1 * OFFSET($C$3, 4 * INT((ROW() - 7) / 4) + (COLUMN() - 4), 0)))</f>
        <v>6.6639834688099828</v>
      </c>
      <c r="E273" s="12">
        <f t="shared" ref="E273" ca="1" si="606">$Q$7 * ($Q$16 + ($P$1 * OFFSET($C$3, 4 * INT((ROW() - 7) / 4) + (COLUMN() - 4), 0)))</f>
        <v>13.327966937619966</v>
      </c>
      <c r="F273" s="12">
        <f t="shared" ref="F273" ca="1" si="607">$R$7 * ($R$16 + ($P$1 * OFFSET($C$3, 4 * INT((ROW() - 7) / 4) + (COLUMN() - 4), 0)))</f>
        <v>30.255933875239933</v>
      </c>
      <c r="G273" s="12">
        <f t="shared" ref="G273" ca="1" si="608">$S$7 * ($S$16 + ($P$1 * OFFSET($C$3, 4 * INT((ROW() - 7) / 4) + (COLUMN() - 4), 0)))</f>
        <v>22.691950406429946</v>
      </c>
      <c r="H273" s="13">
        <f t="shared" ca="1" si="302"/>
        <v>72.939834688099836</v>
      </c>
      <c r="I273" s="12">
        <f t="shared" ref="I273" ca="1" si="609">$P$25 * ($P$34 + ($P$1 * OFFSET($C$3, 4 * INT((ROW() - 7) / 4) + (COLUMN() - 9), 0)))</f>
        <v>6.6639834688099828</v>
      </c>
      <c r="J273" s="12">
        <f t="shared" ref="J273" ca="1" si="610">$Q$25 * ($Q$34 + ($P$1 * OFFSET($C$3, 4 * INT((ROW() - 7) / 4) + (COLUMN() - 9), 0)))</f>
        <v>13.327966937619966</v>
      </c>
      <c r="K273" s="12">
        <f t="shared" ref="K273" ca="1" si="611">$R$25 * ($R$34 + ($P$1 * OFFSET($C$3, 4 * INT((ROW() - 7) / 4) + (COLUMN() - 9), 0)))</f>
        <v>30.255933875239933</v>
      </c>
      <c r="L273" s="12">
        <f t="shared" ref="L273" ca="1" si="612">$S$25 * ($S$34 + ($P$1 * OFFSET($C$3, 4 * INT((ROW() - 7) / 4) + (COLUMN() - 9), 0)))</f>
        <v>22.691950406429946</v>
      </c>
      <c r="M273" s="13">
        <f t="shared" ca="1" si="273"/>
        <v>72.939834688099836</v>
      </c>
    </row>
    <row r="274" spans="1:13" ht="16.5" thickTop="1" thickBot="1" x14ac:dyDescent="0.25">
      <c r="A274" s="24">
        <f t="shared" si="523"/>
        <v>67</v>
      </c>
      <c r="B274" s="18" t="s">
        <v>14</v>
      </c>
      <c r="C274" s="9">
        <f t="shared" ca="1" si="564"/>
        <v>72.939834688099836</v>
      </c>
      <c r="D274" s="14">
        <f t="shared" ref="D274" ca="1" si="613">$P$8 * ($P$17 + ($P$1 * OFFSET($C$3, 4 * INT((ROW() - 7) / 4) + (COLUMN() - 4), 0)))</f>
        <v>6.6639834688099828</v>
      </c>
      <c r="E274" s="14">
        <f t="shared" ref="E274" ca="1" si="614">$Q$8 * ($Q$17 + ($P$1 * OFFSET($C$3, 4 * INT((ROW() - 7) / 4) + (COLUMN() - 4), 0)))</f>
        <v>13.327966937619966</v>
      </c>
      <c r="F274" s="14">
        <f t="shared" ref="F274" ca="1" si="615">$R$8 * ($R$17 + ($P$1 * OFFSET($C$3, 4 * INT((ROW() - 7) / 4) + (COLUMN() - 4), 0)))</f>
        <v>30.255933875239933</v>
      </c>
      <c r="G274" s="14">
        <f t="shared" ref="G274" ca="1" si="616">$S$8 * ($S$17 + ($P$1 * OFFSET($C$3, 4 * INT((ROW() - 7) / 4) + (COLUMN() - 4), 0)))</f>
        <v>22.691950406429946</v>
      </c>
      <c r="H274" s="15">
        <f t="shared" ca="1" si="302"/>
        <v>72.939834688099836</v>
      </c>
      <c r="I274" s="14">
        <f t="shared" ref="I274" ca="1" si="617">$P$26 * ($P$35 + ($P$1 * OFFSET($C$3, 4 * INT((ROW() - 7) / 4) + (COLUMN() - 9), 0)))</f>
        <v>6.6639834688099828</v>
      </c>
      <c r="J274" s="14">
        <f t="shared" ref="J274" ca="1" si="618">$Q$26 * ($Q$35 + ($P$1 * OFFSET($C$3, 4 * INT((ROW() - 7) / 4) + (COLUMN() - 9), 0)))</f>
        <v>13.327966937619966</v>
      </c>
      <c r="K274" s="14">
        <f t="shared" ref="K274" ca="1" si="619">$R$26 * ($R$35 + ($P$1 * OFFSET($C$3, 4 * INT((ROW() - 7) / 4) + (COLUMN() - 9), 0)))</f>
        <v>30.255933875239933</v>
      </c>
      <c r="L274" s="14">
        <f t="shared" ref="L274" ca="1" si="620">$S$26 * ($S$35 + ($P$1 * OFFSET($C$3, 4 * INT((ROW() - 7) / 4) + (COLUMN() - 9), 0)))</f>
        <v>22.691950406429946</v>
      </c>
      <c r="M274" s="15">
        <f t="shared" ca="1" si="273"/>
        <v>72.939834688099836</v>
      </c>
    </row>
    <row r="275" spans="1:13" ht="16.5" thickTop="1" thickBot="1" x14ac:dyDescent="0.25">
      <c r="A275" s="25">
        <f t="shared" si="523"/>
        <v>68</v>
      </c>
      <c r="B275" s="19" t="s">
        <v>11</v>
      </c>
      <c r="C275" s="9">
        <f t="shared" ca="1" si="564"/>
        <v>62.94585121928985</v>
      </c>
      <c r="D275" s="10">
        <f t="shared" ref="D275" ca="1" si="621">$P$5 * ($P$14 + ($P$1 * OFFSET($C$3, 4 * INT((ROW() - 7) / 4) + (COLUMN() - 4), 0)))</f>
        <v>5.6645851219289849</v>
      </c>
      <c r="E275" s="10">
        <f t="shared" ref="E275" ca="1" si="622">$Q$5 * ($Q$14 + ($P$1 * OFFSET($C$3, 4 * INT((ROW() - 7) / 4) + (COLUMN() - 4), 0)))</f>
        <v>11.32917024385797</v>
      </c>
      <c r="F275" s="10">
        <f t="shared" ref="F275" ca="1" si="623">$R$5 * ($R$14 + ($P$1 * OFFSET($C$3, 4 * INT((ROW() - 7) / 4) + (COLUMN() - 4), 0)))</f>
        <v>26.258340487715941</v>
      </c>
      <c r="G275" s="10">
        <f t="shared" ref="G275" ca="1" si="624">$S$5 * ($S$14 + ($P$1 * OFFSET($C$3, 4 * INT((ROW() - 7) / 4) + (COLUMN() - 4), 0)))</f>
        <v>19.693755365786956</v>
      </c>
      <c r="H275" s="11">
        <f t="shared" ca="1" si="302"/>
        <v>62.94585121928985</v>
      </c>
      <c r="I275" s="10">
        <f t="shared" ref="I275" ca="1" si="625">$P$23 * ($P$32 + ($P$1 * OFFSET($C$3, 4 * INT((ROW() - 7) / 4) + (COLUMN() - 9), 0)))</f>
        <v>5.6645851219289849</v>
      </c>
      <c r="J275" s="10">
        <f t="shared" ref="J275" ca="1" si="626">$Q$23 * ($Q$32 + ($P$1 * OFFSET($C$3, 4 * INT((ROW() - 7) / 4) + (COLUMN() - 9), 0)))</f>
        <v>11.32917024385797</v>
      </c>
      <c r="K275" s="10">
        <f t="shared" ref="K275" ca="1" si="627">$R$23 * ($R$32 + ($P$1 * OFFSET($C$3, 4 * INT((ROW() - 7) / 4) + (COLUMN() - 9), 0)))</f>
        <v>26.258340487715941</v>
      </c>
      <c r="L275" s="10">
        <f t="shared" ref="L275" ca="1" si="628">$S$23 * ($S$32 + ($P$1 * OFFSET($C$3, 4 * INT((ROW() - 7) / 4) + (COLUMN() - 9), 0)))</f>
        <v>19.693755365786956</v>
      </c>
      <c r="M275" s="11">
        <f t="shared" ca="1" si="273"/>
        <v>62.94585121928985</v>
      </c>
    </row>
    <row r="276" spans="1:13" ht="16.5" thickTop="1" thickBot="1" x14ac:dyDescent="0.25">
      <c r="A276" s="24">
        <f t="shared" si="523"/>
        <v>68</v>
      </c>
      <c r="B276" s="18" t="s">
        <v>12</v>
      </c>
      <c r="C276" s="9">
        <f t="shared" ca="1" si="564"/>
        <v>62.94585121928985</v>
      </c>
      <c r="D276" s="12">
        <f t="shared" ref="D276" ca="1" si="629">$P$6 * ($P$15 + ($P$1 * OFFSET($C$3, 4 * INT((ROW() - 7) / 4) + (COLUMN() - 4), 0)))</f>
        <v>5.6645851219289849</v>
      </c>
      <c r="E276" s="12">
        <f t="shared" ref="E276" ca="1" si="630">$Q$6 * ($Q$15 + ($P$1 * OFFSET($C$3, 4 * INT((ROW() - 7) / 4) + (COLUMN() - 4), 0)))</f>
        <v>11.32917024385797</v>
      </c>
      <c r="F276" s="12">
        <f t="shared" ref="F276" ca="1" si="631">$R$6 * ($R$15 + ($P$1 * OFFSET($C$3, 4 * INT((ROW() - 7) / 4) + (COLUMN() - 4), 0)))</f>
        <v>26.258340487715941</v>
      </c>
      <c r="G276" s="12">
        <f t="shared" ref="G276" ca="1" si="632">$S$6 * ($S$15 + ($P$1 * OFFSET($C$3, 4 * INT((ROW() - 7) / 4) + (COLUMN() - 4), 0)))</f>
        <v>19.693755365786956</v>
      </c>
      <c r="H276" s="13">
        <f t="shared" ca="1" si="302"/>
        <v>62.94585121928985</v>
      </c>
      <c r="I276" s="12">
        <f t="shared" ref="I276" ca="1" si="633">$P$24 * ($P$33 + ($P$1 * OFFSET($C$3, 4 * INT((ROW() - 7) / 4) + (COLUMN() - 9), 0)))</f>
        <v>5.6645851219289849</v>
      </c>
      <c r="J276" s="12">
        <f t="shared" ref="J276" ca="1" si="634">$Q$24 * ($Q$33 + ($P$1 * OFFSET($C$3, 4 * INT((ROW() - 7) / 4) + (COLUMN() - 9), 0)))</f>
        <v>11.32917024385797</v>
      </c>
      <c r="K276" s="12">
        <f t="shared" ref="K276" ca="1" si="635">$R$24 * ($R$33 + ($P$1 * OFFSET($C$3, 4 * INT((ROW() - 7) / 4) + (COLUMN() - 9), 0)))</f>
        <v>26.258340487715941</v>
      </c>
      <c r="L276" s="12">
        <f t="shared" ref="L276" ca="1" si="636">$S$24 * ($S$33 + ($P$1 * OFFSET($C$3, 4 * INT((ROW() - 7) / 4) + (COLUMN() - 9), 0)))</f>
        <v>19.693755365786956</v>
      </c>
      <c r="M276" s="13">
        <f t="shared" ca="1" si="273"/>
        <v>62.94585121928985</v>
      </c>
    </row>
    <row r="277" spans="1:13" ht="16.5" thickTop="1" thickBot="1" x14ac:dyDescent="0.25">
      <c r="A277" s="24">
        <f t="shared" si="523"/>
        <v>68</v>
      </c>
      <c r="B277" s="18" t="s">
        <v>13</v>
      </c>
      <c r="C277" s="9">
        <f t="shared" ca="1" si="564"/>
        <v>72.94585121928985</v>
      </c>
      <c r="D277" s="12">
        <f t="shared" ref="D277" ca="1" si="637">$P$7 * ($P$16 + ($P$1 * OFFSET($C$3, 4 * INT((ROW() - 7) / 4) + (COLUMN() - 4), 0)))</f>
        <v>6.6645851219289858</v>
      </c>
      <c r="E277" s="12">
        <f t="shared" ref="E277" ca="1" si="638">$Q$7 * ($Q$16 + ($P$1 * OFFSET($C$3, 4 * INT((ROW() - 7) / 4) + (COLUMN() - 4), 0)))</f>
        <v>13.329170243857972</v>
      </c>
      <c r="F277" s="12">
        <f t="shared" ref="F277" ca="1" si="639">$R$7 * ($R$16 + ($P$1 * OFFSET($C$3, 4 * INT((ROW() - 7) / 4) + (COLUMN() - 4), 0)))</f>
        <v>30.258340487715941</v>
      </c>
      <c r="G277" s="12">
        <f t="shared" ref="G277" ca="1" si="640">$S$7 * ($S$16 + ($P$1 * OFFSET($C$3, 4 * INT((ROW() - 7) / 4) + (COLUMN() - 4), 0)))</f>
        <v>22.693755365786956</v>
      </c>
      <c r="H277" s="13">
        <f t="shared" ca="1" si="302"/>
        <v>72.94585121928985</v>
      </c>
      <c r="I277" s="12">
        <f t="shared" ref="I277" ca="1" si="641">$P$25 * ($P$34 + ($P$1 * OFFSET($C$3, 4 * INT((ROW() - 7) / 4) + (COLUMN() - 9), 0)))</f>
        <v>6.6645851219289858</v>
      </c>
      <c r="J277" s="12">
        <f t="shared" ref="J277" ca="1" si="642">$Q$25 * ($Q$34 + ($P$1 * OFFSET($C$3, 4 * INT((ROW() - 7) / 4) + (COLUMN() - 9), 0)))</f>
        <v>13.329170243857972</v>
      </c>
      <c r="K277" s="12">
        <f t="shared" ref="K277" ca="1" si="643">$R$25 * ($R$34 + ($P$1 * OFFSET($C$3, 4 * INT((ROW() - 7) / 4) + (COLUMN() - 9), 0)))</f>
        <v>30.258340487715941</v>
      </c>
      <c r="L277" s="12">
        <f t="shared" ref="L277" ca="1" si="644">$S$25 * ($S$34 + ($P$1 * OFFSET($C$3, 4 * INT((ROW() - 7) / 4) + (COLUMN() - 9), 0)))</f>
        <v>22.693755365786956</v>
      </c>
      <c r="M277" s="13">
        <f t="shared" ca="1" si="273"/>
        <v>72.94585121928985</v>
      </c>
    </row>
    <row r="278" spans="1:13" ht="16.5" thickTop="1" thickBot="1" x14ac:dyDescent="0.25">
      <c r="A278" s="24">
        <f t="shared" si="523"/>
        <v>68</v>
      </c>
      <c r="B278" s="18" t="s">
        <v>14</v>
      </c>
      <c r="C278" s="9">
        <f t="shared" ca="1" si="564"/>
        <v>72.94585121928985</v>
      </c>
      <c r="D278" s="14">
        <f t="shared" ref="D278" ca="1" si="645">$P$8 * ($P$17 + ($P$1 * OFFSET($C$3, 4 * INT((ROW() - 7) / 4) + (COLUMN() - 4), 0)))</f>
        <v>6.6645851219289858</v>
      </c>
      <c r="E278" s="14">
        <f t="shared" ref="E278" ca="1" si="646">$Q$8 * ($Q$17 + ($P$1 * OFFSET($C$3, 4 * INT((ROW() - 7) / 4) + (COLUMN() - 4), 0)))</f>
        <v>13.329170243857972</v>
      </c>
      <c r="F278" s="14">
        <f t="shared" ref="F278" ca="1" si="647">$R$8 * ($R$17 + ($P$1 * OFFSET($C$3, 4 * INT((ROW() - 7) / 4) + (COLUMN() - 4), 0)))</f>
        <v>30.258340487715941</v>
      </c>
      <c r="G278" s="14">
        <f t="shared" ref="G278" ca="1" si="648">$S$8 * ($S$17 + ($P$1 * OFFSET($C$3, 4 * INT((ROW() - 7) / 4) + (COLUMN() - 4), 0)))</f>
        <v>22.693755365786956</v>
      </c>
      <c r="H278" s="15">
        <f t="shared" ca="1" si="302"/>
        <v>72.94585121928985</v>
      </c>
      <c r="I278" s="14">
        <f t="shared" ref="I278" ca="1" si="649">$P$26 * ($P$35 + ($P$1 * OFFSET($C$3, 4 * INT((ROW() - 7) / 4) + (COLUMN() - 9), 0)))</f>
        <v>6.6645851219289858</v>
      </c>
      <c r="J278" s="14">
        <f t="shared" ref="J278" ca="1" si="650">$Q$26 * ($Q$35 + ($P$1 * OFFSET($C$3, 4 * INT((ROW() - 7) / 4) + (COLUMN() - 9), 0)))</f>
        <v>13.329170243857972</v>
      </c>
      <c r="K278" s="14">
        <f t="shared" ref="K278" ca="1" si="651">$R$26 * ($R$35 + ($P$1 * OFFSET($C$3, 4 * INT((ROW() - 7) / 4) + (COLUMN() - 9), 0)))</f>
        <v>30.258340487715941</v>
      </c>
      <c r="L278" s="14">
        <f t="shared" ref="L278" ca="1" si="652">$S$26 * ($S$35 + ($P$1 * OFFSET($C$3, 4 * INT((ROW() - 7) / 4) + (COLUMN() - 9), 0)))</f>
        <v>22.693755365786956</v>
      </c>
      <c r="M278" s="15">
        <f t="shared" ca="1" si="273"/>
        <v>72.94585121928985</v>
      </c>
    </row>
    <row r="279" spans="1:13" ht="16.5" thickTop="1" thickBot="1" x14ac:dyDescent="0.25">
      <c r="A279" s="25">
        <f t="shared" si="523"/>
        <v>69</v>
      </c>
      <c r="B279" s="19" t="s">
        <v>11</v>
      </c>
      <c r="C279" s="9">
        <f t="shared" ca="1" si="564"/>
        <v>62.951266097360865</v>
      </c>
      <c r="D279" s="10">
        <f t="shared" ref="D279" ca="1" si="653">$P$5 * ($P$14 + ($P$1 * OFFSET($C$3, 4 * INT((ROW() - 7) / 4) + (COLUMN() - 4), 0)))</f>
        <v>5.6651266097360873</v>
      </c>
      <c r="E279" s="10">
        <f t="shared" ref="E279" ca="1" si="654">$Q$5 * ($Q$14 + ($P$1 * OFFSET($C$3, 4 * INT((ROW() - 7) / 4) + (COLUMN() - 4), 0)))</f>
        <v>11.330253219472175</v>
      </c>
      <c r="F279" s="10">
        <f t="shared" ref="F279" ca="1" si="655">$R$5 * ($R$14 + ($P$1 * OFFSET($C$3, 4 * INT((ROW() - 7) / 4) + (COLUMN() - 4), 0)))</f>
        <v>26.260506438944347</v>
      </c>
      <c r="G279" s="10">
        <f t="shared" ref="G279" ca="1" si="656">$S$5 * ($S$14 + ($P$1 * OFFSET($C$3, 4 * INT((ROW() - 7) / 4) + (COLUMN() - 4), 0)))</f>
        <v>19.695379829208257</v>
      </c>
      <c r="H279" s="11">
        <f t="shared" ca="1" si="302"/>
        <v>62.951266097360865</v>
      </c>
      <c r="I279" s="10">
        <f t="shared" ref="I279" ca="1" si="657">$P$23 * ($P$32 + ($P$1 * OFFSET($C$3, 4 * INT((ROW() - 7) / 4) + (COLUMN() - 9), 0)))</f>
        <v>5.6651266097360873</v>
      </c>
      <c r="J279" s="10">
        <f t="shared" ref="J279" ca="1" si="658">$Q$23 * ($Q$32 + ($P$1 * OFFSET($C$3, 4 * INT((ROW() - 7) / 4) + (COLUMN() - 9), 0)))</f>
        <v>11.330253219472175</v>
      </c>
      <c r="K279" s="10">
        <f t="shared" ref="K279" ca="1" si="659">$R$23 * ($R$32 + ($P$1 * OFFSET($C$3, 4 * INT((ROW() - 7) / 4) + (COLUMN() - 9), 0)))</f>
        <v>26.260506438944347</v>
      </c>
      <c r="L279" s="10">
        <f t="shared" ref="L279" ca="1" si="660">$S$23 * ($S$32 + ($P$1 * OFFSET($C$3, 4 * INT((ROW() - 7) / 4) + (COLUMN() - 9), 0)))</f>
        <v>19.695379829208257</v>
      </c>
      <c r="M279" s="11">
        <f t="shared" ca="1" si="273"/>
        <v>62.951266097360865</v>
      </c>
    </row>
    <row r="280" spans="1:13" ht="16.5" thickTop="1" thickBot="1" x14ac:dyDescent="0.25">
      <c r="A280" s="24">
        <f t="shared" si="523"/>
        <v>69</v>
      </c>
      <c r="B280" s="18" t="s">
        <v>12</v>
      </c>
      <c r="C280" s="9">
        <f t="shared" ca="1" si="564"/>
        <v>62.951266097360865</v>
      </c>
      <c r="D280" s="12">
        <f t="shared" ref="D280" ca="1" si="661">$P$6 * ($P$15 + ($P$1 * OFFSET($C$3, 4 * INT((ROW() - 7) / 4) + (COLUMN() - 4), 0)))</f>
        <v>5.6651266097360873</v>
      </c>
      <c r="E280" s="12">
        <f t="shared" ref="E280" ca="1" si="662">$Q$6 * ($Q$15 + ($P$1 * OFFSET($C$3, 4 * INT((ROW() - 7) / 4) + (COLUMN() - 4), 0)))</f>
        <v>11.330253219472175</v>
      </c>
      <c r="F280" s="12">
        <f t="shared" ref="F280" ca="1" si="663">$R$6 * ($R$15 + ($P$1 * OFFSET($C$3, 4 * INT((ROW() - 7) / 4) + (COLUMN() - 4), 0)))</f>
        <v>26.260506438944347</v>
      </c>
      <c r="G280" s="12">
        <f t="shared" ref="G280" ca="1" si="664">$S$6 * ($S$15 + ($P$1 * OFFSET($C$3, 4 * INT((ROW() - 7) / 4) + (COLUMN() - 4), 0)))</f>
        <v>19.695379829208257</v>
      </c>
      <c r="H280" s="13">
        <f t="shared" ca="1" si="302"/>
        <v>62.951266097360865</v>
      </c>
      <c r="I280" s="12">
        <f t="shared" ref="I280" ca="1" si="665">$P$24 * ($P$33 + ($P$1 * OFFSET($C$3, 4 * INT((ROW() - 7) / 4) + (COLUMN() - 9), 0)))</f>
        <v>5.6651266097360873</v>
      </c>
      <c r="J280" s="12">
        <f t="shared" ref="J280" ca="1" si="666">$Q$24 * ($Q$33 + ($P$1 * OFFSET($C$3, 4 * INT((ROW() - 7) / 4) + (COLUMN() - 9), 0)))</f>
        <v>11.330253219472175</v>
      </c>
      <c r="K280" s="12">
        <f t="shared" ref="K280" ca="1" si="667">$R$24 * ($R$33 + ($P$1 * OFFSET($C$3, 4 * INT((ROW() - 7) / 4) + (COLUMN() - 9), 0)))</f>
        <v>26.260506438944347</v>
      </c>
      <c r="L280" s="12">
        <f t="shared" ref="L280" ca="1" si="668">$S$24 * ($S$33 + ($P$1 * OFFSET($C$3, 4 * INT((ROW() - 7) / 4) + (COLUMN() - 9), 0)))</f>
        <v>19.695379829208257</v>
      </c>
      <c r="M280" s="13">
        <f t="shared" ca="1" si="273"/>
        <v>62.951266097360865</v>
      </c>
    </row>
    <row r="281" spans="1:13" ht="16.5" thickTop="1" thickBot="1" x14ac:dyDescent="0.25">
      <c r="A281" s="24">
        <f t="shared" si="523"/>
        <v>69</v>
      </c>
      <c r="B281" s="18" t="s">
        <v>13</v>
      </c>
      <c r="C281" s="9">
        <f t="shared" ca="1" si="564"/>
        <v>72.951266097360872</v>
      </c>
      <c r="D281" s="12">
        <f t="shared" ref="D281" ca="1" si="669">$P$7 * ($P$16 + ($P$1 * OFFSET($C$3, 4 * INT((ROW() - 7) / 4) + (COLUMN() - 4), 0)))</f>
        <v>6.6651266097360864</v>
      </c>
      <c r="E281" s="12">
        <f t="shared" ref="E281" ca="1" si="670">$Q$7 * ($Q$16 + ($P$1 * OFFSET($C$3, 4 * INT((ROW() - 7) / 4) + (COLUMN() - 4), 0)))</f>
        <v>13.330253219472173</v>
      </c>
      <c r="F281" s="12">
        <f t="shared" ref="F281" ca="1" si="671">$R$7 * ($R$16 + ($P$1 * OFFSET($C$3, 4 * INT((ROW() - 7) / 4) + (COLUMN() - 4), 0)))</f>
        <v>30.260506438944347</v>
      </c>
      <c r="G281" s="12">
        <f t="shared" ref="G281" ca="1" si="672">$S$7 * ($S$16 + ($P$1 * OFFSET($C$3, 4 * INT((ROW() - 7) / 4) + (COLUMN() - 4), 0)))</f>
        <v>22.695379829208257</v>
      </c>
      <c r="H281" s="13">
        <f t="shared" ca="1" si="302"/>
        <v>72.951266097360872</v>
      </c>
      <c r="I281" s="12">
        <f t="shared" ref="I281" ca="1" si="673">$P$25 * ($P$34 + ($P$1 * OFFSET($C$3, 4 * INT((ROW() - 7) / 4) + (COLUMN() - 9), 0)))</f>
        <v>6.6651266097360864</v>
      </c>
      <c r="J281" s="12">
        <f t="shared" ref="J281" ca="1" si="674">$Q$25 * ($Q$34 + ($P$1 * OFFSET($C$3, 4 * INT((ROW() - 7) / 4) + (COLUMN() - 9), 0)))</f>
        <v>13.330253219472173</v>
      </c>
      <c r="K281" s="12">
        <f t="shared" ref="K281" ca="1" si="675">$R$25 * ($R$34 + ($P$1 * OFFSET($C$3, 4 * INT((ROW() - 7) / 4) + (COLUMN() - 9), 0)))</f>
        <v>30.260506438944347</v>
      </c>
      <c r="L281" s="12">
        <f t="shared" ref="L281" ca="1" si="676">$S$25 * ($S$34 + ($P$1 * OFFSET($C$3, 4 * INT((ROW() - 7) / 4) + (COLUMN() - 9), 0)))</f>
        <v>22.695379829208257</v>
      </c>
      <c r="M281" s="13">
        <f t="shared" ca="1" si="273"/>
        <v>72.951266097360872</v>
      </c>
    </row>
    <row r="282" spans="1:13" ht="16.5" thickTop="1" thickBot="1" x14ac:dyDescent="0.25">
      <c r="A282" s="24">
        <f t="shared" si="523"/>
        <v>69</v>
      </c>
      <c r="B282" s="18" t="s">
        <v>14</v>
      </c>
      <c r="C282" s="9">
        <f t="shared" ca="1" si="564"/>
        <v>72.951266097360872</v>
      </c>
      <c r="D282" s="14">
        <f t="shared" ref="D282" ca="1" si="677">$P$8 * ($P$17 + ($P$1 * OFFSET($C$3, 4 * INT((ROW() - 7) / 4) + (COLUMN() - 4), 0)))</f>
        <v>6.6651266097360864</v>
      </c>
      <c r="E282" s="14">
        <f t="shared" ref="E282" ca="1" si="678">$Q$8 * ($Q$17 + ($P$1 * OFFSET($C$3, 4 * INT((ROW() - 7) / 4) + (COLUMN() - 4), 0)))</f>
        <v>13.330253219472173</v>
      </c>
      <c r="F282" s="14">
        <f t="shared" ref="F282" ca="1" si="679">$R$8 * ($R$17 + ($P$1 * OFFSET($C$3, 4 * INT((ROW() - 7) / 4) + (COLUMN() - 4), 0)))</f>
        <v>30.260506438944347</v>
      </c>
      <c r="G282" s="14">
        <f t="shared" ref="G282" ca="1" si="680">$S$8 * ($S$17 + ($P$1 * OFFSET($C$3, 4 * INT((ROW() - 7) / 4) + (COLUMN() - 4), 0)))</f>
        <v>22.695379829208257</v>
      </c>
      <c r="H282" s="15">
        <f t="shared" ca="1" si="302"/>
        <v>72.951266097360872</v>
      </c>
      <c r="I282" s="14">
        <f t="shared" ref="I282" ca="1" si="681">$P$26 * ($P$35 + ($P$1 * OFFSET($C$3, 4 * INT((ROW() - 7) / 4) + (COLUMN() - 9), 0)))</f>
        <v>6.6651266097360864</v>
      </c>
      <c r="J282" s="14">
        <f t="shared" ref="J282" ca="1" si="682">$Q$26 * ($Q$35 + ($P$1 * OFFSET($C$3, 4 * INT((ROW() - 7) / 4) + (COLUMN() - 9), 0)))</f>
        <v>13.330253219472173</v>
      </c>
      <c r="K282" s="14">
        <f t="shared" ref="K282" ca="1" si="683">$R$26 * ($R$35 + ($P$1 * OFFSET($C$3, 4 * INT((ROW() - 7) / 4) + (COLUMN() - 9), 0)))</f>
        <v>30.260506438944347</v>
      </c>
      <c r="L282" s="14">
        <f t="shared" ref="L282" ca="1" si="684">$S$26 * ($S$35 + ($P$1 * OFFSET($C$3, 4 * INT((ROW() - 7) / 4) + (COLUMN() - 9), 0)))</f>
        <v>22.695379829208257</v>
      </c>
      <c r="M282" s="15">
        <f t="shared" ca="1" si="273"/>
        <v>72.951266097360872</v>
      </c>
    </row>
    <row r="283" spans="1:13" ht="16.5" thickTop="1" thickBot="1" x14ac:dyDescent="0.25">
      <c r="A283" s="25">
        <f t="shared" si="523"/>
        <v>70</v>
      </c>
      <c r="B283" s="19" t="s">
        <v>11</v>
      </c>
      <c r="C283" s="9">
        <f t="shared" ca="1" si="564"/>
        <v>62.956139487624789</v>
      </c>
      <c r="D283" s="10">
        <f t="shared" ref="D283" ca="1" si="685">$P$5 * ($P$14 + ($P$1 * OFFSET($C$3, 4 * INT((ROW() - 7) / 4) + (COLUMN() - 4), 0)))</f>
        <v>5.6656139487624779</v>
      </c>
      <c r="E283" s="10">
        <f t="shared" ref="E283" ca="1" si="686">$Q$5 * ($Q$14 + ($P$1 * OFFSET($C$3, 4 * INT((ROW() - 7) / 4) + (COLUMN() - 4), 0)))</f>
        <v>11.331227897524956</v>
      </c>
      <c r="F283" s="10">
        <f t="shared" ref="F283" ca="1" si="687">$R$5 * ($R$14 + ($P$1 * OFFSET($C$3, 4 * INT((ROW() - 7) / 4) + (COLUMN() - 4), 0)))</f>
        <v>26.262455795049917</v>
      </c>
      <c r="G283" s="10">
        <f t="shared" ref="G283" ca="1" si="688">$S$5 * ($S$14 + ($P$1 * OFFSET($C$3, 4 * INT((ROW() - 7) / 4) + (COLUMN() - 4), 0)))</f>
        <v>19.696841846287434</v>
      </c>
      <c r="H283" s="11">
        <f t="shared" ca="1" si="302"/>
        <v>62.956139487624789</v>
      </c>
      <c r="I283" s="10">
        <f t="shared" ref="I283" ca="1" si="689">$P$23 * ($P$32 + ($P$1 * OFFSET($C$3, 4 * INT((ROW() - 7) / 4) + (COLUMN() - 9), 0)))</f>
        <v>5.6656139487624779</v>
      </c>
      <c r="J283" s="10">
        <f t="shared" ref="J283" ca="1" si="690">$Q$23 * ($Q$32 + ($P$1 * OFFSET($C$3, 4 * INT((ROW() - 7) / 4) + (COLUMN() - 9), 0)))</f>
        <v>11.331227897524956</v>
      </c>
      <c r="K283" s="10">
        <f t="shared" ref="K283" ca="1" si="691">$R$23 * ($R$32 + ($P$1 * OFFSET($C$3, 4 * INT((ROW() - 7) / 4) + (COLUMN() - 9), 0)))</f>
        <v>26.262455795049917</v>
      </c>
      <c r="L283" s="10">
        <f t="shared" ref="L283" ca="1" si="692">$S$23 * ($S$32 + ($P$1 * OFFSET($C$3, 4 * INT((ROW() - 7) / 4) + (COLUMN() - 9), 0)))</f>
        <v>19.696841846287434</v>
      </c>
      <c r="M283" s="11">
        <f t="shared" ca="1" si="273"/>
        <v>62.956139487624789</v>
      </c>
    </row>
    <row r="284" spans="1:13" ht="16.5" thickTop="1" thickBot="1" x14ac:dyDescent="0.25">
      <c r="A284" s="24">
        <f t="shared" si="523"/>
        <v>70</v>
      </c>
      <c r="B284" s="18" t="s">
        <v>12</v>
      </c>
      <c r="C284" s="9">
        <f t="shared" ca="1" si="564"/>
        <v>62.956139487624789</v>
      </c>
      <c r="D284" s="12">
        <f t="shared" ref="D284" ca="1" si="693">$P$6 * ($P$15 + ($P$1 * OFFSET($C$3, 4 * INT((ROW() - 7) / 4) + (COLUMN() - 4), 0)))</f>
        <v>5.6656139487624779</v>
      </c>
      <c r="E284" s="12">
        <f t="shared" ref="E284" ca="1" si="694">$Q$6 * ($Q$15 + ($P$1 * OFFSET($C$3, 4 * INT((ROW() - 7) / 4) + (COLUMN() - 4), 0)))</f>
        <v>11.331227897524956</v>
      </c>
      <c r="F284" s="12">
        <f t="shared" ref="F284" ca="1" si="695">$R$6 * ($R$15 + ($P$1 * OFFSET($C$3, 4 * INT((ROW() - 7) / 4) + (COLUMN() - 4), 0)))</f>
        <v>26.262455795049917</v>
      </c>
      <c r="G284" s="12">
        <f t="shared" ref="G284" ca="1" si="696">$S$6 * ($S$15 + ($P$1 * OFFSET($C$3, 4 * INT((ROW() - 7) / 4) + (COLUMN() - 4), 0)))</f>
        <v>19.696841846287434</v>
      </c>
      <c r="H284" s="13">
        <f t="shared" ca="1" si="302"/>
        <v>62.956139487624789</v>
      </c>
      <c r="I284" s="12">
        <f t="shared" ref="I284" ca="1" si="697">$P$24 * ($P$33 + ($P$1 * OFFSET($C$3, 4 * INT((ROW() - 7) / 4) + (COLUMN() - 9), 0)))</f>
        <v>5.6656139487624779</v>
      </c>
      <c r="J284" s="12">
        <f t="shared" ref="J284" ca="1" si="698">$Q$24 * ($Q$33 + ($P$1 * OFFSET($C$3, 4 * INT((ROW() - 7) / 4) + (COLUMN() - 9), 0)))</f>
        <v>11.331227897524956</v>
      </c>
      <c r="K284" s="12">
        <f t="shared" ref="K284" ca="1" si="699">$R$24 * ($R$33 + ($P$1 * OFFSET($C$3, 4 * INT((ROW() - 7) / 4) + (COLUMN() - 9), 0)))</f>
        <v>26.262455795049917</v>
      </c>
      <c r="L284" s="12">
        <f t="shared" ref="L284" ca="1" si="700">$S$24 * ($S$33 + ($P$1 * OFFSET($C$3, 4 * INT((ROW() - 7) / 4) + (COLUMN() - 9), 0)))</f>
        <v>19.696841846287434</v>
      </c>
      <c r="M284" s="13">
        <f t="shared" ca="1" si="273"/>
        <v>62.956139487624789</v>
      </c>
    </row>
    <row r="285" spans="1:13" ht="16.5" thickTop="1" thickBot="1" x14ac:dyDescent="0.25">
      <c r="A285" s="24">
        <f t="shared" si="523"/>
        <v>70</v>
      </c>
      <c r="B285" s="18" t="s">
        <v>13</v>
      </c>
      <c r="C285" s="9">
        <f t="shared" ca="1" si="564"/>
        <v>72.956139487624796</v>
      </c>
      <c r="D285" s="12">
        <f t="shared" ref="D285" ca="1" si="701">$P$7 * ($P$16 + ($P$1 * OFFSET($C$3, 4 * INT((ROW() - 7) / 4) + (COLUMN() - 4), 0)))</f>
        <v>6.6656139487624788</v>
      </c>
      <c r="E285" s="12">
        <f t="shared" ref="E285" ca="1" si="702">$Q$7 * ($Q$16 + ($P$1 * OFFSET($C$3, 4 * INT((ROW() - 7) / 4) + (COLUMN() - 4), 0)))</f>
        <v>13.331227897524958</v>
      </c>
      <c r="F285" s="12">
        <f t="shared" ref="F285" ca="1" si="703">$R$7 * ($R$16 + ($P$1 * OFFSET($C$3, 4 * INT((ROW() - 7) / 4) + (COLUMN() - 4), 0)))</f>
        <v>30.262455795049917</v>
      </c>
      <c r="G285" s="12">
        <f t="shared" ref="G285" ca="1" si="704">$S$7 * ($S$16 + ($P$1 * OFFSET($C$3, 4 * INT((ROW() - 7) / 4) + (COLUMN() - 4), 0)))</f>
        <v>22.696841846287434</v>
      </c>
      <c r="H285" s="13">
        <f t="shared" ca="1" si="302"/>
        <v>72.956139487624796</v>
      </c>
      <c r="I285" s="12">
        <f t="shared" ref="I285" ca="1" si="705">$P$25 * ($P$34 + ($P$1 * OFFSET($C$3, 4 * INT((ROW() - 7) / 4) + (COLUMN() - 9), 0)))</f>
        <v>6.6656139487624788</v>
      </c>
      <c r="J285" s="12">
        <f t="shared" ref="J285" ca="1" si="706">$Q$25 * ($Q$34 + ($P$1 * OFFSET($C$3, 4 * INT((ROW() - 7) / 4) + (COLUMN() - 9), 0)))</f>
        <v>13.331227897524958</v>
      </c>
      <c r="K285" s="12">
        <f t="shared" ref="K285" ca="1" si="707">$R$25 * ($R$34 + ($P$1 * OFFSET($C$3, 4 * INT((ROW() - 7) / 4) + (COLUMN() - 9), 0)))</f>
        <v>30.262455795049917</v>
      </c>
      <c r="L285" s="12">
        <f t="shared" ref="L285" ca="1" si="708">$S$25 * ($S$34 + ($P$1 * OFFSET($C$3, 4 * INT((ROW() - 7) / 4) + (COLUMN() - 9), 0)))</f>
        <v>22.696841846287434</v>
      </c>
      <c r="M285" s="13">
        <f t="shared" ca="1" si="273"/>
        <v>72.956139487624796</v>
      </c>
    </row>
    <row r="286" spans="1:13" ht="16.5" thickTop="1" thickBot="1" x14ac:dyDescent="0.25">
      <c r="A286" s="24">
        <f t="shared" si="523"/>
        <v>70</v>
      </c>
      <c r="B286" s="18" t="s">
        <v>14</v>
      </c>
      <c r="C286" s="9">
        <f t="shared" ca="1" si="564"/>
        <v>72.956139487624796</v>
      </c>
      <c r="D286" s="14">
        <f t="shared" ref="D286" ca="1" si="709">$P$8 * ($P$17 + ($P$1 * OFFSET($C$3, 4 * INT((ROW() - 7) / 4) + (COLUMN() - 4), 0)))</f>
        <v>6.6656139487624788</v>
      </c>
      <c r="E286" s="14">
        <f t="shared" ref="E286" ca="1" si="710">$Q$8 * ($Q$17 + ($P$1 * OFFSET($C$3, 4 * INT((ROW() - 7) / 4) + (COLUMN() - 4), 0)))</f>
        <v>13.331227897524958</v>
      </c>
      <c r="F286" s="14">
        <f t="shared" ref="F286" ca="1" si="711">$R$8 * ($R$17 + ($P$1 * OFFSET($C$3, 4 * INT((ROW() - 7) / 4) + (COLUMN() - 4), 0)))</f>
        <v>30.262455795049917</v>
      </c>
      <c r="G286" s="14">
        <f t="shared" ref="G286" ca="1" si="712">$S$8 * ($S$17 + ($P$1 * OFFSET($C$3, 4 * INT((ROW() - 7) / 4) + (COLUMN() - 4), 0)))</f>
        <v>22.696841846287434</v>
      </c>
      <c r="H286" s="15">
        <f t="shared" ca="1" si="302"/>
        <v>72.956139487624796</v>
      </c>
      <c r="I286" s="14">
        <f t="shared" ref="I286" ca="1" si="713">$P$26 * ($P$35 + ($P$1 * OFFSET($C$3, 4 * INT((ROW() - 7) / 4) + (COLUMN() - 9), 0)))</f>
        <v>6.6656139487624788</v>
      </c>
      <c r="J286" s="14">
        <f t="shared" ref="J286" ca="1" si="714">$Q$26 * ($Q$35 + ($P$1 * OFFSET($C$3, 4 * INT((ROW() - 7) / 4) + (COLUMN() - 9), 0)))</f>
        <v>13.331227897524958</v>
      </c>
      <c r="K286" s="14">
        <f t="shared" ref="K286" ca="1" si="715">$R$26 * ($R$35 + ($P$1 * OFFSET($C$3, 4 * INT((ROW() - 7) / 4) + (COLUMN() - 9), 0)))</f>
        <v>30.262455795049917</v>
      </c>
      <c r="L286" s="14">
        <f t="shared" ref="L286" ca="1" si="716">$S$26 * ($S$35 + ($P$1 * OFFSET($C$3, 4 * INT((ROW() - 7) / 4) + (COLUMN() - 9), 0)))</f>
        <v>22.696841846287434</v>
      </c>
      <c r="M286" s="15">
        <f t="shared" ca="1" si="273"/>
        <v>72.956139487624796</v>
      </c>
    </row>
    <row r="287" spans="1:13" ht="16.5" thickTop="1" thickBot="1" x14ac:dyDescent="0.25">
      <c r="A287" s="25">
        <f t="shared" si="523"/>
        <v>71</v>
      </c>
      <c r="B287" s="19" t="s">
        <v>11</v>
      </c>
      <c r="C287" s="9">
        <f t="shared" ca="1" si="564"/>
        <v>62.960525538862314</v>
      </c>
      <c r="D287" s="10">
        <f t="shared" ref="D287" ca="1" si="717">$P$5 * ($P$14 + ($P$1 * OFFSET($C$3, 4 * INT((ROW() - 7) / 4) + (COLUMN() - 4), 0)))</f>
        <v>5.6660525538862316</v>
      </c>
      <c r="E287" s="10">
        <f t="shared" ref="E287" ca="1" si="718">$Q$5 * ($Q$14 + ($P$1 * OFFSET($C$3, 4 * INT((ROW() - 7) / 4) + (COLUMN() - 4), 0)))</f>
        <v>11.332105107772463</v>
      </c>
      <c r="F287" s="10">
        <f t="shared" ref="F287" ca="1" si="719">$R$5 * ($R$14 + ($P$1 * OFFSET($C$3, 4 * INT((ROW() - 7) / 4) + (COLUMN() - 4), 0)))</f>
        <v>26.264210215544928</v>
      </c>
      <c r="G287" s="10">
        <f t="shared" ref="G287" ca="1" si="720">$S$5 * ($S$14 + ($P$1 * OFFSET($C$3, 4 * INT((ROW() - 7) / 4) + (COLUMN() - 4), 0)))</f>
        <v>19.698157661658694</v>
      </c>
      <c r="H287" s="11">
        <f t="shared" ca="1" si="302"/>
        <v>62.960525538862314</v>
      </c>
      <c r="I287" s="10">
        <f t="shared" ref="I287" ca="1" si="721">$P$23 * ($P$32 + ($P$1 * OFFSET($C$3, 4 * INT((ROW() - 7) / 4) + (COLUMN() - 9), 0)))</f>
        <v>5.6660525538862316</v>
      </c>
      <c r="J287" s="10">
        <f t="shared" ref="J287" ca="1" si="722">$Q$23 * ($Q$32 + ($P$1 * OFFSET($C$3, 4 * INT((ROW() - 7) / 4) + (COLUMN() - 9), 0)))</f>
        <v>11.332105107772463</v>
      </c>
      <c r="K287" s="10">
        <f t="shared" ref="K287" ca="1" si="723">$R$23 * ($R$32 + ($P$1 * OFFSET($C$3, 4 * INT((ROW() - 7) / 4) + (COLUMN() - 9), 0)))</f>
        <v>26.264210215544928</v>
      </c>
      <c r="L287" s="10">
        <f t="shared" ref="L287" ca="1" si="724">$S$23 * ($S$32 + ($P$1 * OFFSET($C$3, 4 * INT((ROW() - 7) / 4) + (COLUMN() - 9), 0)))</f>
        <v>19.698157661658694</v>
      </c>
      <c r="M287" s="11">
        <f t="shared" ca="1" si="273"/>
        <v>62.960525538862314</v>
      </c>
    </row>
    <row r="288" spans="1:13" ht="16.5" thickTop="1" thickBot="1" x14ac:dyDescent="0.25">
      <c r="A288" s="24">
        <f t="shared" si="523"/>
        <v>71</v>
      </c>
      <c r="B288" s="18" t="s">
        <v>12</v>
      </c>
      <c r="C288" s="9">
        <f t="shared" ca="1" si="564"/>
        <v>62.960525538862314</v>
      </c>
      <c r="D288" s="12">
        <f t="shared" ref="D288" ca="1" si="725">$P$6 * ($P$15 + ($P$1 * OFFSET($C$3, 4 * INT((ROW() - 7) / 4) + (COLUMN() - 4), 0)))</f>
        <v>5.6660525538862316</v>
      </c>
      <c r="E288" s="12">
        <f t="shared" ref="E288" ca="1" si="726">$Q$6 * ($Q$15 + ($P$1 * OFFSET($C$3, 4 * INT((ROW() - 7) / 4) + (COLUMN() - 4), 0)))</f>
        <v>11.332105107772463</v>
      </c>
      <c r="F288" s="12">
        <f t="shared" ref="F288" ca="1" si="727">$R$6 * ($R$15 + ($P$1 * OFFSET($C$3, 4 * INT((ROW() - 7) / 4) + (COLUMN() - 4), 0)))</f>
        <v>26.264210215544928</v>
      </c>
      <c r="G288" s="12">
        <f t="shared" ref="G288" ca="1" si="728">$S$6 * ($S$15 + ($P$1 * OFFSET($C$3, 4 * INT((ROW() - 7) / 4) + (COLUMN() - 4), 0)))</f>
        <v>19.698157661658694</v>
      </c>
      <c r="H288" s="13">
        <f t="shared" ca="1" si="302"/>
        <v>62.960525538862314</v>
      </c>
      <c r="I288" s="12">
        <f t="shared" ref="I288" ca="1" si="729">$P$24 * ($P$33 + ($P$1 * OFFSET($C$3, 4 * INT((ROW() - 7) / 4) + (COLUMN() - 9), 0)))</f>
        <v>5.6660525538862316</v>
      </c>
      <c r="J288" s="12">
        <f t="shared" ref="J288" ca="1" si="730">$Q$24 * ($Q$33 + ($P$1 * OFFSET($C$3, 4 * INT((ROW() - 7) / 4) + (COLUMN() - 9), 0)))</f>
        <v>11.332105107772463</v>
      </c>
      <c r="K288" s="12">
        <f t="shared" ref="K288" ca="1" si="731">$R$24 * ($R$33 + ($P$1 * OFFSET($C$3, 4 * INT((ROW() - 7) / 4) + (COLUMN() - 9), 0)))</f>
        <v>26.264210215544928</v>
      </c>
      <c r="L288" s="12">
        <f t="shared" ref="L288" ca="1" si="732">$S$24 * ($S$33 + ($P$1 * OFFSET($C$3, 4 * INT((ROW() - 7) / 4) + (COLUMN() - 9), 0)))</f>
        <v>19.698157661658694</v>
      </c>
      <c r="M288" s="13">
        <f t="shared" ca="1" si="273"/>
        <v>62.960525538862314</v>
      </c>
    </row>
    <row r="289" spans="1:13" ht="16.5" thickTop="1" thickBot="1" x14ac:dyDescent="0.25">
      <c r="A289" s="24">
        <f t="shared" si="523"/>
        <v>71</v>
      </c>
      <c r="B289" s="18" t="s">
        <v>13</v>
      </c>
      <c r="C289" s="9">
        <f t="shared" ca="1" si="564"/>
        <v>72.960525538862314</v>
      </c>
      <c r="D289" s="12">
        <f t="shared" ref="D289" ca="1" si="733">$P$7 * ($P$16 + ($P$1 * OFFSET($C$3, 4 * INT((ROW() - 7) / 4) + (COLUMN() - 4), 0)))</f>
        <v>6.6660525538862316</v>
      </c>
      <c r="E289" s="12">
        <f t="shared" ref="E289" ca="1" si="734">$Q$7 * ($Q$16 + ($P$1 * OFFSET($C$3, 4 * INT((ROW() - 7) / 4) + (COLUMN() - 4), 0)))</f>
        <v>13.332105107772463</v>
      </c>
      <c r="F289" s="12">
        <f t="shared" ref="F289" ca="1" si="735">$R$7 * ($R$16 + ($P$1 * OFFSET($C$3, 4 * INT((ROW() - 7) / 4) + (COLUMN() - 4), 0)))</f>
        <v>30.264210215544928</v>
      </c>
      <c r="G289" s="12">
        <f t="shared" ref="G289" ca="1" si="736">$S$7 * ($S$16 + ($P$1 * OFFSET($C$3, 4 * INT((ROW() - 7) / 4) + (COLUMN() - 4), 0)))</f>
        <v>22.698157661658694</v>
      </c>
      <c r="H289" s="13">
        <f t="shared" ca="1" si="302"/>
        <v>72.960525538862314</v>
      </c>
      <c r="I289" s="12">
        <f t="shared" ref="I289" ca="1" si="737">$P$25 * ($P$34 + ($P$1 * OFFSET($C$3, 4 * INT((ROW() - 7) / 4) + (COLUMN() - 9), 0)))</f>
        <v>6.6660525538862316</v>
      </c>
      <c r="J289" s="12">
        <f t="shared" ref="J289" ca="1" si="738">$Q$25 * ($Q$34 + ($P$1 * OFFSET($C$3, 4 * INT((ROW() - 7) / 4) + (COLUMN() - 9), 0)))</f>
        <v>13.332105107772463</v>
      </c>
      <c r="K289" s="12">
        <f t="shared" ref="K289" ca="1" si="739">$R$25 * ($R$34 + ($P$1 * OFFSET($C$3, 4 * INT((ROW() - 7) / 4) + (COLUMN() - 9), 0)))</f>
        <v>30.264210215544928</v>
      </c>
      <c r="L289" s="12">
        <f t="shared" ref="L289" ca="1" si="740">$S$25 * ($S$34 + ($P$1 * OFFSET($C$3, 4 * INT((ROW() - 7) / 4) + (COLUMN() - 9), 0)))</f>
        <v>22.698157661658694</v>
      </c>
      <c r="M289" s="13">
        <f t="shared" ca="1" si="273"/>
        <v>72.960525538862314</v>
      </c>
    </row>
    <row r="290" spans="1:13" ht="16.5" thickTop="1" thickBot="1" x14ac:dyDescent="0.25">
      <c r="A290" s="24">
        <f t="shared" si="523"/>
        <v>71</v>
      </c>
      <c r="B290" s="18" t="s">
        <v>14</v>
      </c>
      <c r="C290" s="9">
        <f t="shared" ca="1" si="564"/>
        <v>72.960525538862314</v>
      </c>
      <c r="D290" s="14">
        <f t="shared" ref="D290" ca="1" si="741">$P$8 * ($P$17 + ($P$1 * OFFSET($C$3, 4 * INT((ROW() - 7) / 4) + (COLUMN() - 4), 0)))</f>
        <v>6.6660525538862316</v>
      </c>
      <c r="E290" s="14">
        <f t="shared" ref="E290" ca="1" si="742">$Q$8 * ($Q$17 + ($P$1 * OFFSET($C$3, 4 * INT((ROW() - 7) / 4) + (COLUMN() - 4), 0)))</f>
        <v>13.332105107772463</v>
      </c>
      <c r="F290" s="14">
        <f t="shared" ref="F290" ca="1" si="743">$R$8 * ($R$17 + ($P$1 * OFFSET($C$3, 4 * INT((ROW() - 7) / 4) + (COLUMN() - 4), 0)))</f>
        <v>30.264210215544928</v>
      </c>
      <c r="G290" s="14">
        <f t="shared" ref="G290" ca="1" si="744">$S$8 * ($S$17 + ($P$1 * OFFSET($C$3, 4 * INT((ROW() - 7) / 4) + (COLUMN() - 4), 0)))</f>
        <v>22.698157661658694</v>
      </c>
      <c r="H290" s="15">
        <f t="shared" ca="1" si="302"/>
        <v>72.960525538862314</v>
      </c>
      <c r="I290" s="14">
        <f t="shared" ref="I290" ca="1" si="745">$P$26 * ($P$35 + ($P$1 * OFFSET($C$3, 4 * INT((ROW() - 7) / 4) + (COLUMN() - 9), 0)))</f>
        <v>6.6660525538862316</v>
      </c>
      <c r="J290" s="14">
        <f t="shared" ref="J290" ca="1" si="746">$Q$26 * ($Q$35 + ($P$1 * OFFSET($C$3, 4 * INT((ROW() - 7) / 4) + (COLUMN() - 9), 0)))</f>
        <v>13.332105107772463</v>
      </c>
      <c r="K290" s="14">
        <f t="shared" ref="K290" ca="1" si="747">$R$26 * ($R$35 + ($P$1 * OFFSET($C$3, 4 * INT((ROW() - 7) / 4) + (COLUMN() - 9), 0)))</f>
        <v>30.264210215544928</v>
      </c>
      <c r="L290" s="14">
        <f t="shared" ref="L290" ca="1" si="748">$S$26 * ($S$35 + ($P$1 * OFFSET($C$3, 4 * INT((ROW() - 7) / 4) + (COLUMN() - 9), 0)))</f>
        <v>22.698157661658694</v>
      </c>
      <c r="M290" s="15">
        <f t="shared" ca="1" si="273"/>
        <v>72.960525538862314</v>
      </c>
    </row>
    <row r="291" spans="1:13" ht="16.5" thickTop="1" thickBot="1" x14ac:dyDescent="0.25">
      <c r="A291" s="25">
        <f t="shared" si="523"/>
        <v>72</v>
      </c>
      <c r="B291" s="19" t="s">
        <v>11</v>
      </c>
      <c r="C291" s="9">
        <f t="shared" ca="1" si="564"/>
        <v>62.964472984976084</v>
      </c>
      <c r="D291" s="10">
        <f t="shared" ref="D291" ca="1" si="749">$P$5 * ($P$14 + ($P$1 * OFFSET($C$3, 4 * INT((ROW() - 7) / 4) + (COLUMN() - 4), 0)))</f>
        <v>5.6664472984976086</v>
      </c>
      <c r="E291" s="10">
        <f t="shared" ref="E291" ca="1" si="750">$Q$5 * ($Q$14 + ($P$1 * OFFSET($C$3, 4 * INT((ROW() - 7) / 4) + (COLUMN() - 4), 0)))</f>
        <v>11.332894596995217</v>
      </c>
      <c r="F291" s="10">
        <f t="shared" ref="F291" ca="1" si="751">$R$5 * ($R$14 + ($P$1 * OFFSET($C$3, 4 * INT((ROW() - 7) / 4) + (COLUMN() - 4), 0)))</f>
        <v>26.265789193990436</v>
      </c>
      <c r="G291" s="10">
        <f t="shared" ref="G291" ca="1" si="752">$S$5 * ($S$14 + ($P$1 * OFFSET($C$3, 4 * INT((ROW() - 7) / 4) + (COLUMN() - 4), 0)))</f>
        <v>19.699341895492825</v>
      </c>
      <c r="H291" s="11">
        <f t="shared" ca="1" si="302"/>
        <v>62.964472984976084</v>
      </c>
      <c r="I291" s="10">
        <f t="shared" ref="I291" ca="1" si="753">$P$23 * ($P$32 + ($P$1 * OFFSET($C$3, 4 * INT((ROW() - 7) / 4) + (COLUMN() - 9), 0)))</f>
        <v>5.6664472984976086</v>
      </c>
      <c r="J291" s="10">
        <f t="shared" ref="J291" ca="1" si="754">$Q$23 * ($Q$32 + ($P$1 * OFFSET($C$3, 4 * INT((ROW() - 7) / 4) + (COLUMN() - 9), 0)))</f>
        <v>11.332894596995217</v>
      </c>
      <c r="K291" s="10">
        <f t="shared" ref="K291" ca="1" si="755">$R$23 * ($R$32 + ($P$1 * OFFSET($C$3, 4 * INT((ROW() - 7) / 4) + (COLUMN() - 9), 0)))</f>
        <v>26.265789193990436</v>
      </c>
      <c r="L291" s="10">
        <f t="shared" ref="L291" ca="1" si="756">$S$23 * ($S$32 + ($P$1 * OFFSET($C$3, 4 * INT((ROW() - 7) / 4) + (COLUMN() - 9), 0)))</f>
        <v>19.699341895492825</v>
      </c>
      <c r="M291" s="11">
        <f t="shared" ca="1" si="273"/>
        <v>62.964472984976084</v>
      </c>
    </row>
    <row r="292" spans="1:13" ht="16.5" thickTop="1" thickBot="1" x14ac:dyDescent="0.25">
      <c r="A292" s="24">
        <f t="shared" si="523"/>
        <v>72</v>
      </c>
      <c r="B292" s="18" t="s">
        <v>12</v>
      </c>
      <c r="C292" s="9">
        <f t="shared" ca="1" si="564"/>
        <v>62.964472984976084</v>
      </c>
      <c r="D292" s="12">
        <f t="shared" ref="D292" ca="1" si="757">$P$6 * ($P$15 + ($P$1 * OFFSET($C$3, 4 * INT((ROW() - 7) / 4) + (COLUMN() - 4), 0)))</f>
        <v>5.6664472984976086</v>
      </c>
      <c r="E292" s="12">
        <f t="shared" ref="E292" ca="1" si="758">$Q$6 * ($Q$15 + ($P$1 * OFFSET($C$3, 4 * INT((ROW() - 7) / 4) + (COLUMN() - 4), 0)))</f>
        <v>11.332894596995217</v>
      </c>
      <c r="F292" s="12">
        <f t="shared" ref="F292" ca="1" si="759">$R$6 * ($R$15 + ($P$1 * OFFSET($C$3, 4 * INT((ROW() - 7) / 4) + (COLUMN() - 4), 0)))</f>
        <v>26.265789193990436</v>
      </c>
      <c r="G292" s="12">
        <f t="shared" ref="G292" ca="1" si="760">$S$6 * ($S$15 + ($P$1 * OFFSET($C$3, 4 * INT((ROW() - 7) / 4) + (COLUMN() - 4), 0)))</f>
        <v>19.699341895492825</v>
      </c>
      <c r="H292" s="13">
        <f t="shared" ca="1" si="302"/>
        <v>62.964472984976084</v>
      </c>
      <c r="I292" s="12">
        <f t="shared" ref="I292" ca="1" si="761">$P$24 * ($P$33 + ($P$1 * OFFSET($C$3, 4 * INT((ROW() - 7) / 4) + (COLUMN() - 9), 0)))</f>
        <v>5.6664472984976086</v>
      </c>
      <c r="J292" s="12">
        <f t="shared" ref="J292" ca="1" si="762">$Q$24 * ($Q$33 + ($P$1 * OFFSET($C$3, 4 * INT((ROW() - 7) / 4) + (COLUMN() - 9), 0)))</f>
        <v>11.332894596995217</v>
      </c>
      <c r="K292" s="12">
        <f t="shared" ref="K292" ca="1" si="763">$R$24 * ($R$33 + ($P$1 * OFFSET($C$3, 4 * INT((ROW() - 7) / 4) + (COLUMN() - 9), 0)))</f>
        <v>26.265789193990436</v>
      </c>
      <c r="L292" s="12">
        <f t="shared" ref="L292" ca="1" si="764">$S$24 * ($S$33 + ($P$1 * OFFSET($C$3, 4 * INT((ROW() - 7) / 4) + (COLUMN() - 9), 0)))</f>
        <v>19.699341895492825</v>
      </c>
      <c r="M292" s="13">
        <f t="shared" ca="1" si="273"/>
        <v>62.964472984976084</v>
      </c>
    </row>
    <row r="293" spans="1:13" ht="16.5" thickTop="1" thickBot="1" x14ac:dyDescent="0.25">
      <c r="A293" s="24">
        <f t="shared" si="523"/>
        <v>72</v>
      </c>
      <c r="B293" s="18" t="s">
        <v>13</v>
      </c>
      <c r="C293" s="9">
        <f t="shared" ca="1" si="564"/>
        <v>72.964472984976084</v>
      </c>
      <c r="D293" s="12">
        <f t="shared" ref="D293" ca="1" si="765">$P$7 * ($P$16 + ($P$1 * OFFSET($C$3, 4 * INT((ROW() - 7) / 4) + (COLUMN() - 4), 0)))</f>
        <v>6.6664472984976086</v>
      </c>
      <c r="E293" s="12">
        <f t="shared" ref="E293" ca="1" si="766">$Q$7 * ($Q$16 + ($P$1 * OFFSET($C$3, 4 * INT((ROW() - 7) / 4) + (COLUMN() - 4), 0)))</f>
        <v>13.332894596995217</v>
      </c>
      <c r="F293" s="12">
        <f t="shared" ref="F293" ca="1" si="767">$R$7 * ($R$16 + ($P$1 * OFFSET($C$3, 4 * INT((ROW() - 7) / 4) + (COLUMN() - 4), 0)))</f>
        <v>30.265789193990436</v>
      </c>
      <c r="G293" s="12">
        <f t="shared" ref="G293" ca="1" si="768">$S$7 * ($S$16 + ($P$1 * OFFSET($C$3, 4 * INT((ROW() - 7) / 4) + (COLUMN() - 4), 0)))</f>
        <v>22.699341895492825</v>
      </c>
      <c r="H293" s="13">
        <f t="shared" ca="1" si="302"/>
        <v>72.964472984976084</v>
      </c>
      <c r="I293" s="12">
        <f t="shared" ref="I293" ca="1" si="769">$P$25 * ($P$34 + ($P$1 * OFFSET($C$3, 4 * INT((ROW() - 7) / 4) + (COLUMN() - 9), 0)))</f>
        <v>6.6664472984976086</v>
      </c>
      <c r="J293" s="12">
        <f t="shared" ref="J293" ca="1" si="770">$Q$25 * ($Q$34 + ($P$1 * OFFSET($C$3, 4 * INT((ROW() - 7) / 4) + (COLUMN() - 9), 0)))</f>
        <v>13.332894596995217</v>
      </c>
      <c r="K293" s="12">
        <f t="shared" ref="K293" ca="1" si="771">$R$25 * ($R$34 + ($P$1 * OFFSET($C$3, 4 * INT((ROW() - 7) / 4) + (COLUMN() - 9), 0)))</f>
        <v>30.265789193990436</v>
      </c>
      <c r="L293" s="12">
        <f t="shared" ref="L293" ca="1" si="772">$S$25 * ($S$34 + ($P$1 * OFFSET($C$3, 4 * INT((ROW() - 7) / 4) + (COLUMN() - 9), 0)))</f>
        <v>22.699341895492825</v>
      </c>
      <c r="M293" s="13">
        <f t="shared" ca="1" si="273"/>
        <v>72.964472984976084</v>
      </c>
    </row>
    <row r="294" spans="1:13" ht="16.5" thickTop="1" thickBot="1" x14ac:dyDescent="0.25">
      <c r="A294" s="24">
        <f t="shared" si="523"/>
        <v>72</v>
      </c>
      <c r="B294" s="18" t="s">
        <v>14</v>
      </c>
      <c r="C294" s="9">
        <f t="shared" ca="1" si="564"/>
        <v>72.964472984976084</v>
      </c>
      <c r="D294" s="14">
        <f t="shared" ref="D294" ca="1" si="773">$P$8 * ($P$17 + ($P$1 * OFFSET($C$3, 4 * INT((ROW() - 7) / 4) + (COLUMN() - 4), 0)))</f>
        <v>6.6664472984976086</v>
      </c>
      <c r="E294" s="14">
        <f t="shared" ref="E294" ca="1" si="774">$Q$8 * ($Q$17 + ($P$1 * OFFSET($C$3, 4 * INT((ROW() - 7) / 4) + (COLUMN() - 4), 0)))</f>
        <v>13.332894596995217</v>
      </c>
      <c r="F294" s="14">
        <f t="shared" ref="F294" ca="1" si="775">$R$8 * ($R$17 + ($P$1 * OFFSET($C$3, 4 * INT((ROW() - 7) / 4) + (COLUMN() - 4), 0)))</f>
        <v>30.265789193990436</v>
      </c>
      <c r="G294" s="14">
        <f t="shared" ref="G294" ca="1" si="776">$S$8 * ($S$17 + ($P$1 * OFFSET($C$3, 4 * INT((ROW() - 7) / 4) + (COLUMN() - 4), 0)))</f>
        <v>22.699341895492825</v>
      </c>
      <c r="H294" s="15">
        <f t="shared" ca="1" si="302"/>
        <v>72.964472984976084</v>
      </c>
      <c r="I294" s="14">
        <f t="shared" ref="I294" ca="1" si="777">$P$26 * ($P$35 + ($P$1 * OFFSET($C$3, 4 * INT((ROW() - 7) / 4) + (COLUMN() - 9), 0)))</f>
        <v>6.6664472984976086</v>
      </c>
      <c r="J294" s="14">
        <f t="shared" ref="J294" ca="1" si="778">$Q$26 * ($Q$35 + ($P$1 * OFFSET($C$3, 4 * INT((ROW() - 7) / 4) + (COLUMN() - 9), 0)))</f>
        <v>13.332894596995217</v>
      </c>
      <c r="K294" s="14">
        <f t="shared" ref="K294" ca="1" si="779">$R$26 * ($R$35 + ($P$1 * OFFSET($C$3, 4 * INT((ROW() - 7) / 4) + (COLUMN() - 9), 0)))</f>
        <v>30.265789193990436</v>
      </c>
      <c r="L294" s="14">
        <f t="shared" ref="L294" ca="1" si="780">$S$26 * ($S$35 + ($P$1 * OFFSET($C$3, 4 * INT((ROW() - 7) / 4) + (COLUMN() - 9), 0)))</f>
        <v>22.699341895492825</v>
      </c>
      <c r="M294" s="15">
        <f t="shared" ca="1" si="273"/>
        <v>72.964472984976084</v>
      </c>
    </row>
    <row r="295" spans="1:13" ht="16.5" thickTop="1" thickBot="1" x14ac:dyDescent="0.25">
      <c r="A295" s="25">
        <f t="shared" si="523"/>
        <v>73</v>
      </c>
      <c r="B295" s="19" t="s">
        <v>11</v>
      </c>
      <c r="C295" s="9">
        <f t="shared" ca="1" si="564"/>
        <v>62.968025686478477</v>
      </c>
      <c r="D295" s="10">
        <f t="shared" ref="D295" ca="1" si="781">$P$5 * ($P$14 + ($P$1 * OFFSET($C$3, 4 * INT((ROW() - 7) / 4) + (COLUMN() - 4), 0)))</f>
        <v>5.6668025686478485</v>
      </c>
      <c r="E295" s="10">
        <f t="shared" ref="E295" ca="1" si="782">$Q$5 * ($Q$14 + ($P$1 * OFFSET($C$3, 4 * INT((ROW() - 7) / 4) + (COLUMN() - 4), 0)))</f>
        <v>11.333605137295697</v>
      </c>
      <c r="F295" s="10">
        <f t="shared" ref="F295" ca="1" si="783">$R$5 * ($R$14 + ($P$1 * OFFSET($C$3, 4 * INT((ROW() - 7) / 4) + (COLUMN() - 4), 0)))</f>
        <v>26.267210274591392</v>
      </c>
      <c r="G295" s="10">
        <f t="shared" ref="G295" ca="1" si="784">$S$5 * ($S$14 + ($P$1 * OFFSET($C$3, 4 * INT((ROW() - 7) / 4) + (COLUMN() - 4), 0)))</f>
        <v>19.70040770594354</v>
      </c>
      <c r="H295" s="11">
        <f t="shared" ca="1" si="302"/>
        <v>62.968025686478477</v>
      </c>
      <c r="I295" s="10">
        <f t="shared" ref="I295" ca="1" si="785">$P$23 * ($P$32 + ($P$1 * OFFSET($C$3, 4 * INT((ROW() - 7) / 4) + (COLUMN() - 9), 0)))</f>
        <v>5.6668025686478485</v>
      </c>
      <c r="J295" s="10">
        <f t="shared" ref="J295" ca="1" si="786">$Q$23 * ($Q$32 + ($P$1 * OFFSET($C$3, 4 * INT((ROW() - 7) / 4) + (COLUMN() - 9), 0)))</f>
        <v>11.333605137295697</v>
      </c>
      <c r="K295" s="10">
        <f t="shared" ref="K295" ca="1" si="787">$R$23 * ($R$32 + ($P$1 * OFFSET($C$3, 4 * INT((ROW() - 7) / 4) + (COLUMN() - 9), 0)))</f>
        <v>26.267210274591392</v>
      </c>
      <c r="L295" s="10">
        <f t="shared" ref="L295" ca="1" si="788">$S$23 * ($S$32 + ($P$1 * OFFSET($C$3, 4 * INT((ROW() - 7) / 4) + (COLUMN() - 9), 0)))</f>
        <v>19.70040770594354</v>
      </c>
      <c r="M295" s="11">
        <f t="shared" ref="M295:M358" ca="1" si="789">SUM(I295:L295)</f>
        <v>62.968025686478477</v>
      </c>
    </row>
    <row r="296" spans="1:13" ht="16.5" thickTop="1" thickBot="1" x14ac:dyDescent="0.25">
      <c r="A296" s="24">
        <f t="shared" si="523"/>
        <v>73</v>
      </c>
      <c r="B296" s="18" t="s">
        <v>12</v>
      </c>
      <c r="C296" s="9">
        <f t="shared" ca="1" si="564"/>
        <v>62.968025686478477</v>
      </c>
      <c r="D296" s="12">
        <f t="shared" ref="D296" ca="1" si="790">$P$6 * ($P$15 + ($P$1 * OFFSET($C$3, 4 * INT((ROW() - 7) / 4) + (COLUMN() - 4), 0)))</f>
        <v>5.6668025686478485</v>
      </c>
      <c r="E296" s="12">
        <f t="shared" ref="E296" ca="1" si="791">$Q$6 * ($Q$15 + ($P$1 * OFFSET($C$3, 4 * INT((ROW() - 7) / 4) + (COLUMN() - 4), 0)))</f>
        <v>11.333605137295697</v>
      </c>
      <c r="F296" s="12">
        <f t="shared" ref="F296" ca="1" si="792">$R$6 * ($R$15 + ($P$1 * OFFSET($C$3, 4 * INT((ROW() - 7) / 4) + (COLUMN() - 4), 0)))</f>
        <v>26.267210274591392</v>
      </c>
      <c r="G296" s="12">
        <f t="shared" ref="G296" ca="1" si="793">$S$6 * ($S$15 + ($P$1 * OFFSET($C$3, 4 * INT((ROW() - 7) / 4) + (COLUMN() - 4), 0)))</f>
        <v>19.70040770594354</v>
      </c>
      <c r="H296" s="13">
        <f t="shared" ca="1" si="302"/>
        <v>62.968025686478477</v>
      </c>
      <c r="I296" s="12">
        <f t="shared" ref="I296" ca="1" si="794">$P$24 * ($P$33 + ($P$1 * OFFSET($C$3, 4 * INT((ROW() - 7) / 4) + (COLUMN() - 9), 0)))</f>
        <v>5.6668025686478485</v>
      </c>
      <c r="J296" s="12">
        <f t="shared" ref="J296" ca="1" si="795">$Q$24 * ($Q$33 + ($P$1 * OFFSET($C$3, 4 * INT((ROW() - 7) / 4) + (COLUMN() - 9), 0)))</f>
        <v>11.333605137295697</v>
      </c>
      <c r="K296" s="12">
        <f t="shared" ref="K296" ca="1" si="796">$R$24 * ($R$33 + ($P$1 * OFFSET($C$3, 4 * INT((ROW() - 7) / 4) + (COLUMN() - 9), 0)))</f>
        <v>26.267210274591392</v>
      </c>
      <c r="L296" s="12">
        <f t="shared" ref="L296" ca="1" si="797">$S$24 * ($S$33 + ($P$1 * OFFSET($C$3, 4 * INT((ROW() - 7) / 4) + (COLUMN() - 9), 0)))</f>
        <v>19.70040770594354</v>
      </c>
      <c r="M296" s="13">
        <f t="shared" ca="1" si="789"/>
        <v>62.968025686478477</v>
      </c>
    </row>
    <row r="297" spans="1:13" ht="16.5" thickTop="1" thickBot="1" x14ac:dyDescent="0.25">
      <c r="A297" s="24">
        <f t="shared" si="523"/>
        <v>73</v>
      </c>
      <c r="B297" s="18" t="s">
        <v>13</v>
      </c>
      <c r="C297" s="9">
        <f t="shared" ca="1" si="564"/>
        <v>72.968025686478484</v>
      </c>
      <c r="D297" s="12">
        <f t="shared" ref="D297" ca="1" si="798">$P$7 * ($P$16 + ($P$1 * OFFSET($C$3, 4 * INT((ROW() - 7) / 4) + (COLUMN() - 4), 0)))</f>
        <v>6.6668025686478476</v>
      </c>
      <c r="E297" s="12">
        <f t="shared" ref="E297" ca="1" si="799">$Q$7 * ($Q$16 + ($P$1 * OFFSET($C$3, 4 * INT((ROW() - 7) / 4) + (COLUMN() - 4), 0)))</f>
        <v>13.333605137295695</v>
      </c>
      <c r="F297" s="12">
        <f t="shared" ref="F297" ca="1" si="800">$R$7 * ($R$16 + ($P$1 * OFFSET($C$3, 4 * INT((ROW() - 7) / 4) + (COLUMN() - 4), 0)))</f>
        <v>30.267210274591392</v>
      </c>
      <c r="G297" s="12">
        <f t="shared" ref="G297" ca="1" si="801">$S$7 * ($S$16 + ($P$1 * OFFSET($C$3, 4 * INT((ROW() - 7) / 4) + (COLUMN() - 4), 0)))</f>
        <v>22.70040770594354</v>
      </c>
      <c r="H297" s="13">
        <f t="shared" ca="1" si="302"/>
        <v>72.968025686478484</v>
      </c>
      <c r="I297" s="12">
        <f t="shared" ref="I297" ca="1" si="802">$P$25 * ($P$34 + ($P$1 * OFFSET($C$3, 4 * INT((ROW() - 7) / 4) + (COLUMN() - 9), 0)))</f>
        <v>6.6668025686478476</v>
      </c>
      <c r="J297" s="12">
        <f t="shared" ref="J297" ca="1" si="803">$Q$25 * ($Q$34 + ($P$1 * OFFSET($C$3, 4 * INT((ROW() - 7) / 4) + (COLUMN() - 9), 0)))</f>
        <v>13.333605137295695</v>
      </c>
      <c r="K297" s="12">
        <f t="shared" ref="K297" ca="1" si="804">$R$25 * ($R$34 + ($P$1 * OFFSET($C$3, 4 * INT((ROW() - 7) / 4) + (COLUMN() - 9), 0)))</f>
        <v>30.267210274591392</v>
      </c>
      <c r="L297" s="12">
        <f t="shared" ref="L297" ca="1" si="805">$S$25 * ($S$34 + ($P$1 * OFFSET($C$3, 4 * INT((ROW() - 7) / 4) + (COLUMN() - 9), 0)))</f>
        <v>22.70040770594354</v>
      </c>
      <c r="M297" s="13">
        <f t="shared" ca="1" si="789"/>
        <v>72.968025686478484</v>
      </c>
    </row>
    <row r="298" spans="1:13" ht="16.5" thickTop="1" thickBot="1" x14ac:dyDescent="0.25">
      <c r="A298" s="24">
        <f t="shared" si="523"/>
        <v>73</v>
      </c>
      <c r="B298" s="18" t="s">
        <v>14</v>
      </c>
      <c r="C298" s="9">
        <f t="shared" ca="1" si="564"/>
        <v>72.968025686478484</v>
      </c>
      <c r="D298" s="14">
        <f t="shared" ref="D298" ca="1" si="806">$P$8 * ($P$17 + ($P$1 * OFFSET($C$3, 4 * INT((ROW() - 7) / 4) + (COLUMN() - 4), 0)))</f>
        <v>6.6668025686478476</v>
      </c>
      <c r="E298" s="14">
        <f t="shared" ref="E298" ca="1" si="807">$Q$8 * ($Q$17 + ($P$1 * OFFSET($C$3, 4 * INT((ROW() - 7) / 4) + (COLUMN() - 4), 0)))</f>
        <v>13.333605137295695</v>
      </c>
      <c r="F298" s="14">
        <f t="shared" ref="F298" ca="1" si="808">$R$8 * ($R$17 + ($P$1 * OFFSET($C$3, 4 * INT((ROW() - 7) / 4) + (COLUMN() - 4), 0)))</f>
        <v>30.267210274591392</v>
      </c>
      <c r="G298" s="14">
        <f t="shared" ref="G298" ca="1" si="809">$S$8 * ($S$17 + ($P$1 * OFFSET($C$3, 4 * INT((ROW() - 7) / 4) + (COLUMN() - 4), 0)))</f>
        <v>22.70040770594354</v>
      </c>
      <c r="H298" s="15">
        <f t="shared" ca="1" si="302"/>
        <v>72.968025686478484</v>
      </c>
      <c r="I298" s="14">
        <f t="shared" ref="I298" ca="1" si="810">$P$26 * ($P$35 + ($P$1 * OFFSET($C$3, 4 * INT((ROW() - 7) / 4) + (COLUMN() - 9), 0)))</f>
        <v>6.6668025686478476</v>
      </c>
      <c r="J298" s="14">
        <f t="shared" ref="J298" ca="1" si="811">$Q$26 * ($Q$35 + ($P$1 * OFFSET($C$3, 4 * INT((ROW() - 7) / 4) + (COLUMN() - 9), 0)))</f>
        <v>13.333605137295695</v>
      </c>
      <c r="K298" s="14">
        <f t="shared" ref="K298" ca="1" si="812">$R$26 * ($R$35 + ($P$1 * OFFSET($C$3, 4 * INT((ROW() - 7) / 4) + (COLUMN() - 9), 0)))</f>
        <v>30.267210274591392</v>
      </c>
      <c r="L298" s="14">
        <f t="shared" ref="L298" ca="1" si="813">$S$26 * ($S$35 + ($P$1 * OFFSET($C$3, 4 * INT((ROW() - 7) / 4) + (COLUMN() - 9), 0)))</f>
        <v>22.70040770594354</v>
      </c>
      <c r="M298" s="15">
        <f t="shared" ca="1" si="789"/>
        <v>72.968025686478484</v>
      </c>
    </row>
    <row r="299" spans="1:13" ht="16.5" thickTop="1" thickBot="1" x14ac:dyDescent="0.25">
      <c r="A299" s="25">
        <f t="shared" si="523"/>
        <v>74</v>
      </c>
      <c r="B299" s="19" t="s">
        <v>11</v>
      </c>
      <c r="C299" s="9">
        <f t="shared" ca="1" si="564"/>
        <v>62.971223117830633</v>
      </c>
      <c r="D299" s="10">
        <f t="shared" ref="D299" ca="1" si="814">$P$5 * ($P$14 + ($P$1 * OFFSET($C$3, 4 * INT((ROW() - 7) / 4) + (COLUMN() - 4), 0)))</f>
        <v>5.6671223117830634</v>
      </c>
      <c r="E299" s="10">
        <f t="shared" ref="E299" ca="1" si="815">$Q$5 * ($Q$14 + ($P$1 * OFFSET($C$3, 4 * INT((ROW() - 7) / 4) + (COLUMN() - 4), 0)))</f>
        <v>11.334244623566127</v>
      </c>
      <c r="F299" s="10">
        <f t="shared" ref="F299" ca="1" si="816">$R$5 * ($R$14 + ($P$1 * OFFSET($C$3, 4 * INT((ROW() - 7) / 4) + (COLUMN() - 4), 0)))</f>
        <v>26.268489247132255</v>
      </c>
      <c r="G299" s="10">
        <f t="shared" ref="G299" ca="1" si="817">$S$5 * ($S$14 + ($P$1 * OFFSET($C$3, 4 * INT((ROW() - 7) / 4) + (COLUMN() - 4), 0)))</f>
        <v>19.701366935349188</v>
      </c>
      <c r="H299" s="11">
        <f t="shared" ref="H299:H362" ca="1" si="818">SUM(D299:G299)</f>
        <v>62.971223117830633</v>
      </c>
      <c r="I299" s="10">
        <f t="shared" ref="I299" ca="1" si="819">$P$23 * ($P$32 + ($P$1 * OFFSET($C$3, 4 * INT((ROW() - 7) / 4) + (COLUMN() - 9), 0)))</f>
        <v>5.6671223117830634</v>
      </c>
      <c r="J299" s="10">
        <f t="shared" ref="J299" ca="1" si="820">$Q$23 * ($Q$32 + ($P$1 * OFFSET($C$3, 4 * INT((ROW() - 7) / 4) + (COLUMN() - 9), 0)))</f>
        <v>11.334244623566127</v>
      </c>
      <c r="K299" s="10">
        <f t="shared" ref="K299" ca="1" si="821">$R$23 * ($R$32 + ($P$1 * OFFSET($C$3, 4 * INT((ROW() - 7) / 4) + (COLUMN() - 9), 0)))</f>
        <v>26.268489247132255</v>
      </c>
      <c r="L299" s="10">
        <f t="shared" ref="L299" ca="1" si="822">$S$23 * ($S$32 + ($P$1 * OFFSET($C$3, 4 * INT((ROW() - 7) / 4) + (COLUMN() - 9), 0)))</f>
        <v>19.701366935349188</v>
      </c>
      <c r="M299" s="11">
        <f t="shared" ca="1" si="789"/>
        <v>62.971223117830633</v>
      </c>
    </row>
    <row r="300" spans="1:13" ht="16.5" thickTop="1" thickBot="1" x14ac:dyDescent="0.25">
      <c r="A300" s="24">
        <f t="shared" si="523"/>
        <v>74</v>
      </c>
      <c r="B300" s="18" t="s">
        <v>12</v>
      </c>
      <c r="C300" s="9">
        <f t="shared" ca="1" si="564"/>
        <v>62.971223117830633</v>
      </c>
      <c r="D300" s="12">
        <f t="shared" ref="D300" ca="1" si="823">$P$6 * ($P$15 + ($P$1 * OFFSET($C$3, 4 * INT((ROW() - 7) / 4) + (COLUMN() - 4), 0)))</f>
        <v>5.6671223117830634</v>
      </c>
      <c r="E300" s="12">
        <f t="shared" ref="E300" ca="1" si="824">$Q$6 * ($Q$15 + ($P$1 * OFFSET($C$3, 4 * INT((ROW() - 7) / 4) + (COLUMN() - 4), 0)))</f>
        <v>11.334244623566127</v>
      </c>
      <c r="F300" s="12">
        <f t="shared" ref="F300" ca="1" si="825">$R$6 * ($R$15 + ($P$1 * OFFSET($C$3, 4 * INT((ROW() - 7) / 4) + (COLUMN() - 4), 0)))</f>
        <v>26.268489247132255</v>
      </c>
      <c r="G300" s="12">
        <f t="shared" ref="G300" ca="1" si="826">$S$6 * ($S$15 + ($P$1 * OFFSET($C$3, 4 * INT((ROW() - 7) / 4) + (COLUMN() - 4), 0)))</f>
        <v>19.701366935349188</v>
      </c>
      <c r="H300" s="13">
        <f t="shared" ca="1" si="818"/>
        <v>62.971223117830633</v>
      </c>
      <c r="I300" s="12">
        <f t="shared" ref="I300" ca="1" si="827">$P$24 * ($P$33 + ($P$1 * OFFSET($C$3, 4 * INT((ROW() - 7) / 4) + (COLUMN() - 9), 0)))</f>
        <v>5.6671223117830634</v>
      </c>
      <c r="J300" s="12">
        <f t="shared" ref="J300" ca="1" si="828">$Q$24 * ($Q$33 + ($P$1 * OFFSET($C$3, 4 * INT((ROW() - 7) / 4) + (COLUMN() - 9), 0)))</f>
        <v>11.334244623566127</v>
      </c>
      <c r="K300" s="12">
        <f t="shared" ref="K300" ca="1" si="829">$R$24 * ($R$33 + ($P$1 * OFFSET($C$3, 4 * INT((ROW() - 7) / 4) + (COLUMN() - 9), 0)))</f>
        <v>26.268489247132255</v>
      </c>
      <c r="L300" s="12">
        <f t="shared" ref="L300" ca="1" si="830">$S$24 * ($S$33 + ($P$1 * OFFSET($C$3, 4 * INT((ROW() - 7) / 4) + (COLUMN() - 9), 0)))</f>
        <v>19.701366935349188</v>
      </c>
      <c r="M300" s="13">
        <f t="shared" ca="1" si="789"/>
        <v>62.971223117830633</v>
      </c>
    </row>
    <row r="301" spans="1:13" ht="16.5" thickTop="1" thickBot="1" x14ac:dyDescent="0.25">
      <c r="A301" s="24">
        <f t="shared" si="523"/>
        <v>74</v>
      </c>
      <c r="B301" s="18" t="s">
        <v>13</v>
      </c>
      <c r="C301" s="9">
        <f t="shared" ca="1" si="564"/>
        <v>72.971223117830633</v>
      </c>
      <c r="D301" s="12">
        <f t="shared" ref="D301" ca="1" si="831">$P$7 * ($P$16 + ($P$1 * OFFSET($C$3, 4 * INT((ROW() - 7) / 4) + (COLUMN() - 4), 0)))</f>
        <v>6.6671223117830642</v>
      </c>
      <c r="E301" s="12">
        <f t="shared" ref="E301" ca="1" si="832">$Q$7 * ($Q$16 + ($P$1 * OFFSET($C$3, 4 * INT((ROW() - 7) / 4) + (COLUMN() - 4), 0)))</f>
        <v>13.334244623566128</v>
      </c>
      <c r="F301" s="12">
        <f t="shared" ref="F301" ca="1" si="833">$R$7 * ($R$16 + ($P$1 * OFFSET($C$3, 4 * INT((ROW() - 7) / 4) + (COLUMN() - 4), 0)))</f>
        <v>30.268489247132255</v>
      </c>
      <c r="G301" s="12">
        <f t="shared" ref="G301" ca="1" si="834">$S$7 * ($S$16 + ($P$1 * OFFSET($C$3, 4 * INT((ROW() - 7) / 4) + (COLUMN() - 4), 0)))</f>
        <v>22.701366935349188</v>
      </c>
      <c r="H301" s="13">
        <f t="shared" ca="1" si="818"/>
        <v>72.971223117830633</v>
      </c>
      <c r="I301" s="12">
        <f t="shared" ref="I301" ca="1" si="835">$P$25 * ($P$34 + ($P$1 * OFFSET($C$3, 4 * INT((ROW() - 7) / 4) + (COLUMN() - 9), 0)))</f>
        <v>6.6671223117830642</v>
      </c>
      <c r="J301" s="12">
        <f t="shared" ref="J301" ca="1" si="836">$Q$25 * ($Q$34 + ($P$1 * OFFSET($C$3, 4 * INT((ROW() - 7) / 4) + (COLUMN() - 9), 0)))</f>
        <v>13.334244623566128</v>
      </c>
      <c r="K301" s="12">
        <f t="shared" ref="K301" ca="1" si="837">$R$25 * ($R$34 + ($P$1 * OFFSET($C$3, 4 * INT((ROW() - 7) / 4) + (COLUMN() - 9), 0)))</f>
        <v>30.268489247132255</v>
      </c>
      <c r="L301" s="12">
        <f t="shared" ref="L301" ca="1" si="838">$S$25 * ($S$34 + ($P$1 * OFFSET($C$3, 4 * INT((ROW() - 7) / 4) + (COLUMN() - 9), 0)))</f>
        <v>22.701366935349188</v>
      </c>
      <c r="M301" s="13">
        <f t="shared" ca="1" si="789"/>
        <v>72.971223117830633</v>
      </c>
    </row>
    <row r="302" spans="1:13" ht="16.5" thickTop="1" thickBot="1" x14ac:dyDescent="0.25">
      <c r="A302" s="24">
        <f t="shared" si="523"/>
        <v>74</v>
      </c>
      <c r="B302" s="18" t="s">
        <v>14</v>
      </c>
      <c r="C302" s="9">
        <f t="shared" ca="1" si="564"/>
        <v>72.971223117830633</v>
      </c>
      <c r="D302" s="14">
        <f t="shared" ref="D302" ca="1" si="839">$P$8 * ($P$17 + ($P$1 * OFFSET($C$3, 4 * INT((ROW() - 7) / 4) + (COLUMN() - 4), 0)))</f>
        <v>6.6671223117830642</v>
      </c>
      <c r="E302" s="14">
        <f t="shared" ref="E302" ca="1" si="840">$Q$8 * ($Q$17 + ($P$1 * OFFSET($C$3, 4 * INT((ROW() - 7) / 4) + (COLUMN() - 4), 0)))</f>
        <v>13.334244623566128</v>
      </c>
      <c r="F302" s="14">
        <f t="shared" ref="F302" ca="1" si="841">$R$8 * ($R$17 + ($P$1 * OFFSET($C$3, 4 * INT((ROW() - 7) / 4) + (COLUMN() - 4), 0)))</f>
        <v>30.268489247132255</v>
      </c>
      <c r="G302" s="14">
        <f t="shared" ref="G302" ca="1" si="842">$S$8 * ($S$17 + ($P$1 * OFFSET($C$3, 4 * INT((ROW() - 7) / 4) + (COLUMN() - 4), 0)))</f>
        <v>22.701366935349188</v>
      </c>
      <c r="H302" s="15">
        <f t="shared" ca="1" si="818"/>
        <v>72.971223117830633</v>
      </c>
      <c r="I302" s="14">
        <f t="shared" ref="I302" ca="1" si="843">$P$26 * ($P$35 + ($P$1 * OFFSET($C$3, 4 * INT((ROW() - 7) / 4) + (COLUMN() - 9), 0)))</f>
        <v>6.6671223117830642</v>
      </c>
      <c r="J302" s="14">
        <f t="shared" ref="J302" ca="1" si="844">$Q$26 * ($Q$35 + ($P$1 * OFFSET($C$3, 4 * INT((ROW() - 7) / 4) + (COLUMN() - 9), 0)))</f>
        <v>13.334244623566128</v>
      </c>
      <c r="K302" s="14">
        <f t="shared" ref="K302" ca="1" si="845">$R$26 * ($R$35 + ($P$1 * OFFSET($C$3, 4 * INT((ROW() - 7) / 4) + (COLUMN() - 9), 0)))</f>
        <v>30.268489247132255</v>
      </c>
      <c r="L302" s="14">
        <f t="shared" ref="L302" ca="1" si="846">$S$26 * ($S$35 + ($P$1 * OFFSET($C$3, 4 * INT((ROW() - 7) / 4) + (COLUMN() - 9), 0)))</f>
        <v>22.701366935349188</v>
      </c>
      <c r="M302" s="15">
        <f t="shared" ca="1" si="789"/>
        <v>72.971223117830633</v>
      </c>
    </row>
    <row r="303" spans="1:13" ht="16.5" thickTop="1" thickBot="1" x14ac:dyDescent="0.25">
      <c r="A303" s="25">
        <f t="shared" si="523"/>
        <v>75</v>
      </c>
      <c r="B303" s="19" t="s">
        <v>11</v>
      </c>
      <c r="C303" s="9">
        <f t="shared" ca="1" si="564"/>
        <v>62.974100806047574</v>
      </c>
      <c r="D303" s="10">
        <f t="shared" ref="D303" ca="1" si="847">$P$5 * ($P$14 + ($P$1 * OFFSET($C$3, 4 * INT((ROW() - 7) / 4) + (COLUMN() - 4), 0)))</f>
        <v>5.6674100806047569</v>
      </c>
      <c r="E303" s="10">
        <f t="shared" ref="E303" ca="1" si="848">$Q$5 * ($Q$14 + ($P$1 * OFFSET($C$3, 4 * INT((ROW() - 7) / 4) + (COLUMN() - 4), 0)))</f>
        <v>11.334820161209514</v>
      </c>
      <c r="F303" s="10">
        <f t="shared" ref="F303" ca="1" si="849">$R$5 * ($R$14 + ($P$1 * OFFSET($C$3, 4 * INT((ROW() - 7) / 4) + (COLUMN() - 4), 0)))</f>
        <v>26.269640322419033</v>
      </c>
      <c r="G303" s="10">
        <f t="shared" ref="G303" ca="1" si="850">$S$5 * ($S$14 + ($P$1 * OFFSET($C$3, 4 * INT((ROW() - 7) / 4) + (COLUMN() - 4), 0)))</f>
        <v>19.702230241814274</v>
      </c>
      <c r="H303" s="11">
        <f t="shared" ca="1" si="818"/>
        <v>62.974100806047574</v>
      </c>
      <c r="I303" s="10">
        <f t="shared" ref="I303" ca="1" si="851">$P$23 * ($P$32 + ($P$1 * OFFSET($C$3, 4 * INT((ROW() - 7) / 4) + (COLUMN() - 9), 0)))</f>
        <v>5.6674100806047569</v>
      </c>
      <c r="J303" s="10">
        <f t="shared" ref="J303" ca="1" si="852">$Q$23 * ($Q$32 + ($P$1 * OFFSET($C$3, 4 * INT((ROW() - 7) / 4) + (COLUMN() - 9), 0)))</f>
        <v>11.334820161209514</v>
      </c>
      <c r="K303" s="10">
        <f t="shared" ref="K303" ca="1" si="853">$R$23 * ($R$32 + ($P$1 * OFFSET($C$3, 4 * INT((ROW() - 7) / 4) + (COLUMN() - 9), 0)))</f>
        <v>26.269640322419033</v>
      </c>
      <c r="L303" s="10">
        <f t="shared" ref="L303" ca="1" si="854">$S$23 * ($S$32 + ($P$1 * OFFSET($C$3, 4 * INT((ROW() - 7) / 4) + (COLUMN() - 9), 0)))</f>
        <v>19.702230241814274</v>
      </c>
      <c r="M303" s="11">
        <f t="shared" ca="1" si="789"/>
        <v>62.974100806047574</v>
      </c>
    </row>
    <row r="304" spans="1:13" ht="16.5" thickTop="1" thickBot="1" x14ac:dyDescent="0.25">
      <c r="A304" s="24">
        <f t="shared" si="523"/>
        <v>75</v>
      </c>
      <c r="B304" s="18" t="s">
        <v>12</v>
      </c>
      <c r="C304" s="9">
        <f t="shared" ca="1" si="564"/>
        <v>62.974100806047574</v>
      </c>
      <c r="D304" s="12">
        <f t="shared" ref="D304" ca="1" si="855">$P$6 * ($P$15 + ($P$1 * OFFSET($C$3, 4 * INT((ROW() - 7) / 4) + (COLUMN() - 4), 0)))</f>
        <v>5.6674100806047569</v>
      </c>
      <c r="E304" s="12">
        <f t="shared" ref="E304" ca="1" si="856">$Q$6 * ($Q$15 + ($P$1 * OFFSET($C$3, 4 * INT((ROW() - 7) / 4) + (COLUMN() - 4), 0)))</f>
        <v>11.334820161209514</v>
      </c>
      <c r="F304" s="12">
        <f t="shared" ref="F304" ca="1" si="857">$R$6 * ($R$15 + ($P$1 * OFFSET($C$3, 4 * INT((ROW() - 7) / 4) + (COLUMN() - 4), 0)))</f>
        <v>26.269640322419033</v>
      </c>
      <c r="G304" s="12">
        <f t="shared" ref="G304" ca="1" si="858">$S$6 * ($S$15 + ($P$1 * OFFSET($C$3, 4 * INT((ROW() - 7) / 4) + (COLUMN() - 4), 0)))</f>
        <v>19.702230241814274</v>
      </c>
      <c r="H304" s="13">
        <f t="shared" ca="1" si="818"/>
        <v>62.974100806047574</v>
      </c>
      <c r="I304" s="12">
        <f t="shared" ref="I304" ca="1" si="859">$P$24 * ($P$33 + ($P$1 * OFFSET($C$3, 4 * INT((ROW() - 7) / 4) + (COLUMN() - 9), 0)))</f>
        <v>5.6674100806047569</v>
      </c>
      <c r="J304" s="12">
        <f t="shared" ref="J304" ca="1" si="860">$Q$24 * ($Q$33 + ($P$1 * OFFSET($C$3, 4 * INT((ROW() - 7) / 4) + (COLUMN() - 9), 0)))</f>
        <v>11.334820161209514</v>
      </c>
      <c r="K304" s="12">
        <f t="shared" ref="K304" ca="1" si="861">$R$24 * ($R$33 + ($P$1 * OFFSET($C$3, 4 * INT((ROW() - 7) / 4) + (COLUMN() - 9), 0)))</f>
        <v>26.269640322419033</v>
      </c>
      <c r="L304" s="12">
        <f t="shared" ref="L304" ca="1" si="862">$S$24 * ($S$33 + ($P$1 * OFFSET($C$3, 4 * INT((ROW() - 7) / 4) + (COLUMN() - 9), 0)))</f>
        <v>19.702230241814274</v>
      </c>
      <c r="M304" s="13">
        <f t="shared" ca="1" si="789"/>
        <v>62.974100806047574</v>
      </c>
    </row>
    <row r="305" spans="1:13" ht="16.5" thickTop="1" thickBot="1" x14ac:dyDescent="0.25">
      <c r="A305" s="24">
        <f t="shared" si="523"/>
        <v>75</v>
      </c>
      <c r="B305" s="18" t="s">
        <v>13</v>
      </c>
      <c r="C305" s="9">
        <f t="shared" ca="1" si="564"/>
        <v>72.974100806047574</v>
      </c>
      <c r="D305" s="12">
        <f t="shared" ref="D305" ca="1" si="863">$P$7 * ($P$16 + ($P$1 * OFFSET($C$3, 4 * INT((ROW() - 7) / 4) + (COLUMN() - 4), 0)))</f>
        <v>6.6674100806047569</v>
      </c>
      <c r="E305" s="12">
        <f t="shared" ref="E305" ca="1" si="864">$Q$7 * ($Q$16 + ($P$1 * OFFSET($C$3, 4 * INT((ROW() - 7) / 4) + (COLUMN() - 4), 0)))</f>
        <v>13.334820161209514</v>
      </c>
      <c r="F305" s="12">
        <f t="shared" ref="F305" ca="1" si="865">$R$7 * ($R$16 + ($P$1 * OFFSET($C$3, 4 * INT((ROW() - 7) / 4) + (COLUMN() - 4), 0)))</f>
        <v>30.269640322419033</v>
      </c>
      <c r="G305" s="12">
        <f t="shared" ref="G305" ca="1" si="866">$S$7 * ($S$16 + ($P$1 * OFFSET($C$3, 4 * INT((ROW() - 7) / 4) + (COLUMN() - 4), 0)))</f>
        <v>22.702230241814274</v>
      </c>
      <c r="H305" s="13">
        <f t="shared" ca="1" si="818"/>
        <v>72.974100806047574</v>
      </c>
      <c r="I305" s="12">
        <f t="shared" ref="I305" ca="1" si="867">$P$25 * ($P$34 + ($P$1 * OFFSET($C$3, 4 * INT((ROW() - 7) / 4) + (COLUMN() - 9), 0)))</f>
        <v>6.6674100806047569</v>
      </c>
      <c r="J305" s="12">
        <f t="shared" ref="J305" ca="1" si="868">$Q$25 * ($Q$34 + ($P$1 * OFFSET($C$3, 4 * INT((ROW() - 7) / 4) + (COLUMN() - 9), 0)))</f>
        <v>13.334820161209514</v>
      </c>
      <c r="K305" s="12">
        <f t="shared" ref="K305" ca="1" si="869">$R$25 * ($R$34 + ($P$1 * OFFSET($C$3, 4 * INT((ROW() - 7) / 4) + (COLUMN() - 9), 0)))</f>
        <v>30.269640322419033</v>
      </c>
      <c r="L305" s="12">
        <f t="shared" ref="L305" ca="1" si="870">$S$25 * ($S$34 + ($P$1 * OFFSET($C$3, 4 * INT((ROW() - 7) / 4) + (COLUMN() - 9), 0)))</f>
        <v>22.702230241814274</v>
      </c>
      <c r="M305" s="13">
        <f t="shared" ca="1" si="789"/>
        <v>72.974100806047574</v>
      </c>
    </row>
    <row r="306" spans="1:13" ht="16.5" thickTop="1" thickBot="1" x14ac:dyDescent="0.25">
      <c r="A306" s="24">
        <f t="shared" si="523"/>
        <v>75</v>
      </c>
      <c r="B306" s="18" t="s">
        <v>14</v>
      </c>
      <c r="C306" s="9">
        <f t="shared" ca="1" si="564"/>
        <v>72.974100806047574</v>
      </c>
      <c r="D306" s="14">
        <f t="shared" ref="D306" ca="1" si="871">$P$8 * ($P$17 + ($P$1 * OFFSET($C$3, 4 * INT((ROW() - 7) / 4) + (COLUMN() - 4), 0)))</f>
        <v>6.6674100806047569</v>
      </c>
      <c r="E306" s="14">
        <f t="shared" ref="E306" ca="1" si="872">$Q$8 * ($Q$17 + ($P$1 * OFFSET($C$3, 4 * INT((ROW() - 7) / 4) + (COLUMN() - 4), 0)))</f>
        <v>13.334820161209514</v>
      </c>
      <c r="F306" s="14">
        <f t="shared" ref="F306" ca="1" si="873">$R$8 * ($R$17 + ($P$1 * OFFSET($C$3, 4 * INT((ROW() - 7) / 4) + (COLUMN() - 4), 0)))</f>
        <v>30.269640322419033</v>
      </c>
      <c r="G306" s="14">
        <f t="shared" ref="G306" ca="1" si="874">$S$8 * ($S$17 + ($P$1 * OFFSET($C$3, 4 * INT((ROW() - 7) / 4) + (COLUMN() - 4), 0)))</f>
        <v>22.702230241814274</v>
      </c>
      <c r="H306" s="15">
        <f t="shared" ca="1" si="818"/>
        <v>72.974100806047574</v>
      </c>
      <c r="I306" s="14">
        <f t="shared" ref="I306" ca="1" si="875">$P$26 * ($P$35 + ($P$1 * OFFSET($C$3, 4 * INT((ROW() - 7) / 4) + (COLUMN() - 9), 0)))</f>
        <v>6.6674100806047569</v>
      </c>
      <c r="J306" s="14">
        <f t="shared" ref="J306" ca="1" si="876">$Q$26 * ($Q$35 + ($P$1 * OFFSET($C$3, 4 * INT((ROW() - 7) / 4) + (COLUMN() - 9), 0)))</f>
        <v>13.334820161209514</v>
      </c>
      <c r="K306" s="14">
        <f t="shared" ref="K306" ca="1" si="877">$R$26 * ($R$35 + ($P$1 * OFFSET($C$3, 4 * INT((ROW() - 7) / 4) + (COLUMN() - 9), 0)))</f>
        <v>30.269640322419033</v>
      </c>
      <c r="L306" s="14">
        <f t="shared" ref="L306" ca="1" si="878">$S$26 * ($S$35 + ($P$1 * OFFSET($C$3, 4 * INT((ROW() - 7) / 4) + (COLUMN() - 9), 0)))</f>
        <v>22.702230241814274</v>
      </c>
      <c r="M306" s="15">
        <f t="shared" ca="1" si="789"/>
        <v>72.974100806047574</v>
      </c>
    </row>
    <row r="307" spans="1:13" ht="16.5" thickTop="1" thickBot="1" x14ac:dyDescent="0.25">
      <c r="A307" s="25">
        <f t="shared" si="523"/>
        <v>76</v>
      </c>
      <c r="B307" s="19" t="s">
        <v>11</v>
      </c>
      <c r="C307" s="9">
        <f t="shared" ca="1" si="564"/>
        <v>62.976690725442822</v>
      </c>
      <c r="D307" s="10">
        <f t="shared" ref="D307" ca="1" si="879">$P$5 * ($P$14 + ($P$1 * OFFSET($C$3, 4 * INT((ROW() - 7) / 4) + (COLUMN() - 4), 0)))</f>
        <v>5.6676690725442818</v>
      </c>
      <c r="E307" s="10">
        <f t="shared" ref="E307" ca="1" si="880">$Q$5 * ($Q$14 + ($P$1 * OFFSET($C$3, 4 * INT((ROW() - 7) / 4) + (COLUMN() - 4), 0)))</f>
        <v>11.335338145088564</v>
      </c>
      <c r="F307" s="10">
        <f t="shared" ref="F307" ca="1" si="881">$R$5 * ($R$14 + ($P$1 * OFFSET($C$3, 4 * INT((ROW() - 7) / 4) + (COLUMN() - 4), 0)))</f>
        <v>26.270676290177132</v>
      </c>
      <c r="G307" s="10">
        <f t="shared" ref="G307" ca="1" si="882">$S$5 * ($S$14 + ($P$1 * OFFSET($C$3, 4 * INT((ROW() - 7) / 4) + (COLUMN() - 4), 0)))</f>
        <v>19.703007217632848</v>
      </c>
      <c r="H307" s="11">
        <f t="shared" ca="1" si="818"/>
        <v>62.976690725442822</v>
      </c>
      <c r="I307" s="10">
        <f t="shared" ref="I307" ca="1" si="883">$P$23 * ($P$32 + ($P$1 * OFFSET($C$3, 4 * INT((ROW() - 7) / 4) + (COLUMN() - 9), 0)))</f>
        <v>5.6676690725442818</v>
      </c>
      <c r="J307" s="10">
        <f t="shared" ref="J307" ca="1" si="884">$Q$23 * ($Q$32 + ($P$1 * OFFSET($C$3, 4 * INT((ROW() - 7) / 4) + (COLUMN() - 9), 0)))</f>
        <v>11.335338145088564</v>
      </c>
      <c r="K307" s="10">
        <f t="shared" ref="K307" ca="1" si="885">$R$23 * ($R$32 + ($P$1 * OFFSET($C$3, 4 * INT((ROW() - 7) / 4) + (COLUMN() - 9), 0)))</f>
        <v>26.270676290177132</v>
      </c>
      <c r="L307" s="10">
        <f t="shared" ref="L307" ca="1" si="886">$S$23 * ($S$32 + ($P$1 * OFFSET($C$3, 4 * INT((ROW() - 7) / 4) + (COLUMN() - 9), 0)))</f>
        <v>19.703007217632848</v>
      </c>
      <c r="M307" s="11">
        <f t="shared" ca="1" si="789"/>
        <v>62.976690725442822</v>
      </c>
    </row>
    <row r="308" spans="1:13" ht="16.5" thickTop="1" thickBot="1" x14ac:dyDescent="0.25">
      <c r="A308" s="24">
        <f t="shared" si="523"/>
        <v>76</v>
      </c>
      <c r="B308" s="18" t="s">
        <v>12</v>
      </c>
      <c r="C308" s="9">
        <f t="shared" ca="1" si="564"/>
        <v>62.976690725442822</v>
      </c>
      <c r="D308" s="12">
        <f t="shared" ref="D308" ca="1" si="887">$P$6 * ($P$15 + ($P$1 * OFFSET($C$3, 4 * INT((ROW() - 7) / 4) + (COLUMN() - 4), 0)))</f>
        <v>5.6676690725442818</v>
      </c>
      <c r="E308" s="12">
        <f t="shared" ref="E308" ca="1" si="888">$Q$6 * ($Q$15 + ($P$1 * OFFSET($C$3, 4 * INT((ROW() - 7) / 4) + (COLUMN() - 4), 0)))</f>
        <v>11.335338145088564</v>
      </c>
      <c r="F308" s="12">
        <f t="shared" ref="F308" ca="1" si="889">$R$6 * ($R$15 + ($P$1 * OFFSET($C$3, 4 * INT((ROW() - 7) / 4) + (COLUMN() - 4), 0)))</f>
        <v>26.270676290177132</v>
      </c>
      <c r="G308" s="12">
        <f t="shared" ref="G308" ca="1" si="890">$S$6 * ($S$15 + ($P$1 * OFFSET($C$3, 4 * INT((ROW() - 7) / 4) + (COLUMN() - 4), 0)))</f>
        <v>19.703007217632848</v>
      </c>
      <c r="H308" s="13">
        <f t="shared" ca="1" si="818"/>
        <v>62.976690725442822</v>
      </c>
      <c r="I308" s="12">
        <f t="shared" ref="I308" ca="1" si="891">$P$24 * ($P$33 + ($P$1 * OFFSET($C$3, 4 * INT((ROW() - 7) / 4) + (COLUMN() - 9), 0)))</f>
        <v>5.6676690725442818</v>
      </c>
      <c r="J308" s="12">
        <f t="shared" ref="J308" ca="1" si="892">$Q$24 * ($Q$33 + ($P$1 * OFFSET($C$3, 4 * INT((ROW() - 7) / 4) + (COLUMN() - 9), 0)))</f>
        <v>11.335338145088564</v>
      </c>
      <c r="K308" s="12">
        <f t="shared" ref="K308" ca="1" si="893">$R$24 * ($R$33 + ($P$1 * OFFSET($C$3, 4 * INT((ROW() - 7) / 4) + (COLUMN() - 9), 0)))</f>
        <v>26.270676290177132</v>
      </c>
      <c r="L308" s="12">
        <f t="shared" ref="L308" ca="1" si="894">$S$24 * ($S$33 + ($P$1 * OFFSET($C$3, 4 * INT((ROW() - 7) / 4) + (COLUMN() - 9), 0)))</f>
        <v>19.703007217632848</v>
      </c>
      <c r="M308" s="13">
        <f t="shared" ca="1" si="789"/>
        <v>62.976690725442822</v>
      </c>
    </row>
    <row r="309" spans="1:13" ht="16.5" thickTop="1" thickBot="1" x14ac:dyDescent="0.25">
      <c r="A309" s="24">
        <f t="shared" si="523"/>
        <v>76</v>
      </c>
      <c r="B309" s="18" t="s">
        <v>13</v>
      </c>
      <c r="C309" s="9">
        <f t="shared" ca="1" si="564"/>
        <v>72.976690725442822</v>
      </c>
      <c r="D309" s="12">
        <f t="shared" ref="D309" ca="1" si="895">$P$7 * ($P$16 + ($P$1 * OFFSET($C$3, 4 * INT((ROW() - 7) / 4) + (COLUMN() - 4), 0)))</f>
        <v>6.6676690725442826</v>
      </c>
      <c r="E309" s="12">
        <f t="shared" ref="E309" ca="1" si="896">$Q$7 * ($Q$16 + ($P$1 * OFFSET($C$3, 4 * INT((ROW() - 7) / 4) + (COLUMN() - 4), 0)))</f>
        <v>13.335338145088565</v>
      </c>
      <c r="F309" s="12">
        <f t="shared" ref="F309" ca="1" si="897">$R$7 * ($R$16 + ($P$1 * OFFSET($C$3, 4 * INT((ROW() - 7) / 4) + (COLUMN() - 4), 0)))</f>
        <v>30.270676290177132</v>
      </c>
      <c r="G309" s="12">
        <f t="shared" ref="G309" ca="1" si="898">$S$7 * ($S$16 + ($P$1 * OFFSET($C$3, 4 * INT((ROW() - 7) / 4) + (COLUMN() - 4), 0)))</f>
        <v>22.703007217632848</v>
      </c>
      <c r="H309" s="13">
        <f t="shared" ca="1" si="818"/>
        <v>72.976690725442822</v>
      </c>
      <c r="I309" s="12">
        <f t="shared" ref="I309" ca="1" si="899">$P$25 * ($P$34 + ($P$1 * OFFSET($C$3, 4 * INT((ROW() - 7) / 4) + (COLUMN() - 9), 0)))</f>
        <v>6.6676690725442826</v>
      </c>
      <c r="J309" s="12">
        <f t="shared" ref="J309" ca="1" si="900">$Q$25 * ($Q$34 + ($P$1 * OFFSET($C$3, 4 * INT((ROW() - 7) / 4) + (COLUMN() - 9), 0)))</f>
        <v>13.335338145088565</v>
      </c>
      <c r="K309" s="12">
        <f t="shared" ref="K309" ca="1" si="901">$R$25 * ($R$34 + ($P$1 * OFFSET($C$3, 4 * INT((ROW() - 7) / 4) + (COLUMN() - 9), 0)))</f>
        <v>30.270676290177132</v>
      </c>
      <c r="L309" s="12">
        <f t="shared" ref="L309" ca="1" si="902">$S$25 * ($S$34 + ($P$1 * OFFSET($C$3, 4 * INT((ROW() - 7) / 4) + (COLUMN() - 9), 0)))</f>
        <v>22.703007217632848</v>
      </c>
      <c r="M309" s="13">
        <f t="shared" ca="1" si="789"/>
        <v>72.976690725442822</v>
      </c>
    </row>
    <row r="310" spans="1:13" ht="16.5" thickTop="1" thickBot="1" x14ac:dyDescent="0.25">
      <c r="A310" s="24">
        <f t="shared" si="523"/>
        <v>76</v>
      </c>
      <c r="B310" s="18" t="s">
        <v>14</v>
      </c>
      <c r="C310" s="9">
        <f t="shared" ca="1" si="564"/>
        <v>72.976690725442822</v>
      </c>
      <c r="D310" s="14">
        <f t="shared" ref="D310" ca="1" si="903">$P$8 * ($P$17 + ($P$1 * OFFSET($C$3, 4 * INT((ROW() - 7) / 4) + (COLUMN() - 4), 0)))</f>
        <v>6.6676690725442826</v>
      </c>
      <c r="E310" s="14">
        <f t="shared" ref="E310" ca="1" si="904">$Q$8 * ($Q$17 + ($P$1 * OFFSET($C$3, 4 * INT((ROW() - 7) / 4) + (COLUMN() - 4), 0)))</f>
        <v>13.335338145088565</v>
      </c>
      <c r="F310" s="14">
        <f t="shared" ref="F310" ca="1" si="905">$R$8 * ($R$17 + ($P$1 * OFFSET($C$3, 4 * INT((ROW() - 7) / 4) + (COLUMN() - 4), 0)))</f>
        <v>30.270676290177132</v>
      </c>
      <c r="G310" s="14">
        <f t="shared" ref="G310" ca="1" si="906">$S$8 * ($S$17 + ($P$1 * OFFSET($C$3, 4 * INT((ROW() - 7) / 4) + (COLUMN() - 4), 0)))</f>
        <v>22.703007217632848</v>
      </c>
      <c r="H310" s="15">
        <f t="shared" ca="1" si="818"/>
        <v>72.976690725442822</v>
      </c>
      <c r="I310" s="14">
        <f t="shared" ref="I310" ca="1" si="907">$P$26 * ($P$35 + ($P$1 * OFFSET($C$3, 4 * INT((ROW() - 7) / 4) + (COLUMN() - 9), 0)))</f>
        <v>6.6676690725442826</v>
      </c>
      <c r="J310" s="14">
        <f t="shared" ref="J310" ca="1" si="908">$Q$26 * ($Q$35 + ($P$1 * OFFSET($C$3, 4 * INT((ROW() - 7) / 4) + (COLUMN() - 9), 0)))</f>
        <v>13.335338145088565</v>
      </c>
      <c r="K310" s="14">
        <f t="shared" ref="K310" ca="1" si="909">$R$26 * ($R$35 + ($P$1 * OFFSET($C$3, 4 * INT((ROW() - 7) / 4) + (COLUMN() - 9), 0)))</f>
        <v>30.270676290177132</v>
      </c>
      <c r="L310" s="14">
        <f t="shared" ref="L310" ca="1" si="910">$S$26 * ($S$35 + ($P$1 * OFFSET($C$3, 4 * INT((ROW() - 7) / 4) + (COLUMN() - 9), 0)))</f>
        <v>22.703007217632848</v>
      </c>
      <c r="M310" s="15">
        <f t="shared" ca="1" si="789"/>
        <v>72.976690725442822</v>
      </c>
    </row>
    <row r="311" spans="1:13" ht="16.5" thickTop="1" thickBot="1" x14ac:dyDescent="0.25">
      <c r="A311" s="25">
        <f t="shared" si="523"/>
        <v>77</v>
      </c>
      <c r="B311" s="19" t="s">
        <v>11</v>
      </c>
      <c r="C311" s="9">
        <f t="shared" ca="1" si="564"/>
        <v>62.979021652898545</v>
      </c>
      <c r="D311" s="10">
        <f t="shared" ref="D311" ca="1" si="911">$P$5 * ($P$14 + ($P$1 * OFFSET($C$3, 4 * INT((ROW() - 7) / 4) + (COLUMN() - 4), 0)))</f>
        <v>5.6679021652898545</v>
      </c>
      <c r="E311" s="10">
        <f t="shared" ref="E311" ca="1" si="912">$Q$5 * ($Q$14 + ($P$1 * OFFSET($C$3, 4 * INT((ROW() - 7) / 4) + (COLUMN() - 4), 0)))</f>
        <v>11.335804330579709</v>
      </c>
      <c r="F311" s="10">
        <f t="shared" ref="F311" ca="1" si="913">$R$5 * ($R$14 + ($P$1 * OFFSET($C$3, 4 * INT((ROW() - 7) / 4) + (COLUMN() - 4), 0)))</f>
        <v>26.271608661159419</v>
      </c>
      <c r="G311" s="10">
        <f t="shared" ref="G311" ca="1" si="914">$S$5 * ($S$14 + ($P$1 * OFFSET($C$3, 4 * INT((ROW() - 7) / 4) + (COLUMN() - 4), 0)))</f>
        <v>19.703706495869561</v>
      </c>
      <c r="H311" s="11">
        <f t="shared" ca="1" si="818"/>
        <v>62.979021652898545</v>
      </c>
      <c r="I311" s="10">
        <f t="shared" ref="I311" ca="1" si="915">$P$23 * ($P$32 + ($P$1 * OFFSET($C$3, 4 * INT((ROW() - 7) / 4) + (COLUMN() - 9), 0)))</f>
        <v>5.6679021652898545</v>
      </c>
      <c r="J311" s="10">
        <f t="shared" ref="J311" ca="1" si="916">$Q$23 * ($Q$32 + ($P$1 * OFFSET($C$3, 4 * INT((ROW() - 7) / 4) + (COLUMN() - 9), 0)))</f>
        <v>11.335804330579709</v>
      </c>
      <c r="K311" s="10">
        <f t="shared" ref="K311" ca="1" si="917">$R$23 * ($R$32 + ($P$1 * OFFSET($C$3, 4 * INT((ROW() - 7) / 4) + (COLUMN() - 9), 0)))</f>
        <v>26.271608661159419</v>
      </c>
      <c r="L311" s="10">
        <f t="shared" ref="L311" ca="1" si="918">$S$23 * ($S$32 + ($P$1 * OFFSET($C$3, 4 * INT((ROW() - 7) / 4) + (COLUMN() - 9), 0)))</f>
        <v>19.703706495869561</v>
      </c>
      <c r="M311" s="11">
        <f t="shared" ca="1" si="789"/>
        <v>62.979021652898545</v>
      </c>
    </row>
    <row r="312" spans="1:13" ht="16.5" thickTop="1" thickBot="1" x14ac:dyDescent="0.25">
      <c r="A312" s="24">
        <f t="shared" si="523"/>
        <v>77</v>
      </c>
      <c r="B312" s="18" t="s">
        <v>12</v>
      </c>
      <c r="C312" s="9">
        <f t="shared" ca="1" si="564"/>
        <v>62.979021652898545</v>
      </c>
      <c r="D312" s="12">
        <f t="shared" ref="D312" ca="1" si="919">$P$6 * ($P$15 + ($P$1 * OFFSET($C$3, 4 * INT((ROW() - 7) / 4) + (COLUMN() - 4), 0)))</f>
        <v>5.6679021652898545</v>
      </c>
      <c r="E312" s="12">
        <f t="shared" ref="E312" ca="1" si="920">$Q$6 * ($Q$15 + ($P$1 * OFFSET($C$3, 4 * INT((ROW() - 7) / 4) + (COLUMN() - 4), 0)))</f>
        <v>11.335804330579709</v>
      </c>
      <c r="F312" s="12">
        <f t="shared" ref="F312" ca="1" si="921">$R$6 * ($R$15 + ($P$1 * OFFSET($C$3, 4 * INT((ROW() - 7) / 4) + (COLUMN() - 4), 0)))</f>
        <v>26.271608661159419</v>
      </c>
      <c r="G312" s="12">
        <f t="shared" ref="G312" ca="1" si="922">$S$6 * ($S$15 + ($P$1 * OFFSET($C$3, 4 * INT((ROW() - 7) / 4) + (COLUMN() - 4), 0)))</f>
        <v>19.703706495869561</v>
      </c>
      <c r="H312" s="13">
        <f t="shared" ca="1" si="818"/>
        <v>62.979021652898545</v>
      </c>
      <c r="I312" s="12">
        <f t="shared" ref="I312" ca="1" si="923">$P$24 * ($P$33 + ($P$1 * OFFSET($C$3, 4 * INT((ROW() - 7) / 4) + (COLUMN() - 9), 0)))</f>
        <v>5.6679021652898545</v>
      </c>
      <c r="J312" s="12">
        <f t="shared" ref="J312" ca="1" si="924">$Q$24 * ($Q$33 + ($P$1 * OFFSET($C$3, 4 * INT((ROW() - 7) / 4) + (COLUMN() - 9), 0)))</f>
        <v>11.335804330579709</v>
      </c>
      <c r="K312" s="12">
        <f t="shared" ref="K312" ca="1" si="925">$R$24 * ($R$33 + ($P$1 * OFFSET($C$3, 4 * INT((ROW() - 7) / 4) + (COLUMN() - 9), 0)))</f>
        <v>26.271608661159419</v>
      </c>
      <c r="L312" s="12">
        <f t="shared" ref="L312" ca="1" si="926">$S$24 * ($S$33 + ($P$1 * OFFSET($C$3, 4 * INT((ROW() - 7) / 4) + (COLUMN() - 9), 0)))</f>
        <v>19.703706495869561</v>
      </c>
      <c r="M312" s="13">
        <f t="shared" ca="1" si="789"/>
        <v>62.979021652898545</v>
      </c>
    </row>
    <row r="313" spans="1:13" ht="16.5" thickTop="1" thickBot="1" x14ac:dyDescent="0.25">
      <c r="A313" s="24">
        <f t="shared" si="523"/>
        <v>77</v>
      </c>
      <c r="B313" s="18" t="s">
        <v>13</v>
      </c>
      <c r="C313" s="9">
        <f t="shared" ca="1" si="564"/>
        <v>72.979021652898552</v>
      </c>
      <c r="D313" s="12">
        <f t="shared" ref="D313" ca="1" si="927">$P$7 * ($P$16 + ($P$1 * OFFSET($C$3, 4 * INT((ROW() - 7) / 4) + (COLUMN() - 4), 0)))</f>
        <v>6.6679021652898545</v>
      </c>
      <c r="E313" s="12">
        <f t="shared" ref="E313" ca="1" si="928">$Q$7 * ($Q$16 + ($P$1 * OFFSET($C$3, 4 * INT((ROW() - 7) / 4) + (COLUMN() - 4), 0)))</f>
        <v>13.335804330579709</v>
      </c>
      <c r="F313" s="12">
        <f t="shared" ref="F313" ca="1" si="929">$R$7 * ($R$16 + ($P$1 * OFFSET($C$3, 4 * INT((ROW() - 7) / 4) + (COLUMN() - 4), 0)))</f>
        <v>30.271608661159419</v>
      </c>
      <c r="G313" s="12">
        <f t="shared" ref="G313" ca="1" si="930">$S$7 * ($S$16 + ($P$1 * OFFSET($C$3, 4 * INT((ROW() - 7) / 4) + (COLUMN() - 4), 0)))</f>
        <v>22.703706495869561</v>
      </c>
      <c r="H313" s="13">
        <f t="shared" ca="1" si="818"/>
        <v>72.979021652898552</v>
      </c>
      <c r="I313" s="12">
        <f t="shared" ref="I313" ca="1" si="931">$P$25 * ($P$34 + ($P$1 * OFFSET($C$3, 4 * INT((ROW() - 7) / 4) + (COLUMN() - 9), 0)))</f>
        <v>6.6679021652898545</v>
      </c>
      <c r="J313" s="12">
        <f t="shared" ref="J313" ca="1" si="932">$Q$25 * ($Q$34 + ($P$1 * OFFSET($C$3, 4 * INT((ROW() - 7) / 4) + (COLUMN() - 9), 0)))</f>
        <v>13.335804330579709</v>
      </c>
      <c r="K313" s="12">
        <f t="shared" ref="K313" ca="1" si="933">$R$25 * ($R$34 + ($P$1 * OFFSET($C$3, 4 * INT((ROW() - 7) / 4) + (COLUMN() - 9), 0)))</f>
        <v>30.271608661159419</v>
      </c>
      <c r="L313" s="12">
        <f t="shared" ref="L313" ca="1" si="934">$S$25 * ($S$34 + ($P$1 * OFFSET($C$3, 4 * INT((ROW() - 7) / 4) + (COLUMN() - 9), 0)))</f>
        <v>22.703706495869561</v>
      </c>
      <c r="M313" s="13">
        <f t="shared" ca="1" si="789"/>
        <v>72.979021652898552</v>
      </c>
    </row>
    <row r="314" spans="1:13" ht="16.5" thickTop="1" thickBot="1" x14ac:dyDescent="0.25">
      <c r="A314" s="24">
        <f t="shared" si="523"/>
        <v>77</v>
      </c>
      <c r="B314" s="18" t="s">
        <v>14</v>
      </c>
      <c r="C314" s="9">
        <f t="shared" ca="1" si="564"/>
        <v>72.979021652898552</v>
      </c>
      <c r="D314" s="14">
        <f t="shared" ref="D314" ca="1" si="935">$P$8 * ($P$17 + ($P$1 * OFFSET($C$3, 4 * INT((ROW() - 7) / 4) + (COLUMN() - 4), 0)))</f>
        <v>6.6679021652898545</v>
      </c>
      <c r="E314" s="14">
        <f t="shared" ref="E314" ca="1" si="936">$Q$8 * ($Q$17 + ($P$1 * OFFSET($C$3, 4 * INT((ROW() - 7) / 4) + (COLUMN() - 4), 0)))</f>
        <v>13.335804330579709</v>
      </c>
      <c r="F314" s="14">
        <f t="shared" ref="F314" ca="1" si="937">$R$8 * ($R$17 + ($P$1 * OFFSET($C$3, 4 * INT((ROW() - 7) / 4) + (COLUMN() - 4), 0)))</f>
        <v>30.271608661159419</v>
      </c>
      <c r="G314" s="14">
        <f t="shared" ref="G314" ca="1" si="938">$S$8 * ($S$17 + ($P$1 * OFFSET($C$3, 4 * INT((ROW() - 7) / 4) + (COLUMN() - 4), 0)))</f>
        <v>22.703706495869561</v>
      </c>
      <c r="H314" s="15">
        <f t="shared" ca="1" si="818"/>
        <v>72.979021652898552</v>
      </c>
      <c r="I314" s="14">
        <f t="shared" ref="I314" ca="1" si="939">$P$26 * ($P$35 + ($P$1 * OFFSET($C$3, 4 * INT((ROW() - 7) / 4) + (COLUMN() - 9), 0)))</f>
        <v>6.6679021652898545</v>
      </c>
      <c r="J314" s="14">
        <f t="shared" ref="J314" ca="1" si="940">$Q$26 * ($Q$35 + ($P$1 * OFFSET($C$3, 4 * INT((ROW() - 7) / 4) + (COLUMN() - 9), 0)))</f>
        <v>13.335804330579709</v>
      </c>
      <c r="K314" s="14">
        <f t="shared" ref="K314" ca="1" si="941">$R$26 * ($R$35 + ($P$1 * OFFSET($C$3, 4 * INT((ROW() - 7) / 4) + (COLUMN() - 9), 0)))</f>
        <v>30.271608661159419</v>
      </c>
      <c r="L314" s="14">
        <f t="shared" ref="L314" ca="1" si="942">$S$26 * ($S$35 + ($P$1 * OFFSET($C$3, 4 * INT((ROW() - 7) / 4) + (COLUMN() - 9), 0)))</f>
        <v>22.703706495869561</v>
      </c>
      <c r="M314" s="15">
        <f t="shared" ca="1" si="789"/>
        <v>72.979021652898552</v>
      </c>
    </row>
    <row r="315" spans="1:13" ht="16.5" thickTop="1" thickBot="1" x14ac:dyDescent="0.25">
      <c r="A315" s="25">
        <f t="shared" si="523"/>
        <v>78</v>
      </c>
      <c r="B315" s="19" t="s">
        <v>11</v>
      </c>
      <c r="C315" s="9">
        <f t="shared" ca="1" si="564"/>
        <v>62.981119487608694</v>
      </c>
      <c r="D315" s="10">
        <f t="shared" ref="D315" ca="1" si="943">$P$5 * ($P$14 + ($P$1 * OFFSET($C$3, 4 * INT((ROW() - 7) / 4) + (COLUMN() - 4), 0)))</f>
        <v>5.6681119487608695</v>
      </c>
      <c r="E315" s="10">
        <f t="shared" ref="E315" ca="1" si="944">$Q$5 * ($Q$14 + ($P$1 * OFFSET($C$3, 4 * INT((ROW() - 7) / 4) + (COLUMN() - 4), 0)))</f>
        <v>11.336223897521739</v>
      </c>
      <c r="F315" s="10">
        <f t="shared" ref="F315" ca="1" si="945">$R$5 * ($R$14 + ($P$1 * OFFSET($C$3, 4 * INT((ROW() - 7) / 4) + (COLUMN() - 4), 0)))</f>
        <v>26.27244779504348</v>
      </c>
      <c r="G315" s="10">
        <f t="shared" ref="G315" ca="1" si="946">$S$5 * ($S$14 + ($P$1 * OFFSET($C$3, 4 * INT((ROW() - 7) / 4) + (COLUMN() - 4), 0)))</f>
        <v>19.704335846282607</v>
      </c>
      <c r="H315" s="11">
        <f t="shared" ca="1" si="818"/>
        <v>62.981119487608694</v>
      </c>
      <c r="I315" s="10">
        <f t="shared" ref="I315" ca="1" si="947">$P$23 * ($P$32 + ($P$1 * OFFSET($C$3, 4 * INT((ROW() - 7) / 4) + (COLUMN() - 9), 0)))</f>
        <v>5.6681119487608695</v>
      </c>
      <c r="J315" s="10">
        <f t="shared" ref="J315" ca="1" si="948">$Q$23 * ($Q$32 + ($P$1 * OFFSET($C$3, 4 * INT((ROW() - 7) / 4) + (COLUMN() - 9), 0)))</f>
        <v>11.336223897521739</v>
      </c>
      <c r="K315" s="10">
        <f t="shared" ref="K315" ca="1" si="949">$R$23 * ($R$32 + ($P$1 * OFFSET($C$3, 4 * INT((ROW() - 7) / 4) + (COLUMN() - 9), 0)))</f>
        <v>26.27244779504348</v>
      </c>
      <c r="L315" s="10">
        <f t="shared" ref="L315" ca="1" si="950">$S$23 * ($S$32 + ($P$1 * OFFSET($C$3, 4 * INT((ROW() - 7) / 4) + (COLUMN() - 9), 0)))</f>
        <v>19.704335846282607</v>
      </c>
      <c r="M315" s="11">
        <f t="shared" ca="1" si="789"/>
        <v>62.981119487608694</v>
      </c>
    </row>
    <row r="316" spans="1:13" ht="16.5" thickTop="1" thickBot="1" x14ac:dyDescent="0.25">
      <c r="A316" s="24">
        <f t="shared" si="523"/>
        <v>78</v>
      </c>
      <c r="B316" s="18" t="s">
        <v>12</v>
      </c>
      <c r="C316" s="9">
        <f t="shared" ca="1" si="564"/>
        <v>62.981119487608694</v>
      </c>
      <c r="D316" s="12">
        <f t="shared" ref="D316" ca="1" si="951">$P$6 * ($P$15 + ($P$1 * OFFSET($C$3, 4 * INT((ROW() - 7) / 4) + (COLUMN() - 4), 0)))</f>
        <v>5.6681119487608695</v>
      </c>
      <c r="E316" s="12">
        <f t="shared" ref="E316" ca="1" si="952">$Q$6 * ($Q$15 + ($P$1 * OFFSET($C$3, 4 * INT((ROW() - 7) / 4) + (COLUMN() - 4), 0)))</f>
        <v>11.336223897521739</v>
      </c>
      <c r="F316" s="12">
        <f t="shared" ref="F316" ca="1" si="953">$R$6 * ($R$15 + ($P$1 * OFFSET($C$3, 4 * INT((ROW() - 7) / 4) + (COLUMN() - 4), 0)))</f>
        <v>26.27244779504348</v>
      </c>
      <c r="G316" s="12">
        <f t="shared" ref="G316" ca="1" si="954">$S$6 * ($S$15 + ($P$1 * OFFSET($C$3, 4 * INT((ROW() - 7) / 4) + (COLUMN() - 4), 0)))</f>
        <v>19.704335846282607</v>
      </c>
      <c r="H316" s="13">
        <f t="shared" ca="1" si="818"/>
        <v>62.981119487608694</v>
      </c>
      <c r="I316" s="12">
        <f t="shared" ref="I316" ca="1" si="955">$P$24 * ($P$33 + ($P$1 * OFFSET($C$3, 4 * INT((ROW() - 7) / 4) + (COLUMN() - 9), 0)))</f>
        <v>5.6681119487608695</v>
      </c>
      <c r="J316" s="12">
        <f t="shared" ref="J316" ca="1" si="956">$Q$24 * ($Q$33 + ($P$1 * OFFSET($C$3, 4 * INT((ROW() - 7) / 4) + (COLUMN() - 9), 0)))</f>
        <v>11.336223897521739</v>
      </c>
      <c r="K316" s="12">
        <f t="shared" ref="K316" ca="1" si="957">$R$24 * ($R$33 + ($P$1 * OFFSET($C$3, 4 * INT((ROW() - 7) / 4) + (COLUMN() - 9), 0)))</f>
        <v>26.27244779504348</v>
      </c>
      <c r="L316" s="12">
        <f t="shared" ref="L316" ca="1" si="958">$S$24 * ($S$33 + ($P$1 * OFFSET($C$3, 4 * INT((ROW() - 7) / 4) + (COLUMN() - 9), 0)))</f>
        <v>19.704335846282607</v>
      </c>
      <c r="M316" s="13">
        <f t="shared" ca="1" si="789"/>
        <v>62.981119487608694</v>
      </c>
    </row>
    <row r="317" spans="1:13" ht="16.5" thickTop="1" thickBot="1" x14ac:dyDescent="0.25">
      <c r="A317" s="24">
        <f t="shared" si="523"/>
        <v>78</v>
      </c>
      <c r="B317" s="18" t="s">
        <v>13</v>
      </c>
      <c r="C317" s="9">
        <f t="shared" ca="1" si="564"/>
        <v>72.981119487608694</v>
      </c>
      <c r="D317" s="12">
        <f t="shared" ref="D317" ca="1" si="959">$P$7 * ($P$16 + ($P$1 * OFFSET($C$3, 4 * INT((ROW() - 7) / 4) + (COLUMN() - 4), 0)))</f>
        <v>6.6681119487608704</v>
      </c>
      <c r="E317" s="12">
        <f t="shared" ref="E317" ca="1" si="960">$Q$7 * ($Q$16 + ($P$1 * OFFSET($C$3, 4 * INT((ROW() - 7) / 4) + (COLUMN() - 4), 0)))</f>
        <v>13.336223897521741</v>
      </c>
      <c r="F317" s="12">
        <f t="shared" ref="F317" ca="1" si="961">$R$7 * ($R$16 + ($P$1 * OFFSET($C$3, 4 * INT((ROW() - 7) / 4) + (COLUMN() - 4), 0)))</f>
        <v>30.27244779504348</v>
      </c>
      <c r="G317" s="12">
        <f t="shared" ref="G317" ca="1" si="962">$S$7 * ($S$16 + ($P$1 * OFFSET($C$3, 4 * INT((ROW() - 7) / 4) + (COLUMN() - 4), 0)))</f>
        <v>22.704335846282607</v>
      </c>
      <c r="H317" s="13">
        <f t="shared" ca="1" si="818"/>
        <v>72.981119487608694</v>
      </c>
      <c r="I317" s="12">
        <f t="shared" ref="I317" ca="1" si="963">$P$25 * ($P$34 + ($P$1 * OFFSET($C$3, 4 * INT((ROW() - 7) / 4) + (COLUMN() - 9), 0)))</f>
        <v>6.6681119487608704</v>
      </c>
      <c r="J317" s="12">
        <f t="shared" ref="J317" ca="1" si="964">$Q$25 * ($Q$34 + ($P$1 * OFFSET($C$3, 4 * INT((ROW() - 7) / 4) + (COLUMN() - 9), 0)))</f>
        <v>13.336223897521741</v>
      </c>
      <c r="K317" s="12">
        <f t="shared" ref="K317" ca="1" si="965">$R$25 * ($R$34 + ($P$1 * OFFSET($C$3, 4 * INT((ROW() - 7) / 4) + (COLUMN() - 9), 0)))</f>
        <v>30.27244779504348</v>
      </c>
      <c r="L317" s="12">
        <f t="shared" ref="L317" ca="1" si="966">$S$25 * ($S$34 + ($P$1 * OFFSET($C$3, 4 * INT((ROW() - 7) / 4) + (COLUMN() - 9), 0)))</f>
        <v>22.704335846282607</v>
      </c>
      <c r="M317" s="13">
        <f t="shared" ca="1" si="789"/>
        <v>72.981119487608694</v>
      </c>
    </row>
    <row r="318" spans="1:13" ht="16.5" thickTop="1" thickBot="1" x14ac:dyDescent="0.25">
      <c r="A318" s="24">
        <f t="shared" si="523"/>
        <v>78</v>
      </c>
      <c r="B318" s="18" t="s">
        <v>14</v>
      </c>
      <c r="C318" s="9">
        <f t="shared" ca="1" si="564"/>
        <v>72.981119487608694</v>
      </c>
      <c r="D318" s="14">
        <f t="shared" ref="D318" ca="1" si="967">$P$8 * ($P$17 + ($P$1 * OFFSET($C$3, 4 * INT((ROW() - 7) / 4) + (COLUMN() - 4), 0)))</f>
        <v>6.6681119487608704</v>
      </c>
      <c r="E318" s="14">
        <f t="shared" ref="E318" ca="1" si="968">$Q$8 * ($Q$17 + ($P$1 * OFFSET($C$3, 4 * INT((ROW() - 7) / 4) + (COLUMN() - 4), 0)))</f>
        <v>13.336223897521741</v>
      </c>
      <c r="F318" s="14">
        <f t="shared" ref="F318" ca="1" si="969">$R$8 * ($R$17 + ($P$1 * OFFSET($C$3, 4 * INT((ROW() - 7) / 4) + (COLUMN() - 4), 0)))</f>
        <v>30.27244779504348</v>
      </c>
      <c r="G318" s="14">
        <f t="shared" ref="G318" ca="1" si="970">$S$8 * ($S$17 + ($P$1 * OFFSET($C$3, 4 * INT((ROW() - 7) / 4) + (COLUMN() - 4), 0)))</f>
        <v>22.704335846282607</v>
      </c>
      <c r="H318" s="15">
        <f t="shared" ca="1" si="818"/>
        <v>72.981119487608694</v>
      </c>
      <c r="I318" s="14">
        <f t="shared" ref="I318" ca="1" si="971">$P$26 * ($P$35 + ($P$1 * OFFSET($C$3, 4 * INT((ROW() - 7) / 4) + (COLUMN() - 9), 0)))</f>
        <v>6.6681119487608704</v>
      </c>
      <c r="J318" s="14">
        <f t="shared" ref="J318" ca="1" si="972">$Q$26 * ($Q$35 + ($P$1 * OFFSET($C$3, 4 * INT((ROW() - 7) / 4) + (COLUMN() - 9), 0)))</f>
        <v>13.336223897521741</v>
      </c>
      <c r="K318" s="14">
        <f t="shared" ref="K318" ca="1" si="973">$R$26 * ($R$35 + ($P$1 * OFFSET($C$3, 4 * INT((ROW() - 7) / 4) + (COLUMN() - 9), 0)))</f>
        <v>30.27244779504348</v>
      </c>
      <c r="L318" s="14">
        <f t="shared" ref="L318" ca="1" si="974">$S$26 * ($S$35 + ($P$1 * OFFSET($C$3, 4 * INT((ROW() - 7) / 4) + (COLUMN() - 9), 0)))</f>
        <v>22.704335846282607</v>
      </c>
      <c r="M318" s="15">
        <f t="shared" ca="1" si="789"/>
        <v>72.981119487608694</v>
      </c>
    </row>
    <row r="319" spans="1:13" ht="16.5" thickTop="1" thickBot="1" x14ac:dyDescent="0.25">
      <c r="A319" s="25">
        <f t="shared" si="523"/>
        <v>79</v>
      </c>
      <c r="B319" s="19" t="s">
        <v>11</v>
      </c>
      <c r="C319" s="9">
        <f t="shared" ca="1" si="564"/>
        <v>62.983007538847829</v>
      </c>
      <c r="D319" s="10">
        <f t="shared" ref="D319" ca="1" si="975">$P$5 * ($P$14 + ($P$1 * OFFSET($C$3, 4 * INT((ROW() - 7) / 4) + (COLUMN() - 4), 0)))</f>
        <v>5.6683007538847825</v>
      </c>
      <c r="E319" s="10">
        <f t="shared" ref="E319" ca="1" si="976">$Q$5 * ($Q$14 + ($P$1 * OFFSET($C$3, 4 * INT((ROW() - 7) / 4) + (COLUMN() - 4), 0)))</f>
        <v>11.336601507769565</v>
      </c>
      <c r="F319" s="10">
        <f t="shared" ref="F319" ca="1" si="977">$R$5 * ($R$14 + ($P$1 * OFFSET($C$3, 4 * INT((ROW() - 7) / 4) + (COLUMN() - 4), 0)))</f>
        <v>26.273203015539135</v>
      </c>
      <c r="G319" s="10">
        <f t="shared" ref="G319" ca="1" si="978">$S$5 * ($S$14 + ($P$1 * OFFSET($C$3, 4 * INT((ROW() - 7) / 4) + (COLUMN() - 4), 0)))</f>
        <v>19.70490226165435</v>
      </c>
      <c r="H319" s="11">
        <f t="shared" ca="1" si="818"/>
        <v>62.983007538847829</v>
      </c>
      <c r="I319" s="10">
        <f t="shared" ref="I319" ca="1" si="979">$P$23 * ($P$32 + ($P$1 * OFFSET($C$3, 4 * INT((ROW() - 7) / 4) + (COLUMN() - 9), 0)))</f>
        <v>5.6683007538847825</v>
      </c>
      <c r="J319" s="10">
        <f t="shared" ref="J319" ca="1" si="980">$Q$23 * ($Q$32 + ($P$1 * OFFSET($C$3, 4 * INT((ROW() - 7) / 4) + (COLUMN() - 9), 0)))</f>
        <v>11.336601507769565</v>
      </c>
      <c r="K319" s="10">
        <f t="shared" ref="K319" ca="1" si="981">$R$23 * ($R$32 + ($P$1 * OFFSET($C$3, 4 * INT((ROW() - 7) / 4) + (COLUMN() - 9), 0)))</f>
        <v>26.273203015539135</v>
      </c>
      <c r="L319" s="10">
        <f t="shared" ref="L319" ca="1" si="982">$S$23 * ($S$32 + ($P$1 * OFFSET($C$3, 4 * INT((ROW() - 7) / 4) + (COLUMN() - 9), 0)))</f>
        <v>19.70490226165435</v>
      </c>
      <c r="M319" s="11">
        <f t="shared" ca="1" si="789"/>
        <v>62.983007538847829</v>
      </c>
    </row>
    <row r="320" spans="1:13" ht="16.5" thickTop="1" thickBot="1" x14ac:dyDescent="0.25">
      <c r="A320" s="24">
        <f t="shared" si="523"/>
        <v>79</v>
      </c>
      <c r="B320" s="18" t="s">
        <v>12</v>
      </c>
      <c r="C320" s="9">
        <f t="shared" ca="1" si="564"/>
        <v>62.983007538847829</v>
      </c>
      <c r="D320" s="12">
        <f t="shared" ref="D320" ca="1" si="983">$P$6 * ($P$15 + ($P$1 * OFFSET($C$3, 4 * INT((ROW() - 7) / 4) + (COLUMN() - 4), 0)))</f>
        <v>5.6683007538847825</v>
      </c>
      <c r="E320" s="12">
        <f t="shared" ref="E320" ca="1" si="984">$Q$6 * ($Q$15 + ($P$1 * OFFSET($C$3, 4 * INT((ROW() - 7) / 4) + (COLUMN() - 4), 0)))</f>
        <v>11.336601507769565</v>
      </c>
      <c r="F320" s="12">
        <f t="shared" ref="F320" ca="1" si="985">$R$6 * ($R$15 + ($P$1 * OFFSET($C$3, 4 * INT((ROW() - 7) / 4) + (COLUMN() - 4), 0)))</f>
        <v>26.273203015539135</v>
      </c>
      <c r="G320" s="12">
        <f t="shared" ref="G320" ca="1" si="986">$S$6 * ($S$15 + ($P$1 * OFFSET($C$3, 4 * INT((ROW() - 7) / 4) + (COLUMN() - 4), 0)))</f>
        <v>19.70490226165435</v>
      </c>
      <c r="H320" s="13">
        <f t="shared" ca="1" si="818"/>
        <v>62.983007538847829</v>
      </c>
      <c r="I320" s="12">
        <f t="shared" ref="I320" ca="1" si="987">$P$24 * ($P$33 + ($P$1 * OFFSET($C$3, 4 * INT((ROW() - 7) / 4) + (COLUMN() - 9), 0)))</f>
        <v>5.6683007538847825</v>
      </c>
      <c r="J320" s="12">
        <f t="shared" ref="J320" ca="1" si="988">$Q$24 * ($Q$33 + ($P$1 * OFFSET($C$3, 4 * INT((ROW() - 7) / 4) + (COLUMN() - 9), 0)))</f>
        <v>11.336601507769565</v>
      </c>
      <c r="K320" s="12">
        <f t="shared" ref="K320" ca="1" si="989">$R$24 * ($R$33 + ($P$1 * OFFSET($C$3, 4 * INT((ROW() - 7) / 4) + (COLUMN() - 9), 0)))</f>
        <v>26.273203015539135</v>
      </c>
      <c r="L320" s="12">
        <f t="shared" ref="L320" ca="1" si="990">$S$24 * ($S$33 + ($P$1 * OFFSET($C$3, 4 * INT((ROW() - 7) / 4) + (COLUMN() - 9), 0)))</f>
        <v>19.70490226165435</v>
      </c>
      <c r="M320" s="13">
        <f t="shared" ca="1" si="789"/>
        <v>62.983007538847829</v>
      </c>
    </row>
    <row r="321" spans="1:13" ht="16.5" thickTop="1" thickBot="1" x14ac:dyDescent="0.25">
      <c r="A321" s="24">
        <f t="shared" si="523"/>
        <v>79</v>
      </c>
      <c r="B321" s="18" t="s">
        <v>13</v>
      </c>
      <c r="C321" s="9">
        <f t="shared" ca="1" si="564"/>
        <v>72.983007538847829</v>
      </c>
      <c r="D321" s="12">
        <f t="shared" ref="D321" ca="1" si="991">$P$7 * ($P$16 + ($P$1 * OFFSET($C$3, 4 * INT((ROW() - 7) / 4) + (COLUMN() - 4), 0)))</f>
        <v>6.6683007538847825</v>
      </c>
      <c r="E321" s="12">
        <f t="shared" ref="E321" ca="1" si="992">$Q$7 * ($Q$16 + ($P$1 * OFFSET($C$3, 4 * INT((ROW() - 7) / 4) + (COLUMN() - 4), 0)))</f>
        <v>13.336601507769565</v>
      </c>
      <c r="F321" s="12">
        <f t="shared" ref="F321" ca="1" si="993">$R$7 * ($R$16 + ($P$1 * OFFSET($C$3, 4 * INT((ROW() - 7) / 4) + (COLUMN() - 4), 0)))</f>
        <v>30.273203015539135</v>
      </c>
      <c r="G321" s="12">
        <f t="shared" ref="G321" ca="1" si="994">$S$7 * ($S$16 + ($P$1 * OFFSET($C$3, 4 * INT((ROW() - 7) / 4) + (COLUMN() - 4), 0)))</f>
        <v>22.70490226165435</v>
      </c>
      <c r="H321" s="13">
        <f t="shared" ca="1" si="818"/>
        <v>72.983007538847829</v>
      </c>
      <c r="I321" s="12">
        <f t="shared" ref="I321" ca="1" si="995">$P$25 * ($P$34 + ($P$1 * OFFSET($C$3, 4 * INT((ROW() - 7) / 4) + (COLUMN() - 9), 0)))</f>
        <v>6.6683007538847825</v>
      </c>
      <c r="J321" s="12">
        <f t="shared" ref="J321" ca="1" si="996">$Q$25 * ($Q$34 + ($P$1 * OFFSET($C$3, 4 * INT((ROW() - 7) / 4) + (COLUMN() - 9), 0)))</f>
        <v>13.336601507769565</v>
      </c>
      <c r="K321" s="12">
        <f t="shared" ref="K321" ca="1" si="997">$R$25 * ($R$34 + ($P$1 * OFFSET($C$3, 4 * INT((ROW() - 7) / 4) + (COLUMN() - 9), 0)))</f>
        <v>30.273203015539135</v>
      </c>
      <c r="L321" s="12">
        <f t="shared" ref="L321" ca="1" si="998">$S$25 * ($S$34 + ($P$1 * OFFSET($C$3, 4 * INT((ROW() - 7) / 4) + (COLUMN() - 9), 0)))</f>
        <v>22.70490226165435</v>
      </c>
      <c r="M321" s="13">
        <f t="shared" ca="1" si="789"/>
        <v>72.983007538847829</v>
      </c>
    </row>
    <row r="322" spans="1:13" ht="16.5" thickTop="1" thickBot="1" x14ac:dyDescent="0.25">
      <c r="A322" s="24">
        <f t="shared" si="523"/>
        <v>79</v>
      </c>
      <c r="B322" s="18" t="s">
        <v>14</v>
      </c>
      <c r="C322" s="9">
        <f t="shared" ca="1" si="564"/>
        <v>72.983007538847829</v>
      </c>
      <c r="D322" s="14">
        <f t="shared" ref="D322" ca="1" si="999">$P$8 * ($P$17 + ($P$1 * OFFSET($C$3, 4 * INT((ROW() - 7) / 4) + (COLUMN() - 4), 0)))</f>
        <v>6.6683007538847825</v>
      </c>
      <c r="E322" s="14">
        <f t="shared" ref="E322" ca="1" si="1000">$Q$8 * ($Q$17 + ($P$1 * OFFSET($C$3, 4 * INT((ROW() - 7) / 4) + (COLUMN() - 4), 0)))</f>
        <v>13.336601507769565</v>
      </c>
      <c r="F322" s="14">
        <f t="shared" ref="F322" ca="1" si="1001">$R$8 * ($R$17 + ($P$1 * OFFSET($C$3, 4 * INT((ROW() - 7) / 4) + (COLUMN() - 4), 0)))</f>
        <v>30.273203015539135</v>
      </c>
      <c r="G322" s="14">
        <f t="shared" ref="G322" ca="1" si="1002">$S$8 * ($S$17 + ($P$1 * OFFSET($C$3, 4 * INT((ROW() - 7) / 4) + (COLUMN() - 4), 0)))</f>
        <v>22.70490226165435</v>
      </c>
      <c r="H322" s="15">
        <f t="shared" ca="1" si="818"/>
        <v>72.983007538847829</v>
      </c>
      <c r="I322" s="14">
        <f t="shared" ref="I322" ca="1" si="1003">$P$26 * ($P$35 + ($P$1 * OFFSET($C$3, 4 * INT((ROW() - 7) / 4) + (COLUMN() - 9), 0)))</f>
        <v>6.6683007538847825</v>
      </c>
      <c r="J322" s="14">
        <f t="shared" ref="J322" ca="1" si="1004">$Q$26 * ($Q$35 + ($P$1 * OFFSET($C$3, 4 * INT((ROW() - 7) / 4) + (COLUMN() - 9), 0)))</f>
        <v>13.336601507769565</v>
      </c>
      <c r="K322" s="14">
        <f t="shared" ref="K322" ca="1" si="1005">$R$26 * ($R$35 + ($P$1 * OFFSET($C$3, 4 * INT((ROW() - 7) / 4) + (COLUMN() - 9), 0)))</f>
        <v>30.273203015539135</v>
      </c>
      <c r="L322" s="14">
        <f t="shared" ref="L322" ca="1" si="1006">$S$26 * ($S$35 + ($P$1 * OFFSET($C$3, 4 * INT((ROW() - 7) / 4) + (COLUMN() - 9), 0)))</f>
        <v>22.70490226165435</v>
      </c>
      <c r="M322" s="15">
        <f t="shared" ca="1" si="789"/>
        <v>72.983007538847829</v>
      </c>
    </row>
    <row r="323" spans="1:13" ht="16.5" thickTop="1" thickBot="1" x14ac:dyDescent="0.25">
      <c r="A323" s="25">
        <f t="shared" si="523"/>
        <v>80</v>
      </c>
      <c r="B323" s="19" t="s">
        <v>11</v>
      </c>
      <c r="C323" s="9">
        <f t="shared" ca="1" si="564"/>
        <v>62.984706784963052</v>
      </c>
      <c r="D323" s="10">
        <f t="shared" ref="D323" ca="1" si="1007">$P$5 * ($P$14 + ($P$1 * OFFSET($C$3, 4 * INT((ROW() - 7) / 4) + (COLUMN() - 4), 0)))</f>
        <v>5.6684706784963055</v>
      </c>
      <c r="E323" s="10">
        <f t="shared" ref="E323" ca="1" si="1008">$Q$5 * ($Q$14 + ($P$1 * OFFSET($C$3, 4 * INT((ROW() - 7) / 4) + (COLUMN() - 4), 0)))</f>
        <v>11.336941356992611</v>
      </c>
      <c r="F323" s="10">
        <f t="shared" ref="F323" ca="1" si="1009">$R$5 * ($R$14 + ($P$1 * OFFSET($C$3, 4 * INT((ROW() - 7) / 4) + (COLUMN() - 4), 0)))</f>
        <v>26.273882713985223</v>
      </c>
      <c r="G323" s="10">
        <f t="shared" ref="G323" ca="1" si="1010">$S$5 * ($S$14 + ($P$1 * OFFSET($C$3, 4 * INT((ROW() - 7) / 4) + (COLUMN() - 4), 0)))</f>
        <v>19.705412035488916</v>
      </c>
      <c r="H323" s="11">
        <f t="shared" ca="1" si="818"/>
        <v>62.984706784963052</v>
      </c>
      <c r="I323" s="10">
        <f t="shared" ref="I323" ca="1" si="1011">$P$23 * ($P$32 + ($P$1 * OFFSET($C$3, 4 * INT((ROW() - 7) / 4) + (COLUMN() - 9), 0)))</f>
        <v>5.6684706784963055</v>
      </c>
      <c r="J323" s="10">
        <f t="shared" ref="J323" ca="1" si="1012">$Q$23 * ($Q$32 + ($P$1 * OFFSET($C$3, 4 * INT((ROW() - 7) / 4) + (COLUMN() - 9), 0)))</f>
        <v>11.336941356992611</v>
      </c>
      <c r="K323" s="10">
        <f t="shared" ref="K323" ca="1" si="1013">$R$23 * ($R$32 + ($P$1 * OFFSET($C$3, 4 * INT((ROW() - 7) / 4) + (COLUMN() - 9), 0)))</f>
        <v>26.273882713985223</v>
      </c>
      <c r="L323" s="10">
        <f t="shared" ref="L323" ca="1" si="1014">$S$23 * ($S$32 + ($P$1 * OFFSET($C$3, 4 * INT((ROW() - 7) / 4) + (COLUMN() - 9), 0)))</f>
        <v>19.705412035488916</v>
      </c>
      <c r="M323" s="11">
        <f t="shared" ca="1" si="789"/>
        <v>62.984706784963052</v>
      </c>
    </row>
    <row r="324" spans="1:13" ht="16.5" thickTop="1" thickBot="1" x14ac:dyDescent="0.25">
      <c r="A324" s="24">
        <f t="shared" si="523"/>
        <v>80</v>
      </c>
      <c r="B324" s="18" t="s">
        <v>12</v>
      </c>
      <c r="C324" s="9">
        <f t="shared" ca="1" si="564"/>
        <v>62.984706784963052</v>
      </c>
      <c r="D324" s="12">
        <f t="shared" ref="D324" ca="1" si="1015">$P$6 * ($P$15 + ($P$1 * OFFSET($C$3, 4 * INT((ROW() - 7) / 4) + (COLUMN() - 4), 0)))</f>
        <v>5.6684706784963055</v>
      </c>
      <c r="E324" s="12">
        <f t="shared" ref="E324" ca="1" si="1016">$Q$6 * ($Q$15 + ($P$1 * OFFSET($C$3, 4 * INT((ROW() - 7) / 4) + (COLUMN() - 4), 0)))</f>
        <v>11.336941356992611</v>
      </c>
      <c r="F324" s="12">
        <f t="shared" ref="F324" ca="1" si="1017">$R$6 * ($R$15 + ($P$1 * OFFSET($C$3, 4 * INT((ROW() - 7) / 4) + (COLUMN() - 4), 0)))</f>
        <v>26.273882713985223</v>
      </c>
      <c r="G324" s="12">
        <f t="shared" ref="G324" ca="1" si="1018">$S$6 * ($S$15 + ($P$1 * OFFSET($C$3, 4 * INT((ROW() - 7) / 4) + (COLUMN() - 4), 0)))</f>
        <v>19.705412035488916</v>
      </c>
      <c r="H324" s="13">
        <f t="shared" ca="1" si="818"/>
        <v>62.984706784963052</v>
      </c>
      <c r="I324" s="12">
        <f t="shared" ref="I324" ca="1" si="1019">$P$24 * ($P$33 + ($P$1 * OFFSET($C$3, 4 * INT((ROW() - 7) / 4) + (COLUMN() - 9), 0)))</f>
        <v>5.6684706784963055</v>
      </c>
      <c r="J324" s="12">
        <f t="shared" ref="J324" ca="1" si="1020">$Q$24 * ($Q$33 + ($P$1 * OFFSET($C$3, 4 * INT((ROW() - 7) / 4) + (COLUMN() - 9), 0)))</f>
        <v>11.336941356992611</v>
      </c>
      <c r="K324" s="12">
        <f t="shared" ref="K324" ca="1" si="1021">$R$24 * ($R$33 + ($P$1 * OFFSET($C$3, 4 * INT((ROW() - 7) / 4) + (COLUMN() - 9), 0)))</f>
        <v>26.273882713985223</v>
      </c>
      <c r="L324" s="12">
        <f t="shared" ref="L324" ca="1" si="1022">$S$24 * ($S$33 + ($P$1 * OFFSET($C$3, 4 * INT((ROW() - 7) / 4) + (COLUMN() - 9), 0)))</f>
        <v>19.705412035488916</v>
      </c>
      <c r="M324" s="13">
        <f t="shared" ca="1" si="789"/>
        <v>62.984706784963052</v>
      </c>
    </row>
    <row r="325" spans="1:13" ht="16.5" thickTop="1" thickBot="1" x14ac:dyDescent="0.25">
      <c r="A325" s="24">
        <f t="shared" si="523"/>
        <v>80</v>
      </c>
      <c r="B325" s="18" t="s">
        <v>13</v>
      </c>
      <c r="C325" s="9">
        <f t="shared" ca="1" si="564"/>
        <v>72.984706784963052</v>
      </c>
      <c r="D325" s="12">
        <f t="shared" ref="D325" ca="1" si="1023">$P$7 * ($P$16 + ($P$1 * OFFSET($C$3, 4 * INT((ROW() - 7) / 4) + (COLUMN() - 4), 0)))</f>
        <v>6.6684706784963055</v>
      </c>
      <c r="E325" s="12">
        <f t="shared" ref="E325" ca="1" si="1024">$Q$7 * ($Q$16 + ($P$1 * OFFSET($C$3, 4 * INT((ROW() - 7) / 4) + (COLUMN() - 4), 0)))</f>
        <v>13.336941356992611</v>
      </c>
      <c r="F325" s="12">
        <f t="shared" ref="F325" ca="1" si="1025">$R$7 * ($R$16 + ($P$1 * OFFSET($C$3, 4 * INT((ROW() - 7) / 4) + (COLUMN() - 4), 0)))</f>
        <v>30.273882713985223</v>
      </c>
      <c r="G325" s="12">
        <f t="shared" ref="G325" ca="1" si="1026">$S$7 * ($S$16 + ($P$1 * OFFSET($C$3, 4 * INT((ROW() - 7) / 4) + (COLUMN() - 4), 0)))</f>
        <v>22.705412035488916</v>
      </c>
      <c r="H325" s="13">
        <f t="shared" ca="1" si="818"/>
        <v>72.984706784963052</v>
      </c>
      <c r="I325" s="12">
        <f t="shared" ref="I325" ca="1" si="1027">$P$25 * ($P$34 + ($P$1 * OFFSET($C$3, 4 * INT((ROW() - 7) / 4) + (COLUMN() - 9), 0)))</f>
        <v>6.6684706784963055</v>
      </c>
      <c r="J325" s="12">
        <f t="shared" ref="J325" ca="1" si="1028">$Q$25 * ($Q$34 + ($P$1 * OFFSET($C$3, 4 * INT((ROW() - 7) / 4) + (COLUMN() - 9), 0)))</f>
        <v>13.336941356992611</v>
      </c>
      <c r="K325" s="12">
        <f t="shared" ref="K325" ca="1" si="1029">$R$25 * ($R$34 + ($P$1 * OFFSET($C$3, 4 * INT((ROW() - 7) / 4) + (COLUMN() - 9), 0)))</f>
        <v>30.273882713985223</v>
      </c>
      <c r="L325" s="12">
        <f t="shared" ref="L325" ca="1" si="1030">$S$25 * ($S$34 + ($P$1 * OFFSET($C$3, 4 * INT((ROW() - 7) / 4) + (COLUMN() - 9), 0)))</f>
        <v>22.705412035488916</v>
      </c>
      <c r="M325" s="13">
        <f t="shared" ca="1" si="789"/>
        <v>72.984706784963052</v>
      </c>
    </row>
    <row r="326" spans="1:13" ht="16.5" thickTop="1" thickBot="1" x14ac:dyDescent="0.25">
      <c r="A326" s="24">
        <f t="shared" si="523"/>
        <v>80</v>
      </c>
      <c r="B326" s="18" t="s">
        <v>14</v>
      </c>
      <c r="C326" s="9">
        <f t="shared" ca="1" si="564"/>
        <v>72.984706784963052</v>
      </c>
      <c r="D326" s="14">
        <f t="shared" ref="D326" ca="1" si="1031">$P$8 * ($P$17 + ($P$1 * OFFSET($C$3, 4 * INT((ROW() - 7) / 4) + (COLUMN() - 4), 0)))</f>
        <v>6.6684706784963055</v>
      </c>
      <c r="E326" s="14">
        <f t="shared" ref="E326" ca="1" si="1032">$Q$8 * ($Q$17 + ($P$1 * OFFSET($C$3, 4 * INT((ROW() - 7) / 4) + (COLUMN() - 4), 0)))</f>
        <v>13.336941356992611</v>
      </c>
      <c r="F326" s="14">
        <f t="shared" ref="F326" ca="1" si="1033">$R$8 * ($R$17 + ($P$1 * OFFSET($C$3, 4 * INT((ROW() - 7) / 4) + (COLUMN() - 4), 0)))</f>
        <v>30.273882713985223</v>
      </c>
      <c r="G326" s="14">
        <f t="shared" ref="G326" ca="1" si="1034">$S$8 * ($S$17 + ($P$1 * OFFSET($C$3, 4 * INT((ROW() - 7) / 4) + (COLUMN() - 4), 0)))</f>
        <v>22.705412035488916</v>
      </c>
      <c r="H326" s="15">
        <f t="shared" ca="1" si="818"/>
        <v>72.984706784963052</v>
      </c>
      <c r="I326" s="14">
        <f t="shared" ref="I326" ca="1" si="1035">$P$26 * ($P$35 + ($P$1 * OFFSET($C$3, 4 * INT((ROW() - 7) / 4) + (COLUMN() - 9), 0)))</f>
        <v>6.6684706784963055</v>
      </c>
      <c r="J326" s="14">
        <f t="shared" ref="J326" ca="1" si="1036">$Q$26 * ($Q$35 + ($P$1 * OFFSET($C$3, 4 * INT((ROW() - 7) / 4) + (COLUMN() - 9), 0)))</f>
        <v>13.336941356992611</v>
      </c>
      <c r="K326" s="14">
        <f t="shared" ref="K326" ca="1" si="1037">$R$26 * ($R$35 + ($P$1 * OFFSET($C$3, 4 * INT((ROW() - 7) / 4) + (COLUMN() - 9), 0)))</f>
        <v>30.273882713985223</v>
      </c>
      <c r="L326" s="14">
        <f t="shared" ref="L326" ca="1" si="1038">$S$26 * ($S$35 + ($P$1 * OFFSET($C$3, 4 * INT((ROW() - 7) / 4) + (COLUMN() - 9), 0)))</f>
        <v>22.705412035488916</v>
      </c>
      <c r="M326" s="15">
        <f t="shared" ca="1" si="789"/>
        <v>72.984706784963052</v>
      </c>
    </row>
    <row r="327" spans="1:13" ht="16.5" thickTop="1" thickBot="1" x14ac:dyDescent="0.25">
      <c r="A327" s="25">
        <f t="shared" ref="A327:A390" si="1039">A323+1</f>
        <v>81</v>
      </c>
      <c r="B327" s="19" t="s">
        <v>11</v>
      </c>
      <c r="C327" s="9">
        <f t="shared" ca="1" si="564"/>
        <v>62.986236106466755</v>
      </c>
      <c r="D327" s="10">
        <f t="shared" ref="D327" ca="1" si="1040">$P$5 * ($P$14 + ($P$1 * OFFSET($C$3, 4 * INT((ROW() - 7) / 4) + (COLUMN() - 4), 0)))</f>
        <v>5.6686236106466756</v>
      </c>
      <c r="E327" s="10">
        <f t="shared" ref="E327" ca="1" si="1041">$Q$5 * ($Q$14 + ($P$1 * OFFSET($C$3, 4 * INT((ROW() - 7) / 4) + (COLUMN() - 4), 0)))</f>
        <v>11.337247221293351</v>
      </c>
      <c r="F327" s="10">
        <f t="shared" ref="F327" ca="1" si="1042">$R$5 * ($R$14 + ($P$1 * OFFSET($C$3, 4 * INT((ROW() - 7) / 4) + (COLUMN() - 4), 0)))</f>
        <v>26.2744944425867</v>
      </c>
      <c r="G327" s="10">
        <f t="shared" ref="G327" ca="1" si="1043">$S$5 * ($S$14 + ($P$1 * OFFSET($C$3, 4 * INT((ROW() - 7) / 4) + (COLUMN() - 4), 0)))</f>
        <v>19.705870831940025</v>
      </c>
      <c r="H327" s="11">
        <f t="shared" ca="1" si="818"/>
        <v>62.986236106466755</v>
      </c>
      <c r="I327" s="10">
        <f t="shared" ref="I327" ca="1" si="1044">$P$23 * ($P$32 + ($P$1 * OFFSET($C$3, 4 * INT((ROW() - 7) / 4) + (COLUMN() - 9), 0)))</f>
        <v>5.6686236106466756</v>
      </c>
      <c r="J327" s="10">
        <f t="shared" ref="J327" ca="1" si="1045">$Q$23 * ($Q$32 + ($P$1 * OFFSET($C$3, 4 * INT((ROW() - 7) / 4) + (COLUMN() - 9), 0)))</f>
        <v>11.337247221293351</v>
      </c>
      <c r="K327" s="10">
        <f t="shared" ref="K327" ca="1" si="1046">$R$23 * ($R$32 + ($P$1 * OFFSET($C$3, 4 * INT((ROW() - 7) / 4) + (COLUMN() - 9), 0)))</f>
        <v>26.2744944425867</v>
      </c>
      <c r="L327" s="10">
        <f t="shared" ref="L327" ca="1" si="1047">$S$23 * ($S$32 + ($P$1 * OFFSET($C$3, 4 * INT((ROW() - 7) / 4) + (COLUMN() - 9), 0)))</f>
        <v>19.705870831940025</v>
      </c>
      <c r="M327" s="11">
        <f t="shared" ca="1" si="789"/>
        <v>62.986236106466755</v>
      </c>
    </row>
    <row r="328" spans="1:13" ht="16.5" thickTop="1" thickBot="1" x14ac:dyDescent="0.25">
      <c r="A328" s="24">
        <f t="shared" si="1039"/>
        <v>81</v>
      </c>
      <c r="B328" s="18" t="s">
        <v>12</v>
      </c>
      <c r="C328" s="9">
        <f t="shared" ca="1" si="564"/>
        <v>62.986236106466755</v>
      </c>
      <c r="D328" s="12">
        <f t="shared" ref="D328" ca="1" si="1048">$P$6 * ($P$15 + ($P$1 * OFFSET($C$3, 4 * INT((ROW() - 7) / 4) + (COLUMN() - 4), 0)))</f>
        <v>5.6686236106466756</v>
      </c>
      <c r="E328" s="12">
        <f t="shared" ref="E328" ca="1" si="1049">$Q$6 * ($Q$15 + ($P$1 * OFFSET($C$3, 4 * INT((ROW() - 7) / 4) + (COLUMN() - 4), 0)))</f>
        <v>11.337247221293351</v>
      </c>
      <c r="F328" s="12">
        <f t="shared" ref="F328" ca="1" si="1050">$R$6 * ($R$15 + ($P$1 * OFFSET($C$3, 4 * INT((ROW() - 7) / 4) + (COLUMN() - 4), 0)))</f>
        <v>26.2744944425867</v>
      </c>
      <c r="G328" s="12">
        <f t="shared" ref="G328" ca="1" si="1051">$S$6 * ($S$15 + ($P$1 * OFFSET($C$3, 4 * INT((ROW() - 7) / 4) + (COLUMN() - 4), 0)))</f>
        <v>19.705870831940025</v>
      </c>
      <c r="H328" s="13">
        <f t="shared" ca="1" si="818"/>
        <v>62.986236106466755</v>
      </c>
      <c r="I328" s="12">
        <f t="shared" ref="I328" ca="1" si="1052">$P$24 * ($P$33 + ($P$1 * OFFSET($C$3, 4 * INT((ROW() - 7) / 4) + (COLUMN() - 9), 0)))</f>
        <v>5.6686236106466756</v>
      </c>
      <c r="J328" s="12">
        <f t="shared" ref="J328" ca="1" si="1053">$Q$24 * ($Q$33 + ($P$1 * OFFSET($C$3, 4 * INT((ROW() - 7) / 4) + (COLUMN() - 9), 0)))</f>
        <v>11.337247221293351</v>
      </c>
      <c r="K328" s="12">
        <f t="shared" ref="K328" ca="1" si="1054">$R$24 * ($R$33 + ($P$1 * OFFSET($C$3, 4 * INT((ROW() - 7) / 4) + (COLUMN() - 9), 0)))</f>
        <v>26.2744944425867</v>
      </c>
      <c r="L328" s="12">
        <f t="shared" ref="L328" ca="1" si="1055">$S$24 * ($S$33 + ($P$1 * OFFSET($C$3, 4 * INT((ROW() - 7) / 4) + (COLUMN() - 9), 0)))</f>
        <v>19.705870831940025</v>
      </c>
      <c r="M328" s="13">
        <f t="shared" ca="1" si="789"/>
        <v>62.986236106466755</v>
      </c>
    </row>
    <row r="329" spans="1:13" ht="16.5" thickTop="1" thickBot="1" x14ac:dyDescent="0.25">
      <c r="A329" s="24">
        <f t="shared" si="1039"/>
        <v>81</v>
      </c>
      <c r="B329" s="18" t="s">
        <v>13</v>
      </c>
      <c r="C329" s="9">
        <f t="shared" ca="1" si="564"/>
        <v>72.986236106466748</v>
      </c>
      <c r="D329" s="12">
        <f t="shared" ref="D329" ca="1" si="1056">$P$7 * ($P$16 + ($P$1 * OFFSET($C$3, 4 * INT((ROW() - 7) / 4) + (COLUMN() - 4), 0)))</f>
        <v>6.6686236106466756</v>
      </c>
      <c r="E329" s="12">
        <f t="shared" ref="E329" ca="1" si="1057">$Q$7 * ($Q$16 + ($P$1 * OFFSET($C$3, 4 * INT((ROW() - 7) / 4) + (COLUMN() - 4), 0)))</f>
        <v>13.337247221293351</v>
      </c>
      <c r="F329" s="12">
        <f t="shared" ref="F329" ca="1" si="1058">$R$7 * ($R$16 + ($P$1 * OFFSET($C$3, 4 * INT((ROW() - 7) / 4) + (COLUMN() - 4), 0)))</f>
        <v>30.2744944425867</v>
      </c>
      <c r="G329" s="12">
        <f t="shared" ref="G329" ca="1" si="1059">$S$7 * ($S$16 + ($P$1 * OFFSET($C$3, 4 * INT((ROW() - 7) / 4) + (COLUMN() - 4), 0)))</f>
        <v>22.705870831940025</v>
      </c>
      <c r="H329" s="13">
        <f t="shared" ca="1" si="818"/>
        <v>72.986236106466748</v>
      </c>
      <c r="I329" s="12">
        <f t="shared" ref="I329" ca="1" si="1060">$P$25 * ($P$34 + ($P$1 * OFFSET($C$3, 4 * INT((ROW() - 7) / 4) + (COLUMN() - 9), 0)))</f>
        <v>6.6686236106466756</v>
      </c>
      <c r="J329" s="12">
        <f t="shared" ref="J329" ca="1" si="1061">$Q$25 * ($Q$34 + ($P$1 * OFFSET($C$3, 4 * INT((ROW() - 7) / 4) + (COLUMN() - 9), 0)))</f>
        <v>13.337247221293351</v>
      </c>
      <c r="K329" s="12">
        <f t="shared" ref="K329" ca="1" si="1062">$R$25 * ($R$34 + ($P$1 * OFFSET($C$3, 4 * INT((ROW() - 7) / 4) + (COLUMN() - 9), 0)))</f>
        <v>30.2744944425867</v>
      </c>
      <c r="L329" s="12">
        <f t="shared" ref="L329" ca="1" si="1063">$S$25 * ($S$34 + ($P$1 * OFFSET($C$3, 4 * INT((ROW() - 7) / 4) + (COLUMN() - 9), 0)))</f>
        <v>22.705870831940025</v>
      </c>
      <c r="M329" s="13">
        <f t="shared" ca="1" si="789"/>
        <v>72.986236106466748</v>
      </c>
    </row>
    <row r="330" spans="1:13" ht="16.5" thickTop="1" thickBot="1" x14ac:dyDescent="0.25">
      <c r="A330" s="24">
        <f t="shared" si="1039"/>
        <v>81</v>
      </c>
      <c r="B330" s="18" t="s">
        <v>14</v>
      </c>
      <c r="C330" s="9">
        <f t="shared" ca="1" si="564"/>
        <v>72.986236106466748</v>
      </c>
      <c r="D330" s="14">
        <f t="shared" ref="D330" ca="1" si="1064">$P$8 * ($P$17 + ($P$1 * OFFSET($C$3, 4 * INT((ROW() - 7) / 4) + (COLUMN() - 4), 0)))</f>
        <v>6.6686236106466756</v>
      </c>
      <c r="E330" s="14">
        <f t="shared" ref="E330" ca="1" si="1065">$Q$8 * ($Q$17 + ($P$1 * OFFSET($C$3, 4 * INT((ROW() - 7) / 4) + (COLUMN() - 4), 0)))</f>
        <v>13.337247221293351</v>
      </c>
      <c r="F330" s="14">
        <f t="shared" ref="F330" ca="1" si="1066">$R$8 * ($R$17 + ($P$1 * OFFSET($C$3, 4 * INT((ROW() - 7) / 4) + (COLUMN() - 4), 0)))</f>
        <v>30.2744944425867</v>
      </c>
      <c r="G330" s="14">
        <f t="shared" ref="G330" ca="1" si="1067">$S$8 * ($S$17 + ($P$1 * OFFSET($C$3, 4 * INT((ROW() - 7) / 4) + (COLUMN() - 4), 0)))</f>
        <v>22.705870831940025</v>
      </c>
      <c r="H330" s="15">
        <f t="shared" ca="1" si="818"/>
        <v>72.986236106466748</v>
      </c>
      <c r="I330" s="14">
        <f t="shared" ref="I330" ca="1" si="1068">$P$26 * ($P$35 + ($P$1 * OFFSET($C$3, 4 * INT((ROW() - 7) / 4) + (COLUMN() - 9), 0)))</f>
        <v>6.6686236106466756</v>
      </c>
      <c r="J330" s="14">
        <f t="shared" ref="J330" ca="1" si="1069">$Q$26 * ($Q$35 + ($P$1 * OFFSET($C$3, 4 * INT((ROW() - 7) / 4) + (COLUMN() - 9), 0)))</f>
        <v>13.337247221293351</v>
      </c>
      <c r="K330" s="14">
        <f t="shared" ref="K330" ca="1" si="1070">$R$26 * ($R$35 + ($P$1 * OFFSET($C$3, 4 * INT((ROW() - 7) / 4) + (COLUMN() - 9), 0)))</f>
        <v>30.2744944425867</v>
      </c>
      <c r="L330" s="14">
        <f t="shared" ref="L330" ca="1" si="1071">$S$26 * ($S$35 + ($P$1 * OFFSET($C$3, 4 * INT((ROW() - 7) / 4) + (COLUMN() - 9), 0)))</f>
        <v>22.705870831940025</v>
      </c>
      <c r="M330" s="15">
        <f t="shared" ca="1" si="789"/>
        <v>72.986236106466748</v>
      </c>
    </row>
    <row r="331" spans="1:13" ht="16.5" thickTop="1" thickBot="1" x14ac:dyDescent="0.25">
      <c r="A331" s="25">
        <f t="shared" si="1039"/>
        <v>82</v>
      </c>
      <c r="B331" s="19" t="s">
        <v>11</v>
      </c>
      <c r="C331" s="9">
        <f t="shared" ca="1" si="564"/>
        <v>62.987612495820073</v>
      </c>
      <c r="D331" s="10">
        <f t="shared" ref="D331" ca="1" si="1072">$P$5 * ($P$14 + ($P$1 * OFFSET($C$3, 4 * INT((ROW() - 7) / 4) + (COLUMN() - 4), 0)))</f>
        <v>5.6687612495820083</v>
      </c>
      <c r="E331" s="10">
        <f t="shared" ref="E331" ca="1" si="1073">$Q$5 * ($Q$14 + ($P$1 * OFFSET($C$3, 4 * INT((ROW() - 7) / 4) + (COLUMN() - 4), 0)))</f>
        <v>11.337522499164017</v>
      </c>
      <c r="F331" s="10">
        <f t="shared" ref="F331" ca="1" si="1074">$R$5 * ($R$14 + ($P$1 * OFFSET($C$3, 4 * INT((ROW() - 7) / 4) + (COLUMN() - 4), 0)))</f>
        <v>26.275044998328031</v>
      </c>
      <c r="G331" s="10">
        <f t="shared" ref="G331" ca="1" si="1075">$S$5 * ($S$14 + ($P$1 * OFFSET($C$3, 4 * INT((ROW() - 7) / 4) + (COLUMN() - 4), 0)))</f>
        <v>19.706283748746021</v>
      </c>
      <c r="H331" s="11">
        <f t="shared" ca="1" si="818"/>
        <v>62.987612495820073</v>
      </c>
      <c r="I331" s="10">
        <f t="shared" ref="I331" ca="1" si="1076">$P$23 * ($P$32 + ($P$1 * OFFSET($C$3, 4 * INT((ROW() - 7) / 4) + (COLUMN() - 9), 0)))</f>
        <v>5.6687612495820083</v>
      </c>
      <c r="J331" s="10">
        <f t="shared" ref="J331" ca="1" si="1077">$Q$23 * ($Q$32 + ($P$1 * OFFSET($C$3, 4 * INT((ROW() - 7) / 4) + (COLUMN() - 9), 0)))</f>
        <v>11.337522499164017</v>
      </c>
      <c r="K331" s="10">
        <f t="shared" ref="K331" ca="1" si="1078">$R$23 * ($R$32 + ($P$1 * OFFSET($C$3, 4 * INT((ROW() - 7) / 4) + (COLUMN() - 9), 0)))</f>
        <v>26.275044998328031</v>
      </c>
      <c r="L331" s="10">
        <f t="shared" ref="L331" ca="1" si="1079">$S$23 * ($S$32 + ($P$1 * OFFSET($C$3, 4 * INT((ROW() - 7) / 4) + (COLUMN() - 9), 0)))</f>
        <v>19.706283748746021</v>
      </c>
      <c r="M331" s="11">
        <f t="shared" ca="1" si="789"/>
        <v>62.987612495820073</v>
      </c>
    </row>
    <row r="332" spans="1:13" ht="16.5" thickTop="1" thickBot="1" x14ac:dyDescent="0.25">
      <c r="A332" s="24">
        <f t="shared" si="1039"/>
        <v>82</v>
      </c>
      <c r="B332" s="18" t="s">
        <v>12</v>
      </c>
      <c r="C332" s="9">
        <f t="shared" ref="C332:C395" ca="1" si="1080" xml:space="preserve"> MAX(H332, M332)</f>
        <v>62.987612495820073</v>
      </c>
      <c r="D332" s="12">
        <f t="shared" ref="D332" ca="1" si="1081">$P$6 * ($P$15 + ($P$1 * OFFSET($C$3, 4 * INT((ROW() - 7) / 4) + (COLUMN() - 4), 0)))</f>
        <v>5.6687612495820083</v>
      </c>
      <c r="E332" s="12">
        <f t="shared" ref="E332" ca="1" si="1082">$Q$6 * ($Q$15 + ($P$1 * OFFSET($C$3, 4 * INT((ROW() - 7) / 4) + (COLUMN() - 4), 0)))</f>
        <v>11.337522499164017</v>
      </c>
      <c r="F332" s="12">
        <f t="shared" ref="F332" ca="1" si="1083">$R$6 * ($R$15 + ($P$1 * OFFSET($C$3, 4 * INT((ROW() - 7) / 4) + (COLUMN() - 4), 0)))</f>
        <v>26.275044998328031</v>
      </c>
      <c r="G332" s="12">
        <f t="shared" ref="G332" ca="1" si="1084">$S$6 * ($S$15 + ($P$1 * OFFSET($C$3, 4 * INT((ROW() - 7) / 4) + (COLUMN() - 4), 0)))</f>
        <v>19.706283748746021</v>
      </c>
      <c r="H332" s="13">
        <f t="shared" ca="1" si="818"/>
        <v>62.987612495820073</v>
      </c>
      <c r="I332" s="12">
        <f t="shared" ref="I332" ca="1" si="1085">$P$24 * ($P$33 + ($P$1 * OFFSET($C$3, 4 * INT((ROW() - 7) / 4) + (COLUMN() - 9), 0)))</f>
        <v>5.6687612495820083</v>
      </c>
      <c r="J332" s="12">
        <f t="shared" ref="J332" ca="1" si="1086">$Q$24 * ($Q$33 + ($P$1 * OFFSET($C$3, 4 * INT((ROW() - 7) / 4) + (COLUMN() - 9), 0)))</f>
        <v>11.337522499164017</v>
      </c>
      <c r="K332" s="12">
        <f t="shared" ref="K332" ca="1" si="1087">$R$24 * ($R$33 + ($P$1 * OFFSET($C$3, 4 * INT((ROW() - 7) / 4) + (COLUMN() - 9), 0)))</f>
        <v>26.275044998328031</v>
      </c>
      <c r="L332" s="12">
        <f t="shared" ref="L332" ca="1" si="1088">$S$24 * ($S$33 + ($P$1 * OFFSET($C$3, 4 * INT((ROW() - 7) / 4) + (COLUMN() - 9), 0)))</f>
        <v>19.706283748746021</v>
      </c>
      <c r="M332" s="13">
        <f t="shared" ca="1" si="789"/>
        <v>62.987612495820073</v>
      </c>
    </row>
    <row r="333" spans="1:13" ht="16.5" thickTop="1" thickBot="1" x14ac:dyDescent="0.25">
      <c r="A333" s="24">
        <f t="shared" si="1039"/>
        <v>82</v>
      </c>
      <c r="B333" s="18" t="s">
        <v>13</v>
      </c>
      <c r="C333" s="9">
        <f t="shared" ca="1" si="1080"/>
        <v>72.987612495820073</v>
      </c>
      <c r="D333" s="12">
        <f t="shared" ref="D333" ca="1" si="1089">$P$7 * ($P$16 + ($P$1 * OFFSET($C$3, 4 * INT((ROW() - 7) / 4) + (COLUMN() - 4), 0)))</f>
        <v>6.6687612495820083</v>
      </c>
      <c r="E333" s="12">
        <f t="shared" ref="E333" ca="1" si="1090">$Q$7 * ($Q$16 + ($P$1 * OFFSET($C$3, 4 * INT((ROW() - 7) / 4) + (COLUMN() - 4), 0)))</f>
        <v>13.337522499164017</v>
      </c>
      <c r="F333" s="12">
        <f t="shared" ref="F333" ca="1" si="1091">$R$7 * ($R$16 + ($P$1 * OFFSET($C$3, 4 * INT((ROW() - 7) / 4) + (COLUMN() - 4), 0)))</f>
        <v>30.275044998328031</v>
      </c>
      <c r="G333" s="12">
        <f t="shared" ref="G333" ca="1" si="1092">$S$7 * ($S$16 + ($P$1 * OFFSET($C$3, 4 * INT((ROW() - 7) / 4) + (COLUMN() - 4), 0)))</f>
        <v>22.706283748746021</v>
      </c>
      <c r="H333" s="13">
        <f t="shared" ca="1" si="818"/>
        <v>72.987612495820073</v>
      </c>
      <c r="I333" s="12">
        <f t="shared" ref="I333" ca="1" si="1093">$P$25 * ($P$34 + ($P$1 * OFFSET($C$3, 4 * INT((ROW() - 7) / 4) + (COLUMN() - 9), 0)))</f>
        <v>6.6687612495820083</v>
      </c>
      <c r="J333" s="12">
        <f t="shared" ref="J333" ca="1" si="1094">$Q$25 * ($Q$34 + ($P$1 * OFFSET($C$3, 4 * INT((ROW() - 7) / 4) + (COLUMN() - 9), 0)))</f>
        <v>13.337522499164017</v>
      </c>
      <c r="K333" s="12">
        <f t="shared" ref="K333" ca="1" si="1095">$R$25 * ($R$34 + ($P$1 * OFFSET($C$3, 4 * INT((ROW() - 7) / 4) + (COLUMN() - 9), 0)))</f>
        <v>30.275044998328031</v>
      </c>
      <c r="L333" s="12">
        <f t="shared" ref="L333" ca="1" si="1096">$S$25 * ($S$34 + ($P$1 * OFFSET($C$3, 4 * INT((ROW() - 7) / 4) + (COLUMN() - 9), 0)))</f>
        <v>22.706283748746021</v>
      </c>
      <c r="M333" s="13">
        <f t="shared" ca="1" si="789"/>
        <v>72.987612495820073</v>
      </c>
    </row>
    <row r="334" spans="1:13" ht="16.5" thickTop="1" thickBot="1" x14ac:dyDescent="0.25">
      <c r="A334" s="24">
        <f t="shared" si="1039"/>
        <v>82</v>
      </c>
      <c r="B334" s="18" t="s">
        <v>14</v>
      </c>
      <c r="C334" s="9">
        <f t="shared" ca="1" si="1080"/>
        <v>72.987612495820073</v>
      </c>
      <c r="D334" s="14">
        <f t="shared" ref="D334" ca="1" si="1097">$P$8 * ($P$17 + ($P$1 * OFFSET($C$3, 4 * INT((ROW() - 7) / 4) + (COLUMN() - 4), 0)))</f>
        <v>6.6687612495820083</v>
      </c>
      <c r="E334" s="14">
        <f t="shared" ref="E334" ca="1" si="1098">$Q$8 * ($Q$17 + ($P$1 * OFFSET($C$3, 4 * INT((ROW() - 7) / 4) + (COLUMN() - 4), 0)))</f>
        <v>13.337522499164017</v>
      </c>
      <c r="F334" s="14">
        <f t="shared" ref="F334" ca="1" si="1099">$R$8 * ($R$17 + ($P$1 * OFFSET($C$3, 4 * INT((ROW() - 7) / 4) + (COLUMN() - 4), 0)))</f>
        <v>30.275044998328031</v>
      </c>
      <c r="G334" s="14">
        <f t="shared" ref="G334" ca="1" si="1100">$S$8 * ($S$17 + ($P$1 * OFFSET($C$3, 4 * INT((ROW() - 7) / 4) + (COLUMN() - 4), 0)))</f>
        <v>22.706283748746021</v>
      </c>
      <c r="H334" s="15">
        <f t="shared" ca="1" si="818"/>
        <v>72.987612495820073</v>
      </c>
      <c r="I334" s="14">
        <f t="shared" ref="I334" ca="1" si="1101">$P$26 * ($P$35 + ($P$1 * OFFSET($C$3, 4 * INT((ROW() - 7) / 4) + (COLUMN() - 9), 0)))</f>
        <v>6.6687612495820083</v>
      </c>
      <c r="J334" s="14">
        <f t="shared" ref="J334" ca="1" si="1102">$Q$26 * ($Q$35 + ($P$1 * OFFSET($C$3, 4 * INT((ROW() - 7) / 4) + (COLUMN() - 9), 0)))</f>
        <v>13.337522499164017</v>
      </c>
      <c r="K334" s="14">
        <f t="shared" ref="K334" ca="1" si="1103">$R$26 * ($R$35 + ($P$1 * OFFSET($C$3, 4 * INT((ROW() - 7) / 4) + (COLUMN() - 9), 0)))</f>
        <v>30.275044998328031</v>
      </c>
      <c r="L334" s="14">
        <f t="shared" ref="L334" ca="1" si="1104">$S$26 * ($S$35 + ($P$1 * OFFSET($C$3, 4 * INT((ROW() - 7) / 4) + (COLUMN() - 9), 0)))</f>
        <v>22.706283748746021</v>
      </c>
      <c r="M334" s="15">
        <f t="shared" ca="1" si="789"/>
        <v>72.987612495820073</v>
      </c>
    </row>
    <row r="335" spans="1:13" ht="16.5" thickTop="1" thickBot="1" x14ac:dyDescent="0.25">
      <c r="A335" s="25">
        <f t="shared" si="1039"/>
        <v>83</v>
      </c>
      <c r="B335" s="19" t="s">
        <v>11</v>
      </c>
      <c r="C335" s="9">
        <f t="shared" ca="1" si="1080"/>
        <v>62.988851246238077</v>
      </c>
      <c r="D335" s="10">
        <f t="shared" ref="D335" ca="1" si="1105">$P$5 * ($P$14 + ($P$1 * OFFSET($C$3, 4 * INT((ROW() - 7) / 4) + (COLUMN() - 4), 0)))</f>
        <v>5.6688851246238068</v>
      </c>
      <c r="E335" s="10">
        <f t="shared" ref="E335" ca="1" si="1106">$Q$5 * ($Q$14 + ($P$1 * OFFSET($C$3, 4 * INT((ROW() - 7) / 4) + (COLUMN() - 4), 0)))</f>
        <v>11.337770249247614</v>
      </c>
      <c r="F335" s="10">
        <f t="shared" ref="F335" ca="1" si="1107">$R$5 * ($R$14 + ($P$1 * OFFSET($C$3, 4 * INT((ROW() - 7) / 4) + (COLUMN() - 4), 0)))</f>
        <v>26.275540498495232</v>
      </c>
      <c r="G335" s="10">
        <f t="shared" ref="G335" ca="1" si="1108">$S$5 * ($S$14 + ($P$1 * OFFSET($C$3, 4 * INT((ROW() - 7) / 4) + (COLUMN() - 4), 0)))</f>
        <v>19.706655373871421</v>
      </c>
      <c r="H335" s="11">
        <f t="shared" ca="1" si="818"/>
        <v>62.988851246238077</v>
      </c>
      <c r="I335" s="10">
        <f t="shared" ref="I335" ca="1" si="1109">$P$23 * ($P$32 + ($P$1 * OFFSET($C$3, 4 * INT((ROW() - 7) / 4) + (COLUMN() - 9), 0)))</f>
        <v>5.6688851246238068</v>
      </c>
      <c r="J335" s="10">
        <f t="shared" ref="J335" ca="1" si="1110">$Q$23 * ($Q$32 + ($P$1 * OFFSET($C$3, 4 * INT((ROW() - 7) / 4) + (COLUMN() - 9), 0)))</f>
        <v>11.337770249247614</v>
      </c>
      <c r="K335" s="10">
        <f t="shared" ref="K335" ca="1" si="1111">$R$23 * ($R$32 + ($P$1 * OFFSET($C$3, 4 * INT((ROW() - 7) / 4) + (COLUMN() - 9), 0)))</f>
        <v>26.275540498495232</v>
      </c>
      <c r="L335" s="10">
        <f t="shared" ref="L335" ca="1" si="1112">$S$23 * ($S$32 + ($P$1 * OFFSET($C$3, 4 * INT((ROW() - 7) / 4) + (COLUMN() - 9), 0)))</f>
        <v>19.706655373871421</v>
      </c>
      <c r="M335" s="11">
        <f t="shared" ca="1" si="789"/>
        <v>62.988851246238077</v>
      </c>
    </row>
    <row r="336" spans="1:13" ht="16.5" thickTop="1" thickBot="1" x14ac:dyDescent="0.25">
      <c r="A336" s="24">
        <f t="shared" si="1039"/>
        <v>83</v>
      </c>
      <c r="B336" s="18" t="s">
        <v>12</v>
      </c>
      <c r="C336" s="9">
        <f t="shared" ca="1" si="1080"/>
        <v>62.988851246238077</v>
      </c>
      <c r="D336" s="12">
        <f t="shared" ref="D336" ca="1" si="1113">$P$6 * ($P$15 + ($P$1 * OFFSET($C$3, 4 * INT((ROW() - 7) / 4) + (COLUMN() - 4), 0)))</f>
        <v>5.6688851246238068</v>
      </c>
      <c r="E336" s="12">
        <f t="shared" ref="E336" ca="1" si="1114">$Q$6 * ($Q$15 + ($P$1 * OFFSET($C$3, 4 * INT((ROW() - 7) / 4) + (COLUMN() - 4), 0)))</f>
        <v>11.337770249247614</v>
      </c>
      <c r="F336" s="12">
        <f t="shared" ref="F336" ca="1" si="1115">$R$6 * ($R$15 + ($P$1 * OFFSET($C$3, 4 * INT((ROW() - 7) / 4) + (COLUMN() - 4), 0)))</f>
        <v>26.275540498495232</v>
      </c>
      <c r="G336" s="12">
        <f t="shared" ref="G336" ca="1" si="1116">$S$6 * ($S$15 + ($P$1 * OFFSET($C$3, 4 * INT((ROW() - 7) / 4) + (COLUMN() - 4), 0)))</f>
        <v>19.706655373871421</v>
      </c>
      <c r="H336" s="13">
        <f t="shared" ca="1" si="818"/>
        <v>62.988851246238077</v>
      </c>
      <c r="I336" s="12">
        <f t="shared" ref="I336" ca="1" si="1117">$P$24 * ($P$33 + ($P$1 * OFFSET($C$3, 4 * INT((ROW() - 7) / 4) + (COLUMN() - 9), 0)))</f>
        <v>5.6688851246238068</v>
      </c>
      <c r="J336" s="12">
        <f t="shared" ref="J336" ca="1" si="1118">$Q$24 * ($Q$33 + ($P$1 * OFFSET($C$3, 4 * INT((ROW() - 7) / 4) + (COLUMN() - 9), 0)))</f>
        <v>11.337770249247614</v>
      </c>
      <c r="K336" s="12">
        <f t="shared" ref="K336" ca="1" si="1119">$R$24 * ($R$33 + ($P$1 * OFFSET($C$3, 4 * INT((ROW() - 7) / 4) + (COLUMN() - 9), 0)))</f>
        <v>26.275540498495232</v>
      </c>
      <c r="L336" s="12">
        <f t="shared" ref="L336" ca="1" si="1120">$S$24 * ($S$33 + ($P$1 * OFFSET($C$3, 4 * INT((ROW() - 7) / 4) + (COLUMN() - 9), 0)))</f>
        <v>19.706655373871421</v>
      </c>
      <c r="M336" s="13">
        <f t="shared" ca="1" si="789"/>
        <v>62.988851246238077</v>
      </c>
    </row>
    <row r="337" spans="1:13" ht="16.5" thickTop="1" thickBot="1" x14ac:dyDescent="0.25">
      <c r="A337" s="24">
        <f t="shared" si="1039"/>
        <v>83</v>
      </c>
      <c r="B337" s="18" t="s">
        <v>13</v>
      </c>
      <c r="C337" s="9">
        <f t="shared" ca="1" si="1080"/>
        <v>72.988851246238085</v>
      </c>
      <c r="D337" s="12">
        <f t="shared" ref="D337" ca="1" si="1121">$P$7 * ($P$16 + ($P$1 * OFFSET($C$3, 4 * INT((ROW() - 7) / 4) + (COLUMN() - 4), 0)))</f>
        <v>6.6688851246238077</v>
      </c>
      <c r="E337" s="12">
        <f t="shared" ref="E337" ca="1" si="1122">$Q$7 * ($Q$16 + ($P$1 * OFFSET($C$3, 4 * INT((ROW() - 7) / 4) + (COLUMN() - 4), 0)))</f>
        <v>13.337770249247615</v>
      </c>
      <c r="F337" s="12">
        <f t="shared" ref="F337" ca="1" si="1123">$R$7 * ($R$16 + ($P$1 * OFFSET($C$3, 4 * INT((ROW() - 7) / 4) + (COLUMN() - 4), 0)))</f>
        <v>30.275540498495232</v>
      </c>
      <c r="G337" s="12">
        <f t="shared" ref="G337" ca="1" si="1124">$S$7 * ($S$16 + ($P$1 * OFFSET($C$3, 4 * INT((ROW() - 7) / 4) + (COLUMN() - 4), 0)))</f>
        <v>22.706655373871421</v>
      </c>
      <c r="H337" s="13">
        <f t="shared" ca="1" si="818"/>
        <v>72.988851246238085</v>
      </c>
      <c r="I337" s="12">
        <f t="shared" ref="I337" ca="1" si="1125">$P$25 * ($P$34 + ($P$1 * OFFSET($C$3, 4 * INT((ROW() - 7) / 4) + (COLUMN() - 9), 0)))</f>
        <v>6.6688851246238077</v>
      </c>
      <c r="J337" s="12">
        <f t="shared" ref="J337" ca="1" si="1126">$Q$25 * ($Q$34 + ($P$1 * OFFSET($C$3, 4 * INT((ROW() - 7) / 4) + (COLUMN() - 9), 0)))</f>
        <v>13.337770249247615</v>
      </c>
      <c r="K337" s="12">
        <f t="shared" ref="K337" ca="1" si="1127">$R$25 * ($R$34 + ($P$1 * OFFSET($C$3, 4 * INT((ROW() - 7) / 4) + (COLUMN() - 9), 0)))</f>
        <v>30.275540498495232</v>
      </c>
      <c r="L337" s="12">
        <f t="shared" ref="L337" ca="1" si="1128">$S$25 * ($S$34 + ($P$1 * OFFSET($C$3, 4 * INT((ROW() - 7) / 4) + (COLUMN() - 9), 0)))</f>
        <v>22.706655373871421</v>
      </c>
      <c r="M337" s="13">
        <f t="shared" ca="1" si="789"/>
        <v>72.988851246238085</v>
      </c>
    </row>
    <row r="338" spans="1:13" ht="16.5" thickTop="1" thickBot="1" x14ac:dyDescent="0.25">
      <c r="A338" s="24">
        <f t="shared" si="1039"/>
        <v>83</v>
      </c>
      <c r="B338" s="18" t="s">
        <v>14</v>
      </c>
      <c r="C338" s="9">
        <f t="shared" ca="1" si="1080"/>
        <v>72.988851246238085</v>
      </c>
      <c r="D338" s="14">
        <f t="shared" ref="D338" ca="1" si="1129">$P$8 * ($P$17 + ($P$1 * OFFSET($C$3, 4 * INT((ROW() - 7) / 4) + (COLUMN() - 4), 0)))</f>
        <v>6.6688851246238077</v>
      </c>
      <c r="E338" s="14">
        <f t="shared" ref="E338" ca="1" si="1130">$Q$8 * ($Q$17 + ($P$1 * OFFSET($C$3, 4 * INT((ROW() - 7) / 4) + (COLUMN() - 4), 0)))</f>
        <v>13.337770249247615</v>
      </c>
      <c r="F338" s="14">
        <f t="shared" ref="F338" ca="1" si="1131">$R$8 * ($R$17 + ($P$1 * OFFSET($C$3, 4 * INT((ROW() - 7) / 4) + (COLUMN() - 4), 0)))</f>
        <v>30.275540498495232</v>
      </c>
      <c r="G338" s="14">
        <f t="shared" ref="G338" ca="1" si="1132">$S$8 * ($S$17 + ($P$1 * OFFSET($C$3, 4 * INT((ROW() - 7) / 4) + (COLUMN() - 4), 0)))</f>
        <v>22.706655373871421</v>
      </c>
      <c r="H338" s="15">
        <f t="shared" ca="1" si="818"/>
        <v>72.988851246238085</v>
      </c>
      <c r="I338" s="14">
        <f t="shared" ref="I338" ca="1" si="1133">$P$26 * ($P$35 + ($P$1 * OFFSET($C$3, 4 * INT((ROW() - 7) / 4) + (COLUMN() - 9), 0)))</f>
        <v>6.6688851246238077</v>
      </c>
      <c r="J338" s="14">
        <f t="shared" ref="J338" ca="1" si="1134">$Q$26 * ($Q$35 + ($P$1 * OFFSET($C$3, 4 * INT((ROW() - 7) / 4) + (COLUMN() - 9), 0)))</f>
        <v>13.337770249247615</v>
      </c>
      <c r="K338" s="14">
        <f t="shared" ref="K338" ca="1" si="1135">$R$26 * ($R$35 + ($P$1 * OFFSET($C$3, 4 * INT((ROW() - 7) / 4) + (COLUMN() - 9), 0)))</f>
        <v>30.275540498495232</v>
      </c>
      <c r="L338" s="14">
        <f t="shared" ref="L338" ca="1" si="1136">$S$26 * ($S$35 + ($P$1 * OFFSET($C$3, 4 * INT((ROW() - 7) / 4) + (COLUMN() - 9), 0)))</f>
        <v>22.706655373871421</v>
      </c>
      <c r="M338" s="15">
        <f t="shared" ca="1" si="789"/>
        <v>72.988851246238085</v>
      </c>
    </row>
    <row r="339" spans="1:13" ht="16.5" thickTop="1" thickBot="1" x14ac:dyDescent="0.25">
      <c r="A339" s="25">
        <f t="shared" si="1039"/>
        <v>84</v>
      </c>
      <c r="B339" s="19" t="s">
        <v>11</v>
      </c>
      <c r="C339" s="9">
        <f t="shared" ca="1" si="1080"/>
        <v>62.989966121614273</v>
      </c>
      <c r="D339" s="10">
        <f t="shared" ref="D339" ca="1" si="1137">$P$5 * ($P$14 + ($P$1 * OFFSET($C$3, 4 * INT((ROW() - 7) / 4) + (COLUMN() - 4), 0)))</f>
        <v>5.6689966121614273</v>
      </c>
      <c r="E339" s="10">
        <f t="shared" ref="E339" ca="1" si="1138">$Q$5 * ($Q$14 + ($P$1 * OFFSET($C$3, 4 * INT((ROW() - 7) / 4) + (COLUMN() - 4), 0)))</f>
        <v>11.337993224322855</v>
      </c>
      <c r="F339" s="10">
        <f t="shared" ref="F339" ca="1" si="1139">$R$5 * ($R$14 + ($P$1 * OFFSET($C$3, 4 * INT((ROW() - 7) / 4) + (COLUMN() - 4), 0)))</f>
        <v>26.27598644864571</v>
      </c>
      <c r="G339" s="10">
        <f t="shared" ref="G339" ca="1" si="1140">$S$5 * ($S$14 + ($P$1 * OFFSET($C$3, 4 * INT((ROW() - 7) / 4) + (COLUMN() - 4), 0)))</f>
        <v>19.706989836484283</v>
      </c>
      <c r="H339" s="11">
        <f t="shared" ca="1" si="818"/>
        <v>62.989966121614273</v>
      </c>
      <c r="I339" s="10">
        <f t="shared" ref="I339" ca="1" si="1141">$P$23 * ($P$32 + ($P$1 * OFFSET($C$3, 4 * INT((ROW() - 7) / 4) + (COLUMN() - 9), 0)))</f>
        <v>5.6689966121614273</v>
      </c>
      <c r="J339" s="10">
        <f t="shared" ref="J339" ca="1" si="1142">$Q$23 * ($Q$32 + ($P$1 * OFFSET($C$3, 4 * INT((ROW() - 7) / 4) + (COLUMN() - 9), 0)))</f>
        <v>11.337993224322855</v>
      </c>
      <c r="K339" s="10">
        <f t="shared" ref="K339" ca="1" si="1143">$R$23 * ($R$32 + ($P$1 * OFFSET($C$3, 4 * INT((ROW() - 7) / 4) + (COLUMN() - 9), 0)))</f>
        <v>26.27598644864571</v>
      </c>
      <c r="L339" s="10">
        <f t="shared" ref="L339" ca="1" si="1144">$S$23 * ($S$32 + ($P$1 * OFFSET($C$3, 4 * INT((ROW() - 7) / 4) + (COLUMN() - 9), 0)))</f>
        <v>19.706989836484283</v>
      </c>
      <c r="M339" s="11">
        <f t="shared" ca="1" si="789"/>
        <v>62.989966121614273</v>
      </c>
    </row>
    <row r="340" spans="1:13" ht="16.5" thickTop="1" thickBot="1" x14ac:dyDescent="0.25">
      <c r="A340" s="24">
        <f t="shared" si="1039"/>
        <v>84</v>
      </c>
      <c r="B340" s="18" t="s">
        <v>12</v>
      </c>
      <c r="C340" s="9">
        <f t="shared" ca="1" si="1080"/>
        <v>62.989966121614273</v>
      </c>
      <c r="D340" s="12">
        <f t="shared" ref="D340" ca="1" si="1145">$P$6 * ($P$15 + ($P$1 * OFFSET($C$3, 4 * INT((ROW() - 7) / 4) + (COLUMN() - 4), 0)))</f>
        <v>5.6689966121614273</v>
      </c>
      <c r="E340" s="12">
        <f t="shared" ref="E340" ca="1" si="1146">$Q$6 * ($Q$15 + ($P$1 * OFFSET($C$3, 4 * INT((ROW() - 7) / 4) + (COLUMN() - 4), 0)))</f>
        <v>11.337993224322855</v>
      </c>
      <c r="F340" s="12">
        <f t="shared" ref="F340" ca="1" si="1147">$R$6 * ($R$15 + ($P$1 * OFFSET($C$3, 4 * INT((ROW() - 7) / 4) + (COLUMN() - 4), 0)))</f>
        <v>26.27598644864571</v>
      </c>
      <c r="G340" s="12">
        <f t="shared" ref="G340" ca="1" si="1148">$S$6 * ($S$15 + ($P$1 * OFFSET($C$3, 4 * INT((ROW() - 7) / 4) + (COLUMN() - 4), 0)))</f>
        <v>19.706989836484283</v>
      </c>
      <c r="H340" s="13">
        <f t="shared" ca="1" si="818"/>
        <v>62.989966121614273</v>
      </c>
      <c r="I340" s="12">
        <f t="shared" ref="I340" ca="1" si="1149">$P$24 * ($P$33 + ($P$1 * OFFSET($C$3, 4 * INT((ROW() - 7) / 4) + (COLUMN() - 9), 0)))</f>
        <v>5.6689966121614273</v>
      </c>
      <c r="J340" s="12">
        <f t="shared" ref="J340" ca="1" si="1150">$Q$24 * ($Q$33 + ($P$1 * OFFSET($C$3, 4 * INT((ROW() - 7) / 4) + (COLUMN() - 9), 0)))</f>
        <v>11.337993224322855</v>
      </c>
      <c r="K340" s="12">
        <f t="shared" ref="K340" ca="1" si="1151">$R$24 * ($R$33 + ($P$1 * OFFSET($C$3, 4 * INT((ROW() - 7) / 4) + (COLUMN() - 9), 0)))</f>
        <v>26.27598644864571</v>
      </c>
      <c r="L340" s="12">
        <f t="shared" ref="L340" ca="1" si="1152">$S$24 * ($S$33 + ($P$1 * OFFSET($C$3, 4 * INT((ROW() - 7) / 4) + (COLUMN() - 9), 0)))</f>
        <v>19.706989836484283</v>
      </c>
      <c r="M340" s="13">
        <f t="shared" ca="1" si="789"/>
        <v>62.989966121614273</v>
      </c>
    </row>
    <row r="341" spans="1:13" ht="16.5" thickTop="1" thickBot="1" x14ac:dyDescent="0.25">
      <c r="A341" s="24">
        <f t="shared" si="1039"/>
        <v>84</v>
      </c>
      <c r="B341" s="18" t="s">
        <v>13</v>
      </c>
      <c r="C341" s="9">
        <f t="shared" ca="1" si="1080"/>
        <v>72.989966121614273</v>
      </c>
      <c r="D341" s="12">
        <f t="shared" ref="D341" ca="1" si="1153">$P$7 * ($P$16 + ($P$1 * OFFSET($C$3, 4 * INT((ROW() - 7) / 4) + (COLUMN() - 4), 0)))</f>
        <v>6.6689966121614281</v>
      </c>
      <c r="E341" s="12">
        <f t="shared" ref="E341" ca="1" si="1154">$Q$7 * ($Q$16 + ($P$1 * OFFSET($C$3, 4 * INT((ROW() - 7) / 4) + (COLUMN() - 4), 0)))</f>
        <v>13.337993224322856</v>
      </c>
      <c r="F341" s="12">
        <f t="shared" ref="F341" ca="1" si="1155">$R$7 * ($R$16 + ($P$1 * OFFSET($C$3, 4 * INT((ROW() - 7) / 4) + (COLUMN() - 4), 0)))</f>
        <v>30.27598644864571</v>
      </c>
      <c r="G341" s="12">
        <f t="shared" ref="G341" ca="1" si="1156">$S$7 * ($S$16 + ($P$1 * OFFSET($C$3, 4 * INT((ROW() - 7) / 4) + (COLUMN() - 4), 0)))</f>
        <v>22.706989836484283</v>
      </c>
      <c r="H341" s="13">
        <f t="shared" ca="1" si="818"/>
        <v>72.989966121614273</v>
      </c>
      <c r="I341" s="12">
        <f t="shared" ref="I341" ca="1" si="1157">$P$25 * ($P$34 + ($P$1 * OFFSET($C$3, 4 * INT((ROW() - 7) / 4) + (COLUMN() - 9), 0)))</f>
        <v>6.6689966121614281</v>
      </c>
      <c r="J341" s="12">
        <f t="shared" ref="J341" ca="1" si="1158">$Q$25 * ($Q$34 + ($P$1 * OFFSET($C$3, 4 * INT((ROW() - 7) / 4) + (COLUMN() - 9), 0)))</f>
        <v>13.337993224322856</v>
      </c>
      <c r="K341" s="12">
        <f t="shared" ref="K341" ca="1" si="1159">$R$25 * ($R$34 + ($P$1 * OFFSET($C$3, 4 * INT((ROW() - 7) / 4) + (COLUMN() - 9), 0)))</f>
        <v>30.27598644864571</v>
      </c>
      <c r="L341" s="12">
        <f t="shared" ref="L341" ca="1" si="1160">$S$25 * ($S$34 + ($P$1 * OFFSET($C$3, 4 * INT((ROW() - 7) / 4) + (COLUMN() - 9), 0)))</f>
        <v>22.706989836484283</v>
      </c>
      <c r="M341" s="13">
        <f t="shared" ca="1" si="789"/>
        <v>72.989966121614273</v>
      </c>
    </row>
    <row r="342" spans="1:13" ht="16.5" thickTop="1" thickBot="1" x14ac:dyDescent="0.25">
      <c r="A342" s="24">
        <f t="shared" si="1039"/>
        <v>84</v>
      </c>
      <c r="B342" s="18" t="s">
        <v>14</v>
      </c>
      <c r="C342" s="9">
        <f t="shared" ca="1" si="1080"/>
        <v>72.989966121614273</v>
      </c>
      <c r="D342" s="14">
        <f t="shared" ref="D342" ca="1" si="1161">$P$8 * ($P$17 + ($P$1 * OFFSET($C$3, 4 * INT((ROW() - 7) / 4) + (COLUMN() - 4), 0)))</f>
        <v>6.6689966121614281</v>
      </c>
      <c r="E342" s="14">
        <f t="shared" ref="E342" ca="1" si="1162">$Q$8 * ($Q$17 + ($P$1 * OFFSET($C$3, 4 * INT((ROW() - 7) / 4) + (COLUMN() - 4), 0)))</f>
        <v>13.337993224322856</v>
      </c>
      <c r="F342" s="14">
        <f t="shared" ref="F342" ca="1" si="1163">$R$8 * ($R$17 + ($P$1 * OFFSET($C$3, 4 * INT((ROW() - 7) / 4) + (COLUMN() - 4), 0)))</f>
        <v>30.27598644864571</v>
      </c>
      <c r="G342" s="14">
        <f t="shared" ref="G342" ca="1" si="1164">$S$8 * ($S$17 + ($P$1 * OFFSET($C$3, 4 * INT((ROW() - 7) / 4) + (COLUMN() - 4), 0)))</f>
        <v>22.706989836484283</v>
      </c>
      <c r="H342" s="15">
        <f t="shared" ca="1" si="818"/>
        <v>72.989966121614273</v>
      </c>
      <c r="I342" s="14">
        <f t="shared" ref="I342" ca="1" si="1165">$P$26 * ($P$35 + ($P$1 * OFFSET($C$3, 4 * INT((ROW() - 7) / 4) + (COLUMN() - 9), 0)))</f>
        <v>6.6689966121614281</v>
      </c>
      <c r="J342" s="14">
        <f t="shared" ref="J342" ca="1" si="1166">$Q$26 * ($Q$35 + ($P$1 * OFFSET($C$3, 4 * INT((ROW() - 7) / 4) + (COLUMN() - 9), 0)))</f>
        <v>13.337993224322856</v>
      </c>
      <c r="K342" s="14">
        <f t="shared" ref="K342" ca="1" si="1167">$R$26 * ($R$35 + ($P$1 * OFFSET($C$3, 4 * INT((ROW() - 7) / 4) + (COLUMN() - 9), 0)))</f>
        <v>30.27598644864571</v>
      </c>
      <c r="L342" s="14">
        <f t="shared" ref="L342" ca="1" si="1168">$S$26 * ($S$35 + ($P$1 * OFFSET($C$3, 4 * INT((ROW() - 7) / 4) + (COLUMN() - 9), 0)))</f>
        <v>22.706989836484283</v>
      </c>
      <c r="M342" s="15">
        <f t="shared" ca="1" si="789"/>
        <v>72.989966121614273</v>
      </c>
    </row>
    <row r="343" spans="1:13" ht="16.5" thickTop="1" thickBot="1" x14ac:dyDescent="0.25">
      <c r="A343" s="25">
        <f t="shared" si="1039"/>
        <v>85</v>
      </c>
      <c r="B343" s="19" t="s">
        <v>11</v>
      </c>
      <c r="C343" s="9">
        <f t="shared" ca="1" si="1080"/>
        <v>62.990969509452839</v>
      </c>
      <c r="D343" s="10">
        <f t="shared" ref="D343" ca="1" si="1169">$P$5 * ($P$14 + ($P$1 * OFFSET($C$3, 4 * INT((ROW() - 7) / 4) + (COLUMN() - 4), 0)))</f>
        <v>5.6690969509452849</v>
      </c>
      <c r="E343" s="10">
        <f t="shared" ref="E343" ca="1" si="1170">$Q$5 * ($Q$14 + ($P$1 * OFFSET($C$3, 4 * INT((ROW() - 7) / 4) + (COLUMN() - 4), 0)))</f>
        <v>11.33819390189057</v>
      </c>
      <c r="F343" s="10">
        <f t="shared" ref="F343" ca="1" si="1171">$R$5 * ($R$14 + ($P$1 * OFFSET($C$3, 4 * INT((ROW() - 7) / 4) + (COLUMN() - 4), 0)))</f>
        <v>26.276387803781137</v>
      </c>
      <c r="G343" s="10">
        <f t="shared" ref="G343" ca="1" si="1172">$S$5 * ($S$14 + ($P$1 * OFFSET($C$3, 4 * INT((ROW() - 7) / 4) + (COLUMN() - 4), 0)))</f>
        <v>19.70729085283585</v>
      </c>
      <c r="H343" s="11">
        <f t="shared" ca="1" si="818"/>
        <v>62.990969509452839</v>
      </c>
      <c r="I343" s="10">
        <f t="shared" ref="I343" ca="1" si="1173">$P$23 * ($P$32 + ($P$1 * OFFSET($C$3, 4 * INT((ROW() - 7) / 4) + (COLUMN() - 9), 0)))</f>
        <v>5.6690969509452849</v>
      </c>
      <c r="J343" s="10">
        <f t="shared" ref="J343" ca="1" si="1174">$Q$23 * ($Q$32 + ($P$1 * OFFSET($C$3, 4 * INT((ROW() - 7) / 4) + (COLUMN() - 9), 0)))</f>
        <v>11.33819390189057</v>
      </c>
      <c r="K343" s="10">
        <f t="shared" ref="K343" ca="1" si="1175">$R$23 * ($R$32 + ($P$1 * OFFSET($C$3, 4 * INT((ROW() - 7) / 4) + (COLUMN() - 9), 0)))</f>
        <v>26.276387803781137</v>
      </c>
      <c r="L343" s="10">
        <f t="shared" ref="L343" ca="1" si="1176">$S$23 * ($S$32 + ($P$1 * OFFSET($C$3, 4 * INT((ROW() - 7) / 4) + (COLUMN() - 9), 0)))</f>
        <v>19.70729085283585</v>
      </c>
      <c r="M343" s="11">
        <f t="shared" ca="1" si="789"/>
        <v>62.990969509452839</v>
      </c>
    </row>
    <row r="344" spans="1:13" ht="16.5" thickTop="1" thickBot="1" x14ac:dyDescent="0.25">
      <c r="A344" s="24">
        <f t="shared" si="1039"/>
        <v>85</v>
      </c>
      <c r="B344" s="18" t="s">
        <v>12</v>
      </c>
      <c r="C344" s="9">
        <f t="shared" ca="1" si="1080"/>
        <v>62.990969509452839</v>
      </c>
      <c r="D344" s="12">
        <f t="shared" ref="D344" ca="1" si="1177">$P$6 * ($P$15 + ($P$1 * OFFSET($C$3, 4 * INT((ROW() - 7) / 4) + (COLUMN() - 4), 0)))</f>
        <v>5.6690969509452849</v>
      </c>
      <c r="E344" s="12">
        <f t="shared" ref="E344" ca="1" si="1178">$Q$6 * ($Q$15 + ($P$1 * OFFSET($C$3, 4 * INT((ROW() - 7) / 4) + (COLUMN() - 4), 0)))</f>
        <v>11.33819390189057</v>
      </c>
      <c r="F344" s="12">
        <f t="shared" ref="F344" ca="1" si="1179">$R$6 * ($R$15 + ($P$1 * OFFSET($C$3, 4 * INT((ROW() - 7) / 4) + (COLUMN() - 4), 0)))</f>
        <v>26.276387803781137</v>
      </c>
      <c r="G344" s="12">
        <f t="shared" ref="G344" ca="1" si="1180">$S$6 * ($S$15 + ($P$1 * OFFSET($C$3, 4 * INT((ROW() - 7) / 4) + (COLUMN() - 4), 0)))</f>
        <v>19.70729085283585</v>
      </c>
      <c r="H344" s="13">
        <f t="shared" ca="1" si="818"/>
        <v>62.990969509452839</v>
      </c>
      <c r="I344" s="12">
        <f t="shared" ref="I344" ca="1" si="1181">$P$24 * ($P$33 + ($P$1 * OFFSET($C$3, 4 * INT((ROW() - 7) / 4) + (COLUMN() - 9), 0)))</f>
        <v>5.6690969509452849</v>
      </c>
      <c r="J344" s="12">
        <f t="shared" ref="J344" ca="1" si="1182">$Q$24 * ($Q$33 + ($P$1 * OFFSET($C$3, 4 * INT((ROW() - 7) / 4) + (COLUMN() - 9), 0)))</f>
        <v>11.33819390189057</v>
      </c>
      <c r="K344" s="12">
        <f t="shared" ref="K344" ca="1" si="1183">$R$24 * ($R$33 + ($P$1 * OFFSET($C$3, 4 * INT((ROW() - 7) / 4) + (COLUMN() - 9), 0)))</f>
        <v>26.276387803781137</v>
      </c>
      <c r="L344" s="12">
        <f t="shared" ref="L344" ca="1" si="1184">$S$24 * ($S$33 + ($P$1 * OFFSET($C$3, 4 * INT((ROW() - 7) / 4) + (COLUMN() - 9), 0)))</f>
        <v>19.70729085283585</v>
      </c>
      <c r="M344" s="13">
        <f t="shared" ca="1" si="789"/>
        <v>62.990969509452839</v>
      </c>
    </row>
    <row r="345" spans="1:13" ht="16.5" thickTop="1" thickBot="1" x14ac:dyDescent="0.25">
      <c r="A345" s="24">
        <f t="shared" si="1039"/>
        <v>85</v>
      </c>
      <c r="B345" s="18" t="s">
        <v>13</v>
      </c>
      <c r="C345" s="9">
        <f t="shared" ca="1" si="1080"/>
        <v>72.990969509452853</v>
      </c>
      <c r="D345" s="12">
        <f t="shared" ref="D345" ca="1" si="1185">$P$7 * ($P$16 + ($P$1 * OFFSET($C$3, 4 * INT((ROW() - 7) / 4) + (COLUMN() - 4), 0)))</f>
        <v>6.6690969509452858</v>
      </c>
      <c r="E345" s="12">
        <f t="shared" ref="E345" ca="1" si="1186">$Q$7 * ($Q$16 + ($P$1 * OFFSET($C$3, 4 * INT((ROW() - 7) / 4) + (COLUMN() - 4), 0)))</f>
        <v>13.338193901890572</v>
      </c>
      <c r="F345" s="12">
        <f t="shared" ref="F345" ca="1" si="1187">$R$7 * ($R$16 + ($P$1 * OFFSET($C$3, 4 * INT((ROW() - 7) / 4) + (COLUMN() - 4), 0)))</f>
        <v>30.276387803781137</v>
      </c>
      <c r="G345" s="12">
        <f t="shared" ref="G345" ca="1" si="1188">$S$7 * ($S$16 + ($P$1 * OFFSET($C$3, 4 * INT((ROW() - 7) / 4) + (COLUMN() - 4), 0)))</f>
        <v>22.70729085283585</v>
      </c>
      <c r="H345" s="13">
        <f t="shared" ca="1" si="818"/>
        <v>72.990969509452853</v>
      </c>
      <c r="I345" s="12">
        <f t="shared" ref="I345" ca="1" si="1189">$P$25 * ($P$34 + ($P$1 * OFFSET($C$3, 4 * INT((ROW() - 7) / 4) + (COLUMN() - 9), 0)))</f>
        <v>6.6690969509452858</v>
      </c>
      <c r="J345" s="12">
        <f t="shared" ref="J345" ca="1" si="1190">$Q$25 * ($Q$34 + ($P$1 * OFFSET($C$3, 4 * INT((ROW() - 7) / 4) + (COLUMN() - 9), 0)))</f>
        <v>13.338193901890572</v>
      </c>
      <c r="K345" s="12">
        <f t="shared" ref="K345" ca="1" si="1191">$R$25 * ($R$34 + ($P$1 * OFFSET($C$3, 4 * INT((ROW() - 7) / 4) + (COLUMN() - 9), 0)))</f>
        <v>30.276387803781137</v>
      </c>
      <c r="L345" s="12">
        <f t="shared" ref="L345" ca="1" si="1192">$S$25 * ($S$34 + ($P$1 * OFFSET($C$3, 4 * INT((ROW() - 7) / 4) + (COLUMN() - 9), 0)))</f>
        <v>22.70729085283585</v>
      </c>
      <c r="M345" s="13">
        <f t="shared" ca="1" si="789"/>
        <v>72.990969509452853</v>
      </c>
    </row>
    <row r="346" spans="1:13" ht="16.5" thickTop="1" thickBot="1" x14ac:dyDescent="0.25">
      <c r="A346" s="24">
        <f t="shared" si="1039"/>
        <v>85</v>
      </c>
      <c r="B346" s="18" t="s">
        <v>14</v>
      </c>
      <c r="C346" s="9">
        <f t="shared" ca="1" si="1080"/>
        <v>72.990969509452853</v>
      </c>
      <c r="D346" s="14">
        <f t="shared" ref="D346" ca="1" si="1193">$P$8 * ($P$17 + ($P$1 * OFFSET($C$3, 4 * INT((ROW() - 7) / 4) + (COLUMN() - 4), 0)))</f>
        <v>6.6690969509452858</v>
      </c>
      <c r="E346" s="14">
        <f t="shared" ref="E346" ca="1" si="1194">$Q$8 * ($Q$17 + ($P$1 * OFFSET($C$3, 4 * INT((ROW() - 7) / 4) + (COLUMN() - 4), 0)))</f>
        <v>13.338193901890572</v>
      </c>
      <c r="F346" s="14">
        <f t="shared" ref="F346" ca="1" si="1195">$R$8 * ($R$17 + ($P$1 * OFFSET($C$3, 4 * INT((ROW() - 7) / 4) + (COLUMN() - 4), 0)))</f>
        <v>30.276387803781137</v>
      </c>
      <c r="G346" s="14">
        <f t="shared" ref="G346" ca="1" si="1196">$S$8 * ($S$17 + ($P$1 * OFFSET($C$3, 4 * INT((ROW() - 7) / 4) + (COLUMN() - 4), 0)))</f>
        <v>22.70729085283585</v>
      </c>
      <c r="H346" s="15">
        <f t="shared" ca="1" si="818"/>
        <v>72.990969509452853</v>
      </c>
      <c r="I346" s="14">
        <f t="shared" ref="I346" ca="1" si="1197">$P$26 * ($P$35 + ($P$1 * OFFSET($C$3, 4 * INT((ROW() - 7) / 4) + (COLUMN() - 9), 0)))</f>
        <v>6.6690969509452858</v>
      </c>
      <c r="J346" s="14">
        <f t="shared" ref="J346" ca="1" si="1198">$Q$26 * ($Q$35 + ($P$1 * OFFSET($C$3, 4 * INT((ROW() - 7) / 4) + (COLUMN() - 9), 0)))</f>
        <v>13.338193901890572</v>
      </c>
      <c r="K346" s="14">
        <f t="shared" ref="K346" ca="1" si="1199">$R$26 * ($R$35 + ($P$1 * OFFSET($C$3, 4 * INT((ROW() - 7) / 4) + (COLUMN() - 9), 0)))</f>
        <v>30.276387803781137</v>
      </c>
      <c r="L346" s="14">
        <f t="shared" ref="L346" ca="1" si="1200">$S$26 * ($S$35 + ($P$1 * OFFSET($C$3, 4 * INT((ROW() - 7) / 4) + (COLUMN() - 9), 0)))</f>
        <v>22.70729085283585</v>
      </c>
      <c r="M346" s="15">
        <f t="shared" ca="1" si="789"/>
        <v>72.990969509452853</v>
      </c>
    </row>
    <row r="347" spans="1:13" ht="16.5" thickTop="1" thickBot="1" x14ac:dyDescent="0.25">
      <c r="A347" s="25">
        <f t="shared" si="1039"/>
        <v>86</v>
      </c>
      <c r="B347" s="19" t="s">
        <v>11</v>
      </c>
      <c r="C347" s="9">
        <f t="shared" ca="1" si="1080"/>
        <v>62.991872558507566</v>
      </c>
      <c r="D347" s="10">
        <f t="shared" ref="D347" ca="1" si="1201">$P$5 * ($P$14 + ($P$1 * OFFSET($C$3, 4 * INT((ROW() - 7) / 4) + (COLUMN() - 4), 0)))</f>
        <v>5.6691872558507557</v>
      </c>
      <c r="E347" s="10">
        <f t="shared" ref="E347" ca="1" si="1202">$Q$5 * ($Q$14 + ($P$1 * OFFSET($C$3, 4 * INT((ROW() - 7) / 4) + (COLUMN() - 4), 0)))</f>
        <v>11.338374511701511</v>
      </c>
      <c r="F347" s="10">
        <f t="shared" ref="F347" ca="1" si="1203">$R$5 * ($R$14 + ($P$1 * OFFSET($C$3, 4 * INT((ROW() - 7) / 4) + (COLUMN() - 4), 0)))</f>
        <v>26.276749023403028</v>
      </c>
      <c r="G347" s="10">
        <f t="shared" ref="G347" ca="1" si="1204">$S$5 * ($S$14 + ($P$1 * OFFSET($C$3, 4 * INT((ROW() - 7) / 4) + (COLUMN() - 4), 0)))</f>
        <v>19.707561767552271</v>
      </c>
      <c r="H347" s="11">
        <f t="shared" ca="1" si="818"/>
        <v>62.991872558507566</v>
      </c>
      <c r="I347" s="10">
        <f t="shared" ref="I347" ca="1" si="1205">$P$23 * ($P$32 + ($P$1 * OFFSET($C$3, 4 * INT((ROW() - 7) / 4) + (COLUMN() - 9), 0)))</f>
        <v>5.6691872558507557</v>
      </c>
      <c r="J347" s="10">
        <f t="shared" ref="J347" ca="1" si="1206">$Q$23 * ($Q$32 + ($P$1 * OFFSET($C$3, 4 * INT((ROW() - 7) / 4) + (COLUMN() - 9), 0)))</f>
        <v>11.338374511701511</v>
      </c>
      <c r="K347" s="10">
        <f t="shared" ref="K347" ca="1" si="1207">$R$23 * ($R$32 + ($P$1 * OFFSET($C$3, 4 * INT((ROW() - 7) / 4) + (COLUMN() - 9), 0)))</f>
        <v>26.276749023403028</v>
      </c>
      <c r="L347" s="10">
        <f t="shared" ref="L347" ca="1" si="1208">$S$23 * ($S$32 + ($P$1 * OFFSET($C$3, 4 * INT((ROW() - 7) / 4) + (COLUMN() - 9), 0)))</f>
        <v>19.707561767552271</v>
      </c>
      <c r="M347" s="11">
        <f t="shared" ca="1" si="789"/>
        <v>62.991872558507566</v>
      </c>
    </row>
    <row r="348" spans="1:13" ht="16.5" thickTop="1" thickBot="1" x14ac:dyDescent="0.25">
      <c r="A348" s="24">
        <f t="shared" si="1039"/>
        <v>86</v>
      </c>
      <c r="B348" s="18" t="s">
        <v>12</v>
      </c>
      <c r="C348" s="9">
        <f t="shared" ca="1" si="1080"/>
        <v>62.991872558507566</v>
      </c>
      <c r="D348" s="12">
        <f t="shared" ref="D348" ca="1" si="1209">$P$6 * ($P$15 + ($P$1 * OFFSET($C$3, 4 * INT((ROW() - 7) / 4) + (COLUMN() - 4), 0)))</f>
        <v>5.6691872558507557</v>
      </c>
      <c r="E348" s="12">
        <f t="shared" ref="E348" ca="1" si="1210">$Q$6 * ($Q$15 + ($P$1 * OFFSET($C$3, 4 * INT((ROW() - 7) / 4) + (COLUMN() - 4), 0)))</f>
        <v>11.338374511701511</v>
      </c>
      <c r="F348" s="12">
        <f t="shared" ref="F348" ca="1" si="1211">$R$6 * ($R$15 + ($P$1 * OFFSET($C$3, 4 * INT((ROW() - 7) / 4) + (COLUMN() - 4), 0)))</f>
        <v>26.276749023403028</v>
      </c>
      <c r="G348" s="12">
        <f t="shared" ref="G348" ca="1" si="1212">$S$6 * ($S$15 + ($P$1 * OFFSET($C$3, 4 * INT((ROW() - 7) / 4) + (COLUMN() - 4), 0)))</f>
        <v>19.707561767552271</v>
      </c>
      <c r="H348" s="13">
        <f t="shared" ca="1" si="818"/>
        <v>62.991872558507566</v>
      </c>
      <c r="I348" s="12">
        <f t="shared" ref="I348" ca="1" si="1213">$P$24 * ($P$33 + ($P$1 * OFFSET($C$3, 4 * INT((ROW() - 7) / 4) + (COLUMN() - 9), 0)))</f>
        <v>5.6691872558507557</v>
      </c>
      <c r="J348" s="12">
        <f t="shared" ref="J348" ca="1" si="1214">$Q$24 * ($Q$33 + ($P$1 * OFFSET($C$3, 4 * INT((ROW() - 7) / 4) + (COLUMN() - 9), 0)))</f>
        <v>11.338374511701511</v>
      </c>
      <c r="K348" s="12">
        <f t="shared" ref="K348" ca="1" si="1215">$R$24 * ($R$33 + ($P$1 * OFFSET($C$3, 4 * INT((ROW() - 7) / 4) + (COLUMN() - 9), 0)))</f>
        <v>26.276749023403028</v>
      </c>
      <c r="L348" s="12">
        <f t="shared" ref="L348" ca="1" si="1216">$S$24 * ($S$33 + ($P$1 * OFFSET($C$3, 4 * INT((ROW() - 7) / 4) + (COLUMN() - 9), 0)))</f>
        <v>19.707561767552271</v>
      </c>
      <c r="M348" s="13">
        <f t="shared" ca="1" si="789"/>
        <v>62.991872558507566</v>
      </c>
    </row>
    <row r="349" spans="1:13" ht="16.5" thickTop="1" thickBot="1" x14ac:dyDescent="0.25">
      <c r="A349" s="24">
        <f t="shared" si="1039"/>
        <v>86</v>
      </c>
      <c r="B349" s="18" t="s">
        <v>13</v>
      </c>
      <c r="C349" s="9">
        <f t="shared" ca="1" si="1080"/>
        <v>72.991872558507566</v>
      </c>
      <c r="D349" s="12">
        <f t="shared" ref="D349" ca="1" si="1217">$P$7 * ($P$16 + ($P$1 * OFFSET($C$3, 4 * INT((ROW() - 7) / 4) + (COLUMN() - 4), 0)))</f>
        <v>6.6691872558507557</v>
      </c>
      <c r="E349" s="12">
        <f t="shared" ref="E349" ca="1" si="1218">$Q$7 * ($Q$16 + ($P$1 * OFFSET($C$3, 4 * INT((ROW() - 7) / 4) + (COLUMN() - 4), 0)))</f>
        <v>13.338374511701511</v>
      </c>
      <c r="F349" s="12">
        <f t="shared" ref="F349" ca="1" si="1219">$R$7 * ($R$16 + ($P$1 * OFFSET($C$3, 4 * INT((ROW() - 7) / 4) + (COLUMN() - 4), 0)))</f>
        <v>30.276749023403028</v>
      </c>
      <c r="G349" s="12">
        <f t="shared" ref="G349" ca="1" si="1220">$S$7 * ($S$16 + ($P$1 * OFFSET($C$3, 4 * INT((ROW() - 7) / 4) + (COLUMN() - 4), 0)))</f>
        <v>22.707561767552271</v>
      </c>
      <c r="H349" s="13">
        <f t="shared" ca="1" si="818"/>
        <v>72.991872558507566</v>
      </c>
      <c r="I349" s="12">
        <f t="shared" ref="I349" ca="1" si="1221">$P$25 * ($P$34 + ($P$1 * OFFSET($C$3, 4 * INT((ROW() - 7) / 4) + (COLUMN() - 9), 0)))</f>
        <v>6.6691872558507557</v>
      </c>
      <c r="J349" s="12">
        <f t="shared" ref="J349" ca="1" si="1222">$Q$25 * ($Q$34 + ($P$1 * OFFSET($C$3, 4 * INT((ROW() - 7) / 4) + (COLUMN() - 9), 0)))</f>
        <v>13.338374511701511</v>
      </c>
      <c r="K349" s="12">
        <f t="shared" ref="K349" ca="1" si="1223">$R$25 * ($R$34 + ($P$1 * OFFSET($C$3, 4 * INT((ROW() - 7) / 4) + (COLUMN() - 9), 0)))</f>
        <v>30.276749023403028</v>
      </c>
      <c r="L349" s="12">
        <f t="shared" ref="L349" ca="1" si="1224">$S$25 * ($S$34 + ($P$1 * OFFSET($C$3, 4 * INT((ROW() - 7) / 4) + (COLUMN() - 9), 0)))</f>
        <v>22.707561767552271</v>
      </c>
      <c r="M349" s="13">
        <f t="shared" ca="1" si="789"/>
        <v>72.991872558507566</v>
      </c>
    </row>
    <row r="350" spans="1:13" ht="16.5" thickTop="1" thickBot="1" x14ac:dyDescent="0.25">
      <c r="A350" s="24">
        <f t="shared" si="1039"/>
        <v>86</v>
      </c>
      <c r="B350" s="18" t="s">
        <v>14</v>
      </c>
      <c r="C350" s="9">
        <f t="shared" ca="1" si="1080"/>
        <v>72.991872558507566</v>
      </c>
      <c r="D350" s="14">
        <f t="shared" ref="D350" ca="1" si="1225">$P$8 * ($P$17 + ($P$1 * OFFSET($C$3, 4 * INT((ROW() - 7) / 4) + (COLUMN() - 4), 0)))</f>
        <v>6.6691872558507557</v>
      </c>
      <c r="E350" s="14">
        <f t="shared" ref="E350" ca="1" si="1226">$Q$8 * ($Q$17 + ($P$1 * OFFSET($C$3, 4 * INT((ROW() - 7) / 4) + (COLUMN() - 4), 0)))</f>
        <v>13.338374511701511</v>
      </c>
      <c r="F350" s="14">
        <f t="shared" ref="F350" ca="1" si="1227">$R$8 * ($R$17 + ($P$1 * OFFSET($C$3, 4 * INT((ROW() - 7) / 4) + (COLUMN() - 4), 0)))</f>
        <v>30.276749023403028</v>
      </c>
      <c r="G350" s="14">
        <f t="shared" ref="G350" ca="1" si="1228">$S$8 * ($S$17 + ($P$1 * OFFSET($C$3, 4 * INT((ROW() - 7) / 4) + (COLUMN() - 4), 0)))</f>
        <v>22.707561767552271</v>
      </c>
      <c r="H350" s="15">
        <f t="shared" ca="1" si="818"/>
        <v>72.991872558507566</v>
      </c>
      <c r="I350" s="14">
        <f t="shared" ref="I350" ca="1" si="1229">$P$26 * ($P$35 + ($P$1 * OFFSET($C$3, 4 * INT((ROW() - 7) / 4) + (COLUMN() - 9), 0)))</f>
        <v>6.6691872558507557</v>
      </c>
      <c r="J350" s="14">
        <f t="shared" ref="J350" ca="1" si="1230">$Q$26 * ($Q$35 + ($P$1 * OFFSET($C$3, 4 * INT((ROW() - 7) / 4) + (COLUMN() - 9), 0)))</f>
        <v>13.338374511701511</v>
      </c>
      <c r="K350" s="14">
        <f t="shared" ref="K350" ca="1" si="1231">$R$26 * ($R$35 + ($P$1 * OFFSET($C$3, 4 * INT((ROW() - 7) / 4) + (COLUMN() - 9), 0)))</f>
        <v>30.276749023403028</v>
      </c>
      <c r="L350" s="14">
        <f t="shared" ref="L350" ca="1" si="1232">$S$26 * ($S$35 + ($P$1 * OFFSET($C$3, 4 * INT((ROW() - 7) / 4) + (COLUMN() - 9), 0)))</f>
        <v>22.707561767552271</v>
      </c>
      <c r="M350" s="15">
        <f t="shared" ca="1" si="789"/>
        <v>72.991872558507566</v>
      </c>
    </row>
    <row r="351" spans="1:13" ht="16.5" thickTop="1" thickBot="1" x14ac:dyDescent="0.25">
      <c r="A351" s="25">
        <f t="shared" si="1039"/>
        <v>87</v>
      </c>
      <c r="B351" s="19" t="s">
        <v>11</v>
      </c>
      <c r="C351" s="9">
        <f t="shared" ca="1" si="1080"/>
        <v>62.992685302656817</v>
      </c>
      <c r="D351" s="10">
        <f t="shared" ref="D351" ca="1" si="1233">$P$5 * ($P$14 + ($P$1 * OFFSET($C$3, 4 * INT((ROW() - 7) / 4) + (COLUMN() - 4), 0)))</f>
        <v>5.6692685302656818</v>
      </c>
      <c r="E351" s="10">
        <f t="shared" ref="E351" ca="1" si="1234">$Q$5 * ($Q$14 + ($P$1 * OFFSET($C$3, 4 * INT((ROW() - 7) / 4) + (COLUMN() - 4), 0)))</f>
        <v>11.338537060531364</v>
      </c>
      <c r="F351" s="10">
        <f t="shared" ref="F351" ca="1" si="1235">$R$5 * ($R$14 + ($P$1 * OFFSET($C$3, 4 * INT((ROW() - 7) / 4) + (COLUMN() - 4), 0)))</f>
        <v>26.277074121062725</v>
      </c>
      <c r="G351" s="10">
        <f t="shared" ref="G351" ca="1" si="1236">$S$5 * ($S$14 + ($P$1 * OFFSET($C$3, 4 * INT((ROW() - 7) / 4) + (COLUMN() - 4), 0)))</f>
        <v>19.707805590797044</v>
      </c>
      <c r="H351" s="11">
        <f t="shared" ca="1" si="818"/>
        <v>62.992685302656817</v>
      </c>
      <c r="I351" s="10">
        <f t="shared" ref="I351" ca="1" si="1237">$P$23 * ($P$32 + ($P$1 * OFFSET($C$3, 4 * INT((ROW() - 7) / 4) + (COLUMN() - 9), 0)))</f>
        <v>5.6692685302656818</v>
      </c>
      <c r="J351" s="10">
        <f t="shared" ref="J351" ca="1" si="1238">$Q$23 * ($Q$32 + ($P$1 * OFFSET($C$3, 4 * INT((ROW() - 7) / 4) + (COLUMN() - 9), 0)))</f>
        <v>11.338537060531364</v>
      </c>
      <c r="K351" s="10">
        <f t="shared" ref="K351" ca="1" si="1239">$R$23 * ($R$32 + ($P$1 * OFFSET($C$3, 4 * INT((ROW() - 7) / 4) + (COLUMN() - 9), 0)))</f>
        <v>26.277074121062725</v>
      </c>
      <c r="L351" s="10">
        <f t="shared" ref="L351" ca="1" si="1240">$S$23 * ($S$32 + ($P$1 * OFFSET($C$3, 4 * INT((ROW() - 7) / 4) + (COLUMN() - 9), 0)))</f>
        <v>19.707805590797044</v>
      </c>
      <c r="M351" s="11">
        <f t="shared" ca="1" si="789"/>
        <v>62.992685302656817</v>
      </c>
    </row>
    <row r="352" spans="1:13" ht="16.5" thickTop="1" thickBot="1" x14ac:dyDescent="0.25">
      <c r="A352" s="24">
        <f t="shared" si="1039"/>
        <v>87</v>
      </c>
      <c r="B352" s="18" t="s">
        <v>12</v>
      </c>
      <c r="C352" s="9">
        <f t="shared" ca="1" si="1080"/>
        <v>62.992685302656817</v>
      </c>
      <c r="D352" s="12">
        <f t="shared" ref="D352" ca="1" si="1241">$P$6 * ($P$15 + ($P$1 * OFFSET($C$3, 4 * INT((ROW() - 7) / 4) + (COLUMN() - 4), 0)))</f>
        <v>5.6692685302656818</v>
      </c>
      <c r="E352" s="12">
        <f t="shared" ref="E352" ca="1" si="1242">$Q$6 * ($Q$15 + ($P$1 * OFFSET($C$3, 4 * INT((ROW() - 7) / 4) + (COLUMN() - 4), 0)))</f>
        <v>11.338537060531364</v>
      </c>
      <c r="F352" s="12">
        <f t="shared" ref="F352" ca="1" si="1243">$R$6 * ($R$15 + ($P$1 * OFFSET($C$3, 4 * INT((ROW() - 7) / 4) + (COLUMN() - 4), 0)))</f>
        <v>26.277074121062725</v>
      </c>
      <c r="G352" s="12">
        <f t="shared" ref="G352" ca="1" si="1244">$S$6 * ($S$15 + ($P$1 * OFFSET($C$3, 4 * INT((ROW() - 7) / 4) + (COLUMN() - 4), 0)))</f>
        <v>19.707805590797044</v>
      </c>
      <c r="H352" s="13">
        <f t="shared" ca="1" si="818"/>
        <v>62.992685302656817</v>
      </c>
      <c r="I352" s="12">
        <f t="shared" ref="I352" ca="1" si="1245">$P$24 * ($P$33 + ($P$1 * OFFSET($C$3, 4 * INT((ROW() - 7) / 4) + (COLUMN() - 9), 0)))</f>
        <v>5.6692685302656818</v>
      </c>
      <c r="J352" s="12">
        <f t="shared" ref="J352" ca="1" si="1246">$Q$24 * ($Q$33 + ($P$1 * OFFSET($C$3, 4 * INT((ROW() - 7) / 4) + (COLUMN() - 9), 0)))</f>
        <v>11.338537060531364</v>
      </c>
      <c r="K352" s="12">
        <f t="shared" ref="K352" ca="1" si="1247">$R$24 * ($R$33 + ($P$1 * OFFSET($C$3, 4 * INT((ROW() - 7) / 4) + (COLUMN() - 9), 0)))</f>
        <v>26.277074121062725</v>
      </c>
      <c r="L352" s="12">
        <f t="shared" ref="L352" ca="1" si="1248">$S$24 * ($S$33 + ($P$1 * OFFSET($C$3, 4 * INT((ROW() - 7) / 4) + (COLUMN() - 9), 0)))</f>
        <v>19.707805590797044</v>
      </c>
      <c r="M352" s="13">
        <f t="shared" ca="1" si="789"/>
        <v>62.992685302656817</v>
      </c>
    </row>
    <row r="353" spans="1:13" ht="16.5" thickTop="1" thickBot="1" x14ac:dyDescent="0.25">
      <c r="A353" s="24">
        <f t="shared" si="1039"/>
        <v>87</v>
      </c>
      <c r="B353" s="18" t="s">
        <v>13</v>
      </c>
      <c r="C353" s="9">
        <f t="shared" ca="1" si="1080"/>
        <v>72.99268530265681</v>
      </c>
      <c r="D353" s="12">
        <f t="shared" ref="D353" ca="1" si="1249">$P$7 * ($P$16 + ($P$1 * OFFSET($C$3, 4 * INT((ROW() - 7) / 4) + (COLUMN() - 4), 0)))</f>
        <v>6.6692685302656818</v>
      </c>
      <c r="E353" s="12">
        <f t="shared" ref="E353" ca="1" si="1250">$Q$7 * ($Q$16 + ($P$1 * OFFSET($C$3, 4 * INT((ROW() - 7) / 4) + (COLUMN() - 4), 0)))</f>
        <v>13.338537060531364</v>
      </c>
      <c r="F353" s="12">
        <f t="shared" ref="F353" ca="1" si="1251">$R$7 * ($R$16 + ($P$1 * OFFSET($C$3, 4 * INT((ROW() - 7) / 4) + (COLUMN() - 4), 0)))</f>
        <v>30.277074121062725</v>
      </c>
      <c r="G353" s="12">
        <f t="shared" ref="G353" ca="1" si="1252">$S$7 * ($S$16 + ($P$1 * OFFSET($C$3, 4 * INT((ROW() - 7) / 4) + (COLUMN() - 4), 0)))</f>
        <v>22.707805590797044</v>
      </c>
      <c r="H353" s="13">
        <f t="shared" ca="1" si="818"/>
        <v>72.99268530265681</v>
      </c>
      <c r="I353" s="12">
        <f t="shared" ref="I353" ca="1" si="1253">$P$25 * ($P$34 + ($P$1 * OFFSET($C$3, 4 * INT((ROW() - 7) / 4) + (COLUMN() - 9), 0)))</f>
        <v>6.6692685302656818</v>
      </c>
      <c r="J353" s="12">
        <f t="shared" ref="J353" ca="1" si="1254">$Q$25 * ($Q$34 + ($P$1 * OFFSET($C$3, 4 * INT((ROW() - 7) / 4) + (COLUMN() - 9), 0)))</f>
        <v>13.338537060531364</v>
      </c>
      <c r="K353" s="12">
        <f t="shared" ref="K353" ca="1" si="1255">$R$25 * ($R$34 + ($P$1 * OFFSET($C$3, 4 * INT((ROW() - 7) / 4) + (COLUMN() - 9), 0)))</f>
        <v>30.277074121062725</v>
      </c>
      <c r="L353" s="12">
        <f t="shared" ref="L353" ca="1" si="1256">$S$25 * ($S$34 + ($P$1 * OFFSET($C$3, 4 * INT((ROW() - 7) / 4) + (COLUMN() - 9), 0)))</f>
        <v>22.707805590797044</v>
      </c>
      <c r="M353" s="13">
        <f t="shared" ca="1" si="789"/>
        <v>72.99268530265681</v>
      </c>
    </row>
    <row r="354" spans="1:13" ht="16.5" thickTop="1" thickBot="1" x14ac:dyDescent="0.25">
      <c r="A354" s="24">
        <f t="shared" si="1039"/>
        <v>87</v>
      </c>
      <c r="B354" s="18" t="s">
        <v>14</v>
      </c>
      <c r="C354" s="9">
        <f t="shared" ca="1" si="1080"/>
        <v>72.99268530265681</v>
      </c>
      <c r="D354" s="14">
        <f t="shared" ref="D354" ca="1" si="1257">$P$8 * ($P$17 + ($P$1 * OFFSET($C$3, 4 * INT((ROW() - 7) / 4) + (COLUMN() - 4), 0)))</f>
        <v>6.6692685302656818</v>
      </c>
      <c r="E354" s="14">
        <f t="shared" ref="E354" ca="1" si="1258">$Q$8 * ($Q$17 + ($P$1 * OFFSET($C$3, 4 * INT((ROW() - 7) / 4) + (COLUMN() - 4), 0)))</f>
        <v>13.338537060531364</v>
      </c>
      <c r="F354" s="14">
        <f t="shared" ref="F354" ca="1" si="1259">$R$8 * ($R$17 + ($P$1 * OFFSET($C$3, 4 * INT((ROW() - 7) / 4) + (COLUMN() - 4), 0)))</f>
        <v>30.277074121062725</v>
      </c>
      <c r="G354" s="14">
        <f t="shared" ref="G354" ca="1" si="1260">$S$8 * ($S$17 + ($P$1 * OFFSET($C$3, 4 * INT((ROW() - 7) / 4) + (COLUMN() - 4), 0)))</f>
        <v>22.707805590797044</v>
      </c>
      <c r="H354" s="15">
        <f t="shared" ca="1" si="818"/>
        <v>72.99268530265681</v>
      </c>
      <c r="I354" s="14">
        <f t="shared" ref="I354" ca="1" si="1261">$P$26 * ($P$35 + ($P$1 * OFFSET($C$3, 4 * INT((ROW() - 7) / 4) + (COLUMN() - 9), 0)))</f>
        <v>6.6692685302656818</v>
      </c>
      <c r="J354" s="14">
        <f t="shared" ref="J354" ca="1" si="1262">$Q$26 * ($Q$35 + ($P$1 * OFFSET($C$3, 4 * INT((ROW() - 7) / 4) + (COLUMN() - 9), 0)))</f>
        <v>13.338537060531364</v>
      </c>
      <c r="K354" s="14">
        <f t="shared" ref="K354" ca="1" si="1263">$R$26 * ($R$35 + ($P$1 * OFFSET($C$3, 4 * INT((ROW() - 7) / 4) + (COLUMN() - 9), 0)))</f>
        <v>30.277074121062725</v>
      </c>
      <c r="L354" s="14">
        <f t="shared" ref="L354" ca="1" si="1264">$S$26 * ($S$35 + ($P$1 * OFFSET($C$3, 4 * INT((ROW() - 7) / 4) + (COLUMN() - 9), 0)))</f>
        <v>22.707805590797044</v>
      </c>
      <c r="M354" s="15">
        <f t="shared" ca="1" si="789"/>
        <v>72.99268530265681</v>
      </c>
    </row>
    <row r="355" spans="1:13" ht="16.5" thickTop="1" thickBot="1" x14ac:dyDescent="0.25">
      <c r="A355" s="25">
        <f t="shared" si="1039"/>
        <v>88</v>
      </c>
      <c r="B355" s="19" t="s">
        <v>11</v>
      </c>
      <c r="C355" s="9">
        <f t="shared" ca="1" si="1080"/>
        <v>62.993416772391129</v>
      </c>
      <c r="D355" s="10">
        <f t="shared" ref="D355" ca="1" si="1265">$P$5 * ($P$14 + ($P$1 * OFFSET($C$3, 4 * INT((ROW() - 7) / 4) + (COLUMN() - 4), 0)))</f>
        <v>5.6693416772391139</v>
      </c>
      <c r="E355" s="10">
        <f t="shared" ref="E355" ca="1" si="1266">$Q$5 * ($Q$14 + ($P$1 * OFFSET($C$3, 4 * INT((ROW() - 7) / 4) + (COLUMN() - 4), 0)))</f>
        <v>11.338683354478228</v>
      </c>
      <c r="F355" s="10">
        <f t="shared" ref="F355" ca="1" si="1267">$R$5 * ($R$14 + ($P$1 * OFFSET($C$3, 4 * INT((ROW() - 7) / 4) + (COLUMN() - 4), 0)))</f>
        <v>26.277366708956453</v>
      </c>
      <c r="G355" s="10">
        <f t="shared" ref="G355" ca="1" si="1268">$S$5 * ($S$14 + ($P$1 * OFFSET($C$3, 4 * INT((ROW() - 7) / 4) + (COLUMN() - 4), 0)))</f>
        <v>19.708025031717337</v>
      </c>
      <c r="H355" s="11">
        <f t="shared" ca="1" si="818"/>
        <v>62.993416772391129</v>
      </c>
      <c r="I355" s="10">
        <f t="shared" ref="I355" ca="1" si="1269">$P$23 * ($P$32 + ($P$1 * OFFSET($C$3, 4 * INT((ROW() - 7) / 4) + (COLUMN() - 9), 0)))</f>
        <v>5.6693416772391139</v>
      </c>
      <c r="J355" s="10">
        <f t="shared" ref="J355" ca="1" si="1270">$Q$23 * ($Q$32 + ($P$1 * OFFSET($C$3, 4 * INT((ROW() - 7) / 4) + (COLUMN() - 9), 0)))</f>
        <v>11.338683354478228</v>
      </c>
      <c r="K355" s="10">
        <f t="shared" ref="K355" ca="1" si="1271">$R$23 * ($R$32 + ($P$1 * OFFSET($C$3, 4 * INT((ROW() - 7) / 4) + (COLUMN() - 9), 0)))</f>
        <v>26.277366708956453</v>
      </c>
      <c r="L355" s="10">
        <f t="shared" ref="L355" ca="1" si="1272">$S$23 * ($S$32 + ($P$1 * OFFSET($C$3, 4 * INT((ROW() - 7) / 4) + (COLUMN() - 9), 0)))</f>
        <v>19.708025031717337</v>
      </c>
      <c r="M355" s="11">
        <f t="shared" ca="1" si="789"/>
        <v>62.993416772391129</v>
      </c>
    </row>
    <row r="356" spans="1:13" ht="16.5" thickTop="1" thickBot="1" x14ac:dyDescent="0.25">
      <c r="A356" s="24">
        <f t="shared" si="1039"/>
        <v>88</v>
      </c>
      <c r="B356" s="18" t="s">
        <v>12</v>
      </c>
      <c r="C356" s="9">
        <f t="shared" ca="1" si="1080"/>
        <v>62.993416772391129</v>
      </c>
      <c r="D356" s="12">
        <f t="shared" ref="D356" ca="1" si="1273">$P$6 * ($P$15 + ($P$1 * OFFSET($C$3, 4 * INT((ROW() - 7) / 4) + (COLUMN() - 4), 0)))</f>
        <v>5.6693416772391139</v>
      </c>
      <c r="E356" s="12">
        <f t="shared" ref="E356" ca="1" si="1274">$Q$6 * ($Q$15 + ($P$1 * OFFSET($C$3, 4 * INT((ROW() - 7) / 4) + (COLUMN() - 4), 0)))</f>
        <v>11.338683354478228</v>
      </c>
      <c r="F356" s="12">
        <f t="shared" ref="F356" ca="1" si="1275">$R$6 * ($R$15 + ($P$1 * OFFSET($C$3, 4 * INT((ROW() - 7) / 4) + (COLUMN() - 4), 0)))</f>
        <v>26.277366708956453</v>
      </c>
      <c r="G356" s="12">
        <f t="shared" ref="G356" ca="1" si="1276">$S$6 * ($S$15 + ($P$1 * OFFSET($C$3, 4 * INT((ROW() - 7) / 4) + (COLUMN() - 4), 0)))</f>
        <v>19.708025031717337</v>
      </c>
      <c r="H356" s="13">
        <f t="shared" ca="1" si="818"/>
        <v>62.993416772391129</v>
      </c>
      <c r="I356" s="12">
        <f t="shared" ref="I356" ca="1" si="1277">$P$24 * ($P$33 + ($P$1 * OFFSET($C$3, 4 * INT((ROW() - 7) / 4) + (COLUMN() - 9), 0)))</f>
        <v>5.6693416772391139</v>
      </c>
      <c r="J356" s="12">
        <f t="shared" ref="J356" ca="1" si="1278">$Q$24 * ($Q$33 + ($P$1 * OFFSET($C$3, 4 * INT((ROW() - 7) / 4) + (COLUMN() - 9), 0)))</f>
        <v>11.338683354478228</v>
      </c>
      <c r="K356" s="12">
        <f t="shared" ref="K356" ca="1" si="1279">$R$24 * ($R$33 + ($P$1 * OFFSET($C$3, 4 * INT((ROW() - 7) / 4) + (COLUMN() - 9), 0)))</f>
        <v>26.277366708956453</v>
      </c>
      <c r="L356" s="12">
        <f t="shared" ref="L356" ca="1" si="1280">$S$24 * ($S$33 + ($P$1 * OFFSET($C$3, 4 * INT((ROW() - 7) / 4) + (COLUMN() - 9), 0)))</f>
        <v>19.708025031717337</v>
      </c>
      <c r="M356" s="13">
        <f t="shared" ca="1" si="789"/>
        <v>62.993416772391129</v>
      </c>
    </row>
    <row r="357" spans="1:13" ht="16.5" thickTop="1" thickBot="1" x14ac:dyDescent="0.25">
      <c r="A357" s="24">
        <f t="shared" si="1039"/>
        <v>88</v>
      </c>
      <c r="B357" s="18" t="s">
        <v>13</v>
      </c>
      <c r="C357" s="9">
        <f t="shared" ca="1" si="1080"/>
        <v>72.993416772391143</v>
      </c>
      <c r="D357" s="12">
        <f t="shared" ref="D357" ca="1" si="1281">$P$7 * ($P$16 + ($P$1 * OFFSET($C$3, 4 * INT((ROW() - 7) / 4) + (COLUMN() - 4), 0)))</f>
        <v>6.6693416772391148</v>
      </c>
      <c r="E357" s="12">
        <f t="shared" ref="E357" ca="1" si="1282">$Q$7 * ($Q$16 + ($P$1 * OFFSET($C$3, 4 * INT((ROW() - 7) / 4) + (COLUMN() - 4), 0)))</f>
        <v>13.33868335447823</v>
      </c>
      <c r="F357" s="12">
        <f t="shared" ref="F357" ca="1" si="1283">$R$7 * ($R$16 + ($P$1 * OFFSET($C$3, 4 * INT((ROW() - 7) / 4) + (COLUMN() - 4), 0)))</f>
        <v>30.277366708956453</v>
      </c>
      <c r="G357" s="12">
        <f t="shared" ref="G357" ca="1" si="1284">$S$7 * ($S$16 + ($P$1 * OFFSET($C$3, 4 * INT((ROW() - 7) / 4) + (COLUMN() - 4), 0)))</f>
        <v>22.708025031717337</v>
      </c>
      <c r="H357" s="13">
        <f t="shared" ca="1" si="818"/>
        <v>72.993416772391143</v>
      </c>
      <c r="I357" s="12">
        <f t="shared" ref="I357" ca="1" si="1285">$P$25 * ($P$34 + ($P$1 * OFFSET($C$3, 4 * INT((ROW() - 7) / 4) + (COLUMN() - 9), 0)))</f>
        <v>6.6693416772391148</v>
      </c>
      <c r="J357" s="12">
        <f t="shared" ref="J357" ca="1" si="1286">$Q$25 * ($Q$34 + ($P$1 * OFFSET($C$3, 4 * INT((ROW() - 7) / 4) + (COLUMN() - 9), 0)))</f>
        <v>13.33868335447823</v>
      </c>
      <c r="K357" s="12">
        <f t="shared" ref="K357" ca="1" si="1287">$R$25 * ($R$34 + ($P$1 * OFFSET($C$3, 4 * INT((ROW() - 7) / 4) + (COLUMN() - 9), 0)))</f>
        <v>30.277366708956453</v>
      </c>
      <c r="L357" s="12">
        <f t="shared" ref="L357" ca="1" si="1288">$S$25 * ($S$34 + ($P$1 * OFFSET($C$3, 4 * INT((ROW() - 7) / 4) + (COLUMN() - 9), 0)))</f>
        <v>22.708025031717337</v>
      </c>
      <c r="M357" s="13">
        <f t="shared" ca="1" si="789"/>
        <v>72.993416772391143</v>
      </c>
    </row>
    <row r="358" spans="1:13" ht="16.5" thickTop="1" thickBot="1" x14ac:dyDescent="0.25">
      <c r="A358" s="24">
        <f t="shared" si="1039"/>
        <v>88</v>
      </c>
      <c r="B358" s="18" t="s">
        <v>14</v>
      </c>
      <c r="C358" s="9">
        <f t="shared" ca="1" si="1080"/>
        <v>72.993416772391143</v>
      </c>
      <c r="D358" s="14">
        <f t="shared" ref="D358" ca="1" si="1289">$P$8 * ($P$17 + ($P$1 * OFFSET($C$3, 4 * INT((ROW() - 7) / 4) + (COLUMN() - 4), 0)))</f>
        <v>6.6693416772391148</v>
      </c>
      <c r="E358" s="14">
        <f t="shared" ref="E358" ca="1" si="1290">$Q$8 * ($Q$17 + ($P$1 * OFFSET($C$3, 4 * INT((ROW() - 7) / 4) + (COLUMN() - 4), 0)))</f>
        <v>13.33868335447823</v>
      </c>
      <c r="F358" s="14">
        <f t="shared" ref="F358" ca="1" si="1291">$R$8 * ($R$17 + ($P$1 * OFFSET($C$3, 4 * INT((ROW() - 7) / 4) + (COLUMN() - 4), 0)))</f>
        <v>30.277366708956453</v>
      </c>
      <c r="G358" s="14">
        <f t="shared" ref="G358" ca="1" si="1292">$S$8 * ($S$17 + ($P$1 * OFFSET($C$3, 4 * INT((ROW() - 7) / 4) + (COLUMN() - 4), 0)))</f>
        <v>22.708025031717337</v>
      </c>
      <c r="H358" s="15">
        <f t="shared" ca="1" si="818"/>
        <v>72.993416772391143</v>
      </c>
      <c r="I358" s="14">
        <f t="shared" ref="I358" ca="1" si="1293">$P$26 * ($P$35 + ($P$1 * OFFSET($C$3, 4 * INT((ROW() - 7) / 4) + (COLUMN() - 9), 0)))</f>
        <v>6.6693416772391148</v>
      </c>
      <c r="J358" s="14">
        <f t="shared" ref="J358" ca="1" si="1294">$Q$26 * ($Q$35 + ($P$1 * OFFSET($C$3, 4 * INT((ROW() - 7) / 4) + (COLUMN() - 9), 0)))</f>
        <v>13.33868335447823</v>
      </c>
      <c r="K358" s="14">
        <f t="shared" ref="K358" ca="1" si="1295">$R$26 * ($R$35 + ($P$1 * OFFSET($C$3, 4 * INT((ROW() - 7) / 4) + (COLUMN() - 9), 0)))</f>
        <v>30.277366708956453</v>
      </c>
      <c r="L358" s="14">
        <f t="shared" ref="L358" ca="1" si="1296">$S$26 * ($S$35 + ($P$1 * OFFSET($C$3, 4 * INT((ROW() - 7) / 4) + (COLUMN() - 9), 0)))</f>
        <v>22.708025031717337</v>
      </c>
      <c r="M358" s="15">
        <f t="shared" ca="1" si="789"/>
        <v>72.993416772391143</v>
      </c>
    </row>
    <row r="359" spans="1:13" ht="16.5" thickTop="1" thickBot="1" x14ac:dyDescent="0.25">
      <c r="A359" s="25">
        <f t="shared" si="1039"/>
        <v>89</v>
      </c>
      <c r="B359" s="19" t="s">
        <v>11</v>
      </c>
      <c r="C359" s="9">
        <f t="shared" ca="1" si="1080"/>
        <v>62.994075095152027</v>
      </c>
      <c r="D359" s="10">
        <f t="shared" ref="D359" ca="1" si="1297">$P$5 * ($P$14 + ($P$1 * OFFSET($C$3, 4 * INT((ROW() - 7) / 4) + (COLUMN() - 4), 0)))</f>
        <v>5.6694075095152021</v>
      </c>
      <c r="E359" s="10">
        <f t="shared" ref="E359" ca="1" si="1298">$Q$5 * ($Q$14 + ($P$1 * OFFSET($C$3, 4 * INT((ROW() - 7) / 4) + (COLUMN() - 4), 0)))</f>
        <v>11.338815019030404</v>
      </c>
      <c r="F359" s="10">
        <f t="shared" ref="F359" ca="1" si="1299">$R$5 * ($R$14 + ($P$1 * OFFSET($C$3, 4 * INT((ROW() - 7) / 4) + (COLUMN() - 4), 0)))</f>
        <v>26.277630038060813</v>
      </c>
      <c r="G359" s="10">
        <f t="shared" ref="G359" ca="1" si="1300">$S$5 * ($S$14 + ($P$1 * OFFSET($C$3, 4 * INT((ROW() - 7) / 4) + (COLUMN() - 4), 0)))</f>
        <v>19.708222528545608</v>
      </c>
      <c r="H359" s="11">
        <f t="shared" ca="1" si="818"/>
        <v>62.994075095152027</v>
      </c>
      <c r="I359" s="10">
        <f t="shared" ref="I359" ca="1" si="1301">$P$23 * ($P$32 + ($P$1 * OFFSET($C$3, 4 * INT((ROW() - 7) / 4) + (COLUMN() - 9), 0)))</f>
        <v>5.6694075095152021</v>
      </c>
      <c r="J359" s="10">
        <f t="shared" ref="J359" ca="1" si="1302">$Q$23 * ($Q$32 + ($P$1 * OFFSET($C$3, 4 * INT((ROW() - 7) / 4) + (COLUMN() - 9), 0)))</f>
        <v>11.338815019030404</v>
      </c>
      <c r="K359" s="10">
        <f t="shared" ref="K359" ca="1" si="1303">$R$23 * ($R$32 + ($P$1 * OFFSET($C$3, 4 * INT((ROW() - 7) / 4) + (COLUMN() - 9), 0)))</f>
        <v>26.277630038060813</v>
      </c>
      <c r="L359" s="10">
        <f t="shared" ref="L359" ca="1" si="1304">$S$23 * ($S$32 + ($P$1 * OFFSET($C$3, 4 * INT((ROW() - 7) / 4) + (COLUMN() - 9), 0)))</f>
        <v>19.708222528545608</v>
      </c>
      <c r="M359" s="11">
        <f t="shared" ref="M359:M406" ca="1" si="1305">SUM(I359:L359)</f>
        <v>62.994075095152027</v>
      </c>
    </row>
    <row r="360" spans="1:13" ht="16.5" thickTop="1" thickBot="1" x14ac:dyDescent="0.25">
      <c r="A360" s="24">
        <f t="shared" si="1039"/>
        <v>89</v>
      </c>
      <c r="B360" s="18" t="s">
        <v>12</v>
      </c>
      <c r="C360" s="9">
        <f t="shared" ca="1" si="1080"/>
        <v>62.994075095152027</v>
      </c>
      <c r="D360" s="12">
        <f t="shared" ref="D360" ca="1" si="1306">$P$6 * ($P$15 + ($P$1 * OFFSET($C$3, 4 * INT((ROW() - 7) / 4) + (COLUMN() - 4), 0)))</f>
        <v>5.6694075095152021</v>
      </c>
      <c r="E360" s="12">
        <f t="shared" ref="E360" ca="1" si="1307">$Q$6 * ($Q$15 + ($P$1 * OFFSET($C$3, 4 * INT((ROW() - 7) / 4) + (COLUMN() - 4), 0)))</f>
        <v>11.338815019030404</v>
      </c>
      <c r="F360" s="12">
        <f t="shared" ref="F360" ca="1" si="1308">$R$6 * ($R$15 + ($P$1 * OFFSET($C$3, 4 * INT((ROW() - 7) / 4) + (COLUMN() - 4), 0)))</f>
        <v>26.277630038060813</v>
      </c>
      <c r="G360" s="12">
        <f t="shared" ref="G360" ca="1" si="1309">$S$6 * ($S$15 + ($P$1 * OFFSET($C$3, 4 * INT((ROW() - 7) / 4) + (COLUMN() - 4), 0)))</f>
        <v>19.708222528545608</v>
      </c>
      <c r="H360" s="13">
        <f t="shared" ca="1" si="818"/>
        <v>62.994075095152027</v>
      </c>
      <c r="I360" s="12">
        <f t="shared" ref="I360" ca="1" si="1310">$P$24 * ($P$33 + ($P$1 * OFFSET($C$3, 4 * INT((ROW() - 7) / 4) + (COLUMN() - 9), 0)))</f>
        <v>5.6694075095152021</v>
      </c>
      <c r="J360" s="12">
        <f t="shared" ref="J360" ca="1" si="1311">$Q$24 * ($Q$33 + ($P$1 * OFFSET($C$3, 4 * INT((ROW() - 7) / 4) + (COLUMN() - 9), 0)))</f>
        <v>11.338815019030404</v>
      </c>
      <c r="K360" s="12">
        <f t="shared" ref="K360" ca="1" si="1312">$R$24 * ($R$33 + ($P$1 * OFFSET($C$3, 4 * INT((ROW() - 7) / 4) + (COLUMN() - 9), 0)))</f>
        <v>26.277630038060813</v>
      </c>
      <c r="L360" s="12">
        <f t="shared" ref="L360" ca="1" si="1313">$S$24 * ($S$33 + ($P$1 * OFFSET($C$3, 4 * INT((ROW() - 7) / 4) + (COLUMN() - 9), 0)))</f>
        <v>19.708222528545608</v>
      </c>
      <c r="M360" s="13">
        <f t="shared" ca="1" si="1305"/>
        <v>62.994075095152027</v>
      </c>
    </row>
    <row r="361" spans="1:13" ht="16.5" thickTop="1" thickBot="1" x14ac:dyDescent="0.25">
      <c r="A361" s="24">
        <f t="shared" si="1039"/>
        <v>89</v>
      </c>
      <c r="B361" s="18" t="s">
        <v>13</v>
      </c>
      <c r="C361" s="9">
        <f t="shared" ca="1" si="1080"/>
        <v>72.994075095152027</v>
      </c>
      <c r="D361" s="12">
        <f t="shared" ref="D361" ca="1" si="1314">$P$7 * ($P$16 + ($P$1 * OFFSET($C$3, 4 * INT((ROW() - 7) / 4) + (COLUMN() - 4), 0)))</f>
        <v>6.6694075095152021</v>
      </c>
      <c r="E361" s="12">
        <f t="shared" ref="E361" ca="1" si="1315">$Q$7 * ($Q$16 + ($P$1 * OFFSET($C$3, 4 * INT((ROW() - 7) / 4) + (COLUMN() - 4), 0)))</f>
        <v>13.338815019030404</v>
      </c>
      <c r="F361" s="12">
        <f t="shared" ref="F361" ca="1" si="1316">$R$7 * ($R$16 + ($P$1 * OFFSET($C$3, 4 * INT((ROW() - 7) / 4) + (COLUMN() - 4), 0)))</f>
        <v>30.277630038060813</v>
      </c>
      <c r="G361" s="12">
        <f t="shared" ref="G361" ca="1" si="1317">$S$7 * ($S$16 + ($P$1 * OFFSET($C$3, 4 * INT((ROW() - 7) / 4) + (COLUMN() - 4), 0)))</f>
        <v>22.708222528545608</v>
      </c>
      <c r="H361" s="13">
        <f t="shared" ca="1" si="818"/>
        <v>72.994075095152027</v>
      </c>
      <c r="I361" s="12">
        <f t="shared" ref="I361" ca="1" si="1318">$P$25 * ($P$34 + ($P$1 * OFFSET($C$3, 4 * INT((ROW() - 7) / 4) + (COLUMN() - 9), 0)))</f>
        <v>6.6694075095152021</v>
      </c>
      <c r="J361" s="12">
        <f t="shared" ref="J361" ca="1" si="1319">$Q$25 * ($Q$34 + ($P$1 * OFFSET($C$3, 4 * INT((ROW() - 7) / 4) + (COLUMN() - 9), 0)))</f>
        <v>13.338815019030404</v>
      </c>
      <c r="K361" s="12">
        <f t="shared" ref="K361" ca="1" si="1320">$R$25 * ($R$34 + ($P$1 * OFFSET($C$3, 4 * INT((ROW() - 7) / 4) + (COLUMN() - 9), 0)))</f>
        <v>30.277630038060813</v>
      </c>
      <c r="L361" s="12">
        <f t="shared" ref="L361" ca="1" si="1321">$S$25 * ($S$34 + ($P$1 * OFFSET($C$3, 4 * INT((ROW() - 7) / 4) + (COLUMN() - 9), 0)))</f>
        <v>22.708222528545608</v>
      </c>
      <c r="M361" s="13">
        <f t="shared" ca="1" si="1305"/>
        <v>72.994075095152027</v>
      </c>
    </row>
    <row r="362" spans="1:13" ht="16.5" thickTop="1" thickBot="1" x14ac:dyDescent="0.25">
      <c r="A362" s="24">
        <f t="shared" si="1039"/>
        <v>89</v>
      </c>
      <c r="B362" s="18" t="s">
        <v>14</v>
      </c>
      <c r="C362" s="9">
        <f t="shared" ca="1" si="1080"/>
        <v>72.994075095152027</v>
      </c>
      <c r="D362" s="14">
        <f t="shared" ref="D362" ca="1" si="1322">$P$8 * ($P$17 + ($P$1 * OFFSET($C$3, 4 * INT((ROW() - 7) / 4) + (COLUMN() - 4), 0)))</f>
        <v>6.6694075095152021</v>
      </c>
      <c r="E362" s="14">
        <f t="shared" ref="E362" ca="1" si="1323">$Q$8 * ($Q$17 + ($P$1 * OFFSET($C$3, 4 * INT((ROW() - 7) / 4) + (COLUMN() - 4), 0)))</f>
        <v>13.338815019030404</v>
      </c>
      <c r="F362" s="14">
        <f t="shared" ref="F362" ca="1" si="1324">$R$8 * ($R$17 + ($P$1 * OFFSET($C$3, 4 * INT((ROW() - 7) / 4) + (COLUMN() - 4), 0)))</f>
        <v>30.277630038060813</v>
      </c>
      <c r="G362" s="14">
        <f t="shared" ref="G362" ca="1" si="1325">$S$8 * ($S$17 + ($P$1 * OFFSET($C$3, 4 * INT((ROW() - 7) / 4) + (COLUMN() - 4), 0)))</f>
        <v>22.708222528545608</v>
      </c>
      <c r="H362" s="15">
        <f t="shared" ca="1" si="818"/>
        <v>72.994075095152027</v>
      </c>
      <c r="I362" s="14">
        <f t="shared" ref="I362" ca="1" si="1326">$P$26 * ($P$35 + ($P$1 * OFFSET($C$3, 4 * INT((ROW() - 7) / 4) + (COLUMN() - 9), 0)))</f>
        <v>6.6694075095152021</v>
      </c>
      <c r="J362" s="14">
        <f t="shared" ref="J362" ca="1" si="1327">$Q$26 * ($Q$35 + ($P$1 * OFFSET($C$3, 4 * INT((ROW() - 7) / 4) + (COLUMN() - 9), 0)))</f>
        <v>13.338815019030404</v>
      </c>
      <c r="K362" s="14">
        <f t="shared" ref="K362" ca="1" si="1328">$R$26 * ($R$35 + ($P$1 * OFFSET($C$3, 4 * INT((ROW() - 7) / 4) + (COLUMN() - 9), 0)))</f>
        <v>30.277630038060813</v>
      </c>
      <c r="L362" s="14">
        <f t="shared" ref="L362" ca="1" si="1329">$S$26 * ($S$35 + ($P$1 * OFFSET($C$3, 4 * INT((ROW() - 7) / 4) + (COLUMN() - 9), 0)))</f>
        <v>22.708222528545608</v>
      </c>
      <c r="M362" s="15">
        <f t="shared" ca="1" si="1305"/>
        <v>72.994075095152027</v>
      </c>
    </row>
    <row r="363" spans="1:13" ht="16.5" thickTop="1" thickBot="1" x14ac:dyDescent="0.25">
      <c r="A363" s="25">
        <f t="shared" si="1039"/>
        <v>90</v>
      </c>
      <c r="B363" s="19" t="s">
        <v>11</v>
      </c>
      <c r="C363" s="9">
        <f t="shared" ca="1" si="1080"/>
        <v>62.994667585636819</v>
      </c>
      <c r="D363" s="10">
        <f t="shared" ref="D363" ca="1" si="1330">$P$5 * ($P$14 + ($P$1 * OFFSET($C$3, 4 * INT((ROW() - 7) / 4) + (COLUMN() - 4), 0)))</f>
        <v>5.6694667585636829</v>
      </c>
      <c r="E363" s="10">
        <f t="shared" ref="E363" ca="1" si="1331">$Q$5 * ($Q$14 + ($P$1 * OFFSET($C$3, 4 * INT((ROW() - 7) / 4) + (COLUMN() - 4), 0)))</f>
        <v>11.338933517127366</v>
      </c>
      <c r="F363" s="10">
        <f t="shared" ref="F363" ca="1" si="1332">$R$5 * ($R$14 + ($P$1 * OFFSET($C$3, 4 * INT((ROW() - 7) / 4) + (COLUMN() - 4), 0)))</f>
        <v>26.277867034254729</v>
      </c>
      <c r="G363" s="10">
        <f t="shared" ref="G363" ca="1" si="1333">$S$5 * ($S$14 + ($P$1 * OFFSET($C$3, 4 * INT((ROW() - 7) / 4) + (COLUMN() - 4), 0)))</f>
        <v>19.708400275691044</v>
      </c>
      <c r="H363" s="11">
        <f t="shared" ref="H363:H406" ca="1" si="1334">SUM(D363:G363)</f>
        <v>62.994667585636819</v>
      </c>
      <c r="I363" s="10">
        <f t="shared" ref="I363" ca="1" si="1335">$P$23 * ($P$32 + ($P$1 * OFFSET($C$3, 4 * INT((ROW() - 7) / 4) + (COLUMN() - 9), 0)))</f>
        <v>5.6694667585636829</v>
      </c>
      <c r="J363" s="10">
        <f t="shared" ref="J363" ca="1" si="1336">$Q$23 * ($Q$32 + ($P$1 * OFFSET($C$3, 4 * INT((ROW() - 7) / 4) + (COLUMN() - 9), 0)))</f>
        <v>11.338933517127366</v>
      </c>
      <c r="K363" s="10">
        <f t="shared" ref="K363" ca="1" si="1337">$R$23 * ($R$32 + ($P$1 * OFFSET($C$3, 4 * INT((ROW() - 7) / 4) + (COLUMN() - 9), 0)))</f>
        <v>26.277867034254729</v>
      </c>
      <c r="L363" s="10">
        <f t="shared" ref="L363" ca="1" si="1338">$S$23 * ($S$32 + ($P$1 * OFFSET($C$3, 4 * INT((ROW() - 7) / 4) + (COLUMN() - 9), 0)))</f>
        <v>19.708400275691044</v>
      </c>
      <c r="M363" s="11">
        <f t="shared" ca="1" si="1305"/>
        <v>62.994667585636819</v>
      </c>
    </row>
    <row r="364" spans="1:13" ht="16.5" thickTop="1" thickBot="1" x14ac:dyDescent="0.25">
      <c r="A364" s="24">
        <f t="shared" si="1039"/>
        <v>90</v>
      </c>
      <c r="B364" s="18" t="s">
        <v>12</v>
      </c>
      <c r="C364" s="9">
        <f t="shared" ca="1" si="1080"/>
        <v>62.994667585636819</v>
      </c>
      <c r="D364" s="12">
        <f t="shared" ref="D364" ca="1" si="1339">$P$6 * ($P$15 + ($P$1 * OFFSET($C$3, 4 * INT((ROW() - 7) / 4) + (COLUMN() - 4), 0)))</f>
        <v>5.6694667585636829</v>
      </c>
      <c r="E364" s="12">
        <f t="shared" ref="E364" ca="1" si="1340">$Q$6 * ($Q$15 + ($P$1 * OFFSET($C$3, 4 * INT((ROW() - 7) / 4) + (COLUMN() - 4), 0)))</f>
        <v>11.338933517127366</v>
      </c>
      <c r="F364" s="12">
        <f t="shared" ref="F364" ca="1" si="1341">$R$6 * ($R$15 + ($P$1 * OFFSET($C$3, 4 * INT((ROW() - 7) / 4) + (COLUMN() - 4), 0)))</f>
        <v>26.277867034254729</v>
      </c>
      <c r="G364" s="12">
        <f t="shared" ref="G364" ca="1" si="1342">$S$6 * ($S$15 + ($P$1 * OFFSET($C$3, 4 * INT((ROW() - 7) / 4) + (COLUMN() - 4), 0)))</f>
        <v>19.708400275691044</v>
      </c>
      <c r="H364" s="13">
        <f t="shared" ca="1" si="1334"/>
        <v>62.994667585636819</v>
      </c>
      <c r="I364" s="12">
        <f t="shared" ref="I364" ca="1" si="1343">$P$24 * ($P$33 + ($P$1 * OFFSET($C$3, 4 * INT((ROW() - 7) / 4) + (COLUMN() - 9), 0)))</f>
        <v>5.6694667585636829</v>
      </c>
      <c r="J364" s="12">
        <f t="shared" ref="J364" ca="1" si="1344">$Q$24 * ($Q$33 + ($P$1 * OFFSET($C$3, 4 * INT((ROW() - 7) / 4) + (COLUMN() - 9), 0)))</f>
        <v>11.338933517127366</v>
      </c>
      <c r="K364" s="12">
        <f t="shared" ref="K364" ca="1" si="1345">$R$24 * ($R$33 + ($P$1 * OFFSET($C$3, 4 * INT((ROW() - 7) / 4) + (COLUMN() - 9), 0)))</f>
        <v>26.277867034254729</v>
      </c>
      <c r="L364" s="12">
        <f t="shared" ref="L364" ca="1" si="1346">$S$24 * ($S$33 + ($P$1 * OFFSET($C$3, 4 * INT((ROW() - 7) / 4) + (COLUMN() - 9), 0)))</f>
        <v>19.708400275691044</v>
      </c>
      <c r="M364" s="13">
        <f t="shared" ca="1" si="1305"/>
        <v>62.994667585636819</v>
      </c>
    </row>
    <row r="365" spans="1:13" ht="16.5" thickTop="1" thickBot="1" x14ac:dyDescent="0.25">
      <c r="A365" s="24">
        <f t="shared" si="1039"/>
        <v>90</v>
      </c>
      <c r="B365" s="18" t="s">
        <v>13</v>
      </c>
      <c r="C365" s="9">
        <f t="shared" ca="1" si="1080"/>
        <v>72.994667585636833</v>
      </c>
      <c r="D365" s="12">
        <f t="shared" ref="D365" ca="1" si="1347">$P$7 * ($P$16 + ($P$1 * OFFSET($C$3, 4 * INT((ROW() - 7) / 4) + (COLUMN() - 4), 0)))</f>
        <v>6.6694667585636838</v>
      </c>
      <c r="E365" s="12">
        <f t="shared" ref="E365" ca="1" si="1348">$Q$7 * ($Q$16 + ($P$1 * OFFSET($C$3, 4 * INT((ROW() - 7) / 4) + (COLUMN() - 4), 0)))</f>
        <v>13.338933517127368</v>
      </c>
      <c r="F365" s="12">
        <f t="shared" ref="F365" ca="1" si="1349">$R$7 * ($R$16 + ($P$1 * OFFSET($C$3, 4 * INT((ROW() - 7) / 4) + (COLUMN() - 4), 0)))</f>
        <v>30.277867034254729</v>
      </c>
      <c r="G365" s="12">
        <f t="shared" ref="G365" ca="1" si="1350">$S$7 * ($S$16 + ($P$1 * OFFSET($C$3, 4 * INT((ROW() - 7) / 4) + (COLUMN() - 4), 0)))</f>
        <v>22.708400275691044</v>
      </c>
      <c r="H365" s="13">
        <f t="shared" ca="1" si="1334"/>
        <v>72.994667585636833</v>
      </c>
      <c r="I365" s="12">
        <f t="shared" ref="I365" ca="1" si="1351">$P$25 * ($P$34 + ($P$1 * OFFSET($C$3, 4 * INT((ROW() - 7) / 4) + (COLUMN() - 9), 0)))</f>
        <v>6.6694667585636838</v>
      </c>
      <c r="J365" s="12">
        <f t="shared" ref="J365" ca="1" si="1352">$Q$25 * ($Q$34 + ($P$1 * OFFSET($C$3, 4 * INT((ROW() - 7) / 4) + (COLUMN() - 9), 0)))</f>
        <v>13.338933517127368</v>
      </c>
      <c r="K365" s="12">
        <f t="shared" ref="K365" ca="1" si="1353">$R$25 * ($R$34 + ($P$1 * OFFSET($C$3, 4 * INT((ROW() - 7) / 4) + (COLUMN() - 9), 0)))</f>
        <v>30.277867034254729</v>
      </c>
      <c r="L365" s="12">
        <f t="shared" ref="L365" ca="1" si="1354">$S$25 * ($S$34 + ($P$1 * OFFSET($C$3, 4 * INT((ROW() - 7) / 4) + (COLUMN() - 9), 0)))</f>
        <v>22.708400275691044</v>
      </c>
      <c r="M365" s="13">
        <f t="shared" ca="1" si="1305"/>
        <v>72.994667585636833</v>
      </c>
    </row>
    <row r="366" spans="1:13" ht="16.5" thickTop="1" thickBot="1" x14ac:dyDescent="0.25">
      <c r="A366" s="24">
        <f t="shared" si="1039"/>
        <v>90</v>
      </c>
      <c r="B366" s="18" t="s">
        <v>14</v>
      </c>
      <c r="C366" s="9">
        <f t="shared" ca="1" si="1080"/>
        <v>72.994667585636833</v>
      </c>
      <c r="D366" s="14">
        <f t="shared" ref="D366" ca="1" si="1355">$P$8 * ($P$17 + ($P$1 * OFFSET($C$3, 4 * INT((ROW() - 7) / 4) + (COLUMN() - 4), 0)))</f>
        <v>6.6694667585636838</v>
      </c>
      <c r="E366" s="14">
        <f t="shared" ref="E366" ca="1" si="1356">$Q$8 * ($Q$17 + ($P$1 * OFFSET($C$3, 4 * INT((ROW() - 7) / 4) + (COLUMN() - 4), 0)))</f>
        <v>13.338933517127368</v>
      </c>
      <c r="F366" s="14">
        <f t="shared" ref="F366" ca="1" si="1357">$R$8 * ($R$17 + ($P$1 * OFFSET($C$3, 4 * INT((ROW() - 7) / 4) + (COLUMN() - 4), 0)))</f>
        <v>30.277867034254729</v>
      </c>
      <c r="G366" s="14">
        <f t="shared" ref="G366" ca="1" si="1358">$S$8 * ($S$17 + ($P$1 * OFFSET($C$3, 4 * INT((ROW() - 7) / 4) + (COLUMN() - 4), 0)))</f>
        <v>22.708400275691044</v>
      </c>
      <c r="H366" s="15">
        <f t="shared" ca="1" si="1334"/>
        <v>72.994667585636833</v>
      </c>
      <c r="I366" s="14">
        <f t="shared" ref="I366" ca="1" si="1359">$P$26 * ($P$35 + ($P$1 * OFFSET($C$3, 4 * INT((ROW() - 7) / 4) + (COLUMN() - 9), 0)))</f>
        <v>6.6694667585636838</v>
      </c>
      <c r="J366" s="14">
        <f t="shared" ref="J366" ca="1" si="1360">$Q$26 * ($Q$35 + ($P$1 * OFFSET($C$3, 4 * INT((ROW() - 7) / 4) + (COLUMN() - 9), 0)))</f>
        <v>13.338933517127368</v>
      </c>
      <c r="K366" s="14">
        <f t="shared" ref="K366" ca="1" si="1361">$R$26 * ($R$35 + ($P$1 * OFFSET($C$3, 4 * INT((ROW() - 7) / 4) + (COLUMN() - 9), 0)))</f>
        <v>30.277867034254729</v>
      </c>
      <c r="L366" s="14">
        <f t="shared" ref="L366" ca="1" si="1362">$S$26 * ($S$35 + ($P$1 * OFFSET($C$3, 4 * INT((ROW() - 7) / 4) + (COLUMN() - 9), 0)))</f>
        <v>22.708400275691044</v>
      </c>
      <c r="M366" s="15">
        <f t="shared" ca="1" si="1305"/>
        <v>72.994667585636833</v>
      </c>
    </row>
    <row r="367" spans="1:13" ht="16.5" thickTop="1" thickBot="1" x14ac:dyDescent="0.25">
      <c r="A367" s="25">
        <f t="shared" si="1039"/>
        <v>91</v>
      </c>
      <c r="B367" s="19" t="s">
        <v>11</v>
      </c>
      <c r="C367" s="9">
        <f t="shared" ca="1" si="1080"/>
        <v>62.995200827073148</v>
      </c>
      <c r="D367" s="10">
        <f t="shared" ref="D367" ca="1" si="1363">$P$5 * ($P$14 + ($P$1 * OFFSET($C$3, 4 * INT((ROW() - 7) / 4) + (COLUMN() - 4), 0)))</f>
        <v>5.6695200827073142</v>
      </c>
      <c r="E367" s="10">
        <f t="shared" ref="E367" ca="1" si="1364">$Q$5 * ($Q$14 + ($P$1 * OFFSET($C$3, 4 * INT((ROW() - 7) / 4) + (COLUMN() - 4), 0)))</f>
        <v>11.339040165414628</v>
      </c>
      <c r="F367" s="10">
        <f t="shared" ref="F367" ca="1" si="1365">$R$5 * ($R$14 + ($P$1 * OFFSET($C$3, 4 * INT((ROW() - 7) / 4) + (COLUMN() - 4), 0)))</f>
        <v>26.278080330829262</v>
      </c>
      <c r="G367" s="10">
        <f t="shared" ref="G367" ca="1" si="1366">$S$5 * ($S$14 + ($P$1 * OFFSET($C$3, 4 * INT((ROW() - 7) / 4) + (COLUMN() - 4), 0)))</f>
        <v>19.708560248121945</v>
      </c>
      <c r="H367" s="11">
        <f t="shared" ca="1" si="1334"/>
        <v>62.995200827073148</v>
      </c>
      <c r="I367" s="10">
        <f t="shared" ref="I367" ca="1" si="1367">$P$23 * ($P$32 + ($P$1 * OFFSET($C$3, 4 * INT((ROW() - 7) / 4) + (COLUMN() - 9), 0)))</f>
        <v>5.6695200827073142</v>
      </c>
      <c r="J367" s="10">
        <f t="shared" ref="J367" ca="1" si="1368">$Q$23 * ($Q$32 + ($P$1 * OFFSET($C$3, 4 * INT((ROW() - 7) / 4) + (COLUMN() - 9), 0)))</f>
        <v>11.339040165414628</v>
      </c>
      <c r="K367" s="10">
        <f t="shared" ref="K367" ca="1" si="1369">$R$23 * ($R$32 + ($P$1 * OFFSET($C$3, 4 * INT((ROW() - 7) / 4) + (COLUMN() - 9), 0)))</f>
        <v>26.278080330829262</v>
      </c>
      <c r="L367" s="10">
        <f t="shared" ref="L367" ca="1" si="1370">$S$23 * ($S$32 + ($P$1 * OFFSET($C$3, 4 * INT((ROW() - 7) / 4) + (COLUMN() - 9), 0)))</f>
        <v>19.708560248121945</v>
      </c>
      <c r="M367" s="11">
        <f t="shared" ca="1" si="1305"/>
        <v>62.995200827073148</v>
      </c>
    </row>
    <row r="368" spans="1:13" ht="16.5" thickTop="1" thickBot="1" x14ac:dyDescent="0.25">
      <c r="A368" s="24">
        <f t="shared" si="1039"/>
        <v>91</v>
      </c>
      <c r="B368" s="18" t="s">
        <v>12</v>
      </c>
      <c r="C368" s="9">
        <f t="shared" ca="1" si="1080"/>
        <v>62.995200827073148</v>
      </c>
      <c r="D368" s="12">
        <f t="shared" ref="D368" ca="1" si="1371">$P$6 * ($P$15 + ($P$1 * OFFSET($C$3, 4 * INT((ROW() - 7) / 4) + (COLUMN() - 4), 0)))</f>
        <v>5.6695200827073142</v>
      </c>
      <c r="E368" s="12">
        <f t="shared" ref="E368" ca="1" si="1372">$Q$6 * ($Q$15 + ($P$1 * OFFSET($C$3, 4 * INT((ROW() - 7) / 4) + (COLUMN() - 4), 0)))</f>
        <v>11.339040165414628</v>
      </c>
      <c r="F368" s="12">
        <f t="shared" ref="F368" ca="1" si="1373">$R$6 * ($R$15 + ($P$1 * OFFSET($C$3, 4 * INT((ROW() - 7) / 4) + (COLUMN() - 4), 0)))</f>
        <v>26.278080330829262</v>
      </c>
      <c r="G368" s="12">
        <f t="shared" ref="G368" ca="1" si="1374">$S$6 * ($S$15 + ($P$1 * OFFSET($C$3, 4 * INT((ROW() - 7) / 4) + (COLUMN() - 4), 0)))</f>
        <v>19.708560248121945</v>
      </c>
      <c r="H368" s="13">
        <f t="shared" ca="1" si="1334"/>
        <v>62.995200827073148</v>
      </c>
      <c r="I368" s="12">
        <f t="shared" ref="I368" ca="1" si="1375">$P$24 * ($P$33 + ($P$1 * OFFSET($C$3, 4 * INT((ROW() - 7) / 4) + (COLUMN() - 9), 0)))</f>
        <v>5.6695200827073142</v>
      </c>
      <c r="J368" s="12">
        <f t="shared" ref="J368" ca="1" si="1376">$Q$24 * ($Q$33 + ($P$1 * OFFSET($C$3, 4 * INT((ROW() - 7) / 4) + (COLUMN() - 9), 0)))</f>
        <v>11.339040165414628</v>
      </c>
      <c r="K368" s="12">
        <f t="shared" ref="K368" ca="1" si="1377">$R$24 * ($R$33 + ($P$1 * OFFSET($C$3, 4 * INT((ROW() - 7) / 4) + (COLUMN() - 9), 0)))</f>
        <v>26.278080330829262</v>
      </c>
      <c r="L368" s="12">
        <f t="shared" ref="L368" ca="1" si="1378">$S$24 * ($S$33 + ($P$1 * OFFSET($C$3, 4 * INT((ROW() - 7) / 4) + (COLUMN() - 9), 0)))</f>
        <v>19.708560248121945</v>
      </c>
      <c r="M368" s="13">
        <f t="shared" ca="1" si="1305"/>
        <v>62.995200827073148</v>
      </c>
    </row>
    <row r="369" spans="1:13" ht="16.5" thickTop="1" thickBot="1" x14ac:dyDescent="0.25">
      <c r="A369" s="24">
        <f t="shared" si="1039"/>
        <v>91</v>
      </c>
      <c r="B369" s="18" t="s">
        <v>13</v>
      </c>
      <c r="C369" s="9">
        <f t="shared" ca="1" si="1080"/>
        <v>72.995200827073148</v>
      </c>
      <c r="D369" s="12">
        <f t="shared" ref="D369" ca="1" si="1379">$P$7 * ($P$16 + ($P$1 * OFFSET($C$3, 4 * INT((ROW() - 7) / 4) + (COLUMN() - 4), 0)))</f>
        <v>6.6695200827073142</v>
      </c>
      <c r="E369" s="12">
        <f t="shared" ref="E369" ca="1" si="1380">$Q$7 * ($Q$16 + ($P$1 * OFFSET($C$3, 4 * INT((ROW() - 7) / 4) + (COLUMN() - 4), 0)))</f>
        <v>13.339040165414628</v>
      </c>
      <c r="F369" s="12">
        <f t="shared" ref="F369" ca="1" si="1381">$R$7 * ($R$16 + ($P$1 * OFFSET($C$3, 4 * INT((ROW() - 7) / 4) + (COLUMN() - 4), 0)))</f>
        <v>30.278080330829262</v>
      </c>
      <c r="G369" s="12">
        <f t="shared" ref="G369" ca="1" si="1382">$S$7 * ($S$16 + ($P$1 * OFFSET($C$3, 4 * INT((ROW() - 7) / 4) + (COLUMN() - 4), 0)))</f>
        <v>22.708560248121945</v>
      </c>
      <c r="H369" s="13">
        <f t="shared" ca="1" si="1334"/>
        <v>72.995200827073148</v>
      </c>
      <c r="I369" s="12">
        <f t="shared" ref="I369" ca="1" si="1383">$P$25 * ($P$34 + ($P$1 * OFFSET($C$3, 4 * INT((ROW() - 7) / 4) + (COLUMN() - 9), 0)))</f>
        <v>6.6695200827073142</v>
      </c>
      <c r="J369" s="12">
        <f t="shared" ref="J369" ca="1" si="1384">$Q$25 * ($Q$34 + ($P$1 * OFFSET($C$3, 4 * INT((ROW() - 7) / 4) + (COLUMN() - 9), 0)))</f>
        <v>13.339040165414628</v>
      </c>
      <c r="K369" s="12">
        <f t="shared" ref="K369" ca="1" si="1385">$R$25 * ($R$34 + ($P$1 * OFFSET($C$3, 4 * INT((ROW() - 7) / 4) + (COLUMN() - 9), 0)))</f>
        <v>30.278080330829262</v>
      </c>
      <c r="L369" s="12">
        <f t="shared" ref="L369" ca="1" si="1386">$S$25 * ($S$34 + ($P$1 * OFFSET($C$3, 4 * INT((ROW() - 7) / 4) + (COLUMN() - 9), 0)))</f>
        <v>22.708560248121945</v>
      </c>
      <c r="M369" s="13">
        <f t="shared" ca="1" si="1305"/>
        <v>72.995200827073148</v>
      </c>
    </row>
    <row r="370" spans="1:13" ht="16.5" thickTop="1" thickBot="1" x14ac:dyDescent="0.25">
      <c r="A370" s="24">
        <f t="shared" si="1039"/>
        <v>91</v>
      </c>
      <c r="B370" s="18" t="s">
        <v>14</v>
      </c>
      <c r="C370" s="9">
        <f t="shared" ca="1" si="1080"/>
        <v>72.995200827073148</v>
      </c>
      <c r="D370" s="14">
        <f t="shared" ref="D370" ca="1" si="1387">$P$8 * ($P$17 + ($P$1 * OFFSET($C$3, 4 * INT((ROW() - 7) / 4) + (COLUMN() - 4), 0)))</f>
        <v>6.6695200827073142</v>
      </c>
      <c r="E370" s="14">
        <f t="shared" ref="E370" ca="1" si="1388">$Q$8 * ($Q$17 + ($P$1 * OFFSET($C$3, 4 * INT((ROW() - 7) / 4) + (COLUMN() - 4), 0)))</f>
        <v>13.339040165414628</v>
      </c>
      <c r="F370" s="14">
        <f t="shared" ref="F370" ca="1" si="1389">$R$8 * ($R$17 + ($P$1 * OFFSET($C$3, 4 * INT((ROW() - 7) / 4) + (COLUMN() - 4), 0)))</f>
        <v>30.278080330829262</v>
      </c>
      <c r="G370" s="14">
        <f t="shared" ref="G370" ca="1" si="1390">$S$8 * ($S$17 + ($P$1 * OFFSET($C$3, 4 * INT((ROW() - 7) / 4) + (COLUMN() - 4), 0)))</f>
        <v>22.708560248121945</v>
      </c>
      <c r="H370" s="15">
        <f t="shared" ca="1" si="1334"/>
        <v>72.995200827073148</v>
      </c>
      <c r="I370" s="14">
        <f t="shared" ref="I370" ca="1" si="1391">$P$26 * ($P$35 + ($P$1 * OFFSET($C$3, 4 * INT((ROW() - 7) / 4) + (COLUMN() - 9), 0)))</f>
        <v>6.6695200827073142</v>
      </c>
      <c r="J370" s="14">
        <f t="shared" ref="J370" ca="1" si="1392">$Q$26 * ($Q$35 + ($P$1 * OFFSET($C$3, 4 * INT((ROW() - 7) / 4) + (COLUMN() - 9), 0)))</f>
        <v>13.339040165414628</v>
      </c>
      <c r="K370" s="14">
        <f t="shared" ref="K370" ca="1" si="1393">$R$26 * ($R$35 + ($P$1 * OFFSET($C$3, 4 * INT((ROW() - 7) / 4) + (COLUMN() - 9), 0)))</f>
        <v>30.278080330829262</v>
      </c>
      <c r="L370" s="14">
        <f t="shared" ref="L370" ca="1" si="1394">$S$26 * ($S$35 + ($P$1 * OFFSET($C$3, 4 * INT((ROW() - 7) / 4) + (COLUMN() - 9), 0)))</f>
        <v>22.708560248121945</v>
      </c>
      <c r="M370" s="15">
        <f t="shared" ca="1" si="1305"/>
        <v>72.995200827073148</v>
      </c>
    </row>
    <row r="371" spans="1:13" ht="16.5" thickTop="1" thickBot="1" x14ac:dyDescent="0.25">
      <c r="A371" s="25">
        <f t="shared" si="1039"/>
        <v>92</v>
      </c>
      <c r="B371" s="19" t="s">
        <v>11</v>
      </c>
      <c r="C371" s="9">
        <f t="shared" ca="1" si="1080"/>
        <v>62.995680744365842</v>
      </c>
      <c r="D371" s="10">
        <f t="shared" ref="D371" ca="1" si="1395">$P$5 * ($P$14 + ($P$1 * OFFSET($C$3, 4 * INT((ROW() - 7) / 4) + (COLUMN() - 4), 0)))</f>
        <v>5.6695680744365839</v>
      </c>
      <c r="E371" s="10">
        <f t="shared" ref="E371" ca="1" si="1396">$Q$5 * ($Q$14 + ($P$1 * OFFSET($C$3, 4 * INT((ROW() - 7) / 4) + (COLUMN() - 4), 0)))</f>
        <v>11.339136148873168</v>
      </c>
      <c r="F371" s="10">
        <f t="shared" ref="F371" ca="1" si="1397">$R$5 * ($R$14 + ($P$1 * OFFSET($C$3, 4 * INT((ROW() - 7) / 4) + (COLUMN() - 4), 0)))</f>
        <v>26.278272297746334</v>
      </c>
      <c r="G371" s="10">
        <f t="shared" ref="G371" ca="1" si="1398">$S$5 * ($S$14 + ($P$1 * OFFSET($C$3, 4 * INT((ROW() - 7) / 4) + (COLUMN() - 4), 0)))</f>
        <v>19.708704223309748</v>
      </c>
      <c r="H371" s="11">
        <f t="shared" ca="1" si="1334"/>
        <v>62.995680744365842</v>
      </c>
      <c r="I371" s="10">
        <f t="shared" ref="I371" ca="1" si="1399">$P$23 * ($P$32 + ($P$1 * OFFSET($C$3, 4 * INT((ROW() - 7) / 4) + (COLUMN() - 9), 0)))</f>
        <v>5.6695680744365839</v>
      </c>
      <c r="J371" s="10">
        <f t="shared" ref="J371" ca="1" si="1400">$Q$23 * ($Q$32 + ($P$1 * OFFSET($C$3, 4 * INT((ROW() - 7) / 4) + (COLUMN() - 9), 0)))</f>
        <v>11.339136148873168</v>
      </c>
      <c r="K371" s="10">
        <f t="shared" ref="K371" ca="1" si="1401">$R$23 * ($R$32 + ($P$1 * OFFSET($C$3, 4 * INT((ROW() - 7) / 4) + (COLUMN() - 9), 0)))</f>
        <v>26.278272297746334</v>
      </c>
      <c r="L371" s="10">
        <f t="shared" ref="L371" ca="1" si="1402">$S$23 * ($S$32 + ($P$1 * OFFSET($C$3, 4 * INT((ROW() - 7) / 4) + (COLUMN() - 9), 0)))</f>
        <v>19.708704223309748</v>
      </c>
      <c r="M371" s="11">
        <f t="shared" ca="1" si="1305"/>
        <v>62.995680744365842</v>
      </c>
    </row>
    <row r="372" spans="1:13" ht="16.5" thickTop="1" thickBot="1" x14ac:dyDescent="0.25">
      <c r="A372" s="24">
        <f t="shared" si="1039"/>
        <v>92</v>
      </c>
      <c r="B372" s="18" t="s">
        <v>12</v>
      </c>
      <c r="C372" s="9">
        <f t="shared" ca="1" si="1080"/>
        <v>62.995680744365842</v>
      </c>
      <c r="D372" s="12">
        <f t="shared" ref="D372" ca="1" si="1403">$P$6 * ($P$15 + ($P$1 * OFFSET($C$3, 4 * INT((ROW() - 7) / 4) + (COLUMN() - 4), 0)))</f>
        <v>5.6695680744365839</v>
      </c>
      <c r="E372" s="12">
        <f t="shared" ref="E372" ca="1" si="1404">$Q$6 * ($Q$15 + ($P$1 * OFFSET($C$3, 4 * INT((ROW() - 7) / 4) + (COLUMN() - 4), 0)))</f>
        <v>11.339136148873168</v>
      </c>
      <c r="F372" s="12">
        <f t="shared" ref="F372" ca="1" si="1405">$R$6 * ($R$15 + ($P$1 * OFFSET($C$3, 4 * INT((ROW() - 7) / 4) + (COLUMN() - 4), 0)))</f>
        <v>26.278272297746334</v>
      </c>
      <c r="G372" s="12">
        <f t="shared" ref="G372" ca="1" si="1406">$S$6 * ($S$15 + ($P$1 * OFFSET($C$3, 4 * INT((ROW() - 7) / 4) + (COLUMN() - 4), 0)))</f>
        <v>19.708704223309748</v>
      </c>
      <c r="H372" s="13">
        <f t="shared" ca="1" si="1334"/>
        <v>62.995680744365842</v>
      </c>
      <c r="I372" s="12">
        <f t="shared" ref="I372" ca="1" si="1407">$P$24 * ($P$33 + ($P$1 * OFFSET($C$3, 4 * INT((ROW() - 7) / 4) + (COLUMN() - 9), 0)))</f>
        <v>5.6695680744365839</v>
      </c>
      <c r="J372" s="12">
        <f t="shared" ref="J372" ca="1" si="1408">$Q$24 * ($Q$33 + ($P$1 * OFFSET($C$3, 4 * INT((ROW() - 7) / 4) + (COLUMN() - 9), 0)))</f>
        <v>11.339136148873168</v>
      </c>
      <c r="K372" s="12">
        <f t="shared" ref="K372" ca="1" si="1409">$R$24 * ($R$33 + ($P$1 * OFFSET($C$3, 4 * INT((ROW() - 7) / 4) + (COLUMN() - 9), 0)))</f>
        <v>26.278272297746334</v>
      </c>
      <c r="L372" s="12">
        <f t="shared" ref="L372" ca="1" si="1410">$S$24 * ($S$33 + ($P$1 * OFFSET($C$3, 4 * INT((ROW() - 7) / 4) + (COLUMN() - 9), 0)))</f>
        <v>19.708704223309748</v>
      </c>
      <c r="M372" s="13">
        <f t="shared" ca="1" si="1305"/>
        <v>62.995680744365842</v>
      </c>
    </row>
    <row r="373" spans="1:13" ht="16.5" thickTop="1" thickBot="1" x14ac:dyDescent="0.25">
      <c r="A373" s="24">
        <f t="shared" si="1039"/>
        <v>92</v>
      </c>
      <c r="B373" s="18" t="s">
        <v>13</v>
      </c>
      <c r="C373" s="9">
        <f t="shared" ca="1" si="1080"/>
        <v>72.995680744365828</v>
      </c>
      <c r="D373" s="12">
        <f t="shared" ref="D373" ca="1" si="1411">$P$7 * ($P$16 + ($P$1 * OFFSET($C$3, 4 * INT((ROW() - 7) / 4) + (COLUMN() - 4), 0)))</f>
        <v>6.6695680744365831</v>
      </c>
      <c r="E373" s="12">
        <f t="shared" ref="E373" ca="1" si="1412">$Q$7 * ($Q$16 + ($P$1 * OFFSET($C$3, 4 * INT((ROW() - 7) / 4) + (COLUMN() - 4), 0)))</f>
        <v>13.339136148873166</v>
      </c>
      <c r="F373" s="12">
        <f t="shared" ref="F373" ca="1" si="1413">$R$7 * ($R$16 + ($P$1 * OFFSET($C$3, 4 * INT((ROW() - 7) / 4) + (COLUMN() - 4), 0)))</f>
        <v>30.278272297746334</v>
      </c>
      <c r="G373" s="12">
        <f t="shared" ref="G373" ca="1" si="1414">$S$7 * ($S$16 + ($P$1 * OFFSET($C$3, 4 * INT((ROW() - 7) / 4) + (COLUMN() - 4), 0)))</f>
        <v>22.708704223309748</v>
      </c>
      <c r="H373" s="13">
        <f t="shared" ca="1" si="1334"/>
        <v>72.995680744365828</v>
      </c>
      <c r="I373" s="12">
        <f t="shared" ref="I373" ca="1" si="1415">$P$25 * ($P$34 + ($P$1 * OFFSET($C$3, 4 * INT((ROW() - 7) / 4) + (COLUMN() - 9), 0)))</f>
        <v>6.6695680744365831</v>
      </c>
      <c r="J373" s="12">
        <f t="shared" ref="J373" ca="1" si="1416">$Q$25 * ($Q$34 + ($P$1 * OFFSET($C$3, 4 * INT((ROW() - 7) / 4) + (COLUMN() - 9), 0)))</f>
        <v>13.339136148873166</v>
      </c>
      <c r="K373" s="12">
        <f t="shared" ref="K373" ca="1" si="1417">$R$25 * ($R$34 + ($P$1 * OFFSET($C$3, 4 * INT((ROW() - 7) / 4) + (COLUMN() - 9), 0)))</f>
        <v>30.278272297746334</v>
      </c>
      <c r="L373" s="12">
        <f t="shared" ref="L373" ca="1" si="1418">$S$25 * ($S$34 + ($P$1 * OFFSET($C$3, 4 * INT((ROW() - 7) / 4) + (COLUMN() - 9), 0)))</f>
        <v>22.708704223309748</v>
      </c>
      <c r="M373" s="13">
        <f t="shared" ca="1" si="1305"/>
        <v>72.995680744365828</v>
      </c>
    </row>
    <row r="374" spans="1:13" ht="16.5" thickTop="1" thickBot="1" x14ac:dyDescent="0.25">
      <c r="A374" s="24">
        <f t="shared" si="1039"/>
        <v>92</v>
      </c>
      <c r="B374" s="18" t="s">
        <v>14</v>
      </c>
      <c r="C374" s="9">
        <f t="shared" ca="1" si="1080"/>
        <v>72.995680744365828</v>
      </c>
      <c r="D374" s="14">
        <f t="shared" ref="D374" ca="1" si="1419">$P$8 * ($P$17 + ($P$1 * OFFSET($C$3, 4 * INT((ROW() - 7) / 4) + (COLUMN() - 4), 0)))</f>
        <v>6.6695680744365831</v>
      </c>
      <c r="E374" s="14">
        <f t="shared" ref="E374" ca="1" si="1420">$Q$8 * ($Q$17 + ($P$1 * OFFSET($C$3, 4 * INT((ROW() - 7) / 4) + (COLUMN() - 4), 0)))</f>
        <v>13.339136148873166</v>
      </c>
      <c r="F374" s="14">
        <f t="shared" ref="F374" ca="1" si="1421">$R$8 * ($R$17 + ($P$1 * OFFSET($C$3, 4 * INT((ROW() - 7) / 4) + (COLUMN() - 4), 0)))</f>
        <v>30.278272297746334</v>
      </c>
      <c r="G374" s="14">
        <f t="shared" ref="G374" ca="1" si="1422">$S$8 * ($S$17 + ($P$1 * OFFSET($C$3, 4 * INT((ROW() - 7) / 4) + (COLUMN() - 4), 0)))</f>
        <v>22.708704223309748</v>
      </c>
      <c r="H374" s="15">
        <f t="shared" ca="1" si="1334"/>
        <v>72.995680744365828</v>
      </c>
      <c r="I374" s="14">
        <f t="shared" ref="I374" ca="1" si="1423">$P$26 * ($P$35 + ($P$1 * OFFSET($C$3, 4 * INT((ROW() - 7) / 4) + (COLUMN() - 9), 0)))</f>
        <v>6.6695680744365831</v>
      </c>
      <c r="J374" s="14">
        <f t="shared" ref="J374" ca="1" si="1424">$Q$26 * ($Q$35 + ($P$1 * OFFSET($C$3, 4 * INT((ROW() - 7) / 4) + (COLUMN() - 9), 0)))</f>
        <v>13.339136148873166</v>
      </c>
      <c r="K374" s="14">
        <f t="shared" ref="K374" ca="1" si="1425">$R$26 * ($R$35 + ($P$1 * OFFSET($C$3, 4 * INT((ROW() - 7) / 4) + (COLUMN() - 9), 0)))</f>
        <v>30.278272297746334</v>
      </c>
      <c r="L374" s="14">
        <f t="shared" ref="L374" ca="1" si="1426">$S$26 * ($S$35 + ($P$1 * OFFSET($C$3, 4 * INT((ROW() - 7) / 4) + (COLUMN() - 9), 0)))</f>
        <v>22.708704223309748</v>
      </c>
      <c r="M374" s="15">
        <f t="shared" ca="1" si="1305"/>
        <v>72.995680744365828</v>
      </c>
    </row>
    <row r="375" spans="1:13" ht="16.5" thickTop="1" thickBot="1" x14ac:dyDescent="0.25">
      <c r="A375" s="25">
        <f t="shared" si="1039"/>
        <v>93</v>
      </c>
      <c r="B375" s="19" t="s">
        <v>11</v>
      </c>
      <c r="C375" s="9">
        <f t="shared" ca="1" si="1080"/>
        <v>62.996112669929254</v>
      </c>
      <c r="D375" s="10">
        <f t="shared" ref="D375" ca="1" si="1427">$P$5 * ($P$14 + ($P$1 * OFFSET($C$3, 4 * INT((ROW() - 7) / 4) + (COLUMN() - 4), 0)))</f>
        <v>5.6696112669929262</v>
      </c>
      <c r="E375" s="10">
        <f t="shared" ref="E375" ca="1" si="1428">$Q$5 * ($Q$14 + ($P$1 * OFFSET($C$3, 4 * INT((ROW() - 7) / 4) + (COLUMN() - 4), 0)))</f>
        <v>11.339222533985852</v>
      </c>
      <c r="F375" s="10">
        <f t="shared" ref="F375" ca="1" si="1429">$R$5 * ($R$14 + ($P$1 * OFFSET($C$3, 4 * INT((ROW() - 7) / 4) + (COLUMN() - 4), 0)))</f>
        <v>26.278445067971703</v>
      </c>
      <c r="G375" s="10">
        <f t="shared" ref="G375" ca="1" si="1430">$S$5 * ($S$14 + ($P$1 * OFFSET($C$3, 4 * INT((ROW() - 7) / 4) + (COLUMN() - 4), 0)))</f>
        <v>19.708833800978773</v>
      </c>
      <c r="H375" s="11">
        <f t="shared" ca="1" si="1334"/>
        <v>62.996112669929254</v>
      </c>
      <c r="I375" s="10">
        <f t="shared" ref="I375" ca="1" si="1431">$P$23 * ($P$32 + ($P$1 * OFFSET($C$3, 4 * INT((ROW() - 7) / 4) + (COLUMN() - 9), 0)))</f>
        <v>5.6696112669929262</v>
      </c>
      <c r="J375" s="10">
        <f t="shared" ref="J375" ca="1" si="1432">$Q$23 * ($Q$32 + ($P$1 * OFFSET($C$3, 4 * INT((ROW() - 7) / 4) + (COLUMN() - 9), 0)))</f>
        <v>11.339222533985852</v>
      </c>
      <c r="K375" s="10">
        <f t="shared" ref="K375" ca="1" si="1433">$R$23 * ($R$32 + ($P$1 * OFFSET($C$3, 4 * INT((ROW() - 7) / 4) + (COLUMN() - 9), 0)))</f>
        <v>26.278445067971703</v>
      </c>
      <c r="L375" s="10">
        <f t="shared" ref="L375" ca="1" si="1434">$S$23 * ($S$32 + ($P$1 * OFFSET($C$3, 4 * INT((ROW() - 7) / 4) + (COLUMN() - 9), 0)))</f>
        <v>19.708833800978773</v>
      </c>
      <c r="M375" s="11">
        <f t="shared" ca="1" si="1305"/>
        <v>62.996112669929254</v>
      </c>
    </row>
    <row r="376" spans="1:13" ht="16.5" thickTop="1" thickBot="1" x14ac:dyDescent="0.25">
      <c r="A376" s="24">
        <f t="shared" si="1039"/>
        <v>93</v>
      </c>
      <c r="B376" s="18" t="s">
        <v>12</v>
      </c>
      <c r="C376" s="9">
        <f t="shared" ca="1" si="1080"/>
        <v>62.996112669929254</v>
      </c>
      <c r="D376" s="12">
        <f t="shared" ref="D376" ca="1" si="1435">$P$6 * ($P$15 + ($P$1 * OFFSET($C$3, 4 * INT((ROW() - 7) / 4) + (COLUMN() - 4), 0)))</f>
        <v>5.6696112669929262</v>
      </c>
      <c r="E376" s="12">
        <f t="shared" ref="E376" ca="1" si="1436">$Q$6 * ($Q$15 + ($P$1 * OFFSET($C$3, 4 * INT((ROW() - 7) / 4) + (COLUMN() - 4), 0)))</f>
        <v>11.339222533985852</v>
      </c>
      <c r="F376" s="12">
        <f t="shared" ref="F376" ca="1" si="1437">$R$6 * ($R$15 + ($P$1 * OFFSET($C$3, 4 * INT((ROW() - 7) / 4) + (COLUMN() - 4), 0)))</f>
        <v>26.278445067971703</v>
      </c>
      <c r="G376" s="12">
        <f t="shared" ref="G376" ca="1" si="1438">$S$6 * ($S$15 + ($P$1 * OFFSET($C$3, 4 * INT((ROW() - 7) / 4) + (COLUMN() - 4), 0)))</f>
        <v>19.708833800978773</v>
      </c>
      <c r="H376" s="13">
        <f t="shared" ca="1" si="1334"/>
        <v>62.996112669929254</v>
      </c>
      <c r="I376" s="12">
        <f t="shared" ref="I376" ca="1" si="1439">$P$24 * ($P$33 + ($P$1 * OFFSET($C$3, 4 * INT((ROW() - 7) / 4) + (COLUMN() - 9), 0)))</f>
        <v>5.6696112669929262</v>
      </c>
      <c r="J376" s="12">
        <f t="shared" ref="J376" ca="1" si="1440">$Q$24 * ($Q$33 + ($P$1 * OFFSET($C$3, 4 * INT((ROW() - 7) / 4) + (COLUMN() - 9), 0)))</f>
        <v>11.339222533985852</v>
      </c>
      <c r="K376" s="12">
        <f t="shared" ref="K376" ca="1" si="1441">$R$24 * ($R$33 + ($P$1 * OFFSET($C$3, 4 * INT((ROW() - 7) / 4) + (COLUMN() - 9), 0)))</f>
        <v>26.278445067971703</v>
      </c>
      <c r="L376" s="12">
        <f t="shared" ref="L376" ca="1" si="1442">$S$24 * ($S$33 + ($P$1 * OFFSET($C$3, 4 * INT((ROW() - 7) / 4) + (COLUMN() - 9), 0)))</f>
        <v>19.708833800978773</v>
      </c>
      <c r="M376" s="13">
        <f t="shared" ca="1" si="1305"/>
        <v>62.996112669929254</v>
      </c>
    </row>
    <row r="377" spans="1:13" ht="16.5" thickTop="1" thickBot="1" x14ac:dyDescent="0.25">
      <c r="A377" s="24">
        <f t="shared" si="1039"/>
        <v>93</v>
      </c>
      <c r="B377" s="18" t="s">
        <v>13</v>
      </c>
      <c r="C377" s="9">
        <f t="shared" ca="1" si="1080"/>
        <v>72.996112669929261</v>
      </c>
      <c r="D377" s="12">
        <f t="shared" ref="D377" ca="1" si="1443">$P$7 * ($P$16 + ($P$1 * OFFSET($C$3, 4 * INT((ROW() - 7) / 4) + (COLUMN() - 4), 0)))</f>
        <v>6.6696112669929253</v>
      </c>
      <c r="E377" s="12">
        <f t="shared" ref="E377" ca="1" si="1444">$Q$7 * ($Q$16 + ($P$1 * OFFSET($C$3, 4 * INT((ROW() - 7) / 4) + (COLUMN() - 4), 0)))</f>
        <v>13.339222533985851</v>
      </c>
      <c r="F377" s="12">
        <f t="shared" ref="F377" ca="1" si="1445">$R$7 * ($R$16 + ($P$1 * OFFSET($C$3, 4 * INT((ROW() - 7) / 4) + (COLUMN() - 4), 0)))</f>
        <v>30.278445067971703</v>
      </c>
      <c r="G377" s="12">
        <f t="shared" ref="G377" ca="1" si="1446">$S$7 * ($S$16 + ($P$1 * OFFSET($C$3, 4 * INT((ROW() - 7) / 4) + (COLUMN() - 4), 0)))</f>
        <v>22.708833800978773</v>
      </c>
      <c r="H377" s="13">
        <f t="shared" ca="1" si="1334"/>
        <v>72.996112669929261</v>
      </c>
      <c r="I377" s="12">
        <f t="shared" ref="I377" ca="1" si="1447">$P$25 * ($P$34 + ($P$1 * OFFSET($C$3, 4 * INT((ROW() - 7) / 4) + (COLUMN() - 9), 0)))</f>
        <v>6.6696112669929253</v>
      </c>
      <c r="J377" s="12">
        <f t="shared" ref="J377" ca="1" si="1448">$Q$25 * ($Q$34 + ($P$1 * OFFSET($C$3, 4 * INT((ROW() - 7) / 4) + (COLUMN() - 9), 0)))</f>
        <v>13.339222533985851</v>
      </c>
      <c r="K377" s="12">
        <f t="shared" ref="K377" ca="1" si="1449">$R$25 * ($R$34 + ($P$1 * OFFSET($C$3, 4 * INT((ROW() - 7) / 4) + (COLUMN() - 9), 0)))</f>
        <v>30.278445067971703</v>
      </c>
      <c r="L377" s="12">
        <f t="shared" ref="L377" ca="1" si="1450">$S$25 * ($S$34 + ($P$1 * OFFSET($C$3, 4 * INT((ROW() - 7) / 4) + (COLUMN() - 9), 0)))</f>
        <v>22.708833800978773</v>
      </c>
      <c r="M377" s="13">
        <f t="shared" ca="1" si="1305"/>
        <v>72.996112669929261</v>
      </c>
    </row>
    <row r="378" spans="1:13" ht="16.5" thickTop="1" thickBot="1" x14ac:dyDescent="0.25">
      <c r="A378" s="24">
        <f t="shared" si="1039"/>
        <v>93</v>
      </c>
      <c r="B378" s="18" t="s">
        <v>14</v>
      </c>
      <c r="C378" s="9">
        <f t="shared" ca="1" si="1080"/>
        <v>72.996112669929261</v>
      </c>
      <c r="D378" s="14">
        <f t="shared" ref="D378" ca="1" si="1451">$P$8 * ($P$17 + ($P$1 * OFFSET($C$3, 4 * INT((ROW() - 7) / 4) + (COLUMN() - 4), 0)))</f>
        <v>6.6696112669929253</v>
      </c>
      <c r="E378" s="14">
        <f t="shared" ref="E378" ca="1" si="1452">$Q$8 * ($Q$17 + ($P$1 * OFFSET($C$3, 4 * INT((ROW() - 7) / 4) + (COLUMN() - 4), 0)))</f>
        <v>13.339222533985851</v>
      </c>
      <c r="F378" s="14">
        <f t="shared" ref="F378" ca="1" si="1453">$R$8 * ($R$17 + ($P$1 * OFFSET($C$3, 4 * INT((ROW() - 7) / 4) + (COLUMN() - 4), 0)))</f>
        <v>30.278445067971703</v>
      </c>
      <c r="G378" s="14">
        <f t="shared" ref="G378" ca="1" si="1454">$S$8 * ($S$17 + ($P$1 * OFFSET($C$3, 4 * INT((ROW() - 7) / 4) + (COLUMN() - 4), 0)))</f>
        <v>22.708833800978773</v>
      </c>
      <c r="H378" s="15">
        <f t="shared" ca="1" si="1334"/>
        <v>72.996112669929261</v>
      </c>
      <c r="I378" s="14">
        <f t="shared" ref="I378" ca="1" si="1455">$P$26 * ($P$35 + ($P$1 * OFFSET($C$3, 4 * INT((ROW() - 7) / 4) + (COLUMN() - 9), 0)))</f>
        <v>6.6696112669929253</v>
      </c>
      <c r="J378" s="14">
        <f t="shared" ref="J378" ca="1" si="1456">$Q$26 * ($Q$35 + ($P$1 * OFFSET($C$3, 4 * INT((ROW() - 7) / 4) + (COLUMN() - 9), 0)))</f>
        <v>13.339222533985851</v>
      </c>
      <c r="K378" s="14">
        <f t="shared" ref="K378" ca="1" si="1457">$R$26 * ($R$35 + ($P$1 * OFFSET($C$3, 4 * INT((ROW() - 7) / 4) + (COLUMN() - 9), 0)))</f>
        <v>30.278445067971703</v>
      </c>
      <c r="L378" s="14">
        <f t="shared" ref="L378" ca="1" si="1458">$S$26 * ($S$35 + ($P$1 * OFFSET($C$3, 4 * INT((ROW() - 7) / 4) + (COLUMN() - 9), 0)))</f>
        <v>22.708833800978773</v>
      </c>
      <c r="M378" s="15">
        <f t="shared" ca="1" si="1305"/>
        <v>72.996112669929261</v>
      </c>
    </row>
    <row r="379" spans="1:13" ht="16.5" thickTop="1" thickBot="1" x14ac:dyDescent="0.25">
      <c r="A379" s="25">
        <f t="shared" si="1039"/>
        <v>94</v>
      </c>
      <c r="B379" s="19" t="s">
        <v>11</v>
      </c>
      <c r="C379" s="9">
        <f t="shared" ca="1" si="1080"/>
        <v>62.996501402936332</v>
      </c>
      <c r="D379" s="10">
        <f t="shared" ref="D379" ca="1" si="1459">$P$5 * ($P$14 + ($P$1 * OFFSET($C$3, 4 * INT((ROW() - 7) / 4) + (COLUMN() - 4), 0)))</f>
        <v>5.6696501402936335</v>
      </c>
      <c r="E379" s="10">
        <f t="shared" ref="E379" ca="1" si="1460">$Q$5 * ($Q$14 + ($P$1 * OFFSET($C$3, 4 * INT((ROW() - 7) / 4) + (COLUMN() - 4), 0)))</f>
        <v>11.339300280587267</v>
      </c>
      <c r="F379" s="10">
        <f t="shared" ref="F379" ca="1" si="1461">$R$5 * ($R$14 + ($P$1 * OFFSET($C$3, 4 * INT((ROW() - 7) / 4) + (COLUMN() - 4), 0)))</f>
        <v>26.278600561174535</v>
      </c>
      <c r="G379" s="10">
        <f t="shared" ref="G379" ca="1" si="1462">$S$5 * ($S$14 + ($P$1 * OFFSET($C$3, 4 * INT((ROW() - 7) / 4) + (COLUMN() - 4), 0)))</f>
        <v>19.7089504208809</v>
      </c>
      <c r="H379" s="11">
        <f t="shared" ca="1" si="1334"/>
        <v>62.996501402936332</v>
      </c>
      <c r="I379" s="10">
        <f t="shared" ref="I379" ca="1" si="1463">$P$23 * ($P$32 + ($P$1 * OFFSET($C$3, 4 * INT((ROW() - 7) / 4) + (COLUMN() - 9), 0)))</f>
        <v>5.6696501402936335</v>
      </c>
      <c r="J379" s="10">
        <f t="shared" ref="J379" ca="1" si="1464">$Q$23 * ($Q$32 + ($P$1 * OFFSET($C$3, 4 * INT((ROW() - 7) / 4) + (COLUMN() - 9), 0)))</f>
        <v>11.339300280587267</v>
      </c>
      <c r="K379" s="10">
        <f t="shared" ref="K379" ca="1" si="1465">$R$23 * ($R$32 + ($P$1 * OFFSET($C$3, 4 * INT((ROW() - 7) / 4) + (COLUMN() - 9), 0)))</f>
        <v>26.278600561174535</v>
      </c>
      <c r="L379" s="10">
        <f t="shared" ref="L379" ca="1" si="1466">$S$23 * ($S$32 + ($P$1 * OFFSET($C$3, 4 * INT((ROW() - 7) / 4) + (COLUMN() - 9), 0)))</f>
        <v>19.7089504208809</v>
      </c>
      <c r="M379" s="11">
        <f t="shared" ca="1" si="1305"/>
        <v>62.996501402936332</v>
      </c>
    </row>
    <row r="380" spans="1:13" ht="16.5" thickTop="1" thickBot="1" x14ac:dyDescent="0.25">
      <c r="A380" s="24">
        <f t="shared" si="1039"/>
        <v>94</v>
      </c>
      <c r="B380" s="18" t="s">
        <v>12</v>
      </c>
      <c r="C380" s="9">
        <f t="shared" ca="1" si="1080"/>
        <v>62.996501402936332</v>
      </c>
      <c r="D380" s="12">
        <f t="shared" ref="D380" ca="1" si="1467">$P$6 * ($P$15 + ($P$1 * OFFSET($C$3, 4 * INT((ROW() - 7) / 4) + (COLUMN() - 4), 0)))</f>
        <v>5.6696501402936335</v>
      </c>
      <c r="E380" s="12">
        <f t="shared" ref="E380" ca="1" si="1468">$Q$6 * ($Q$15 + ($P$1 * OFFSET($C$3, 4 * INT((ROW() - 7) / 4) + (COLUMN() - 4), 0)))</f>
        <v>11.339300280587267</v>
      </c>
      <c r="F380" s="12">
        <f t="shared" ref="F380" ca="1" si="1469">$R$6 * ($R$15 + ($P$1 * OFFSET($C$3, 4 * INT((ROW() - 7) / 4) + (COLUMN() - 4), 0)))</f>
        <v>26.278600561174535</v>
      </c>
      <c r="G380" s="12">
        <f t="shared" ref="G380" ca="1" si="1470">$S$6 * ($S$15 + ($P$1 * OFFSET($C$3, 4 * INT((ROW() - 7) / 4) + (COLUMN() - 4), 0)))</f>
        <v>19.7089504208809</v>
      </c>
      <c r="H380" s="13">
        <f t="shared" ca="1" si="1334"/>
        <v>62.996501402936332</v>
      </c>
      <c r="I380" s="12">
        <f t="shared" ref="I380" ca="1" si="1471">$P$24 * ($P$33 + ($P$1 * OFFSET($C$3, 4 * INT((ROW() - 7) / 4) + (COLUMN() - 9), 0)))</f>
        <v>5.6696501402936335</v>
      </c>
      <c r="J380" s="12">
        <f t="shared" ref="J380" ca="1" si="1472">$Q$24 * ($Q$33 + ($P$1 * OFFSET($C$3, 4 * INT((ROW() - 7) / 4) + (COLUMN() - 9), 0)))</f>
        <v>11.339300280587267</v>
      </c>
      <c r="K380" s="12">
        <f t="shared" ref="K380" ca="1" si="1473">$R$24 * ($R$33 + ($P$1 * OFFSET($C$3, 4 * INT((ROW() - 7) / 4) + (COLUMN() - 9), 0)))</f>
        <v>26.278600561174535</v>
      </c>
      <c r="L380" s="12">
        <f t="shared" ref="L380" ca="1" si="1474">$S$24 * ($S$33 + ($P$1 * OFFSET($C$3, 4 * INT((ROW() - 7) / 4) + (COLUMN() - 9), 0)))</f>
        <v>19.7089504208809</v>
      </c>
      <c r="M380" s="13">
        <f t="shared" ca="1" si="1305"/>
        <v>62.996501402936332</v>
      </c>
    </row>
    <row r="381" spans="1:13" ht="16.5" thickTop="1" thickBot="1" x14ac:dyDescent="0.25">
      <c r="A381" s="24">
        <f t="shared" si="1039"/>
        <v>94</v>
      </c>
      <c r="B381" s="18" t="s">
        <v>13</v>
      </c>
      <c r="C381" s="9">
        <f t="shared" ca="1" si="1080"/>
        <v>72.996501402936332</v>
      </c>
      <c r="D381" s="12">
        <f t="shared" ref="D381" ca="1" si="1475">$P$7 * ($P$16 + ($P$1 * OFFSET($C$3, 4 * INT((ROW() - 7) / 4) + (COLUMN() - 4), 0)))</f>
        <v>6.6696501402936326</v>
      </c>
      <c r="E381" s="12">
        <f t="shared" ref="E381" ca="1" si="1476">$Q$7 * ($Q$16 + ($P$1 * OFFSET($C$3, 4 * INT((ROW() - 7) / 4) + (COLUMN() - 4), 0)))</f>
        <v>13.339300280587265</v>
      </c>
      <c r="F381" s="12">
        <f t="shared" ref="F381" ca="1" si="1477">$R$7 * ($R$16 + ($P$1 * OFFSET($C$3, 4 * INT((ROW() - 7) / 4) + (COLUMN() - 4), 0)))</f>
        <v>30.278600561174535</v>
      </c>
      <c r="G381" s="12">
        <f t="shared" ref="G381" ca="1" si="1478">$S$7 * ($S$16 + ($P$1 * OFFSET($C$3, 4 * INT((ROW() - 7) / 4) + (COLUMN() - 4), 0)))</f>
        <v>22.7089504208809</v>
      </c>
      <c r="H381" s="13">
        <f t="shared" ca="1" si="1334"/>
        <v>72.996501402936332</v>
      </c>
      <c r="I381" s="12">
        <f t="shared" ref="I381" ca="1" si="1479">$P$25 * ($P$34 + ($P$1 * OFFSET($C$3, 4 * INT((ROW() - 7) / 4) + (COLUMN() - 9), 0)))</f>
        <v>6.6696501402936326</v>
      </c>
      <c r="J381" s="12">
        <f t="shared" ref="J381" ca="1" si="1480">$Q$25 * ($Q$34 + ($P$1 * OFFSET($C$3, 4 * INT((ROW() - 7) / 4) + (COLUMN() - 9), 0)))</f>
        <v>13.339300280587265</v>
      </c>
      <c r="K381" s="12">
        <f t="shared" ref="K381" ca="1" si="1481">$R$25 * ($R$34 + ($P$1 * OFFSET($C$3, 4 * INT((ROW() - 7) / 4) + (COLUMN() - 9), 0)))</f>
        <v>30.278600561174535</v>
      </c>
      <c r="L381" s="12">
        <f t="shared" ref="L381" ca="1" si="1482">$S$25 * ($S$34 + ($P$1 * OFFSET($C$3, 4 * INT((ROW() - 7) / 4) + (COLUMN() - 9), 0)))</f>
        <v>22.7089504208809</v>
      </c>
      <c r="M381" s="13">
        <f t="shared" ca="1" si="1305"/>
        <v>72.996501402936332</v>
      </c>
    </row>
    <row r="382" spans="1:13" ht="16.5" thickTop="1" thickBot="1" x14ac:dyDescent="0.25">
      <c r="A382" s="24">
        <f t="shared" si="1039"/>
        <v>94</v>
      </c>
      <c r="B382" s="18" t="s">
        <v>14</v>
      </c>
      <c r="C382" s="9">
        <f t="shared" ca="1" si="1080"/>
        <v>72.996501402936332</v>
      </c>
      <c r="D382" s="14">
        <f t="shared" ref="D382" ca="1" si="1483">$P$8 * ($P$17 + ($P$1 * OFFSET($C$3, 4 * INT((ROW() - 7) / 4) + (COLUMN() - 4), 0)))</f>
        <v>6.6696501402936326</v>
      </c>
      <c r="E382" s="14">
        <f t="shared" ref="E382" ca="1" si="1484">$Q$8 * ($Q$17 + ($P$1 * OFFSET($C$3, 4 * INT((ROW() - 7) / 4) + (COLUMN() - 4), 0)))</f>
        <v>13.339300280587265</v>
      </c>
      <c r="F382" s="14">
        <f t="shared" ref="F382" ca="1" si="1485">$R$8 * ($R$17 + ($P$1 * OFFSET($C$3, 4 * INT((ROW() - 7) / 4) + (COLUMN() - 4), 0)))</f>
        <v>30.278600561174535</v>
      </c>
      <c r="G382" s="14">
        <f t="shared" ref="G382" ca="1" si="1486">$S$8 * ($S$17 + ($P$1 * OFFSET($C$3, 4 * INT((ROW() - 7) / 4) + (COLUMN() - 4), 0)))</f>
        <v>22.7089504208809</v>
      </c>
      <c r="H382" s="15">
        <f t="shared" ca="1" si="1334"/>
        <v>72.996501402936332</v>
      </c>
      <c r="I382" s="14">
        <f t="shared" ref="I382" ca="1" si="1487">$P$26 * ($P$35 + ($P$1 * OFFSET($C$3, 4 * INT((ROW() - 7) / 4) + (COLUMN() - 9), 0)))</f>
        <v>6.6696501402936326</v>
      </c>
      <c r="J382" s="14">
        <f t="shared" ref="J382" ca="1" si="1488">$Q$26 * ($Q$35 + ($P$1 * OFFSET($C$3, 4 * INT((ROW() - 7) / 4) + (COLUMN() - 9), 0)))</f>
        <v>13.339300280587265</v>
      </c>
      <c r="K382" s="14">
        <f t="shared" ref="K382" ca="1" si="1489">$R$26 * ($R$35 + ($P$1 * OFFSET($C$3, 4 * INT((ROW() - 7) / 4) + (COLUMN() - 9), 0)))</f>
        <v>30.278600561174535</v>
      </c>
      <c r="L382" s="14">
        <f t="shared" ref="L382" ca="1" si="1490">$S$26 * ($S$35 + ($P$1 * OFFSET($C$3, 4 * INT((ROW() - 7) / 4) + (COLUMN() - 9), 0)))</f>
        <v>22.7089504208809</v>
      </c>
      <c r="M382" s="15">
        <f t="shared" ca="1" si="1305"/>
        <v>72.996501402936332</v>
      </c>
    </row>
    <row r="383" spans="1:13" ht="16.5" thickTop="1" thickBot="1" x14ac:dyDescent="0.25">
      <c r="A383" s="25">
        <f t="shared" si="1039"/>
        <v>95</v>
      </c>
      <c r="B383" s="19" t="s">
        <v>11</v>
      </c>
      <c r="C383" s="9">
        <f t="shared" ca="1" si="1080"/>
        <v>62.996851262642707</v>
      </c>
      <c r="D383" s="10">
        <f t="shared" ref="D383" ca="1" si="1491">$P$5 * ($P$14 + ($P$1 * OFFSET($C$3, 4 * INT((ROW() - 7) / 4) + (COLUMN() - 4), 0)))</f>
        <v>5.6696851262642705</v>
      </c>
      <c r="E383" s="10">
        <f t="shared" ref="E383" ca="1" si="1492">$Q$5 * ($Q$14 + ($P$1 * OFFSET($C$3, 4 * INT((ROW() - 7) / 4) + (COLUMN() - 4), 0)))</f>
        <v>11.339370252528541</v>
      </c>
      <c r="F383" s="10">
        <f t="shared" ref="F383" ca="1" si="1493">$R$5 * ($R$14 + ($P$1 * OFFSET($C$3, 4 * INT((ROW() - 7) / 4) + (COLUMN() - 4), 0)))</f>
        <v>26.27874050505708</v>
      </c>
      <c r="G383" s="10">
        <f t="shared" ref="G383" ca="1" si="1494">$S$5 * ($S$14 + ($P$1 * OFFSET($C$3, 4 * INT((ROW() - 7) / 4) + (COLUMN() - 4), 0)))</f>
        <v>19.709055378792808</v>
      </c>
      <c r="H383" s="11">
        <f t="shared" ca="1" si="1334"/>
        <v>62.996851262642707</v>
      </c>
      <c r="I383" s="10">
        <f t="shared" ref="I383" ca="1" si="1495">$P$23 * ($P$32 + ($P$1 * OFFSET($C$3, 4 * INT((ROW() - 7) / 4) + (COLUMN() - 9), 0)))</f>
        <v>5.6696851262642705</v>
      </c>
      <c r="J383" s="10">
        <f t="shared" ref="J383" ca="1" si="1496">$Q$23 * ($Q$32 + ($P$1 * OFFSET($C$3, 4 * INT((ROW() - 7) / 4) + (COLUMN() - 9), 0)))</f>
        <v>11.339370252528541</v>
      </c>
      <c r="K383" s="10">
        <f t="shared" ref="K383" ca="1" si="1497">$R$23 * ($R$32 + ($P$1 * OFFSET($C$3, 4 * INT((ROW() - 7) / 4) + (COLUMN() - 9), 0)))</f>
        <v>26.27874050505708</v>
      </c>
      <c r="L383" s="10">
        <f t="shared" ref="L383" ca="1" si="1498">$S$23 * ($S$32 + ($P$1 * OFFSET($C$3, 4 * INT((ROW() - 7) / 4) + (COLUMN() - 9), 0)))</f>
        <v>19.709055378792808</v>
      </c>
      <c r="M383" s="11">
        <f t="shared" ca="1" si="1305"/>
        <v>62.996851262642707</v>
      </c>
    </row>
    <row r="384" spans="1:13" ht="16.5" thickTop="1" thickBot="1" x14ac:dyDescent="0.25">
      <c r="A384" s="24">
        <f t="shared" si="1039"/>
        <v>95</v>
      </c>
      <c r="B384" s="18" t="s">
        <v>12</v>
      </c>
      <c r="C384" s="9">
        <f t="shared" ca="1" si="1080"/>
        <v>62.996851262642707</v>
      </c>
      <c r="D384" s="12">
        <f t="shared" ref="D384" ca="1" si="1499">$P$6 * ($P$15 + ($P$1 * OFFSET($C$3, 4 * INT((ROW() - 7) / 4) + (COLUMN() - 4), 0)))</f>
        <v>5.6696851262642705</v>
      </c>
      <c r="E384" s="12">
        <f t="shared" ref="E384" ca="1" si="1500">$Q$6 * ($Q$15 + ($P$1 * OFFSET($C$3, 4 * INT((ROW() - 7) / 4) + (COLUMN() - 4), 0)))</f>
        <v>11.339370252528541</v>
      </c>
      <c r="F384" s="12">
        <f t="shared" ref="F384" ca="1" si="1501">$R$6 * ($R$15 + ($P$1 * OFFSET($C$3, 4 * INT((ROW() - 7) / 4) + (COLUMN() - 4), 0)))</f>
        <v>26.27874050505708</v>
      </c>
      <c r="G384" s="12">
        <f t="shared" ref="G384" ca="1" si="1502">$S$6 * ($S$15 + ($P$1 * OFFSET($C$3, 4 * INT((ROW() - 7) / 4) + (COLUMN() - 4), 0)))</f>
        <v>19.709055378792808</v>
      </c>
      <c r="H384" s="13">
        <f t="shared" ca="1" si="1334"/>
        <v>62.996851262642707</v>
      </c>
      <c r="I384" s="12">
        <f t="shared" ref="I384" ca="1" si="1503">$P$24 * ($P$33 + ($P$1 * OFFSET($C$3, 4 * INT((ROW() - 7) / 4) + (COLUMN() - 9), 0)))</f>
        <v>5.6696851262642705</v>
      </c>
      <c r="J384" s="12">
        <f t="shared" ref="J384" ca="1" si="1504">$Q$24 * ($Q$33 + ($P$1 * OFFSET($C$3, 4 * INT((ROW() - 7) / 4) + (COLUMN() - 9), 0)))</f>
        <v>11.339370252528541</v>
      </c>
      <c r="K384" s="12">
        <f t="shared" ref="K384" ca="1" si="1505">$R$24 * ($R$33 + ($P$1 * OFFSET($C$3, 4 * INT((ROW() - 7) / 4) + (COLUMN() - 9), 0)))</f>
        <v>26.27874050505708</v>
      </c>
      <c r="L384" s="12">
        <f t="shared" ref="L384" ca="1" si="1506">$S$24 * ($S$33 + ($P$1 * OFFSET($C$3, 4 * INT((ROW() - 7) / 4) + (COLUMN() - 9), 0)))</f>
        <v>19.709055378792808</v>
      </c>
      <c r="M384" s="13">
        <f t="shared" ca="1" si="1305"/>
        <v>62.996851262642707</v>
      </c>
    </row>
    <row r="385" spans="1:13" ht="16.5" thickTop="1" thickBot="1" x14ac:dyDescent="0.25">
      <c r="A385" s="24">
        <f t="shared" si="1039"/>
        <v>95</v>
      </c>
      <c r="B385" s="18" t="s">
        <v>13</v>
      </c>
      <c r="C385" s="9">
        <f t="shared" ca="1" si="1080"/>
        <v>72.996851262642693</v>
      </c>
      <c r="D385" s="12">
        <f t="shared" ref="D385" ca="1" si="1507">$P$7 * ($P$16 + ($P$1 * OFFSET($C$3, 4 * INT((ROW() - 7) / 4) + (COLUMN() - 4), 0)))</f>
        <v>6.6696851262642696</v>
      </c>
      <c r="E385" s="12">
        <f t="shared" ref="E385" ca="1" si="1508">$Q$7 * ($Q$16 + ($P$1 * OFFSET($C$3, 4 * INT((ROW() - 7) / 4) + (COLUMN() - 4), 0)))</f>
        <v>13.339370252528539</v>
      </c>
      <c r="F385" s="12">
        <f t="shared" ref="F385" ca="1" si="1509">$R$7 * ($R$16 + ($P$1 * OFFSET($C$3, 4 * INT((ROW() - 7) / 4) + (COLUMN() - 4), 0)))</f>
        <v>30.27874050505708</v>
      </c>
      <c r="G385" s="12">
        <f t="shared" ref="G385" ca="1" si="1510">$S$7 * ($S$16 + ($P$1 * OFFSET($C$3, 4 * INT((ROW() - 7) / 4) + (COLUMN() - 4), 0)))</f>
        <v>22.709055378792808</v>
      </c>
      <c r="H385" s="13">
        <f t="shared" ca="1" si="1334"/>
        <v>72.996851262642693</v>
      </c>
      <c r="I385" s="12">
        <f t="shared" ref="I385" ca="1" si="1511">$P$25 * ($P$34 + ($P$1 * OFFSET($C$3, 4 * INT((ROW() - 7) / 4) + (COLUMN() - 9), 0)))</f>
        <v>6.6696851262642696</v>
      </c>
      <c r="J385" s="12">
        <f t="shared" ref="J385" ca="1" si="1512">$Q$25 * ($Q$34 + ($P$1 * OFFSET($C$3, 4 * INT((ROW() - 7) / 4) + (COLUMN() - 9), 0)))</f>
        <v>13.339370252528539</v>
      </c>
      <c r="K385" s="12">
        <f t="shared" ref="K385" ca="1" si="1513">$R$25 * ($R$34 + ($P$1 * OFFSET($C$3, 4 * INT((ROW() - 7) / 4) + (COLUMN() - 9), 0)))</f>
        <v>30.27874050505708</v>
      </c>
      <c r="L385" s="12">
        <f t="shared" ref="L385" ca="1" si="1514">$S$25 * ($S$34 + ($P$1 * OFFSET($C$3, 4 * INT((ROW() - 7) / 4) + (COLUMN() - 9), 0)))</f>
        <v>22.709055378792808</v>
      </c>
      <c r="M385" s="13">
        <f t="shared" ca="1" si="1305"/>
        <v>72.996851262642693</v>
      </c>
    </row>
    <row r="386" spans="1:13" ht="16.5" thickTop="1" thickBot="1" x14ac:dyDescent="0.25">
      <c r="A386" s="24">
        <f t="shared" si="1039"/>
        <v>95</v>
      </c>
      <c r="B386" s="18" t="s">
        <v>14</v>
      </c>
      <c r="C386" s="9">
        <f t="shared" ca="1" si="1080"/>
        <v>72.996851262642693</v>
      </c>
      <c r="D386" s="14">
        <f t="shared" ref="D386" ca="1" si="1515">$P$8 * ($P$17 + ($P$1 * OFFSET($C$3, 4 * INT((ROW() - 7) / 4) + (COLUMN() - 4), 0)))</f>
        <v>6.6696851262642696</v>
      </c>
      <c r="E386" s="14">
        <f t="shared" ref="E386" ca="1" si="1516">$Q$8 * ($Q$17 + ($P$1 * OFFSET($C$3, 4 * INT((ROW() - 7) / 4) + (COLUMN() - 4), 0)))</f>
        <v>13.339370252528539</v>
      </c>
      <c r="F386" s="14">
        <f t="shared" ref="F386" ca="1" si="1517">$R$8 * ($R$17 + ($P$1 * OFFSET($C$3, 4 * INT((ROW() - 7) / 4) + (COLUMN() - 4), 0)))</f>
        <v>30.27874050505708</v>
      </c>
      <c r="G386" s="14">
        <f t="shared" ref="G386" ca="1" si="1518">$S$8 * ($S$17 + ($P$1 * OFFSET($C$3, 4 * INT((ROW() - 7) / 4) + (COLUMN() - 4), 0)))</f>
        <v>22.709055378792808</v>
      </c>
      <c r="H386" s="15">
        <f t="shared" ca="1" si="1334"/>
        <v>72.996851262642693</v>
      </c>
      <c r="I386" s="14">
        <f t="shared" ref="I386" ca="1" si="1519">$P$26 * ($P$35 + ($P$1 * OFFSET($C$3, 4 * INT((ROW() - 7) / 4) + (COLUMN() - 9), 0)))</f>
        <v>6.6696851262642696</v>
      </c>
      <c r="J386" s="14">
        <f t="shared" ref="J386" ca="1" si="1520">$Q$26 * ($Q$35 + ($P$1 * OFFSET($C$3, 4 * INT((ROW() - 7) / 4) + (COLUMN() - 9), 0)))</f>
        <v>13.339370252528539</v>
      </c>
      <c r="K386" s="14">
        <f t="shared" ref="K386" ca="1" si="1521">$R$26 * ($R$35 + ($P$1 * OFFSET($C$3, 4 * INT((ROW() - 7) / 4) + (COLUMN() - 9), 0)))</f>
        <v>30.27874050505708</v>
      </c>
      <c r="L386" s="14">
        <f t="shared" ref="L386" ca="1" si="1522">$S$26 * ($S$35 + ($P$1 * OFFSET($C$3, 4 * INT((ROW() - 7) / 4) + (COLUMN() - 9), 0)))</f>
        <v>22.709055378792808</v>
      </c>
      <c r="M386" s="15">
        <f t="shared" ca="1" si="1305"/>
        <v>72.996851262642693</v>
      </c>
    </row>
    <row r="387" spans="1:13" ht="16.5" thickTop="1" thickBot="1" x14ac:dyDescent="0.25">
      <c r="A387" s="25">
        <f t="shared" si="1039"/>
        <v>96</v>
      </c>
      <c r="B387" s="19" t="s">
        <v>11</v>
      </c>
      <c r="C387" s="9">
        <f t="shared" ca="1" si="1080"/>
        <v>62.997166136378425</v>
      </c>
      <c r="D387" s="10">
        <f t="shared" ref="D387" ca="1" si="1523">$P$5 * ($P$14 + ($P$1 * OFFSET($C$3, 4 * INT((ROW() - 7) / 4) + (COLUMN() - 4), 0)))</f>
        <v>5.6697166136378438</v>
      </c>
      <c r="E387" s="10">
        <f t="shared" ref="E387" ca="1" si="1524">$Q$5 * ($Q$14 + ($P$1 * OFFSET($C$3, 4 * INT((ROW() - 7) / 4) + (COLUMN() - 4), 0)))</f>
        <v>11.339433227275688</v>
      </c>
      <c r="F387" s="10">
        <f t="shared" ref="F387" ca="1" si="1525">$R$5 * ($R$14 + ($P$1 * OFFSET($C$3, 4 * INT((ROW() - 7) / 4) + (COLUMN() - 4), 0)))</f>
        <v>26.278866454551373</v>
      </c>
      <c r="G387" s="10">
        <f t="shared" ref="G387" ca="1" si="1526">$S$5 * ($S$14 + ($P$1 * OFFSET($C$3, 4 * INT((ROW() - 7) / 4) + (COLUMN() - 4), 0)))</f>
        <v>19.709149840913529</v>
      </c>
      <c r="H387" s="11">
        <f t="shared" ca="1" si="1334"/>
        <v>62.997166136378425</v>
      </c>
      <c r="I387" s="10">
        <f t="shared" ref="I387" ca="1" si="1527">$P$23 * ($P$32 + ($P$1 * OFFSET($C$3, 4 * INT((ROW() - 7) / 4) + (COLUMN() - 9), 0)))</f>
        <v>5.6697166136378438</v>
      </c>
      <c r="J387" s="10">
        <f t="shared" ref="J387" ca="1" si="1528">$Q$23 * ($Q$32 + ($P$1 * OFFSET($C$3, 4 * INT((ROW() - 7) / 4) + (COLUMN() - 9), 0)))</f>
        <v>11.339433227275688</v>
      </c>
      <c r="K387" s="10">
        <f t="shared" ref="K387" ca="1" si="1529">$R$23 * ($R$32 + ($P$1 * OFFSET($C$3, 4 * INT((ROW() - 7) / 4) + (COLUMN() - 9), 0)))</f>
        <v>26.278866454551373</v>
      </c>
      <c r="L387" s="10">
        <f t="shared" ref="L387" ca="1" si="1530">$S$23 * ($S$32 + ($P$1 * OFFSET($C$3, 4 * INT((ROW() - 7) / 4) + (COLUMN() - 9), 0)))</f>
        <v>19.709149840913529</v>
      </c>
      <c r="M387" s="11">
        <f t="shared" ca="1" si="1305"/>
        <v>62.997166136378425</v>
      </c>
    </row>
    <row r="388" spans="1:13" ht="16.5" thickTop="1" thickBot="1" x14ac:dyDescent="0.25">
      <c r="A388" s="24">
        <f t="shared" si="1039"/>
        <v>96</v>
      </c>
      <c r="B388" s="18" t="s">
        <v>12</v>
      </c>
      <c r="C388" s="9">
        <f t="shared" ca="1" si="1080"/>
        <v>62.997166136378425</v>
      </c>
      <c r="D388" s="12">
        <f t="shared" ref="D388" ca="1" si="1531">$P$6 * ($P$15 + ($P$1 * OFFSET($C$3, 4 * INT((ROW() - 7) / 4) + (COLUMN() - 4), 0)))</f>
        <v>5.6697166136378438</v>
      </c>
      <c r="E388" s="12">
        <f t="shared" ref="E388" ca="1" si="1532">$Q$6 * ($Q$15 + ($P$1 * OFFSET($C$3, 4 * INT((ROW() - 7) / 4) + (COLUMN() - 4), 0)))</f>
        <v>11.339433227275688</v>
      </c>
      <c r="F388" s="12">
        <f t="shared" ref="F388" ca="1" si="1533">$R$6 * ($R$15 + ($P$1 * OFFSET($C$3, 4 * INT((ROW() - 7) / 4) + (COLUMN() - 4), 0)))</f>
        <v>26.278866454551373</v>
      </c>
      <c r="G388" s="12">
        <f t="shared" ref="G388" ca="1" si="1534">$S$6 * ($S$15 + ($P$1 * OFFSET($C$3, 4 * INT((ROW() - 7) / 4) + (COLUMN() - 4), 0)))</f>
        <v>19.709149840913529</v>
      </c>
      <c r="H388" s="13">
        <f t="shared" ca="1" si="1334"/>
        <v>62.997166136378425</v>
      </c>
      <c r="I388" s="12">
        <f t="shared" ref="I388" ca="1" si="1535">$P$24 * ($P$33 + ($P$1 * OFFSET($C$3, 4 * INT((ROW() - 7) / 4) + (COLUMN() - 9), 0)))</f>
        <v>5.6697166136378438</v>
      </c>
      <c r="J388" s="12">
        <f t="shared" ref="J388" ca="1" si="1536">$Q$24 * ($Q$33 + ($P$1 * OFFSET($C$3, 4 * INT((ROW() - 7) / 4) + (COLUMN() - 9), 0)))</f>
        <v>11.339433227275688</v>
      </c>
      <c r="K388" s="12">
        <f t="shared" ref="K388" ca="1" si="1537">$R$24 * ($R$33 + ($P$1 * OFFSET($C$3, 4 * INT((ROW() - 7) / 4) + (COLUMN() - 9), 0)))</f>
        <v>26.278866454551373</v>
      </c>
      <c r="L388" s="12">
        <f t="shared" ref="L388" ca="1" si="1538">$S$24 * ($S$33 + ($P$1 * OFFSET($C$3, 4 * INT((ROW() - 7) / 4) + (COLUMN() - 9), 0)))</f>
        <v>19.709149840913529</v>
      </c>
      <c r="M388" s="13">
        <f t="shared" ca="1" si="1305"/>
        <v>62.997166136378425</v>
      </c>
    </row>
    <row r="389" spans="1:13" ht="16.5" thickTop="1" thickBot="1" x14ac:dyDescent="0.25">
      <c r="A389" s="24">
        <f t="shared" si="1039"/>
        <v>96</v>
      </c>
      <c r="B389" s="18" t="s">
        <v>13</v>
      </c>
      <c r="C389" s="9">
        <f t="shared" ca="1" si="1080"/>
        <v>72.997166136378425</v>
      </c>
      <c r="D389" s="12">
        <f t="shared" ref="D389" ca="1" si="1539">$P$7 * ($P$16 + ($P$1 * OFFSET($C$3, 4 * INT((ROW() - 7) / 4) + (COLUMN() - 4), 0)))</f>
        <v>6.669716613637843</v>
      </c>
      <c r="E389" s="12">
        <f t="shared" ref="E389" ca="1" si="1540">$Q$7 * ($Q$16 + ($P$1 * OFFSET($C$3, 4 * INT((ROW() - 7) / 4) + (COLUMN() - 4), 0)))</f>
        <v>13.339433227275686</v>
      </c>
      <c r="F389" s="12">
        <f t="shared" ref="F389" ca="1" si="1541">$R$7 * ($R$16 + ($P$1 * OFFSET($C$3, 4 * INT((ROW() - 7) / 4) + (COLUMN() - 4), 0)))</f>
        <v>30.278866454551373</v>
      </c>
      <c r="G389" s="12">
        <f t="shared" ref="G389" ca="1" si="1542">$S$7 * ($S$16 + ($P$1 * OFFSET($C$3, 4 * INT((ROW() - 7) / 4) + (COLUMN() - 4), 0)))</f>
        <v>22.709149840913529</v>
      </c>
      <c r="H389" s="13">
        <f t="shared" ca="1" si="1334"/>
        <v>72.997166136378425</v>
      </c>
      <c r="I389" s="12">
        <f t="shared" ref="I389" ca="1" si="1543">$P$25 * ($P$34 + ($P$1 * OFFSET($C$3, 4 * INT((ROW() - 7) / 4) + (COLUMN() - 9), 0)))</f>
        <v>6.669716613637843</v>
      </c>
      <c r="J389" s="12">
        <f t="shared" ref="J389" ca="1" si="1544">$Q$25 * ($Q$34 + ($P$1 * OFFSET($C$3, 4 * INT((ROW() - 7) / 4) + (COLUMN() - 9), 0)))</f>
        <v>13.339433227275686</v>
      </c>
      <c r="K389" s="12">
        <f t="shared" ref="K389" ca="1" si="1545">$R$25 * ($R$34 + ($P$1 * OFFSET($C$3, 4 * INT((ROW() - 7) / 4) + (COLUMN() - 9), 0)))</f>
        <v>30.278866454551373</v>
      </c>
      <c r="L389" s="12">
        <f t="shared" ref="L389" ca="1" si="1546">$S$25 * ($S$34 + ($P$1 * OFFSET($C$3, 4 * INT((ROW() - 7) / 4) + (COLUMN() - 9), 0)))</f>
        <v>22.709149840913529</v>
      </c>
      <c r="M389" s="13">
        <f t="shared" ca="1" si="1305"/>
        <v>72.997166136378425</v>
      </c>
    </row>
    <row r="390" spans="1:13" ht="16.5" thickTop="1" thickBot="1" x14ac:dyDescent="0.25">
      <c r="A390" s="24">
        <f t="shared" si="1039"/>
        <v>96</v>
      </c>
      <c r="B390" s="18" t="s">
        <v>14</v>
      </c>
      <c r="C390" s="9">
        <f t="shared" ca="1" si="1080"/>
        <v>72.997166136378425</v>
      </c>
      <c r="D390" s="14">
        <f t="shared" ref="D390" ca="1" si="1547">$P$8 * ($P$17 + ($P$1 * OFFSET($C$3, 4 * INT((ROW() - 7) / 4) + (COLUMN() - 4), 0)))</f>
        <v>6.669716613637843</v>
      </c>
      <c r="E390" s="14">
        <f t="shared" ref="E390" ca="1" si="1548">$Q$8 * ($Q$17 + ($P$1 * OFFSET($C$3, 4 * INT((ROW() - 7) / 4) + (COLUMN() - 4), 0)))</f>
        <v>13.339433227275686</v>
      </c>
      <c r="F390" s="14">
        <f t="shared" ref="F390" ca="1" si="1549">$R$8 * ($R$17 + ($P$1 * OFFSET($C$3, 4 * INT((ROW() - 7) / 4) + (COLUMN() - 4), 0)))</f>
        <v>30.278866454551373</v>
      </c>
      <c r="G390" s="14">
        <f t="shared" ref="G390" ca="1" si="1550">$S$8 * ($S$17 + ($P$1 * OFFSET($C$3, 4 * INT((ROW() - 7) / 4) + (COLUMN() - 4), 0)))</f>
        <v>22.709149840913529</v>
      </c>
      <c r="H390" s="15">
        <f t="shared" ca="1" si="1334"/>
        <v>72.997166136378425</v>
      </c>
      <c r="I390" s="14">
        <f t="shared" ref="I390" ca="1" si="1551">$P$26 * ($P$35 + ($P$1 * OFFSET($C$3, 4 * INT((ROW() - 7) / 4) + (COLUMN() - 9), 0)))</f>
        <v>6.669716613637843</v>
      </c>
      <c r="J390" s="14">
        <f t="shared" ref="J390" ca="1" si="1552">$Q$26 * ($Q$35 + ($P$1 * OFFSET($C$3, 4 * INT((ROW() - 7) / 4) + (COLUMN() - 9), 0)))</f>
        <v>13.339433227275686</v>
      </c>
      <c r="K390" s="14">
        <f t="shared" ref="K390" ca="1" si="1553">$R$26 * ($R$35 + ($P$1 * OFFSET($C$3, 4 * INT((ROW() - 7) / 4) + (COLUMN() - 9), 0)))</f>
        <v>30.278866454551373</v>
      </c>
      <c r="L390" s="14">
        <f t="shared" ref="L390" ca="1" si="1554">$S$26 * ($S$35 + ($P$1 * OFFSET($C$3, 4 * INT((ROW() - 7) / 4) + (COLUMN() - 9), 0)))</f>
        <v>22.709149840913529</v>
      </c>
      <c r="M390" s="15">
        <f t="shared" ca="1" si="1305"/>
        <v>72.997166136378425</v>
      </c>
    </row>
    <row r="391" spans="1:13" ht="16.5" thickTop="1" thickBot="1" x14ac:dyDescent="0.25">
      <c r="A391" s="25">
        <f t="shared" ref="A391:A406" si="1555">A387+1</f>
        <v>97</v>
      </c>
      <c r="B391" s="19" t="s">
        <v>11</v>
      </c>
      <c r="C391" s="9">
        <f t="shared" ca="1" si="1080"/>
        <v>62.997449522740581</v>
      </c>
      <c r="D391" s="10">
        <f t="shared" ref="D391" ca="1" si="1556">$P$5 * ($P$14 + ($P$1 * OFFSET($C$3, 4 * INT((ROW() - 7) / 4) + (COLUMN() - 4), 0)))</f>
        <v>5.6697449522740584</v>
      </c>
      <c r="E391" s="10">
        <f t="shared" ref="E391" ca="1" si="1557">$Q$5 * ($Q$14 + ($P$1 * OFFSET($C$3, 4 * INT((ROW() - 7) / 4) + (COLUMN() - 4), 0)))</f>
        <v>11.339489904548117</v>
      </c>
      <c r="F391" s="10">
        <f t="shared" ref="F391" ca="1" si="1558">$R$5 * ($R$14 + ($P$1 * OFFSET($C$3, 4 * INT((ROW() - 7) / 4) + (COLUMN() - 4), 0)))</f>
        <v>26.278979809096235</v>
      </c>
      <c r="G391" s="10">
        <f t="shared" ref="G391" ca="1" si="1559">$S$5 * ($S$14 + ($P$1 * OFFSET($C$3, 4 * INT((ROW() - 7) / 4) + (COLUMN() - 4), 0)))</f>
        <v>19.709234856822174</v>
      </c>
      <c r="H391" s="11">
        <f t="shared" ca="1" si="1334"/>
        <v>62.997449522740581</v>
      </c>
      <c r="I391" s="10">
        <f t="shared" ref="I391" ca="1" si="1560">$P$23 * ($P$32 + ($P$1 * OFFSET($C$3, 4 * INT((ROW() - 7) / 4) + (COLUMN() - 9), 0)))</f>
        <v>5.6697449522740584</v>
      </c>
      <c r="J391" s="10">
        <f t="shared" ref="J391" ca="1" si="1561">$Q$23 * ($Q$32 + ($P$1 * OFFSET($C$3, 4 * INT((ROW() - 7) / 4) + (COLUMN() - 9), 0)))</f>
        <v>11.339489904548117</v>
      </c>
      <c r="K391" s="10">
        <f t="shared" ref="K391" ca="1" si="1562">$R$23 * ($R$32 + ($P$1 * OFFSET($C$3, 4 * INT((ROW() - 7) / 4) + (COLUMN() - 9), 0)))</f>
        <v>26.278979809096235</v>
      </c>
      <c r="L391" s="10">
        <f t="shared" ref="L391" ca="1" si="1563">$S$23 * ($S$32 + ($P$1 * OFFSET($C$3, 4 * INT((ROW() - 7) / 4) + (COLUMN() - 9), 0)))</f>
        <v>19.709234856822174</v>
      </c>
      <c r="M391" s="11">
        <f t="shared" ca="1" si="1305"/>
        <v>62.997449522740581</v>
      </c>
    </row>
    <row r="392" spans="1:13" ht="16.5" thickTop="1" thickBot="1" x14ac:dyDescent="0.25">
      <c r="A392" s="24">
        <f t="shared" si="1555"/>
        <v>97</v>
      </c>
      <c r="B392" s="18" t="s">
        <v>12</v>
      </c>
      <c r="C392" s="9">
        <f t="shared" ca="1" si="1080"/>
        <v>62.997449522740581</v>
      </c>
      <c r="D392" s="12">
        <f t="shared" ref="D392" ca="1" si="1564">$P$6 * ($P$15 + ($P$1 * OFFSET($C$3, 4 * INT((ROW() - 7) / 4) + (COLUMN() - 4), 0)))</f>
        <v>5.6697449522740584</v>
      </c>
      <c r="E392" s="12">
        <f t="shared" ref="E392" ca="1" si="1565">$Q$6 * ($Q$15 + ($P$1 * OFFSET($C$3, 4 * INT((ROW() - 7) / 4) + (COLUMN() - 4), 0)))</f>
        <v>11.339489904548117</v>
      </c>
      <c r="F392" s="12">
        <f t="shared" ref="F392" ca="1" si="1566">$R$6 * ($R$15 + ($P$1 * OFFSET($C$3, 4 * INT((ROW() - 7) / 4) + (COLUMN() - 4), 0)))</f>
        <v>26.278979809096235</v>
      </c>
      <c r="G392" s="12">
        <f t="shared" ref="G392" ca="1" si="1567">$S$6 * ($S$15 + ($P$1 * OFFSET($C$3, 4 * INT((ROW() - 7) / 4) + (COLUMN() - 4), 0)))</f>
        <v>19.709234856822174</v>
      </c>
      <c r="H392" s="13">
        <f t="shared" ca="1" si="1334"/>
        <v>62.997449522740581</v>
      </c>
      <c r="I392" s="12">
        <f t="shared" ref="I392" ca="1" si="1568">$P$24 * ($P$33 + ($P$1 * OFFSET($C$3, 4 * INT((ROW() - 7) / 4) + (COLUMN() - 9), 0)))</f>
        <v>5.6697449522740584</v>
      </c>
      <c r="J392" s="12">
        <f t="shared" ref="J392" ca="1" si="1569">$Q$24 * ($Q$33 + ($P$1 * OFFSET($C$3, 4 * INT((ROW() - 7) / 4) + (COLUMN() - 9), 0)))</f>
        <v>11.339489904548117</v>
      </c>
      <c r="K392" s="12">
        <f t="shared" ref="K392" ca="1" si="1570">$R$24 * ($R$33 + ($P$1 * OFFSET($C$3, 4 * INT((ROW() - 7) / 4) + (COLUMN() - 9), 0)))</f>
        <v>26.278979809096235</v>
      </c>
      <c r="L392" s="12">
        <f t="shared" ref="L392" ca="1" si="1571">$S$24 * ($S$33 + ($P$1 * OFFSET($C$3, 4 * INT((ROW() - 7) / 4) + (COLUMN() - 9), 0)))</f>
        <v>19.709234856822174</v>
      </c>
      <c r="M392" s="13">
        <f t="shared" ca="1" si="1305"/>
        <v>62.997449522740581</v>
      </c>
    </row>
    <row r="393" spans="1:13" ht="16.5" thickTop="1" thickBot="1" x14ac:dyDescent="0.25">
      <c r="A393" s="24">
        <f t="shared" si="1555"/>
        <v>97</v>
      </c>
      <c r="B393" s="18" t="s">
        <v>13</v>
      </c>
      <c r="C393" s="9">
        <f t="shared" ca="1" si="1080"/>
        <v>72.997449522740581</v>
      </c>
      <c r="D393" s="12">
        <f t="shared" ref="D393" ca="1" si="1572">$P$7 * ($P$16 + ($P$1 * OFFSET($C$3, 4 * INT((ROW() - 7) / 4) + (COLUMN() - 4), 0)))</f>
        <v>6.6697449522740584</v>
      </c>
      <c r="E393" s="12">
        <f t="shared" ref="E393" ca="1" si="1573">$Q$7 * ($Q$16 + ($P$1 * OFFSET($C$3, 4 * INT((ROW() - 7) / 4) + (COLUMN() - 4), 0)))</f>
        <v>13.339489904548117</v>
      </c>
      <c r="F393" s="12">
        <f t="shared" ref="F393" ca="1" si="1574">$R$7 * ($R$16 + ($P$1 * OFFSET($C$3, 4 * INT((ROW() - 7) / 4) + (COLUMN() - 4), 0)))</f>
        <v>30.278979809096235</v>
      </c>
      <c r="G393" s="12">
        <f t="shared" ref="G393" ca="1" si="1575">$S$7 * ($S$16 + ($P$1 * OFFSET($C$3, 4 * INT((ROW() - 7) / 4) + (COLUMN() - 4), 0)))</f>
        <v>22.709234856822174</v>
      </c>
      <c r="H393" s="13">
        <f t="shared" ca="1" si="1334"/>
        <v>72.997449522740581</v>
      </c>
      <c r="I393" s="12">
        <f t="shared" ref="I393" ca="1" si="1576">$P$25 * ($P$34 + ($P$1 * OFFSET($C$3, 4 * INT((ROW() - 7) / 4) + (COLUMN() - 9), 0)))</f>
        <v>6.6697449522740584</v>
      </c>
      <c r="J393" s="12">
        <f t="shared" ref="J393" ca="1" si="1577">$Q$25 * ($Q$34 + ($P$1 * OFFSET($C$3, 4 * INT((ROW() - 7) / 4) + (COLUMN() - 9), 0)))</f>
        <v>13.339489904548117</v>
      </c>
      <c r="K393" s="12">
        <f t="shared" ref="K393" ca="1" si="1578">$R$25 * ($R$34 + ($P$1 * OFFSET($C$3, 4 * INT((ROW() - 7) / 4) + (COLUMN() - 9), 0)))</f>
        <v>30.278979809096235</v>
      </c>
      <c r="L393" s="12">
        <f t="shared" ref="L393" ca="1" si="1579">$S$25 * ($S$34 + ($P$1 * OFFSET($C$3, 4 * INT((ROW() - 7) / 4) + (COLUMN() - 9), 0)))</f>
        <v>22.709234856822174</v>
      </c>
      <c r="M393" s="13">
        <f t="shared" ca="1" si="1305"/>
        <v>72.997449522740581</v>
      </c>
    </row>
    <row r="394" spans="1:13" ht="16.5" thickTop="1" thickBot="1" x14ac:dyDescent="0.25">
      <c r="A394" s="24">
        <f t="shared" si="1555"/>
        <v>97</v>
      </c>
      <c r="B394" s="18" t="s">
        <v>14</v>
      </c>
      <c r="C394" s="9">
        <f t="shared" ca="1" si="1080"/>
        <v>72.997449522740581</v>
      </c>
      <c r="D394" s="14">
        <f t="shared" ref="D394" ca="1" si="1580">$P$8 * ($P$17 + ($P$1 * OFFSET($C$3, 4 * INT((ROW() - 7) / 4) + (COLUMN() - 4), 0)))</f>
        <v>6.6697449522740584</v>
      </c>
      <c r="E394" s="14">
        <f t="shared" ref="E394" ca="1" si="1581">$Q$8 * ($Q$17 + ($P$1 * OFFSET($C$3, 4 * INT((ROW() - 7) / 4) + (COLUMN() - 4), 0)))</f>
        <v>13.339489904548117</v>
      </c>
      <c r="F394" s="14">
        <f t="shared" ref="F394" ca="1" si="1582">$R$8 * ($R$17 + ($P$1 * OFFSET($C$3, 4 * INT((ROW() - 7) / 4) + (COLUMN() - 4), 0)))</f>
        <v>30.278979809096235</v>
      </c>
      <c r="G394" s="14">
        <f t="shared" ref="G394" ca="1" si="1583">$S$8 * ($S$17 + ($P$1 * OFFSET($C$3, 4 * INT((ROW() - 7) / 4) + (COLUMN() - 4), 0)))</f>
        <v>22.709234856822174</v>
      </c>
      <c r="H394" s="15">
        <f t="shared" ca="1" si="1334"/>
        <v>72.997449522740581</v>
      </c>
      <c r="I394" s="14">
        <f t="shared" ref="I394" ca="1" si="1584">$P$26 * ($P$35 + ($P$1 * OFFSET($C$3, 4 * INT((ROW() - 7) / 4) + (COLUMN() - 9), 0)))</f>
        <v>6.6697449522740584</v>
      </c>
      <c r="J394" s="14">
        <f t="shared" ref="J394" ca="1" si="1585">$Q$26 * ($Q$35 + ($P$1 * OFFSET($C$3, 4 * INT((ROW() - 7) / 4) + (COLUMN() - 9), 0)))</f>
        <v>13.339489904548117</v>
      </c>
      <c r="K394" s="14">
        <f t="shared" ref="K394" ca="1" si="1586">$R$26 * ($R$35 + ($P$1 * OFFSET($C$3, 4 * INT((ROW() - 7) / 4) + (COLUMN() - 9), 0)))</f>
        <v>30.278979809096235</v>
      </c>
      <c r="L394" s="14">
        <f t="shared" ref="L394" ca="1" si="1587">$S$26 * ($S$35 + ($P$1 * OFFSET($C$3, 4 * INT((ROW() - 7) / 4) + (COLUMN() - 9), 0)))</f>
        <v>22.709234856822174</v>
      </c>
      <c r="M394" s="15">
        <f t="shared" ca="1" si="1305"/>
        <v>72.997449522740581</v>
      </c>
    </row>
    <row r="395" spans="1:13" ht="16.5" thickTop="1" thickBot="1" x14ac:dyDescent="0.25">
      <c r="A395" s="25">
        <f t="shared" si="1555"/>
        <v>98</v>
      </c>
      <c r="B395" s="19" t="s">
        <v>11</v>
      </c>
      <c r="C395" s="9">
        <f t="shared" ca="1" si="1080"/>
        <v>62.997704570466524</v>
      </c>
      <c r="D395" s="10">
        <f t="shared" ref="D395" ca="1" si="1588">$P$5 * ($P$14 + ($P$1 * OFFSET($C$3, 4 * INT((ROW() - 7) / 4) + (COLUMN() - 4), 0)))</f>
        <v>5.6697704570466527</v>
      </c>
      <c r="E395" s="10">
        <f t="shared" ref="E395" ca="1" si="1589">$Q$5 * ($Q$14 + ($P$1 * OFFSET($C$3, 4 * INT((ROW() - 7) / 4) + (COLUMN() - 4), 0)))</f>
        <v>11.339540914093305</v>
      </c>
      <c r="F395" s="10">
        <f t="shared" ref="F395" ca="1" si="1590">$R$5 * ($R$14 + ($P$1 * OFFSET($C$3, 4 * INT((ROW() - 7) / 4) + (COLUMN() - 4), 0)))</f>
        <v>26.279081828186612</v>
      </c>
      <c r="G395" s="10">
        <f t="shared" ref="G395" ca="1" si="1591">$S$5 * ($S$14 + ($P$1 * OFFSET($C$3, 4 * INT((ROW() - 7) / 4) + (COLUMN() - 4), 0)))</f>
        <v>19.709311371139957</v>
      </c>
      <c r="H395" s="11">
        <f t="shared" ca="1" si="1334"/>
        <v>62.997704570466524</v>
      </c>
      <c r="I395" s="10">
        <f t="shared" ref="I395" ca="1" si="1592">$P$23 * ($P$32 + ($P$1 * OFFSET($C$3, 4 * INT((ROW() - 7) / 4) + (COLUMN() - 9), 0)))</f>
        <v>5.6697704570466527</v>
      </c>
      <c r="J395" s="10">
        <f t="shared" ref="J395" ca="1" si="1593">$Q$23 * ($Q$32 + ($P$1 * OFFSET($C$3, 4 * INT((ROW() - 7) / 4) + (COLUMN() - 9), 0)))</f>
        <v>11.339540914093305</v>
      </c>
      <c r="K395" s="10">
        <f t="shared" ref="K395" ca="1" si="1594">$R$23 * ($R$32 + ($P$1 * OFFSET($C$3, 4 * INT((ROW() - 7) / 4) + (COLUMN() - 9), 0)))</f>
        <v>26.279081828186612</v>
      </c>
      <c r="L395" s="10">
        <f t="shared" ref="L395" ca="1" si="1595">$S$23 * ($S$32 + ($P$1 * OFFSET($C$3, 4 * INT((ROW() - 7) / 4) + (COLUMN() - 9), 0)))</f>
        <v>19.709311371139957</v>
      </c>
      <c r="M395" s="11">
        <f t="shared" ca="1" si="1305"/>
        <v>62.997704570466524</v>
      </c>
    </row>
    <row r="396" spans="1:13" ht="16.5" thickTop="1" thickBot="1" x14ac:dyDescent="0.25">
      <c r="A396" s="24">
        <f t="shared" si="1555"/>
        <v>98</v>
      </c>
      <c r="B396" s="18" t="s">
        <v>12</v>
      </c>
      <c r="C396" s="9">
        <f t="shared" ref="C396:C406" ca="1" si="1596" xml:space="preserve"> MAX(H396, M396)</f>
        <v>62.997704570466524</v>
      </c>
      <c r="D396" s="12">
        <f t="shared" ref="D396" ca="1" si="1597">$P$6 * ($P$15 + ($P$1 * OFFSET($C$3, 4 * INT((ROW() - 7) / 4) + (COLUMN() - 4), 0)))</f>
        <v>5.6697704570466527</v>
      </c>
      <c r="E396" s="12">
        <f t="shared" ref="E396" ca="1" si="1598">$Q$6 * ($Q$15 + ($P$1 * OFFSET($C$3, 4 * INT((ROW() - 7) / 4) + (COLUMN() - 4), 0)))</f>
        <v>11.339540914093305</v>
      </c>
      <c r="F396" s="12">
        <f t="shared" ref="F396" ca="1" si="1599">$R$6 * ($R$15 + ($P$1 * OFFSET($C$3, 4 * INT((ROW() - 7) / 4) + (COLUMN() - 4), 0)))</f>
        <v>26.279081828186612</v>
      </c>
      <c r="G396" s="12">
        <f t="shared" ref="G396" ca="1" si="1600">$S$6 * ($S$15 + ($P$1 * OFFSET($C$3, 4 * INT((ROW() - 7) / 4) + (COLUMN() - 4), 0)))</f>
        <v>19.709311371139957</v>
      </c>
      <c r="H396" s="13">
        <f t="shared" ca="1" si="1334"/>
        <v>62.997704570466524</v>
      </c>
      <c r="I396" s="12">
        <f t="shared" ref="I396" ca="1" si="1601">$P$24 * ($P$33 + ($P$1 * OFFSET($C$3, 4 * INT((ROW() - 7) / 4) + (COLUMN() - 9), 0)))</f>
        <v>5.6697704570466527</v>
      </c>
      <c r="J396" s="12">
        <f t="shared" ref="J396" ca="1" si="1602">$Q$24 * ($Q$33 + ($P$1 * OFFSET($C$3, 4 * INT((ROW() - 7) / 4) + (COLUMN() - 9), 0)))</f>
        <v>11.339540914093305</v>
      </c>
      <c r="K396" s="12">
        <f t="shared" ref="K396" ca="1" si="1603">$R$24 * ($R$33 + ($P$1 * OFFSET($C$3, 4 * INT((ROW() - 7) / 4) + (COLUMN() - 9), 0)))</f>
        <v>26.279081828186612</v>
      </c>
      <c r="L396" s="12">
        <f t="shared" ref="L396" ca="1" si="1604">$S$24 * ($S$33 + ($P$1 * OFFSET($C$3, 4 * INT((ROW() - 7) / 4) + (COLUMN() - 9), 0)))</f>
        <v>19.709311371139957</v>
      </c>
      <c r="M396" s="13">
        <f t="shared" ca="1" si="1305"/>
        <v>62.997704570466524</v>
      </c>
    </row>
    <row r="397" spans="1:13" ht="16.5" thickTop="1" thickBot="1" x14ac:dyDescent="0.25">
      <c r="A397" s="24">
        <f t="shared" si="1555"/>
        <v>98</v>
      </c>
      <c r="B397" s="18" t="s">
        <v>13</v>
      </c>
      <c r="C397" s="9">
        <f t="shared" ca="1" si="1596"/>
        <v>72.997704570466524</v>
      </c>
      <c r="D397" s="12">
        <f t="shared" ref="D397" ca="1" si="1605">$P$7 * ($P$16 + ($P$1 * OFFSET($C$3, 4 * INT((ROW() - 7) / 4) + (COLUMN() - 4), 0)))</f>
        <v>6.6697704570466527</v>
      </c>
      <c r="E397" s="12">
        <f t="shared" ref="E397" ca="1" si="1606">$Q$7 * ($Q$16 + ($P$1 * OFFSET($C$3, 4 * INT((ROW() - 7) / 4) + (COLUMN() - 4), 0)))</f>
        <v>13.339540914093305</v>
      </c>
      <c r="F397" s="12">
        <f t="shared" ref="F397" ca="1" si="1607">$R$7 * ($R$16 + ($P$1 * OFFSET($C$3, 4 * INT((ROW() - 7) / 4) + (COLUMN() - 4), 0)))</f>
        <v>30.279081828186612</v>
      </c>
      <c r="G397" s="12">
        <f t="shared" ref="G397" ca="1" si="1608">$S$7 * ($S$16 + ($P$1 * OFFSET($C$3, 4 * INT((ROW() - 7) / 4) + (COLUMN() - 4), 0)))</f>
        <v>22.709311371139957</v>
      </c>
      <c r="H397" s="13">
        <f t="shared" ca="1" si="1334"/>
        <v>72.997704570466524</v>
      </c>
      <c r="I397" s="12">
        <f t="shared" ref="I397" ca="1" si="1609">$P$25 * ($P$34 + ($P$1 * OFFSET($C$3, 4 * INT((ROW() - 7) / 4) + (COLUMN() - 9), 0)))</f>
        <v>6.6697704570466527</v>
      </c>
      <c r="J397" s="12">
        <f t="shared" ref="J397" ca="1" si="1610">$Q$25 * ($Q$34 + ($P$1 * OFFSET($C$3, 4 * INT((ROW() - 7) / 4) + (COLUMN() - 9), 0)))</f>
        <v>13.339540914093305</v>
      </c>
      <c r="K397" s="12">
        <f t="shared" ref="K397" ca="1" si="1611">$R$25 * ($R$34 + ($P$1 * OFFSET($C$3, 4 * INT((ROW() - 7) / 4) + (COLUMN() - 9), 0)))</f>
        <v>30.279081828186612</v>
      </c>
      <c r="L397" s="12">
        <f t="shared" ref="L397" ca="1" si="1612">$S$25 * ($S$34 + ($P$1 * OFFSET($C$3, 4 * INT((ROW() - 7) / 4) + (COLUMN() - 9), 0)))</f>
        <v>22.709311371139957</v>
      </c>
      <c r="M397" s="13">
        <f t="shared" ca="1" si="1305"/>
        <v>72.997704570466524</v>
      </c>
    </row>
    <row r="398" spans="1:13" ht="16.5" thickTop="1" thickBot="1" x14ac:dyDescent="0.25">
      <c r="A398" s="24">
        <f t="shared" si="1555"/>
        <v>98</v>
      </c>
      <c r="B398" s="18" t="s">
        <v>14</v>
      </c>
      <c r="C398" s="9">
        <f t="shared" ca="1" si="1596"/>
        <v>72.997704570466524</v>
      </c>
      <c r="D398" s="14">
        <f t="shared" ref="D398" ca="1" si="1613">$P$8 * ($P$17 + ($P$1 * OFFSET($C$3, 4 * INT((ROW() - 7) / 4) + (COLUMN() - 4), 0)))</f>
        <v>6.6697704570466527</v>
      </c>
      <c r="E398" s="14">
        <f t="shared" ref="E398" ca="1" si="1614">$Q$8 * ($Q$17 + ($P$1 * OFFSET($C$3, 4 * INT((ROW() - 7) / 4) + (COLUMN() - 4), 0)))</f>
        <v>13.339540914093305</v>
      </c>
      <c r="F398" s="14">
        <f t="shared" ref="F398" ca="1" si="1615">$R$8 * ($R$17 + ($P$1 * OFFSET($C$3, 4 * INT((ROW() - 7) / 4) + (COLUMN() - 4), 0)))</f>
        <v>30.279081828186612</v>
      </c>
      <c r="G398" s="14">
        <f t="shared" ref="G398" ca="1" si="1616">$S$8 * ($S$17 + ($P$1 * OFFSET($C$3, 4 * INT((ROW() - 7) / 4) + (COLUMN() - 4), 0)))</f>
        <v>22.709311371139957</v>
      </c>
      <c r="H398" s="15">
        <f t="shared" ca="1" si="1334"/>
        <v>72.997704570466524</v>
      </c>
      <c r="I398" s="14">
        <f t="shared" ref="I398" ca="1" si="1617">$P$26 * ($P$35 + ($P$1 * OFFSET($C$3, 4 * INT((ROW() - 7) / 4) + (COLUMN() - 9), 0)))</f>
        <v>6.6697704570466527</v>
      </c>
      <c r="J398" s="14">
        <f t="shared" ref="J398" ca="1" si="1618">$Q$26 * ($Q$35 + ($P$1 * OFFSET($C$3, 4 * INT((ROW() - 7) / 4) + (COLUMN() - 9), 0)))</f>
        <v>13.339540914093305</v>
      </c>
      <c r="K398" s="14">
        <f t="shared" ref="K398" ca="1" si="1619">$R$26 * ($R$35 + ($P$1 * OFFSET($C$3, 4 * INT((ROW() - 7) / 4) + (COLUMN() - 9), 0)))</f>
        <v>30.279081828186612</v>
      </c>
      <c r="L398" s="14">
        <f t="shared" ref="L398" ca="1" si="1620">$S$26 * ($S$35 + ($P$1 * OFFSET($C$3, 4 * INT((ROW() - 7) / 4) + (COLUMN() - 9), 0)))</f>
        <v>22.709311371139957</v>
      </c>
      <c r="M398" s="15">
        <f t="shared" ca="1" si="1305"/>
        <v>72.997704570466524</v>
      </c>
    </row>
    <row r="399" spans="1:13" ht="16.5" thickTop="1" thickBot="1" x14ac:dyDescent="0.25">
      <c r="A399" s="25">
        <f t="shared" si="1555"/>
        <v>99</v>
      </c>
      <c r="B399" s="19" t="s">
        <v>11</v>
      </c>
      <c r="C399" s="9">
        <f t="shared" ca="1" si="1596"/>
        <v>62.997934113419873</v>
      </c>
      <c r="D399" s="10">
        <f t="shared" ref="D399" ca="1" si="1621">$P$5 * ($P$14 + ($P$1 * OFFSET($C$3, 4 * INT((ROW() - 7) / 4) + (COLUMN() - 4), 0)))</f>
        <v>5.6697934113419883</v>
      </c>
      <c r="E399" s="10">
        <f t="shared" ref="E399" ca="1" si="1622">$Q$5 * ($Q$14 + ($P$1 * OFFSET($C$3, 4 * INT((ROW() - 7) / 4) + (COLUMN() - 4), 0)))</f>
        <v>11.339586822683977</v>
      </c>
      <c r="F399" s="10">
        <f t="shared" ref="F399" ca="1" si="1623">$R$5 * ($R$14 + ($P$1 * OFFSET($C$3, 4 * INT((ROW() - 7) / 4) + (COLUMN() - 4), 0)))</f>
        <v>26.279173645367951</v>
      </c>
      <c r="G399" s="10">
        <f t="shared" ref="G399" ca="1" si="1624">$S$5 * ($S$14 + ($P$1 * OFFSET($C$3, 4 * INT((ROW() - 7) / 4) + (COLUMN() - 4), 0)))</f>
        <v>19.709380234025961</v>
      </c>
      <c r="H399" s="11">
        <f t="shared" ca="1" si="1334"/>
        <v>62.997934113419873</v>
      </c>
      <c r="I399" s="10">
        <f t="shared" ref="I399" ca="1" si="1625">$P$23 * ($P$32 + ($P$1 * OFFSET($C$3, 4 * INT((ROW() - 7) / 4) + (COLUMN() - 9), 0)))</f>
        <v>5.6697934113419883</v>
      </c>
      <c r="J399" s="10">
        <f t="shared" ref="J399" ca="1" si="1626">$Q$23 * ($Q$32 + ($P$1 * OFFSET($C$3, 4 * INT((ROW() - 7) / 4) + (COLUMN() - 9), 0)))</f>
        <v>11.339586822683977</v>
      </c>
      <c r="K399" s="10">
        <f t="shared" ref="K399" ca="1" si="1627">$R$23 * ($R$32 + ($P$1 * OFFSET($C$3, 4 * INT((ROW() - 7) / 4) + (COLUMN() - 9), 0)))</f>
        <v>26.279173645367951</v>
      </c>
      <c r="L399" s="10">
        <f t="shared" ref="L399" ca="1" si="1628">$S$23 * ($S$32 + ($P$1 * OFFSET($C$3, 4 * INT((ROW() - 7) / 4) + (COLUMN() - 9), 0)))</f>
        <v>19.709380234025961</v>
      </c>
      <c r="M399" s="11">
        <f t="shared" ca="1" si="1305"/>
        <v>62.997934113419873</v>
      </c>
    </row>
    <row r="400" spans="1:13" ht="16.5" thickTop="1" thickBot="1" x14ac:dyDescent="0.25">
      <c r="A400" s="24">
        <f t="shared" si="1555"/>
        <v>99</v>
      </c>
      <c r="B400" s="18" t="s">
        <v>12</v>
      </c>
      <c r="C400" s="9">
        <f t="shared" ca="1" si="1596"/>
        <v>62.997934113419873</v>
      </c>
      <c r="D400" s="12">
        <f t="shared" ref="D400" ca="1" si="1629">$P$6 * ($P$15 + ($P$1 * OFFSET($C$3, 4 * INT((ROW() - 7) / 4) + (COLUMN() - 4), 0)))</f>
        <v>5.6697934113419883</v>
      </c>
      <c r="E400" s="12">
        <f t="shared" ref="E400" ca="1" si="1630">$Q$6 * ($Q$15 + ($P$1 * OFFSET($C$3, 4 * INT((ROW() - 7) / 4) + (COLUMN() - 4), 0)))</f>
        <v>11.339586822683977</v>
      </c>
      <c r="F400" s="12">
        <f t="shared" ref="F400" ca="1" si="1631">$R$6 * ($R$15 + ($P$1 * OFFSET($C$3, 4 * INT((ROW() - 7) / 4) + (COLUMN() - 4), 0)))</f>
        <v>26.279173645367951</v>
      </c>
      <c r="G400" s="12">
        <f t="shared" ref="G400" ca="1" si="1632">$S$6 * ($S$15 + ($P$1 * OFFSET($C$3, 4 * INT((ROW() - 7) / 4) + (COLUMN() - 4), 0)))</f>
        <v>19.709380234025961</v>
      </c>
      <c r="H400" s="13">
        <f t="shared" ca="1" si="1334"/>
        <v>62.997934113419873</v>
      </c>
      <c r="I400" s="12">
        <f t="shared" ref="I400" ca="1" si="1633">$P$24 * ($P$33 + ($P$1 * OFFSET($C$3, 4 * INT((ROW() - 7) / 4) + (COLUMN() - 9), 0)))</f>
        <v>5.6697934113419883</v>
      </c>
      <c r="J400" s="12">
        <f t="shared" ref="J400" ca="1" si="1634">$Q$24 * ($Q$33 + ($P$1 * OFFSET($C$3, 4 * INT((ROW() - 7) / 4) + (COLUMN() - 9), 0)))</f>
        <v>11.339586822683977</v>
      </c>
      <c r="K400" s="12">
        <f t="shared" ref="K400" ca="1" si="1635">$R$24 * ($R$33 + ($P$1 * OFFSET($C$3, 4 * INT((ROW() - 7) / 4) + (COLUMN() - 9), 0)))</f>
        <v>26.279173645367951</v>
      </c>
      <c r="L400" s="12">
        <f t="shared" ref="L400" ca="1" si="1636">$S$24 * ($S$33 + ($P$1 * OFFSET($C$3, 4 * INT((ROW() - 7) / 4) + (COLUMN() - 9), 0)))</f>
        <v>19.709380234025961</v>
      </c>
      <c r="M400" s="13">
        <f t="shared" ca="1" si="1305"/>
        <v>62.997934113419873</v>
      </c>
    </row>
    <row r="401" spans="1:13" ht="16.5" thickTop="1" thickBot="1" x14ac:dyDescent="0.25">
      <c r="A401" s="24">
        <f t="shared" si="1555"/>
        <v>99</v>
      </c>
      <c r="B401" s="18" t="s">
        <v>13</v>
      </c>
      <c r="C401" s="9">
        <f t="shared" ca="1" si="1596"/>
        <v>72.997934113419873</v>
      </c>
      <c r="D401" s="12">
        <f t="shared" ref="D401" ca="1" si="1637">$P$7 * ($P$16 + ($P$1 * OFFSET($C$3, 4 * INT((ROW() - 7) / 4) + (COLUMN() - 4), 0)))</f>
        <v>6.6697934113419883</v>
      </c>
      <c r="E401" s="12">
        <f t="shared" ref="E401" ca="1" si="1638">$Q$7 * ($Q$16 + ($P$1 * OFFSET($C$3, 4 * INT((ROW() - 7) / 4) + (COLUMN() - 4), 0)))</f>
        <v>13.339586822683977</v>
      </c>
      <c r="F401" s="12">
        <f t="shared" ref="F401" ca="1" si="1639">$R$7 * ($R$16 + ($P$1 * OFFSET($C$3, 4 * INT((ROW() - 7) / 4) + (COLUMN() - 4), 0)))</f>
        <v>30.279173645367951</v>
      </c>
      <c r="G401" s="12">
        <f t="shared" ref="G401" ca="1" si="1640">$S$7 * ($S$16 + ($P$1 * OFFSET($C$3, 4 * INT((ROW() - 7) / 4) + (COLUMN() - 4), 0)))</f>
        <v>22.709380234025961</v>
      </c>
      <c r="H401" s="13">
        <f t="shared" ca="1" si="1334"/>
        <v>72.997934113419873</v>
      </c>
      <c r="I401" s="12">
        <f t="shared" ref="I401" ca="1" si="1641">$P$25 * ($P$34 + ($P$1 * OFFSET($C$3, 4 * INT((ROW() - 7) / 4) + (COLUMN() - 9), 0)))</f>
        <v>6.6697934113419883</v>
      </c>
      <c r="J401" s="12">
        <f t="shared" ref="J401" ca="1" si="1642">$Q$25 * ($Q$34 + ($P$1 * OFFSET($C$3, 4 * INT((ROW() - 7) / 4) + (COLUMN() - 9), 0)))</f>
        <v>13.339586822683977</v>
      </c>
      <c r="K401" s="12">
        <f t="shared" ref="K401" ca="1" si="1643">$R$25 * ($R$34 + ($P$1 * OFFSET($C$3, 4 * INT((ROW() - 7) / 4) + (COLUMN() - 9), 0)))</f>
        <v>30.279173645367951</v>
      </c>
      <c r="L401" s="12">
        <f t="shared" ref="L401" ca="1" si="1644">$S$25 * ($S$34 + ($P$1 * OFFSET($C$3, 4 * INT((ROW() - 7) / 4) + (COLUMN() - 9), 0)))</f>
        <v>22.709380234025961</v>
      </c>
      <c r="M401" s="13">
        <f t="shared" ca="1" si="1305"/>
        <v>72.997934113419873</v>
      </c>
    </row>
    <row r="402" spans="1:13" ht="16.5" thickTop="1" thickBot="1" x14ac:dyDescent="0.25">
      <c r="A402" s="24">
        <f t="shared" si="1555"/>
        <v>99</v>
      </c>
      <c r="B402" s="18" t="s">
        <v>14</v>
      </c>
      <c r="C402" s="9">
        <f t="shared" ca="1" si="1596"/>
        <v>72.997934113419873</v>
      </c>
      <c r="D402" s="14">
        <f t="shared" ref="D402" ca="1" si="1645">$P$8 * ($P$17 + ($P$1 * OFFSET($C$3, 4 * INT((ROW() - 7) / 4) + (COLUMN() - 4), 0)))</f>
        <v>6.6697934113419883</v>
      </c>
      <c r="E402" s="14">
        <f t="shared" ref="E402" ca="1" si="1646">$Q$8 * ($Q$17 + ($P$1 * OFFSET($C$3, 4 * INT((ROW() - 7) / 4) + (COLUMN() - 4), 0)))</f>
        <v>13.339586822683977</v>
      </c>
      <c r="F402" s="14">
        <f t="shared" ref="F402" ca="1" si="1647">$R$8 * ($R$17 + ($P$1 * OFFSET($C$3, 4 * INT((ROW() - 7) / 4) + (COLUMN() - 4), 0)))</f>
        <v>30.279173645367951</v>
      </c>
      <c r="G402" s="14">
        <f t="shared" ref="G402" ca="1" si="1648">$S$8 * ($S$17 + ($P$1 * OFFSET($C$3, 4 * INT((ROW() - 7) / 4) + (COLUMN() - 4), 0)))</f>
        <v>22.709380234025961</v>
      </c>
      <c r="H402" s="15">
        <f t="shared" ca="1" si="1334"/>
        <v>72.997934113419873</v>
      </c>
      <c r="I402" s="14">
        <f t="shared" ref="I402" ca="1" si="1649">$P$26 * ($P$35 + ($P$1 * OFFSET($C$3, 4 * INT((ROW() - 7) / 4) + (COLUMN() - 9), 0)))</f>
        <v>6.6697934113419883</v>
      </c>
      <c r="J402" s="14">
        <f t="shared" ref="J402" ca="1" si="1650">$Q$26 * ($Q$35 + ($P$1 * OFFSET($C$3, 4 * INT((ROW() - 7) / 4) + (COLUMN() - 9), 0)))</f>
        <v>13.339586822683977</v>
      </c>
      <c r="K402" s="14">
        <f t="shared" ref="K402" ca="1" si="1651">$R$26 * ($R$35 + ($P$1 * OFFSET($C$3, 4 * INT((ROW() - 7) / 4) + (COLUMN() - 9), 0)))</f>
        <v>30.279173645367951</v>
      </c>
      <c r="L402" s="14">
        <f t="shared" ref="L402" ca="1" si="1652">$S$26 * ($S$35 + ($P$1 * OFFSET($C$3, 4 * INT((ROW() - 7) / 4) + (COLUMN() - 9), 0)))</f>
        <v>22.709380234025961</v>
      </c>
      <c r="M402" s="15">
        <f t="shared" ca="1" si="1305"/>
        <v>72.997934113419873</v>
      </c>
    </row>
    <row r="403" spans="1:13" ht="16.5" thickTop="1" thickBot="1" x14ac:dyDescent="0.25">
      <c r="A403" s="25">
        <f t="shared" si="1555"/>
        <v>100</v>
      </c>
      <c r="B403" s="19" t="s">
        <v>11</v>
      </c>
      <c r="C403" s="9">
        <f t="shared" ca="1" si="1596"/>
        <v>62.99814070207789</v>
      </c>
      <c r="D403" s="10">
        <f t="shared" ref="D403" ca="1" si="1653">$P$5 * ($P$14 + ($P$1 * OFFSET($C$3, 4 * INT((ROW() - 7) / 4) + (COLUMN() - 4), 0)))</f>
        <v>5.6698140702077886</v>
      </c>
      <c r="E403" s="10">
        <f t="shared" ref="E403" ca="1" si="1654">$Q$5 * ($Q$14 + ($P$1 * OFFSET($C$3, 4 * INT((ROW() - 7) / 4) + (COLUMN() - 4), 0)))</f>
        <v>11.339628140415577</v>
      </c>
      <c r="F403" s="10">
        <f t="shared" ref="F403" ca="1" si="1655">$R$5 * ($R$14 + ($P$1 * OFFSET($C$3, 4 * INT((ROW() - 7) / 4) + (COLUMN() - 4), 0)))</f>
        <v>26.279256280831159</v>
      </c>
      <c r="G403" s="10">
        <f t="shared" ref="G403" ca="1" si="1656">$S$5 * ($S$14 + ($P$1 * OFFSET($C$3, 4 * INT((ROW() - 7) / 4) + (COLUMN() - 4), 0)))</f>
        <v>19.709442210623369</v>
      </c>
      <c r="H403" s="11">
        <f t="shared" ca="1" si="1334"/>
        <v>62.99814070207789</v>
      </c>
      <c r="I403" s="10">
        <f t="shared" ref="I403" ca="1" si="1657">$P$23 * ($P$32 + ($P$1 * OFFSET($C$3, 4 * INT((ROW() - 7) / 4) + (COLUMN() - 9), 0)))</f>
        <v>5.6698140702077886</v>
      </c>
      <c r="J403" s="10">
        <f t="shared" ref="J403" ca="1" si="1658">$Q$23 * ($Q$32 + ($P$1 * OFFSET($C$3, 4 * INT((ROW() - 7) / 4) + (COLUMN() - 9), 0)))</f>
        <v>11.339628140415577</v>
      </c>
      <c r="K403" s="10">
        <f t="shared" ref="K403" ca="1" si="1659">$R$23 * ($R$32 + ($P$1 * OFFSET($C$3, 4 * INT((ROW() - 7) / 4) + (COLUMN() - 9), 0)))</f>
        <v>26.279256280831159</v>
      </c>
      <c r="L403" s="10">
        <f t="shared" ref="L403" ca="1" si="1660">$S$23 * ($S$32 + ($P$1 * OFFSET($C$3, 4 * INT((ROW() - 7) / 4) + (COLUMN() - 9), 0)))</f>
        <v>19.709442210623369</v>
      </c>
      <c r="M403" s="11">
        <f t="shared" ca="1" si="1305"/>
        <v>62.99814070207789</v>
      </c>
    </row>
    <row r="404" spans="1:13" ht="16.5" thickTop="1" thickBot="1" x14ac:dyDescent="0.25">
      <c r="A404" s="24">
        <f t="shared" si="1555"/>
        <v>100</v>
      </c>
      <c r="B404" s="18" t="s">
        <v>12</v>
      </c>
      <c r="C404" s="9">
        <f t="shared" ca="1" si="1596"/>
        <v>62.99814070207789</v>
      </c>
      <c r="D404" s="12">
        <f t="shared" ref="D404" ca="1" si="1661">$P$6 * ($P$15 + ($P$1 * OFFSET($C$3, 4 * INT((ROW() - 7) / 4) + (COLUMN() - 4), 0)))</f>
        <v>5.6698140702077886</v>
      </c>
      <c r="E404" s="12">
        <f t="shared" ref="E404" ca="1" si="1662">$Q$6 * ($Q$15 + ($P$1 * OFFSET($C$3, 4 * INT((ROW() - 7) / 4) + (COLUMN() - 4), 0)))</f>
        <v>11.339628140415577</v>
      </c>
      <c r="F404" s="12">
        <f t="shared" ref="F404" ca="1" si="1663">$R$6 * ($R$15 + ($P$1 * OFFSET($C$3, 4 * INT((ROW() - 7) / 4) + (COLUMN() - 4), 0)))</f>
        <v>26.279256280831159</v>
      </c>
      <c r="G404" s="12">
        <f t="shared" ref="G404" ca="1" si="1664">$S$6 * ($S$15 + ($P$1 * OFFSET($C$3, 4 * INT((ROW() - 7) / 4) + (COLUMN() - 4), 0)))</f>
        <v>19.709442210623369</v>
      </c>
      <c r="H404" s="13">
        <f t="shared" ca="1" si="1334"/>
        <v>62.99814070207789</v>
      </c>
      <c r="I404" s="12">
        <f t="shared" ref="I404" ca="1" si="1665">$P$24 * ($P$33 + ($P$1 * OFFSET($C$3, 4 * INT((ROW() - 7) / 4) + (COLUMN() - 9), 0)))</f>
        <v>5.6698140702077886</v>
      </c>
      <c r="J404" s="12">
        <f t="shared" ref="J404" ca="1" si="1666">$Q$24 * ($Q$33 + ($P$1 * OFFSET($C$3, 4 * INT((ROW() - 7) / 4) + (COLUMN() - 9), 0)))</f>
        <v>11.339628140415577</v>
      </c>
      <c r="K404" s="12">
        <f t="shared" ref="K404" ca="1" si="1667">$R$24 * ($R$33 + ($P$1 * OFFSET($C$3, 4 * INT((ROW() - 7) / 4) + (COLUMN() - 9), 0)))</f>
        <v>26.279256280831159</v>
      </c>
      <c r="L404" s="12">
        <f t="shared" ref="L404" ca="1" si="1668">$S$24 * ($S$33 + ($P$1 * OFFSET($C$3, 4 * INT((ROW() - 7) / 4) + (COLUMN() - 9), 0)))</f>
        <v>19.709442210623369</v>
      </c>
      <c r="M404" s="13">
        <f t="shared" ca="1" si="1305"/>
        <v>62.99814070207789</v>
      </c>
    </row>
    <row r="405" spans="1:13" ht="16.5" thickTop="1" thickBot="1" x14ac:dyDescent="0.25">
      <c r="A405" s="24">
        <f t="shared" si="1555"/>
        <v>100</v>
      </c>
      <c r="B405" s="18" t="s">
        <v>13</v>
      </c>
      <c r="C405" s="9">
        <f t="shared" ca="1" si="1596"/>
        <v>72.99814070207789</v>
      </c>
      <c r="D405" s="12">
        <f t="shared" ref="D405" ca="1" si="1669">$P$7 * ($P$16 + ($P$1 * OFFSET($C$3, 4 * INT((ROW() - 7) / 4) + (COLUMN() - 4), 0)))</f>
        <v>6.6698140702077895</v>
      </c>
      <c r="E405" s="12">
        <f t="shared" ref="E405" ca="1" si="1670">$Q$7 * ($Q$16 + ($P$1 * OFFSET($C$3, 4 * INT((ROW() - 7) / 4) + (COLUMN() - 4), 0)))</f>
        <v>13.339628140415579</v>
      </c>
      <c r="F405" s="12">
        <f t="shared" ref="F405" ca="1" si="1671">$R$7 * ($R$16 + ($P$1 * OFFSET($C$3, 4 * INT((ROW() - 7) / 4) + (COLUMN() - 4), 0)))</f>
        <v>30.279256280831159</v>
      </c>
      <c r="G405" s="12">
        <f t="shared" ref="G405" ca="1" si="1672">$S$7 * ($S$16 + ($P$1 * OFFSET($C$3, 4 * INT((ROW() - 7) / 4) + (COLUMN() - 4), 0)))</f>
        <v>22.709442210623369</v>
      </c>
      <c r="H405" s="13">
        <f t="shared" ca="1" si="1334"/>
        <v>72.99814070207789</v>
      </c>
      <c r="I405" s="12">
        <f t="shared" ref="I405" ca="1" si="1673">$P$25 * ($P$34 + ($P$1 * OFFSET($C$3, 4 * INT((ROW() - 7) / 4) + (COLUMN() - 9), 0)))</f>
        <v>6.6698140702077895</v>
      </c>
      <c r="J405" s="12">
        <f t="shared" ref="J405" ca="1" si="1674">$Q$25 * ($Q$34 + ($P$1 * OFFSET($C$3, 4 * INT((ROW() - 7) / 4) + (COLUMN() - 9), 0)))</f>
        <v>13.339628140415579</v>
      </c>
      <c r="K405" s="12">
        <f t="shared" ref="K405" ca="1" si="1675">$R$25 * ($R$34 + ($P$1 * OFFSET($C$3, 4 * INT((ROW() - 7) / 4) + (COLUMN() - 9), 0)))</f>
        <v>30.279256280831159</v>
      </c>
      <c r="L405" s="12">
        <f t="shared" ref="L405" ca="1" si="1676">$S$25 * ($S$34 + ($P$1 * OFFSET($C$3, 4 * INT((ROW() - 7) / 4) + (COLUMN() - 9), 0)))</f>
        <v>22.709442210623369</v>
      </c>
      <c r="M405" s="13">
        <f t="shared" ca="1" si="1305"/>
        <v>72.99814070207789</v>
      </c>
    </row>
    <row r="406" spans="1:13" ht="16.5" thickTop="1" thickBot="1" x14ac:dyDescent="0.25">
      <c r="A406" s="24">
        <f t="shared" si="1555"/>
        <v>100</v>
      </c>
      <c r="B406" s="18" t="s">
        <v>14</v>
      </c>
      <c r="C406" s="9">
        <f t="shared" ca="1" si="1596"/>
        <v>72.99814070207789</v>
      </c>
      <c r="D406" s="14">
        <f t="shared" ref="D406" ca="1" si="1677">$P$8 * ($P$17 + ($P$1 * OFFSET($C$3, 4 * INT((ROW() - 7) / 4) + (COLUMN() - 4), 0)))</f>
        <v>6.6698140702077895</v>
      </c>
      <c r="E406" s="14">
        <f t="shared" ref="E406" ca="1" si="1678">$Q$8 * ($Q$17 + ($P$1 * OFFSET($C$3, 4 * INT((ROW() - 7) / 4) + (COLUMN() - 4), 0)))</f>
        <v>13.339628140415579</v>
      </c>
      <c r="F406" s="14">
        <f t="shared" ref="F406" ca="1" si="1679">$R$8 * ($R$17 + ($P$1 * OFFSET($C$3, 4 * INT((ROW() - 7) / 4) + (COLUMN() - 4), 0)))</f>
        <v>30.279256280831159</v>
      </c>
      <c r="G406" s="14">
        <f t="shared" ref="G406" ca="1" si="1680">$S$8 * ($S$17 + ($P$1 * OFFSET($C$3, 4 * INT((ROW() - 7) / 4) + (COLUMN() - 4), 0)))</f>
        <v>22.709442210623369</v>
      </c>
      <c r="H406" s="15">
        <f t="shared" ca="1" si="1334"/>
        <v>72.99814070207789</v>
      </c>
      <c r="I406" s="14">
        <f t="shared" ref="I406" ca="1" si="1681">$P$26 * ($P$35 + ($P$1 * OFFSET($C$3, 4 * INT((ROW() - 7) / 4) + (COLUMN() - 9), 0)))</f>
        <v>6.6698140702077895</v>
      </c>
      <c r="J406" s="14">
        <f t="shared" ref="J406" ca="1" si="1682">$Q$26 * ($Q$35 + ($P$1 * OFFSET($C$3, 4 * INT((ROW() - 7) / 4) + (COLUMN() - 9), 0)))</f>
        <v>13.339628140415579</v>
      </c>
      <c r="K406" s="14">
        <f t="shared" ref="K406" ca="1" si="1683">$R$26 * ($R$35 + ($P$1 * OFFSET($C$3, 4 * INT((ROW() - 7) / 4) + (COLUMN() - 9), 0)))</f>
        <v>30.279256280831159</v>
      </c>
      <c r="L406" s="14">
        <f t="shared" ref="L406" ca="1" si="1684">$S$26 * ($S$35 + ($P$1 * OFFSET($C$3, 4 * INT((ROW() - 7) / 4) + (COLUMN() - 9), 0)))</f>
        <v>22.709442210623369</v>
      </c>
      <c r="M406" s="15">
        <f t="shared" ca="1" si="1305"/>
        <v>72.99814070207789</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H18 M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M24 H24">
    <cfRule type="colorScale" priority="171">
      <colorScale>
        <cfvo type="min"/>
        <cfvo type="percentile" val="50"/>
        <cfvo type="max"/>
        <color rgb="FFF8696B"/>
        <color rgb="FFFFEB84"/>
        <color rgb="FF63BE7B"/>
      </colorScale>
    </cfRule>
  </conditionalFormatting>
  <conditionalFormatting sqref="H25 M25">
    <cfRule type="colorScale" priority="172">
      <colorScale>
        <cfvo type="min"/>
        <cfvo type="percentile" val="50"/>
        <cfvo type="max"/>
        <color rgb="FFF8696B"/>
        <color rgb="FFFFEB84"/>
        <color rgb="FF63BE7B"/>
      </colorScale>
    </cfRule>
  </conditionalFormatting>
  <conditionalFormatting sqref="M30 H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M32 H32">
    <cfRule type="colorScale" priority="179">
      <colorScale>
        <cfvo type="min"/>
        <cfvo type="percentile" val="50"/>
        <cfvo type="max"/>
        <color rgb="FFF8696B"/>
        <color rgb="FFFFEB84"/>
        <color rgb="FF63BE7B"/>
      </colorScale>
    </cfRule>
  </conditionalFormatting>
  <conditionalFormatting sqref="H33 M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M36 H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M40 H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H46 M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H51 M51">
    <cfRule type="colorScale" priority="198">
      <colorScale>
        <cfvo type="min"/>
        <cfvo type="percentile" val="50"/>
        <cfvo type="max"/>
        <color rgb="FFF8696B"/>
        <color rgb="FFFFEB84"/>
        <color rgb="FF63BE7B"/>
      </colorScale>
    </cfRule>
  </conditionalFormatting>
  <conditionalFormatting sqref="H53 M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H57 M57">
    <cfRule type="colorScale" priority="204">
      <colorScale>
        <cfvo type="min"/>
        <cfvo type="percentile" val="50"/>
        <cfvo type="max"/>
        <color rgb="FFF8696B"/>
        <color rgb="FFFFEB84"/>
        <color rgb="FF63BE7B"/>
      </colorScale>
    </cfRule>
  </conditionalFormatting>
  <conditionalFormatting sqref="M60 H60">
    <cfRule type="colorScale" priority="207">
      <colorScale>
        <cfvo type="min"/>
        <cfvo type="percentile" val="50"/>
        <cfvo type="max"/>
        <color rgb="FFF8696B"/>
        <color rgb="FFFFEB84"/>
        <color rgb="FF63BE7B"/>
      </colorScale>
    </cfRule>
  </conditionalFormatting>
  <conditionalFormatting sqref="H61 M61">
    <cfRule type="colorScale" priority="208">
      <colorScale>
        <cfvo type="min"/>
        <cfvo type="percentile" val="50"/>
        <cfvo type="max"/>
        <color rgb="FFF8696B"/>
        <color rgb="FFFFEB84"/>
        <color rgb="FF63BE7B"/>
      </colorScale>
    </cfRule>
  </conditionalFormatting>
  <conditionalFormatting sqref="H62 M62">
    <cfRule type="colorScale" priority="209">
      <colorScale>
        <cfvo type="min"/>
        <cfvo type="percentile" val="50"/>
        <cfvo type="max"/>
        <color rgb="FFF8696B"/>
        <color rgb="FFFFEB84"/>
        <color rgb="FF63BE7B"/>
      </colorScale>
    </cfRule>
  </conditionalFormatting>
  <conditionalFormatting sqref="M64 H64">
    <cfRule type="colorScale" priority="252">
      <colorScale>
        <cfvo type="min"/>
        <cfvo type="percentile" val="50"/>
        <cfvo type="max"/>
        <color rgb="FFF8696B"/>
        <color rgb="FFFFEB84"/>
        <color rgb="FF63BE7B"/>
      </colorScale>
    </cfRule>
  </conditionalFormatting>
  <conditionalFormatting sqref="H67 M67">
    <cfRule type="colorScale" priority="249">
      <colorScale>
        <cfvo type="min"/>
        <cfvo type="percentile" val="50"/>
        <cfvo type="max"/>
        <color rgb="FFF8696B"/>
        <color rgb="FFFFEB84"/>
        <color rgb="FF63BE7B"/>
      </colorScale>
    </cfRule>
  </conditionalFormatting>
  <conditionalFormatting sqref="H70 M70">
    <cfRule type="colorScale" priority="246">
      <colorScale>
        <cfvo type="min"/>
        <cfvo type="percentile" val="50"/>
        <cfvo type="max"/>
        <color rgb="FFF8696B"/>
        <color rgb="FFFFEB84"/>
        <color rgb="FF63BE7B"/>
      </colorScale>
    </cfRule>
  </conditionalFormatting>
  <conditionalFormatting sqref="H72 M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M77 H77">
    <cfRule type="colorScale" priority="239">
      <colorScale>
        <cfvo type="min"/>
        <cfvo type="percentile" val="50"/>
        <cfvo type="max"/>
        <color rgb="FFF8696B"/>
        <color rgb="FFFFEB84"/>
        <color rgb="FF63BE7B"/>
      </colorScale>
    </cfRule>
  </conditionalFormatting>
  <conditionalFormatting sqref="M81 H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H86 M86">
    <cfRule type="colorScale" priority="230">
      <colorScale>
        <cfvo type="min"/>
        <cfvo type="percentile" val="50"/>
        <cfvo type="max"/>
        <color rgb="FFF8696B"/>
        <color rgb="FFFFEB84"/>
        <color rgb="FF63BE7B"/>
      </colorScale>
    </cfRule>
  </conditionalFormatting>
  <conditionalFormatting sqref="M88 H88">
    <cfRule type="colorScale" priority="228">
      <colorScale>
        <cfvo type="min"/>
        <cfvo type="percentile" val="50"/>
        <cfvo type="max"/>
        <color rgb="FFF8696B"/>
        <color rgb="FFFFEB84"/>
        <color rgb="FF63BE7B"/>
      </colorScale>
    </cfRule>
  </conditionalFormatting>
  <conditionalFormatting sqref="H90 M90">
    <cfRule type="colorScale" priority="226">
      <colorScale>
        <cfvo type="min"/>
        <cfvo type="percentile" val="50"/>
        <cfvo type="max"/>
        <color rgb="FFF8696B"/>
        <color rgb="FFFFEB84"/>
        <color rgb="FF63BE7B"/>
      </colorScale>
    </cfRule>
  </conditionalFormatting>
  <conditionalFormatting sqref="M103 H103">
    <cfRule type="colorScale" priority="210">
      <colorScale>
        <cfvo type="min"/>
        <cfvo type="percentile" val="50"/>
        <cfvo type="max"/>
        <color rgb="FFF8696B"/>
        <color rgb="FFFFEB84"/>
        <color rgb="FF63BE7B"/>
      </colorScale>
    </cfRule>
  </conditionalFormatting>
  <conditionalFormatting sqref="M104 H104">
    <cfRule type="colorScale" priority="211">
      <colorScale>
        <cfvo type="min"/>
        <cfvo type="percentile" val="50"/>
        <cfvo type="max"/>
        <color rgb="FFF8696B"/>
        <color rgb="FFFFEB84"/>
        <color rgb="FF63BE7B"/>
      </colorScale>
    </cfRule>
  </conditionalFormatting>
  <conditionalFormatting sqref="M105 H105">
    <cfRule type="colorScale" priority="212">
      <colorScale>
        <cfvo type="min"/>
        <cfvo type="percentile" val="50"/>
        <cfvo type="max"/>
        <color rgb="FFF8696B"/>
        <color rgb="FFFFEB84"/>
        <color rgb="FF63BE7B"/>
      </colorScale>
    </cfRule>
  </conditionalFormatting>
  <conditionalFormatting sqref="M106 H106">
    <cfRule type="colorScale" priority="213">
      <colorScale>
        <cfvo type="min"/>
        <cfvo type="percentile" val="50"/>
        <cfvo type="max"/>
        <color rgb="FFF8696B"/>
        <color rgb="FFFFEB84"/>
        <color rgb="FF63BE7B"/>
      </colorScale>
    </cfRule>
  </conditionalFormatting>
  <conditionalFormatting sqref="M107 H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M109 H109">
    <cfRule type="colorScale" priority="123">
      <colorScale>
        <cfvo type="min"/>
        <cfvo type="percentile" val="50"/>
        <cfvo type="max"/>
        <color rgb="FFF8696B"/>
        <color rgb="FFFFEB84"/>
        <color rgb="FF63BE7B"/>
      </colorScale>
    </cfRule>
  </conditionalFormatting>
  <conditionalFormatting sqref="M110 H110">
    <cfRule type="colorScale" priority="124">
      <colorScale>
        <cfvo type="min"/>
        <cfvo type="percentile" val="50"/>
        <cfvo type="max"/>
        <color rgb="FFF8696B"/>
        <color rgb="FFFFEB84"/>
        <color rgb="FF63BE7B"/>
      </colorScale>
    </cfRule>
  </conditionalFormatting>
  <conditionalFormatting sqref="M111 H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M123 H123">
    <cfRule type="colorScale" priority="101">
      <colorScale>
        <cfvo type="min"/>
        <cfvo type="percentile" val="50"/>
        <cfvo type="max"/>
        <color rgb="FFF8696B"/>
        <color rgb="FFFFEB84"/>
        <color rgb="FF63BE7B"/>
      </colorScale>
    </cfRule>
  </conditionalFormatting>
  <conditionalFormatting sqref="M124 H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H126 M126">
    <cfRule type="colorScale" priority="104">
      <colorScale>
        <cfvo type="min"/>
        <cfvo type="percentile" val="50"/>
        <cfvo type="max"/>
        <color rgb="FFF8696B"/>
        <color rgb="FFFFEB84"/>
        <color rgb="FF63BE7B"/>
      </colorScale>
    </cfRule>
  </conditionalFormatting>
  <conditionalFormatting sqref="H127 M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M141 H141">
    <cfRule type="colorScale" priority="83">
      <colorScale>
        <cfvo type="min"/>
        <cfvo type="percentile" val="50"/>
        <cfvo type="max"/>
        <color rgb="FFF8696B"/>
        <color rgb="FFFFEB84"/>
        <color rgb="FF63BE7B"/>
      </colorScale>
    </cfRule>
  </conditionalFormatting>
  <conditionalFormatting sqref="M142 H142">
    <cfRule type="colorScale" priority="84">
      <colorScale>
        <cfvo type="min"/>
        <cfvo type="percentile" val="50"/>
        <cfvo type="max"/>
        <color rgb="FFF8696B"/>
        <color rgb="FFFFEB84"/>
        <color rgb="FF63BE7B"/>
      </colorScale>
    </cfRule>
  </conditionalFormatting>
  <conditionalFormatting sqref="H143 M143">
    <cfRule type="colorScale" priority="76">
      <colorScale>
        <cfvo type="min"/>
        <cfvo type="percentile" val="50"/>
        <cfvo type="max"/>
        <color rgb="FFF8696B"/>
        <color rgb="FFFFEB84"/>
        <color rgb="FF63BE7B"/>
      </colorScale>
    </cfRule>
  </conditionalFormatting>
  <conditionalFormatting sqref="H144 M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H146 M146">
    <cfRule type="colorScale" priority="79">
      <colorScale>
        <cfvo type="min"/>
        <cfvo type="percentile" val="50"/>
        <cfvo type="max"/>
        <color rgb="FFF8696B"/>
        <color rgb="FFFFEB84"/>
        <color rgb="FF63BE7B"/>
      </colorScale>
    </cfRule>
  </conditionalFormatting>
  <conditionalFormatting sqref="M147 H147">
    <cfRule type="colorScale" priority="71">
      <colorScale>
        <cfvo type="min"/>
        <cfvo type="percentile" val="50"/>
        <cfvo type="max"/>
        <color rgb="FFF8696B"/>
        <color rgb="FFFFEB84"/>
        <color rgb="FF63BE7B"/>
      </colorScale>
    </cfRule>
  </conditionalFormatting>
  <conditionalFormatting sqref="M148 H148">
    <cfRule type="colorScale" priority="72">
      <colorScale>
        <cfvo type="min"/>
        <cfvo type="percentile" val="50"/>
        <cfvo type="max"/>
        <color rgb="FFF8696B"/>
        <color rgb="FFFFEB84"/>
        <color rgb="FF63BE7B"/>
      </colorScale>
    </cfRule>
  </conditionalFormatting>
  <conditionalFormatting sqref="M149 H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H161 M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M163 H163">
    <cfRule type="colorScale" priority="51">
      <colorScale>
        <cfvo type="min"/>
        <cfvo type="percentile" val="50"/>
        <cfvo type="max"/>
        <color rgb="FFF8696B"/>
        <color rgb="FFFFEB84"/>
        <color rgb="FF63BE7B"/>
      </colorScale>
    </cfRule>
  </conditionalFormatting>
  <conditionalFormatting sqref="H164 M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M166 H166">
    <cfRule type="colorScale" priority="54">
      <colorScale>
        <cfvo type="min"/>
        <cfvo type="percentile" val="50"/>
        <cfvo type="max"/>
        <color rgb="FFF8696B"/>
        <color rgb="FFFFEB84"/>
        <color rgb="FF63BE7B"/>
      </colorScale>
    </cfRule>
  </conditionalFormatting>
  <conditionalFormatting sqref="M167 H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M179 H179">
    <cfRule type="colorScale" priority="31">
      <colorScale>
        <cfvo type="min"/>
        <cfvo type="percentile" val="50"/>
        <cfvo type="max"/>
        <color rgb="FFF8696B"/>
        <color rgb="FFFFEB84"/>
        <color rgb="FF63BE7B"/>
      </colorScale>
    </cfRule>
  </conditionalFormatting>
  <conditionalFormatting sqref="H189 M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M15 H15">
    <cfRule type="colorScale" priority="162">
      <colorScale>
        <cfvo type="min"/>
        <cfvo type="percentile" val="50"/>
        <cfvo type="max"/>
        <color rgb="FFF8696B"/>
        <color rgb="FFFFEB84"/>
        <color rgb="FF63BE7B"/>
      </colorScale>
    </cfRule>
  </conditionalFormatting>
  <conditionalFormatting sqref="M16 H16">
    <cfRule type="colorScale" priority="163">
      <colorScale>
        <cfvo type="min"/>
        <cfvo type="percentile" val="50"/>
        <cfvo type="max"/>
        <color rgb="FFF8696B"/>
        <color rgb="FFFFEB84"/>
        <color rgb="FF63BE7B"/>
      </colorScale>
    </cfRule>
  </conditionalFormatting>
  <conditionalFormatting sqref="M17 H17">
    <cfRule type="colorScale" priority="164">
      <colorScale>
        <cfvo type="min"/>
        <cfvo type="percentile" val="50"/>
        <cfvo type="max"/>
        <color rgb="FFF8696B"/>
        <color rgb="FFFFEB84"/>
        <color rgb="FF63BE7B"/>
      </colorScale>
    </cfRule>
  </conditionalFormatting>
  <conditionalFormatting sqref="M19 H19">
    <cfRule type="colorScale" priority="166">
      <colorScale>
        <cfvo type="min"/>
        <cfvo type="percentile" val="50"/>
        <cfvo type="max"/>
        <color rgb="FFF8696B"/>
        <color rgb="FFFFEB84"/>
        <color rgb="FF63BE7B"/>
      </colorScale>
    </cfRule>
  </conditionalFormatting>
  <conditionalFormatting sqref="H20 M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H44 M44">
    <cfRule type="colorScale" priority="191">
      <colorScale>
        <cfvo type="min"/>
        <cfvo type="percentile" val="50"/>
        <cfvo type="max"/>
        <color rgb="FFF8696B"/>
        <color rgb="FFFFEB84"/>
        <color rgb="FF63BE7B"/>
      </colorScale>
    </cfRule>
  </conditionalFormatting>
  <conditionalFormatting sqref="H45 M45">
    <cfRule type="colorScale" priority="192">
      <colorScale>
        <cfvo type="min"/>
        <cfvo type="percentile" val="50"/>
        <cfvo type="max"/>
        <color rgb="FFF8696B"/>
        <color rgb="FFFFEB84"/>
        <color rgb="FF63BE7B"/>
      </colorScale>
    </cfRule>
  </conditionalFormatting>
  <conditionalFormatting sqref="H47 M47">
    <cfRule type="colorScale" priority="194">
      <colorScale>
        <cfvo type="min"/>
        <cfvo type="percentile" val="50"/>
        <cfvo type="max"/>
        <color rgb="FFF8696B"/>
        <color rgb="FFFFEB84"/>
        <color rgb="FF63BE7B"/>
      </colorScale>
    </cfRule>
  </conditionalFormatting>
  <conditionalFormatting sqref="H48 M48">
    <cfRule type="colorScale" priority="195">
      <colorScale>
        <cfvo type="min"/>
        <cfvo type="percentile" val="50"/>
        <cfvo type="max"/>
        <color rgb="FFF8696B"/>
        <color rgb="FFFFEB84"/>
        <color rgb="FF63BE7B"/>
      </colorScale>
    </cfRule>
  </conditionalFormatting>
  <conditionalFormatting sqref="H50 M50">
    <cfRule type="colorScale" priority="197">
      <colorScale>
        <cfvo type="min"/>
        <cfvo type="percentile" val="50"/>
        <cfvo type="max"/>
        <color rgb="FFF8696B"/>
        <color rgb="FFFFEB84"/>
        <color rgb="FF63BE7B"/>
      </colorScale>
    </cfRule>
  </conditionalFormatting>
  <conditionalFormatting sqref="M52 H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H59 M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H65 M65">
    <cfRule type="colorScale" priority="251">
      <colorScale>
        <cfvo type="min"/>
        <cfvo type="percentile" val="50"/>
        <cfvo type="max"/>
        <color rgb="FFF8696B"/>
        <color rgb="FFFFEB84"/>
        <color rgb="FF63BE7B"/>
      </colorScale>
    </cfRule>
  </conditionalFormatting>
  <conditionalFormatting sqref="H66 M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M76 H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M80 H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H84 M84">
    <cfRule type="colorScale" priority="232">
      <colorScale>
        <cfvo type="min"/>
        <cfvo type="percentile" val="50"/>
        <cfvo type="max"/>
        <color rgb="FFF8696B"/>
        <color rgb="FFFFEB84"/>
        <color rgb="FF63BE7B"/>
      </colorScale>
    </cfRule>
  </conditionalFormatting>
  <conditionalFormatting sqref="H85 M85">
    <cfRule type="colorScale" priority="231">
      <colorScale>
        <cfvo type="min"/>
        <cfvo type="percentile" val="50"/>
        <cfvo type="max"/>
        <color rgb="FFF8696B"/>
        <color rgb="FFFFEB84"/>
        <color rgb="FF63BE7B"/>
      </colorScale>
    </cfRule>
  </conditionalFormatting>
  <conditionalFormatting sqref="H87 M87">
    <cfRule type="colorScale" priority="229">
      <colorScale>
        <cfvo type="min"/>
        <cfvo type="percentile" val="50"/>
        <cfvo type="max"/>
        <color rgb="FFF8696B"/>
        <color rgb="FFFFEB84"/>
        <color rgb="FF63BE7B"/>
      </colorScale>
    </cfRule>
  </conditionalFormatting>
  <conditionalFormatting sqref="H89 M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M92 H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H97 M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M102 H102">
    <cfRule type="colorScale" priority="217">
      <colorScale>
        <cfvo type="min"/>
        <cfvo type="percentile" val="50"/>
        <cfvo type="max"/>
        <color rgb="FFF8696B"/>
        <color rgb="FFFFEB84"/>
        <color rgb="FF63BE7B"/>
      </colorScale>
    </cfRule>
  </conditionalFormatting>
  <conditionalFormatting sqref="M113 H113">
    <cfRule type="colorScale" priority="118">
      <colorScale>
        <cfvo type="min"/>
        <cfvo type="percentile" val="50"/>
        <cfvo type="max"/>
        <color rgb="FFF8696B"/>
        <color rgb="FFFFEB84"/>
        <color rgb="FF63BE7B"/>
      </colorScale>
    </cfRule>
  </conditionalFormatting>
  <conditionalFormatting sqref="M114 H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M116 H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M118 H118">
    <cfRule type="colorScale" priority="114">
      <colorScale>
        <cfvo type="min"/>
        <cfvo type="percentile" val="50"/>
        <cfvo type="max"/>
        <color rgb="FFF8696B"/>
        <color rgb="FFFFEB84"/>
        <color rgb="FF63BE7B"/>
      </colorScale>
    </cfRule>
  </conditionalFormatting>
  <conditionalFormatting sqref="H119 M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H121 M121">
    <cfRule type="colorScale" priority="108">
      <colorScale>
        <cfvo type="min"/>
        <cfvo type="percentile" val="50"/>
        <cfvo type="max"/>
        <color rgb="FFF8696B"/>
        <color rgb="FFFFEB84"/>
        <color rgb="FF63BE7B"/>
      </colorScale>
    </cfRule>
  </conditionalFormatting>
  <conditionalFormatting sqref="H132 M132">
    <cfRule type="colorScale" priority="92">
      <colorScale>
        <cfvo type="min"/>
        <cfvo type="percentile" val="50"/>
        <cfvo type="max"/>
        <color rgb="FFF8696B"/>
        <color rgb="FFFFEB84"/>
        <color rgb="FF63BE7B"/>
      </colorScale>
    </cfRule>
  </conditionalFormatting>
  <conditionalFormatting sqref="H133 M133">
    <cfRule type="colorScale" priority="93">
      <colorScale>
        <cfvo type="min"/>
        <cfvo type="percentile" val="50"/>
        <cfvo type="max"/>
        <color rgb="FFF8696B"/>
        <color rgb="FFFFEB84"/>
        <color rgb="FF63BE7B"/>
      </colorScale>
    </cfRule>
  </conditionalFormatting>
  <conditionalFormatting sqref="H134 M134">
    <cfRule type="colorScale" priority="94">
      <colorScale>
        <cfvo type="min"/>
        <cfvo type="percentile" val="50"/>
        <cfvo type="max"/>
        <color rgb="FFF8696B"/>
        <color rgb="FFFFEB84"/>
        <color rgb="FF63BE7B"/>
      </colorScale>
    </cfRule>
  </conditionalFormatting>
  <conditionalFormatting sqref="H135 M135">
    <cfRule type="colorScale" priority="86">
      <colorScale>
        <cfvo type="min"/>
        <cfvo type="percentile" val="50"/>
        <cfvo type="max"/>
        <color rgb="FFF8696B"/>
        <color rgb="FFFFEB84"/>
        <color rgb="FF63BE7B"/>
      </colorScale>
    </cfRule>
  </conditionalFormatting>
  <conditionalFormatting sqref="H136 M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H151 M151">
    <cfRule type="colorScale" priority="66">
      <colorScale>
        <cfvo type="min"/>
        <cfvo type="percentile" val="50"/>
        <cfvo type="max"/>
        <color rgb="FFF8696B"/>
        <color rgb="FFFFEB84"/>
        <color rgb="FF63BE7B"/>
      </colorScale>
    </cfRule>
  </conditionalFormatting>
  <conditionalFormatting sqref="M152 H152">
    <cfRule type="colorScale" priority="67">
      <colorScale>
        <cfvo type="min"/>
        <cfvo type="percentile" val="50"/>
        <cfvo type="max"/>
        <color rgb="FFF8696B"/>
        <color rgb="FFFFEB84"/>
        <color rgb="FF63BE7B"/>
      </colorScale>
    </cfRule>
  </conditionalFormatting>
  <conditionalFormatting sqref="M153 H153">
    <cfRule type="colorScale" priority="68">
      <colorScale>
        <cfvo type="min"/>
        <cfvo type="percentile" val="50"/>
        <cfvo type="max"/>
        <color rgb="FFF8696B"/>
        <color rgb="FFFFEB84"/>
        <color rgb="FF63BE7B"/>
      </colorScale>
    </cfRule>
  </conditionalFormatting>
  <conditionalFormatting sqref="M154 H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H159 M159">
    <cfRule type="colorScale" priority="56">
      <colorScale>
        <cfvo type="min"/>
        <cfvo type="percentile" val="50"/>
        <cfvo type="max"/>
        <color rgb="FFF8696B"/>
        <color rgb="FFFFEB84"/>
        <color rgb="FF63BE7B"/>
      </colorScale>
    </cfRule>
  </conditionalFormatting>
  <conditionalFormatting sqref="M170 H170">
    <cfRule type="colorScale" priority="49">
      <colorScale>
        <cfvo type="min"/>
        <cfvo type="percentile" val="50"/>
        <cfvo type="max"/>
        <color rgb="FFF8696B"/>
        <color rgb="FFFFEB84"/>
        <color rgb="FF63BE7B"/>
      </colorScale>
    </cfRule>
  </conditionalFormatting>
  <conditionalFormatting sqref="M171 H171">
    <cfRule type="colorScale" priority="41">
      <colorScale>
        <cfvo type="min"/>
        <cfvo type="percentile" val="50"/>
        <cfvo type="max"/>
        <color rgb="FFF8696B"/>
        <color rgb="FFFFEB84"/>
        <color rgb="FF63BE7B"/>
      </colorScale>
    </cfRule>
  </conditionalFormatting>
  <conditionalFormatting sqref="M172 H172">
    <cfRule type="colorScale" priority="42">
      <colorScale>
        <cfvo type="min"/>
        <cfvo type="percentile" val="50"/>
        <cfvo type="max"/>
        <color rgb="FFF8696B"/>
        <color rgb="FFFFEB84"/>
        <color rgb="FF63BE7B"/>
      </colorScale>
    </cfRule>
  </conditionalFormatting>
  <conditionalFormatting sqref="M173 H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M175 H175">
    <cfRule type="colorScale" priority="36">
      <colorScale>
        <cfvo type="min"/>
        <cfvo type="percentile" val="50"/>
        <cfvo type="max"/>
        <color rgb="FFF8696B"/>
        <color rgb="FFFFEB84"/>
        <color rgb="FF63BE7B"/>
      </colorScale>
    </cfRule>
  </conditionalFormatting>
  <conditionalFormatting sqref="M176 H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M178 H178">
    <cfRule type="colorScale" priority="39">
      <colorScale>
        <cfvo type="min"/>
        <cfvo type="percentile" val="50"/>
        <cfvo type="max"/>
        <color rgb="FFF8696B"/>
        <color rgb="FFFFEB84"/>
        <color rgb="FF63BE7B"/>
      </colorScale>
    </cfRule>
  </conditionalFormatting>
  <conditionalFormatting sqref="H180 M180">
    <cfRule type="colorScale" priority="32">
      <colorScale>
        <cfvo type="min"/>
        <cfvo type="percentile" val="50"/>
        <cfvo type="max"/>
        <color rgb="FFF8696B"/>
        <color rgb="FFFFEB84"/>
        <color rgb="FF63BE7B"/>
      </colorScale>
    </cfRule>
  </conditionalFormatting>
  <conditionalFormatting sqref="M181 H181">
    <cfRule type="colorScale" priority="33">
      <colorScale>
        <cfvo type="min"/>
        <cfvo type="percentile" val="50"/>
        <cfvo type="max"/>
        <color rgb="FFF8696B"/>
        <color rgb="FFFFEB84"/>
        <color rgb="FF63BE7B"/>
      </colorScale>
    </cfRule>
  </conditionalFormatting>
  <conditionalFormatting sqref="M182 H182">
    <cfRule type="colorScale" priority="34">
      <colorScale>
        <cfvo type="min"/>
        <cfvo type="percentile" val="50"/>
        <cfvo type="max"/>
        <color rgb="FFF8696B"/>
        <color rgb="FFFFEB84"/>
        <color rgb="FF63BE7B"/>
      </colorScale>
    </cfRule>
  </conditionalFormatting>
  <conditionalFormatting sqref="M183 H183">
    <cfRule type="colorScale" priority="26">
      <colorScale>
        <cfvo type="min"/>
        <cfvo type="percentile" val="50"/>
        <cfvo type="max"/>
        <color rgb="FFF8696B"/>
        <color rgb="FFFFEB84"/>
        <color rgb="FF63BE7B"/>
      </colorScale>
    </cfRule>
  </conditionalFormatting>
  <conditionalFormatting sqref="H184 M184">
    <cfRule type="colorScale" priority="27">
      <colorScale>
        <cfvo type="min"/>
        <cfvo type="percentile" val="50"/>
        <cfvo type="max"/>
        <color rgb="FFF8696B"/>
        <color rgb="FFFFEB84"/>
        <color rgb="FF63BE7B"/>
      </colorScale>
    </cfRule>
  </conditionalFormatting>
  <conditionalFormatting sqref="H185 M185">
    <cfRule type="colorScale" priority="28">
      <colorScale>
        <cfvo type="min"/>
        <cfvo type="percentile" val="50"/>
        <cfvo type="max"/>
        <color rgb="FFF8696B"/>
        <color rgb="FFFFEB84"/>
        <color rgb="FF63BE7B"/>
      </colorScale>
    </cfRule>
  </conditionalFormatting>
  <conditionalFormatting sqref="M186 H186">
    <cfRule type="colorScale" priority="29">
      <colorScale>
        <cfvo type="min"/>
        <cfvo type="percentile" val="50"/>
        <cfvo type="max"/>
        <color rgb="FFF8696B"/>
        <color rgb="FFFFEB84"/>
        <color rgb="FF63BE7B"/>
      </colorScale>
    </cfRule>
  </conditionalFormatting>
  <conditionalFormatting sqref="M187 H187">
    <cfRule type="colorScale" priority="21">
      <colorScale>
        <cfvo type="min"/>
        <cfvo type="percentile" val="50"/>
        <cfvo type="max"/>
        <color rgb="FFF8696B"/>
        <color rgb="FFFFEB84"/>
        <color rgb="FF63BE7B"/>
      </colorScale>
    </cfRule>
  </conditionalFormatting>
  <conditionalFormatting sqref="H188 M188">
    <cfRule type="colorScale" priority="22">
      <colorScale>
        <cfvo type="min"/>
        <cfvo type="percentile" val="50"/>
        <cfvo type="max"/>
        <color rgb="FFF8696B"/>
        <color rgb="FFFFEB84"/>
        <color rgb="FF63BE7B"/>
      </colorScale>
    </cfRule>
  </conditionalFormatting>
  <conditionalFormatting sqref="M190 H190">
    <cfRule type="colorScale" priority="24">
      <colorScale>
        <cfvo type="min"/>
        <cfvo type="percentile" val="50"/>
        <cfvo type="max"/>
        <color rgb="FFF8696B"/>
        <color rgb="FFFFEB84"/>
        <color rgb="FF63BE7B"/>
      </colorScale>
    </cfRule>
  </conditionalFormatting>
  <conditionalFormatting sqref="H191 M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H193 M193">
    <cfRule type="colorScale" priority="18">
      <colorScale>
        <cfvo type="min"/>
        <cfvo type="percentile" val="50"/>
        <cfvo type="max"/>
        <color rgb="FFF8696B"/>
        <color rgb="FFFFEB84"/>
        <color rgb="FF63BE7B"/>
      </colorScale>
    </cfRule>
  </conditionalFormatting>
  <conditionalFormatting sqref="M194 H194">
    <cfRule type="colorScale" priority="19">
      <colorScale>
        <cfvo type="min"/>
        <cfvo type="percentile" val="50"/>
        <cfvo type="max"/>
        <color rgb="FFF8696B"/>
        <color rgb="FFFFEB84"/>
        <color rgb="FF63BE7B"/>
      </colorScale>
    </cfRule>
  </conditionalFormatting>
  <conditionalFormatting sqref="M195 H195">
    <cfRule type="colorScale" priority="11">
      <colorScale>
        <cfvo type="min"/>
        <cfvo type="percentile" val="50"/>
        <cfvo type="max"/>
        <color rgb="FFF8696B"/>
        <color rgb="FFFFEB84"/>
        <color rgb="FF63BE7B"/>
      </colorScale>
    </cfRule>
  </conditionalFormatting>
  <conditionalFormatting sqref="H196 M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H198 M198">
    <cfRule type="colorScale" priority="14">
      <colorScale>
        <cfvo type="min"/>
        <cfvo type="percentile" val="50"/>
        <cfvo type="max"/>
        <color rgb="FFF8696B"/>
        <color rgb="FFFFEB84"/>
        <color rgb="FF63BE7B"/>
      </colorScale>
    </cfRule>
  </conditionalFormatting>
  <conditionalFormatting sqref="M199 H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5DF8-78B1-4EF1-9A55-BE3DF5E0E2B5}">
  <sheetPr>
    <outlinePr summaryBelow="0" summaryRight="0"/>
  </sheetPr>
  <dimension ref="A1:AD879"/>
  <sheetViews>
    <sheetView zoomScale="90" zoomScaleNormal="90" workbookViewId="0">
      <pane xSplit="1" ySplit="2" topLeftCell="N3" activePane="bottomRight" state="frozen"/>
      <selection pane="topRight" activeCell="B1" sqref="B1"/>
      <selection pane="bottomLeft" activeCell="A3" sqref="A3"/>
      <selection pane="bottomRight" activeCell="U16" sqref="U16"/>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10</v>
      </c>
      <c r="Z4" s="23" cm="1">
        <f t="array" ref="Z4">INDEX(C:C,((ROW(3:3)-1)*4)+ 2)</f>
        <v>10</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0.5</v>
      </c>
      <c r="Q5" s="12">
        <v>0.5</v>
      </c>
      <c r="R5" s="12">
        <v>0.5</v>
      </c>
      <c r="S5" s="12">
        <v>0</v>
      </c>
      <c r="T5" s="12">
        <f t="shared" ref="T5:T8" si="0">SUM(P5:S5)</f>
        <v>1.5</v>
      </c>
      <c r="V5" s="27">
        <f t="shared" ref="V5:V47" si="1">V4+1</f>
        <v>2</v>
      </c>
      <c r="W5" s="23" cm="1">
        <f t="array" ref="W5">INDEX(C:C,((ROW(4:4)-1)*4)- 1)</f>
        <v>4.5</v>
      </c>
      <c r="X5" s="23" cm="1">
        <f t="array" ref="X5">INDEX(C:C,((ROW(4:4)-1)*4)+0)</f>
        <v>4.5</v>
      </c>
      <c r="Y5" s="23" cm="1">
        <f t="array" ref="Y5">INDEX(C:C,((ROW(4:4)-1)*4)+ 1)</f>
        <v>14.5</v>
      </c>
      <c r="Z5" s="23" cm="1">
        <f t="array" ref="Z5">INDEX(C:C,((ROW(4:4)-1)*4)+ 2)</f>
        <v>19</v>
      </c>
      <c r="AA5" s="27" t="str" cm="1">
        <f t="array" ref="AA5">IF(INDEX(H:H,((ROW(4:4)-1)*4)-1)=INDEX(M:M,((ROW(4:4)-1)*4)-1),"Invest or Save",IF(INDEX(H:H,((ROW(4:4)-1)*4)-1)&gt;INDEX(M:M,((ROW(4:4)-1)*4)-1),"Invest","Save"))</f>
        <v>Invest</v>
      </c>
      <c r="AB5" s="27" t="str" cm="1">
        <f t="array" ref="AB5">IF(INDEX(H:H,((ROW(4:4)-1)*4)+ 0)=INDEX(M:M,((ROW(4:4)-1)*4)+ 0),"Invest or Save",IF(INDEX(H:H,((ROW(4:4)-1)*4)+ 0)&gt;INDEX(M:M,((ROW(4:4)-1)*4)+ 0),"Invest","Save"))</f>
        <v>Save</v>
      </c>
      <c r="AC5" s="27" t="str" cm="1">
        <f t="array" ref="AC5">IF(INDEX(H:H,((ROW(4:4)-1)*4)+ 1)=INDEX(M:M,((ROW(4:4)-1)*4)+ 1),"Invest or Save",IF(INDEX(H:H,((ROW(4:4)-1)*4)+ 1)&gt;INDEX(M:M,((ROW(4:4)-1)*4)+ 1),"Invest","Save"))</f>
        <v>Save</v>
      </c>
      <c r="AD5" s="27" t="str" cm="1">
        <f t="array" ref="AD5">IF(INDEX(H:H,((ROW(4:4)-1)*4)+ 2)=INDEX(M:M,((ROW(4:4)-1)*4)+ 2),"Invest or Save",IF(INDEX(H:H,((ROW(4:4)-1)*4)+ 2)&gt;INDEX(M:M,((ROW(4:4)-1)*4)+ 2),"Invest","Save"))</f>
        <v>Save</v>
      </c>
    </row>
    <row r="6" spans="1:30" thickBot="1" x14ac:dyDescent="0.25">
      <c r="A6" s="7">
        <v>0</v>
      </c>
      <c r="B6" s="18" t="s">
        <v>14</v>
      </c>
      <c r="C6" s="8">
        <v>0</v>
      </c>
      <c r="D6" s="41"/>
      <c r="E6" s="42"/>
      <c r="F6" s="42"/>
      <c r="G6" s="42"/>
      <c r="H6" s="42"/>
      <c r="I6" s="42"/>
      <c r="J6" s="42"/>
      <c r="K6" s="42"/>
      <c r="L6" s="42"/>
      <c r="M6" s="42"/>
      <c r="O6" s="22" t="s">
        <v>12</v>
      </c>
      <c r="P6" s="12">
        <v>0</v>
      </c>
      <c r="Q6" s="12">
        <v>1</v>
      </c>
      <c r="R6" s="12">
        <v>0</v>
      </c>
      <c r="S6" s="12">
        <v>0</v>
      </c>
      <c r="T6" s="12">
        <f t="shared" si="0"/>
        <v>1</v>
      </c>
      <c r="V6" s="27">
        <f t="shared" si="1"/>
        <v>3</v>
      </c>
      <c r="W6" s="23" cm="1">
        <f t="array" aca="1" ref="W6" ca="1">INDEX(C:C,((ROW(5:5)-1)*4)- 1)</f>
        <v>10.574999999999999</v>
      </c>
      <c r="X6" s="23" cm="1">
        <f t="array" aca="1" ref="X6" ca="1">INDEX(C:C,((ROW(5:5)-1)*4)+0)</f>
        <v>10.575000000000001</v>
      </c>
      <c r="Y6" s="23" cm="1">
        <f t="array" aca="1" ref="Y6" ca="1">INDEX(C:C,((ROW(5:5)-1)*4)+ 1)</f>
        <v>18.55</v>
      </c>
      <c r="Z6" s="23" cm="1">
        <f t="array" aca="1" ref="Z6" ca="1">INDEX(C:C,((ROW(5:5)-1)*4)+ 2)</f>
        <v>25.075000000000003</v>
      </c>
      <c r="AA6" s="27" t="str" cm="1">
        <f t="array" aca="1" ref="AA6" ca="1">IF(INDEX(H:H,((ROW(5:5)-1)*4)-1)=INDEX(M:M,((ROW(5:5)-1)*4)-1),"Invest or Save",IF(INDEX(H:H,((ROW(5:5)-1)*4)-1)&gt;INDEX(M:M,((ROW(5:5)-1)*4)-1),"Invest","Save"))</f>
        <v>Invest</v>
      </c>
      <c r="AB6" s="27" t="str" cm="1">
        <f t="array" aca="1" ref="AB6" ca="1">IF(INDEX(H:H,((ROW(5:5)-1)*4)+ 0)=INDEX(M:M,((ROW(5:5)-1)*4)+ 0),"Invest or Save",IF(INDEX(H:H,((ROW(5:5)-1)*4)+ 0)&gt;INDEX(M:M,((ROW(5:5)-1)*4)+ 0),"Invest","Save"))</f>
        <v>Save</v>
      </c>
      <c r="AC6" s="27" t="str" cm="1">
        <f t="array" aca="1" ref="AC6" ca="1">IF(INDEX(H:H,((ROW(5:5)-1)*4)+ 1)=INDEX(M:M,((ROW(5:5)-1)*4)+ 1),"Invest or Save",IF(INDEX(H:H,((ROW(5:5)-1)*4)+ 1)&gt;INDEX(M:M,((ROW(5:5)-1)*4)+ 1),"Invest","Save"))</f>
        <v>Save</v>
      </c>
      <c r="AD6" s="27" t="str" cm="1">
        <f t="array" aca="1" ref="AD6" ca="1">IF(INDEX(H:H,((ROW(5:5)-1)*4)+ 2)=INDEX(M:M,((ROW(5:5)-1)*4)+ 2),"Invest or Save",IF(INDEX(H:H,((ROW(5:5)-1)*4)+ 2)&gt;INDEX(M:M,((ROW(5:5)-1)*4)+ 2),"Invest","Save"))</f>
        <v>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0.5</v>
      </c>
      <c r="Q7" s="12">
        <v>0.5</v>
      </c>
      <c r="R7" s="12">
        <v>0</v>
      </c>
      <c r="S7" s="12">
        <v>0</v>
      </c>
      <c r="T7" s="12">
        <f t="shared" si="0"/>
        <v>1</v>
      </c>
      <c r="V7" s="27">
        <f t="shared" si="1"/>
        <v>4</v>
      </c>
      <c r="W7" s="23" cm="1">
        <f t="array" aca="1" ref="W7" ca="1">INDEX(C:C,((ROW(6:6)-1)*4)- 1)</f>
        <v>17.865000000000002</v>
      </c>
      <c r="X7" s="23" cm="1">
        <f t="array" aca="1" ref="X7" ca="1">INDEX(C:C,((ROW(6:6)-1)*4)+0)</f>
        <v>16.0425</v>
      </c>
      <c r="Y7" s="23" cm="1">
        <f t="array" aca="1" ref="Y7" ca="1">INDEX(C:C,((ROW(6:6)-1)*4)+ 1)</f>
        <v>23.106249999999999</v>
      </c>
      <c r="Z7" s="23" cm="1">
        <f t="array" aca="1" ref="Z7" ca="1">INDEX(C:C,((ROW(6:6)-1)*4)+ 2)</f>
        <v>29.631250000000001</v>
      </c>
      <c r="AA7" s="27" t="str" cm="1">
        <f t="array" aca="1" ref="AA7" ca="1">IF(INDEX(H:H,((ROW(6:6)-1)*4)-1)=INDEX(M:M,((ROW(6:6)-1)*4)-1),"Invest or Save",IF(INDEX(H:H,((ROW(6:6)-1)*4)-1)&gt;INDEX(M:M,((ROW(6:6)-1)*4)-1),"Invest","Save"))</f>
        <v>Invest</v>
      </c>
      <c r="AB7" s="27" t="str" cm="1">
        <f t="array" aca="1" ref="AB7" ca="1">IF(INDEX(H:H,((ROW(6:6)-1)*4)+ 0)=INDEX(M:M,((ROW(6:6)-1)*4)+ 0),"Invest or Save",IF(INDEX(H:H,((ROW(6:6)-1)*4)+ 0)&gt;INDEX(M:M,((ROW(6:6)-1)*4)+ 0),"Invest","Save"))</f>
        <v>Save</v>
      </c>
      <c r="AC7" s="27" t="str" cm="1">
        <f t="array" aca="1" ref="AC7" ca="1">IF(INDEX(H:H,((ROW(6:6)-1)*4)+ 1)=INDEX(M:M,((ROW(6:6)-1)*4)+ 1),"Invest or Save",IF(INDEX(H:H,((ROW(6:6)-1)*4)+ 1)&gt;INDEX(M:M,((ROW(6:6)-1)*4)+ 1),"Invest","Save"))</f>
        <v>Save</v>
      </c>
      <c r="AD7" s="27" t="str" cm="1">
        <f t="array" aca="1" ref="AD7" ca="1">IF(INDEX(H:H,((ROW(6:6)-1)*4)+ 2)=INDEX(M:M,((ROW(6:6)-1)*4)+ 2),"Invest or Save",IF(INDEX(H:H,((ROW(6:6)-1)*4)+ 2)&gt;INDEX(M:M,((ROW(6:6)-1)*4)+ 2),"Invest","Save"))</f>
        <v>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1</v>
      </c>
      <c r="R8" s="12">
        <v>0</v>
      </c>
      <c r="S8" s="12">
        <v>0</v>
      </c>
      <c r="T8" s="12">
        <f t="shared" si="0"/>
        <v>1</v>
      </c>
      <c r="V8" s="27">
        <f t="shared" si="1"/>
        <v>5</v>
      </c>
      <c r="W8" s="23" cm="1">
        <f t="array" aca="1" ref="W8" ca="1">INDEX(C:C,((ROW(7:7)-1)*4)- 1)</f>
        <v>25.656187500000001</v>
      </c>
      <c r="X8" s="23" cm="1">
        <f t="array" aca="1" ref="X8" ca="1">INDEX(C:C,((ROW(7:7)-1)*4)+0)</f>
        <v>21.373312500000004</v>
      </c>
      <c r="Y8" s="23" cm="1">
        <f t="array" aca="1" ref="Y8" ca="1">INDEX(C:C,((ROW(7:7)-1)*4)+ 1)</f>
        <v>28.437062500000003</v>
      </c>
      <c r="Z8" s="23" cm="1">
        <f t="array" aca="1" ref="Z8" ca="1">INDEX(C:C,((ROW(7:7)-1)*4)+ 2)</f>
        <v>33.731875000000002</v>
      </c>
      <c r="AA8" s="27" t="str" cm="1">
        <f t="array" aca="1" ref="AA8" ca="1">IF(INDEX(H:H,((ROW(7:7)-1)*4)-1)=INDEX(M:M,((ROW(7:7)-1)*4)-1),"Invest or Save",IF(INDEX(H:H,((ROW(7:7)-1)*4)-1)&gt;INDEX(M:M,((ROW(7:7)-1)*4)-1),"Invest","Save"))</f>
        <v>Invest</v>
      </c>
      <c r="AB8" s="27" t="str" cm="1">
        <f t="array" aca="1" ref="AB8" ca="1">IF(INDEX(H:H,((ROW(7:7)-1)*4)+ 0)=INDEX(M:M,((ROW(7:7)-1)*4)+ 0),"Invest or Save",IF(INDEX(H:H,((ROW(7:7)-1)*4)+ 0)&gt;INDEX(M:M,((ROW(7:7)-1)*4)+ 0),"Invest","Save"))</f>
        <v>Save</v>
      </c>
      <c r="AC8" s="27" t="str" cm="1">
        <f t="array" aca="1" ref="AC8" ca="1">IF(INDEX(H:H,((ROW(7:7)-1)*4)+ 1)=INDEX(M:M,((ROW(7:7)-1)*4)+ 1),"Invest or Save",IF(INDEX(H:H,((ROW(7:7)-1)*4)+ 1)&gt;INDEX(M:M,((ROW(7:7)-1)*4)+ 1),"Invest","Save"))</f>
        <v>Save</v>
      </c>
      <c r="AD8" s="27" t="str" cm="1">
        <f t="array" aca="1" ref="AD8" ca="1">IF(INDEX(H:H,((ROW(7:7)-1)*4)+ 2)=INDEX(M:M,((ROW(7:7)-1)*4)+ 2),"Invest or Save",IF(INDEX(H:H,((ROW(7:7)-1)*4)+ 2)&gt;INDEX(M:M,((ROW(7:7)-1)*4)+ 2),"Invest","Save"))</f>
        <v>Save</v>
      </c>
    </row>
    <row r="9" spans="1:30" ht="16.5" thickTop="1" thickBot="1" x14ac:dyDescent="0.25">
      <c r="A9" s="24">
        <f t="shared" si="2"/>
        <v>1</v>
      </c>
      <c r="B9" s="18" t="s">
        <v>13</v>
      </c>
      <c r="C9" s="9">
        <f t="shared" si="5"/>
        <v>10</v>
      </c>
      <c r="D9" s="12">
        <f t="shared" si="6"/>
        <v>5</v>
      </c>
      <c r="E9" s="12">
        <f t="shared" ref="E9:E10" si="7">Q7 * (Q16 + ($P$1 * $C$4))</f>
        <v>5</v>
      </c>
      <c r="F9" s="12">
        <f t="shared" ref="F9:F10" si="8">R7 * (R16 + ($P$1 * $C$5))</f>
        <v>0</v>
      </c>
      <c r="G9" s="12">
        <f t="shared" ref="G9:G10" si="9">S7 * (S16 + ($P$1 * $C$6))</f>
        <v>0</v>
      </c>
      <c r="H9" s="13">
        <f t="shared" si="3"/>
        <v>10</v>
      </c>
      <c r="I9" s="12">
        <f t="shared" ref="I9:I10" si="10">P25 * (P34 + ($P$1 * $C$3))</f>
        <v>5</v>
      </c>
      <c r="J9" s="12">
        <f t="shared" ref="J9:J10" si="11">Q25 * (Q34 + ($P$1 * $C$4))</f>
        <v>0</v>
      </c>
      <c r="K9" s="12">
        <f t="shared" ref="K9:K10" si="12">R25 * (R34 + ($P$1 * $C$5))</f>
        <v>5</v>
      </c>
      <c r="L9" s="12">
        <f t="shared" ref="L9:L10" si="13">S25 * (S34 + ($P$1 * $C$6))</f>
        <v>0</v>
      </c>
      <c r="M9" s="13">
        <f t="shared" si="4"/>
        <v>10</v>
      </c>
      <c r="V9" s="27">
        <f t="shared" si="1"/>
        <v>6</v>
      </c>
      <c r="W9" s="23" cm="1">
        <f t="array" aca="1" ref="W9" ca="1">INDEX(C:C,((ROW(8:8)-1)*4)- 1)</f>
        <v>33.959953125000006</v>
      </c>
      <c r="X9" s="23" cm="1">
        <f t="array" aca="1" ref="X9" ca="1">INDEX(C:C,((ROW(8:8)-1)*4)+0)</f>
        <v>26.724628125000002</v>
      </c>
      <c r="Y9" s="23" cm="1">
        <f t="array" aca="1" ref="Y9" ca="1">INDEX(C:C,((ROW(8:8)-1)*4)+ 1)</f>
        <v>34.341962500000001</v>
      </c>
      <c r="Z9" s="23" cm="1">
        <f t="array" aca="1" ref="Z9" ca="1">INDEX(C:C,((ROW(8:8)-1)*4)+ 2)</f>
        <v>37.976021875000001</v>
      </c>
      <c r="AA9" s="27" t="str" cm="1">
        <f t="array" aca="1" ref="AA9" ca="1">IF(INDEX(H:H,((ROW(8:8)-1)*4)-1)=INDEX(M:M,((ROW(8:8)-1)*4)-1),"Invest or Save",IF(INDEX(H:H,((ROW(8:8)-1)*4)-1)&gt;INDEX(M:M,((ROW(8:8)-1)*4)-1),"Invest","Save"))</f>
        <v>Invest</v>
      </c>
      <c r="AB9" s="27" t="str" cm="1">
        <f t="array" aca="1" ref="AB9" ca="1">IF(INDEX(H:H,((ROW(8:8)-1)*4)+ 0)=INDEX(M:M,((ROW(8:8)-1)*4)+ 0),"Invest or Save",IF(INDEX(H:H,((ROW(8:8)-1)*4)+ 0)&gt;INDEX(M:M,((ROW(8:8)-1)*4)+ 0),"Invest","Save"))</f>
        <v>Save</v>
      </c>
      <c r="AC9" s="27" t="str" cm="1">
        <f t="array" aca="1" ref="AC9" ca="1">IF(INDEX(H:H,((ROW(8:8)-1)*4)+ 1)=INDEX(M:M,((ROW(8:8)-1)*4)+ 1),"Invest or Save",IF(INDEX(H:H,((ROW(8:8)-1)*4)+ 1)&gt;INDEX(M:M,((ROW(8:8)-1)*4)+ 1),"Invest","Save"))</f>
        <v>Save</v>
      </c>
      <c r="AD9" s="27" t="str" cm="1">
        <f t="array" aca="1" ref="AD9" ca="1">IF(INDEX(H:H,((ROW(8:8)-1)*4)+ 2)=INDEX(M:M,((ROW(8:8)-1)*4)+ 2),"Invest or Save",IF(INDEX(H:H,((ROW(8:8)-1)*4)+ 2)&gt;INDEX(M:M,((ROW(8:8)-1)*4)+ 2),"Invest","Save"))</f>
        <v>Save</v>
      </c>
    </row>
    <row r="10" spans="1:30" ht="16.5" thickTop="1" thickBot="1" x14ac:dyDescent="0.25">
      <c r="A10" s="24">
        <f t="shared" si="2"/>
        <v>1</v>
      </c>
      <c r="B10" s="18" t="s">
        <v>14</v>
      </c>
      <c r="C10" s="9">
        <f t="shared" si="5"/>
        <v>10</v>
      </c>
      <c r="D10" s="12">
        <f t="shared" si="6"/>
        <v>0</v>
      </c>
      <c r="E10" s="12">
        <f t="shared" si="7"/>
        <v>10</v>
      </c>
      <c r="F10" s="12">
        <f t="shared" si="8"/>
        <v>0</v>
      </c>
      <c r="G10" s="12">
        <f t="shared" si="9"/>
        <v>0</v>
      </c>
      <c r="H10" s="15">
        <f t="shared" si="3"/>
        <v>10</v>
      </c>
      <c r="I10" s="12">
        <f t="shared" si="10"/>
        <v>0</v>
      </c>
      <c r="J10" s="12">
        <f t="shared" si="11"/>
        <v>0</v>
      </c>
      <c r="K10" s="12">
        <f t="shared" si="12"/>
        <v>5</v>
      </c>
      <c r="L10" s="12">
        <f t="shared" si="13"/>
        <v>5</v>
      </c>
      <c r="M10" s="15">
        <f t="shared" si="4"/>
        <v>10</v>
      </c>
      <c r="V10" s="27">
        <f t="shared" si="1"/>
        <v>7</v>
      </c>
      <c r="W10" s="23" cm="1">
        <f t="array" aca="1" ref="W10" ca="1">INDEX(C:C,((ROW(9:9)-1)*4)- 1)</f>
        <v>42.761944687500005</v>
      </c>
      <c r="X10" s="23" cm="1">
        <f t="array" aca="1" ref="X10" ca="1">INDEX(C:C,((ROW(9:9)-1)*4)+0)</f>
        <v>32.371188750000002</v>
      </c>
      <c r="Y10" s="23" cm="1">
        <f t="array" aca="1" ref="Y10" ca="1">INDEX(C:C,((ROW(9:9)-1)*4)+ 1)</f>
        <v>40.735862031250008</v>
      </c>
      <c r="Z10" s="23" cm="1">
        <f t="array" aca="1" ref="Z10" ca="1">INDEX(C:C,((ROW(9:9)-1)*4)+ 2)</f>
        <v>42.543092968750003</v>
      </c>
      <c r="AA10" s="27" t="str" cm="1">
        <f t="array" aca="1" ref="AA10" ca="1">IF(INDEX(H:H,((ROW(9:9)-1)*4)-1)=INDEX(M:M,((ROW(9:9)-1)*4)-1),"Invest or Save",IF(INDEX(H:H,((ROW(9:9)-1)*4)-1)&gt;INDEX(M:M,((ROW(9:9)-1)*4)-1),"Invest","Save"))</f>
        <v>Invest</v>
      </c>
      <c r="AB10" s="27" t="str" cm="1">
        <f t="array" aca="1" ref="AB10" ca="1">IF(INDEX(H:H,((ROW(9:9)-1)*4)+ 0)=INDEX(M:M,((ROW(9:9)-1)*4)+ 0),"Invest or Save",IF(INDEX(H:H,((ROW(9:9)-1)*4)+ 0)&gt;INDEX(M:M,((ROW(9:9)-1)*4)+ 0),"Invest","Save"))</f>
        <v>Save</v>
      </c>
      <c r="AC10" s="27" t="str" cm="1">
        <f t="array" aca="1" ref="AC10" ca="1">IF(INDEX(H:H,((ROW(9:9)-1)*4)+ 1)=INDEX(M:M,((ROW(9:9)-1)*4)+ 1),"Invest or Save",IF(INDEX(H:H,((ROW(9:9)-1)*4)+ 1)&gt;INDEX(M:M,((ROW(9:9)-1)*4)+ 1),"Invest","Save"))</f>
        <v>Save</v>
      </c>
      <c r="AD10" s="27" t="str" cm="1">
        <f t="array" aca="1" ref="AD10" ca="1">IF(INDEX(H:H,((ROW(9:9)-1)*4)+ 2)=INDEX(M:M,((ROW(9:9)-1)*4)+ 2),"Invest or Save",IF(INDEX(H:H,((ROW(9:9)-1)*4)+ 2)&gt;INDEX(M:M,((ROW(9:9)-1)*4)+ 2),"Invest","Save"))</f>
        <v>Save</v>
      </c>
    </row>
    <row r="11" spans="1:30" ht="16.5" thickTop="1" thickBot="1" x14ac:dyDescent="0.25">
      <c r="A11" s="25">
        <f t="shared" si="2"/>
        <v>2</v>
      </c>
      <c r="B11" s="19" t="s">
        <v>11</v>
      </c>
      <c r="C11" s="9">
        <f xml:space="preserve"> MAX(H11, M11)</f>
        <v>4.5</v>
      </c>
      <c r="D11" s="10">
        <f>P5 * (P14 + ($P$1 * $C$7))</f>
        <v>0</v>
      </c>
      <c r="E11" s="10">
        <f>Q5 * (Q14 + ($P$1 * $C$8))</f>
        <v>0</v>
      </c>
      <c r="F11" s="10">
        <f>R5 * (R14 + ($P$1 * $C$9))</f>
        <v>4.5</v>
      </c>
      <c r="G11" s="10">
        <f>S5 * (S14 + ($P$1 * $C$10))</f>
        <v>0</v>
      </c>
      <c r="H11" s="11">
        <f t="shared" si="3"/>
        <v>4.5</v>
      </c>
      <c r="I11" s="10">
        <f>P23 * (P32 + ($P$1 * $C$7))</f>
        <v>0</v>
      </c>
      <c r="J11" s="10">
        <f>Q23 * (Q32 + ($P$1 * $C$8))</f>
        <v>0</v>
      </c>
      <c r="K11" s="10">
        <f>R23 * (R32 + ($P$1 * $C$9))</f>
        <v>0</v>
      </c>
      <c r="L11" s="10">
        <f>S23 * (S32 + ($P$1 * $C$10))</f>
        <v>0</v>
      </c>
      <c r="M11" s="11">
        <f t="shared" si="4"/>
        <v>0</v>
      </c>
      <c r="O11" s="28" t="s">
        <v>17</v>
      </c>
      <c r="P11" s="29"/>
      <c r="Q11" s="29"/>
      <c r="R11" s="29"/>
      <c r="S11" s="30"/>
      <c r="V11" s="27">
        <f t="shared" si="1"/>
        <v>8</v>
      </c>
      <c r="W11" s="23" cm="1">
        <f t="array" aca="1" ref="W11" ca="1">INDEX(C:C,((ROW(10:10)-1)*4)- 1)</f>
        <v>52.141047960937513</v>
      </c>
      <c r="X11" s="23" cm="1">
        <f t="array" aca="1" ref="X11" ca="1">INDEX(C:C,((ROW(10:10)-1)*4)+0)</f>
        <v>38.387266945312504</v>
      </c>
      <c r="Y11" s="23" cm="1">
        <f t="array" aca="1" ref="Y11" ca="1">INDEX(C:C,((ROW(10:10)-1)*4)+ 1)</f>
        <v>47.574013023437509</v>
      </c>
      <c r="Z11" s="23" cm="1">
        <f t="array" aca="1" ref="Z11" ca="1">INDEX(C:C,((ROW(10:10)-1)*4)+ 2)</f>
        <v>47.475529750000007</v>
      </c>
      <c r="AA11" s="27" t="str" cm="1">
        <f t="array" aca="1" ref="AA11" ca="1">IF(INDEX(H:H,((ROW(10:10)-1)*4)-1)=INDEX(M:M,((ROW(10:10)-1)*4)-1),"Invest or Save",IF(INDEX(H:H,((ROW(10:10)-1)*4)-1)&gt;INDEX(M:M,((ROW(10:10)-1)*4)-1),"Invest","Save"))</f>
        <v>Invest</v>
      </c>
      <c r="AB11" s="27" t="str" cm="1">
        <f t="array" aca="1" ref="AB11" ca="1">IF(INDEX(H:H,((ROW(10:10)-1)*4)+ 0)=INDEX(M:M,((ROW(10:10)-1)*4)+ 0),"Invest or Save",IF(INDEX(H:H,((ROW(10:10)-1)*4)+ 0)&gt;INDEX(M:M,((ROW(10:10)-1)*4)+ 0),"Invest","Save"))</f>
        <v>Save</v>
      </c>
      <c r="AC11" s="27" t="str" cm="1">
        <f t="array" aca="1" ref="AC11" ca="1">IF(INDEX(H:H,((ROW(10:10)-1)*4)+ 1)=INDEX(M:M,((ROW(10:10)-1)*4)+ 1),"Invest or Save",IF(INDEX(H:H,((ROW(10:10)-1)*4)+ 1)&gt;INDEX(M:M,((ROW(10:10)-1)*4)+ 1),"Invest","Save"))</f>
        <v>Save</v>
      </c>
      <c r="AD11" s="27" t="str" cm="1">
        <f t="array" aca="1" ref="AD11" ca="1">IF(INDEX(H:H,((ROW(10:10)-1)*4)+ 2)=INDEX(M:M,((ROW(10:10)-1)*4)+ 2),"Invest or Save",IF(INDEX(H:H,((ROW(10:10)-1)*4)+ 2)&gt;INDEX(M:M,((ROW(10:10)-1)*4)+ 2),"Invest","Save"))</f>
        <v>Save</v>
      </c>
    </row>
    <row r="12" spans="1:30" ht="16.5" thickTop="1" thickBot="1" x14ac:dyDescent="0.25">
      <c r="A12" s="24">
        <f t="shared" si="2"/>
        <v>2</v>
      </c>
      <c r="B12" s="18" t="s">
        <v>12</v>
      </c>
      <c r="C12" s="9">
        <f t="shared" ref="C12:C14" si="14" xml:space="preserve"> MAX(H12, M12)</f>
        <v>4.5</v>
      </c>
      <c r="D12" s="12">
        <f>P6 * (P15 + ($P$1 * $C$7))</f>
        <v>0</v>
      </c>
      <c r="E12" s="12">
        <f>Q6 * (Q15 + ($P$1 * $C$8))</f>
        <v>0</v>
      </c>
      <c r="F12" s="12">
        <f>R6 * (R15 + ($P$1 * $C$9))</f>
        <v>0</v>
      </c>
      <c r="G12" s="12">
        <f>S6 * (S15 + ($P$1 * $C$10))</f>
        <v>0</v>
      </c>
      <c r="H12" s="13">
        <f t="shared" si="3"/>
        <v>0</v>
      </c>
      <c r="I12" s="12">
        <f>P24 * (P33 + ($P$1 * $C$7))</f>
        <v>0</v>
      </c>
      <c r="J12" s="12">
        <f>Q24 * (Q33 + ($P$1 * $C$8))</f>
        <v>0</v>
      </c>
      <c r="K12" s="12">
        <f>R24 * (R33 + ($P$1 * $C$9))</f>
        <v>0</v>
      </c>
      <c r="L12" s="12">
        <f>S24 * (S33 + ($P$1 * $C$10))</f>
        <v>4.5</v>
      </c>
      <c r="M12" s="13">
        <f t="shared" si="4"/>
        <v>4.5</v>
      </c>
      <c r="O12" s="31" t="s">
        <v>5</v>
      </c>
      <c r="P12" s="33" t="s">
        <v>6</v>
      </c>
      <c r="Q12" s="29"/>
      <c r="R12" s="29"/>
      <c r="S12" s="30"/>
      <c r="V12" s="27">
        <f t="shared" si="1"/>
        <v>9</v>
      </c>
      <c r="W12" s="23" cm="1">
        <f t="array" aca="1" ref="W12" ca="1">INDEX(C:C,((ROW(11:11)-1)*4)- 1)</f>
        <v>62.146047568359393</v>
      </c>
      <c r="X12" s="23" cm="1">
        <f t="array" aca="1" ref="X12" ca="1">INDEX(C:C,((ROW(11:11)-1)*4)+0)</f>
        <v>44.82745996992189</v>
      </c>
      <c r="Y12" s="23" cm="1">
        <f t="array" aca="1" ref="Y12" ca="1">INDEX(C:C,((ROW(11:11)-1)*4)+ 1)</f>
        <v>54.871777442968764</v>
      </c>
      <c r="Z12" s="23" cm="1">
        <f t="array" aca="1" ref="Z12" ca="1">INDEX(C:C,((ROW(11:11)-1)*4)+ 2)</f>
        <v>52.772294248046883</v>
      </c>
      <c r="AA12" s="27" t="str" cm="1">
        <f t="array" aca="1" ref="AA12" ca="1">IF(INDEX(H:H,((ROW(11:11)-1)*4)-1)=INDEX(M:M,((ROW(11:11)-1)*4)-1),"Invest or Save",IF(INDEX(H:H,((ROW(11:11)-1)*4)-1)&gt;INDEX(M:M,((ROW(11:11)-1)*4)-1),"Invest","Save"))</f>
        <v>Invest</v>
      </c>
      <c r="AB12" s="27" t="str" cm="1">
        <f t="array" aca="1" ref="AB12" ca="1">IF(INDEX(H:H,((ROW(11:11)-1)*4)+ 0)=INDEX(M:M,((ROW(11:11)-1)*4)+ 0),"Invest or Save",IF(INDEX(H:H,((ROW(11:11)-1)*4)+ 0)&gt;INDEX(M:M,((ROW(11:11)-1)*4)+ 0),"Invest","Save"))</f>
        <v>Save</v>
      </c>
      <c r="AC12" s="27" t="str" cm="1">
        <f t="array" aca="1" ref="AC12" ca="1">IF(INDEX(H:H,((ROW(11:11)-1)*4)+ 1)=INDEX(M:M,((ROW(11:11)-1)*4)+ 1),"Invest or Save",IF(INDEX(H:H,((ROW(11:11)-1)*4)+ 1)&gt;INDEX(M:M,((ROW(11:11)-1)*4)+ 1),"Invest","Save"))</f>
        <v>Save</v>
      </c>
      <c r="AD12" s="27" t="str" cm="1">
        <f t="array" aca="1" ref="AD12" ca="1">IF(INDEX(H:H,((ROW(11:11)-1)*4)+ 2)=INDEX(M:M,((ROW(11:11)-1)*4)+ 2),"Invest or Save",IF(INDEX(H:H,((ROW(11:11)-1)*4)+ 2)&gt;INDEX(M:M,((ROW(11:11)-1)*4)+ 2),"Invest","Save"))</f>
        <v>Save</v>
      </c>
    </row>
    <row r="13" spans="1:30" ht="16.5" thickTop="1" thickBot="1" x14ac:dyDescent="0.25">
      <c r="A13" s="24">
        <f t="shared" si="2"/>
        <v>2</v>
      </c>
      <c r="B13" s="18" t="s">
        <v>13</v>
      </c>
      <c r="C13" s="9">
        <f t="shared" si="14"/>
        <v>14.5</v>
      </c>
      <c r="D13" s="12">
        <f>P7 * (P16 + ($P$1 * $C$7))</f>
        <v>5</v>
      </c>
      <c r="E13" s="12">
        <f>Q7 * (Q16 + ($P$1 * $C$8))</f>
        <v>5</v>
      </c>
      <c r="F13" s="12">
        <f>R7 * (R16 + ($P$1 * $C$9))</f>
        <v>0</v>
      </c>
      <c r="G13" s="12">
        <f>S7 * (S16 + ($P$1 * $C$10))</f>
        <v>0</v>
      </c>
      <c r="H13" s="13">
        <f t="shared" si="3"/>
        <v>10</v>
      </c>
      <c r="I13" s="12">
        <f>P25 * (P34 + ($P$1 * $C$7))</f>
        <v>5</v>
      </c>
      <c r="J13" s="12">
        <f>Q25 * (Q34 + ($P$1 * $C$8))</f>
        <v>0</v>
      </c>
      <c r="K13" s="12">
        <f>R25 * (R34 + ($P$1 * $C$9))</f>
        <v>9.5</v>
      </c>
      <c r="L13" s="12">
        <f>S25 * (S34 + ($P$1 * $C$10))</f>
        <v>0</v>
      </c>
      <c r="M13" s="13">
        <f t="shared" si="4"/>
        <v>14.5</v>
      </c>
      <c r="O13" s="32"/>
      <c r="P13" s="22" t="s">
        <v>11</v>
      </c>
      <c r="Q13" s="22" t="s">
        <v>12</v>
      </c>
      <c r="R13" s="22" t="s">
        <v>13</v>
      </c>
      <c r="S13" s="22" t="s">
        <v>14</v>
      </c>
      <c r="V13" s="27">
        <f t="shared" si="1"/>
        <v>10</v>
      </c>
      <c r="W13" s="23" cm="1">
        <f t="array" aca="1" ref="W13" ca="1">INDEX(C:C,((ROW(12:12)-1)*4)- 1)</f>
        <v>72.830378241562528</v>
      </c>
      <c r="X13" s="23" cm="1">
        <f t="array" aca="1" ref="X13" ca="1">INDEX(C:C,((ROW(12:12)-1)*4)+0)</f>
        <v>51.713253817382821</v>
      </c>
      <c r="Y13" s="23" cm="1">
        <f t="array" aca="1" ref="Y13" ca="1">INDEX(C:C,((ROW(12:12)-1)*4)+ 1)</f>
        <v>62.658021255097673</v>
      </c>
      <c r="Z13" s="23" cm="1">
        <f t="array" aca="1" ref="Z13" ca="1">INDEX(C:C,((ROW(12:12)-1)*4)+ 2)</f>
        <v>58.439832260957047</v>
      </c>
      <c r="AA13" s="27" t="str" cm="1">
        <f t="array" aca="1" ref="AA13" ca="1">IF(INDEX(H:H,((ROW(12:12)-1)*4)-1)=INDEX(M:M,((ROW(12:12)-1)*4)-1),"Invest or Save",IF(INDEX(H:H,((ROW(12:12)-1)*4)-1)&gt;INDEX(M:M,((ROW(12:12)-1)*4)-1),"Invest","Save"))</f>
        <v>Invest</v>
      </c>
      <c r="AB13" s="27" t="str" cm="1">
        <f t="array" aca="1" ref="AB13" ca="1">IF(INDEX(H:H,((ROW(12:12)-1)*4)+ 0)=INDEX(M:M,((ROW(12:12)-1)*4)+ 0),"Invest or Save",IF(INDEX(H:H,((ROW(12:12)-1)*4)+ 0)&gt;INDEX(M:M,((ROW(12:12)-1)*4)+ 0),"Invest","Save"))</f>
        <v>Save</v>
      </c>
      <c r="AC13" s="27" t="str" cm="1">
        <f t="array" aca="1" ref="AC13" ca="1">IF(INDEX(H:H,((ROW(12:12)-1)*4)+ 1)=INDEX(M:M,((ROW(12:12)-1)*4)+ 1),"Invest or Save",IF(INDEX(H:H,((ROW(12:12)-1)*4)+ 1)&gt;INDEX(M:M,((ROW(12:12)-1)*4)+ 1),"Invest","Save"))</f>
        <v>Save</v>
      </c>
      <c r="AD13" s="27" t="str" cm="1">
        <f t="array" aca="1" ref="AD13" ca="1">IF(INDEX(H:H,((ROW(12:12)-1)*4)+ 2)=INDEX(M:M,((ROW(12:12)-1)*4)+ 2),"Invest or Save",IF(INDEX(H:H,((ROW(12:12)-1)*4)+ 2)&gt;INDEX(M:M,((ROW(12:12)-1)*4)+ 2),"Invest","Save"))</f>
        <v>Save</v>
      </c>
    </row>
    <row r="14" spans="1:30" ht="16.5" thickTop="1" thickBot="1" x14ac:dyDescent="0.25">
      <c r="A14" s="24">
        <f t="shared" si="2"/>
        <v>2</v>
      </c>
      <c r="B14" s="18" t="s">
        <v>14</v>
      </c>
      <c r="C14" s="9">
        <f t="shared" si="14"/>
        <v>19</v>
      </c>
      <c r="D14" s="12">
        <f>P8 * (P17 + ($P$1 * $C$7))</f>
        <v>0</v>
      </c>
      <c r="E14" s="12">
        <f>Q8 * (Q17 + ($P$1 * $C$8))</f>
        <v>10</v>
      </c>
      <c r="F14" s="12">
        <f>R8 * (R17 + ($P$1 * $C$9))</f>
        <v>0</v>
      </c>
      <c r="G14" s="12">
        <f>S8 * (S17 + ($P$1 * $C$10))</f>
        <v>0</v>
      </c>
      <c r="H14" s="15">
        <f t="shared" si="3"/>
        <v>10</v>
      </c>
      <c r="I14" s="12">
        <f>P26 * (P35 + ($P$1 * $C$7))</f>
        <v>0</v>
      </c>
      <c r="J14" s="12">
        <f>Q26 * (Q35 + ($P$1 * $C$8))</f>
        <v>0</v>
      </c>
      <c r="K14" s="12">
        <f>R26 * (R35 + ($P$1 * $C$9))</f>
        <v>9.5</v>
      </c>
      <c r="L14" s="12">
        <f>S26 * (S35 + ($P$1 * $C$10))</f>
        <v>9.5</v>
      </c>
      <c r="M14" s="15">
        <f t="shared" si="4"/>
        <v>19</v>
      </c>
      <c r="O14" s="22" t="s">
        <v>11</v>
      </c>
      <c r="P14" s="5">
        <v>0</v>
      </c>
      <c r="Q14" s="5">
        <v>0</v>
      </c>
      <c r="R14" s="5">
        <v>0</v>
      </c>
      <c r="S14" s="5">
        <v>0</v>
      </c>
      <c r="V14" s="27">
        <f t="shared" si="1"/>
        <v>11</v>
      </c>
      <c r="W14" s="23" cm="1">
        <f t="array" aca="1" ref="W14" ca="1">INDEX(C:C,((ROW(13:13)-1)*4)- 1)</f>
        <v>84.240743991319363</v>
      </c>
      <c r="X14" s="23" cm="1">
        <f t="array" aca="1" ref="X14" ca="1">INDEX(C:C,((ROW(13:13)-1)*4)+0)</f>
        <v>59.07159472613381</v>
      </c>
      <c r="Y14" s="23" cm="1">
        <f t="array" aca="1" ref="Y14" ca="1">INDEX(C:C,((ROW(13:13)-1)*4)+ 1)</f>
        <v>70.969779773497095</v>
      </c>
      <c r="Z14" s="23" cm="1">
        <f t="array" aca="1" ref="Z14" ca="1">INDEX(C:C,((ROW(13:13)-1)*4)+ 2)</f>
        <v>64.49403408222463</v>
      </c>
      <c r="AA14" s="27" t="str" cm="1">
        <f t="array" aca="1" ref="AA14" ca="1">IF(INDEX(H:H,((ROW(13:13)-1)*4)-1)=INDEX(M:M,((ROW(13:13)-1)*4)-1),"Invest or Save",IF(INDEX(H:H,((ROW(13:13)-1)*4)-1)&gt;INDEX(M:M,((ROW(13:13)-1)*4)-1),"Invest","Save"))</f>
        <v>Invest</v>
      </c>
      <c r="AB14" s="27" t="str" cm="1">
        <f t="array" aca="1" ref="AB14" ca="1">IF(INDEX(H:H,((ROW(13:13)-1)*4)+ 0)=INDEX(M:M,((ROW(13:13)-1)*4)+ 0),"Invest or Save",IF(INDEX(H:H,((ROW(13:13)-1)*4)+ 0)&gt;INDEX(M:M,((ROW(13:13)-1)*4)+ 0),"Invest","Save"))</f>
        <v>Save</v>
      </c>
      <c r="AC14" s="27" t="str" cm="1">
        <f t="array" aca="1" ref="AC14" ca="1">IF(INDEX(H:H,((ROW(13:13)-1)*4)+ 1)=INDEX(M:M,((ROW(13:13)-1)*4)+ 1),"Invest or Save",IF(INDEX(H:H,((ROW(13:13)-1)*4)+ 1)&gt;INDEX(M:M,((ROW(13:13)-1)*4)+ 1),"Invest","Save"))</f>
        <v>Save</v>
      </c>
      <c r="AD14" s="27" t="str" cm="1">
        <f t="array" aca="1" ref="AD14" ca="1">IF(INDEX(H:H,((ROW(13:13)-1)*4)+ 2)=INDEX(M:M,((ROW(13:13)-1)*4)+ 2),"Invest or Save",IF(INDEX(H:H,((ROW(13:13)-1)*4)+ 2)&gt;INDEX(M:M,((ROW(13:13)-1)*4)+ 2),"Invest","Save"))</f>
        <v>Save</v>
      </c>
    </row>
    <row r="15" spans="1:30" ht="16.5" thickTop="1" thickBot="1" x14ac:dyDescent="0.25">
      <c r="A15" s="25">
        <f t="shared" si="2"/>
        <v>3</v>
      </c>
      <c r="B15" s="19" t="s">
        <v>11</v>
      </c>
      <c r="C15" s="9">
        <f ca="1" xml:space="preserve"> MAX(H15, M15)</f>
        <v>10.574999999999999</v>
      </c>
      <c r="D15" s="10">
        <f ca="1">$P$5 * ($P$14 + ($P$1 * OFFSET($C$3, 4 * INT((ROW() - 7) / 4) + (COLUMN() - 4), 0)))</f>
        <v>2.0249999999999999</v>
      </c>
      <c r="E15" s="10">
        <f ca="1">$Q$5 * ($Q$14 + ($P$1 * OFFSET($C$3, 4 * INT((ROW() - 7) / 4) + (COLUMN() - 4), 0)))</f>
        <v>2.0249999999999999</v>
      </c>
      <c r="F15" s="10">
        <f ca="1">$R$5 * ($R$14 + ($P$1 * OFFSET($C$3, 4 * INT((ROW() - 7) / 4) + (COLUMN() - 4), 0)))</f>
        <v>6.5250000000000004</v>
      </c>
      <c r="G15" s="10">
        <f ca="1">$S$5 * ($S$14 + ($P$1 * OFFSET($C$3, 4 * INT((ROW() - 7) / 4) + (COLUMN() - 4), 0)))</f>
        <v>0</v>
      </c>
      <c r="H15" s="11">
        <f t="shared" ca="1" si="3"/>
        <v>10.574999999999999</v>
      </c>
      <c r="I15" s="10">
        <f ca="1">$P$23 * ($P$32 + ($P$1 * OFFSET($C$3, 4 * INT((ROW() - 7) / 4) + (COLUMN() - 9), 0)))</f>
        <v>4.05</v>
      </c>
      <c r="J15" s="10">
        <f ca="1">$Q$23 * ($Q$32 + ($P$1 * OFFSET($C$3, 4 * INT((ROW() - 7) / 4) + (COLUMN() - 9), 0)))</f>
        <v>0</v>
      </c>
      <c r="K15" s="10">
        <f ca="1">$R$23 * ($R$32 + ($P$1 * OFFSET($C$3, 4 * INT((ROW() - 7) / 4) + (COLUMN() - 9), 0)))</f>
        <v>0</v>
      </c>
      <c r="L15" s="10">
        <f ca="1">$S$23 * ($S$32 + ($P$1 * OFFSET($C$3, 4 * INT((ROW() - 7) / 4) + (COLUMN() - 9), 0)))</f>
        <v>0</v>
      </c>
      <c r="M15" s="11">
        <f t="shared" ca="1" si="4"/>
        <v>4.05</v>
      </c>
      <c r="O15" s="22" t="s">
        <v>12</v>
      </c>
      <c r="P15" s="5">
        <v>0</v>
      </c>
      <c r="Q15" s="5">
        <v>0</v>
      </c>
      <c r="R15" s="5">
        <v>0</v>
      </c>
      <c r="S15" s="5">
        <v>0</v>
      </c>
      <c r="V15" s="27">
        <f t="shared" si="1"/>
        <v>12</v>
      </c>
      <c r="W15" s="23" cm="1">
        <f t="array" aca="1" ref="W15" ca="1">INDEX(C:C,((ROW(14:14)-1)*4)- 1)</f>
        <v>96.426953320927623</v>
      </c>
      <c r="X15" s="23" cm="1">
        <f t="array" aca="1" ref="X15" ca="1">INDEX(C:C,((ROW(14:14)-1)*4)+0)</f>
        <v>66.930650133094801</v>
      </c>
      <c r="Y15" s="23" cm="1">
        <f t="array" aca="1" ref="Y15" ca="1">INDEX(C:C,((ROW(14:14)-1)*4)+ 1)</f>
        <v>79.844735694167412</v>
      </c>
      <c r="Z15" s="23" cm="1">
        <f t="array" aca="1" ref="Z15" ca="1">INDEX(C:C,((ROW(14:14)-1)*4)+ 2)</f>
        <v>70.958716235074775</v>
      </c>
      <c r="AA15" s="27" t="str" cm="1">
        <f t="array" aca="1" ref="AA15" ca="1">IF(INDEX(H:H,((ROW(14:14)-1)*4)-1)=INDEX(M:M,((ROW(14:14)-1)*4)-1),"Invest or Save",IF(INDEX(H:H,((ROW(14:14)-1)*4)-1)&gt;INDEX(M:M,((ROW(14:14)-1)*4)-1),"Invest","Save"))</f>
        <v>Invest</v>
      </c>
      <c r="AB15" s="27" t="str" cm="1">
        <f t="array" aca="1" ref="AB15" ca="1">IF(INDEX(H:H,((ROW(14:14)-1)*4)+ 0)=INDEX(M:M,((ROW(14:14)-1)*4)+ 0),"Invest or Save",IF(INDEX(H:H,((ROW(14:14)-1)*4)+ 0)&gt;INDEX(M:M,((ROW(14:14)-1)*4)+ 0),"Invest","Save"))</f>
        <v>Save</v>
      </c>
      <c r="AC15" s="27" t="str" cm="1">
        <f t="array" aca="1" ref="AC15" ca="1">IF(INDEX(H:H,((ROW(14:14)-1)*4)+ 1)=INDEX(M:M,((ROW(14:14)-1)*4)+ 1),"Invest or Save",IF(INDEX(H:H,((ROW(14:14)-1)*4)+ 1)&gt;INDEX(M:M,((ROW(14:14)-1)*4)+ 1),"Invest","Save"))</f>
        <v>Save</v>
      </c>
      <c r="AD15" s="27" t="str" cm="1">
        <f t="array" aca="1" ref="AD15" ca="1">IF(INDEX(H:H,((ROW(14:14)-1)*4)+ 2)=INDEX(M:M,((ROW(14:14)-1)*4)+ 2),"Invest or Save",IF(INDEX(H:H,((ROW(14:14)-1)*4)+ 2)&gt;INDEX(M:M,((ROW(14:14)-1)*4)+ 2),"Invest","Save"))</f>
        <v>Save</v>
      </c>
    </row>
    <row r="16" spans="1:30" ht="16.5" thickTop="1" thickBot="1" x14ac:dyDescent="0.25">
      <c r="A16" s="24">
        <f t="shared" si="2"/>
        <v>3</v>
      </c>
      <c r="B16" s="18" t="s">
        <v>12</v>
      </c>
      <c r="C16" s="9">
        <f t="shared" ref="C16:C18" ca="1" si="15" xml:space="preserve"> MAX(H16, M16)</f>
        <v>10.575000000000001</v>
      </c>
      <c r="D16" s="12">
        <f ca="1">$P$6 * ($P$15 + ($P$1 * OFFSET($C$3, 4 * INT((ROW() - 7) / 4) + (COLUMN() - 4), 0)))</f>
        <v>0</v>
      </c>
      <c r="E16" s="12">
        <f ca="1">$Q$6 * ($Q$15 + ($P$1 * OFFSET($C$3, 4 * INT((ROW() - 7) / 4) + (COLUMN() - 4), 0)))</f>
        <v>4.05</v>
      </c>
      <c r="F16" s="12">
        <f ca="1">$R$6 * ($R$15 + ($P$1 * OFFSET($C$3, 4 * INT((ROW() - 7) / 4) + (COLUMN() - 4), 0)))</f>
        <v>0</v>
      </c>
      <c r="G16" s="12">
        <f ca="1">$S$6 * ($S$15 + ($P$1 * OFFSET($C$3, 4 * INT((ROW() - 7) / 4) + (COLUMN() - 4), 0)))</f>
        <v>0</v>
      </c>
      <c r="H16" s="13">
        <f t="shared" ca="1" si="3"/>
        <v>4.05</v>
      </c>
      <c r="I16" s="12">
        <f ca="1">$P$24 * ($P$33 + ($P$1 * OFFSET($C$3, 4 * INT((ROW() - 7) / 4) + (COLUMN() - 9), 0)))</f>
        <v>2.0249999999999999</v>
      </c>
      <c r="J16" s="12">
        <f ca="1">$Q$24 * ($Q$33 + ($P$1 * OFFSET($C$3, 4 * INT((ROW() - 7) / 4) + (COLUMN() - 9), 0)))</f>
        <v>0</v>
      </c>
      <c r="K16" s="12">
        <f ca="1">$R$24 * ($R$33 + ($P$1 * OFFSET($C$3, 4 * INT((ROW() - 7) / 4) + (COLUMN() - 9), 0)))</f>
        <v>0</v>
      </c>
      <c r="L16" s="12">
        <f ca="1">$S$24 * ($S$33 + ($P$1 * OFFSET($C$3, 4 * INT((ROW() - 7) / 4) + (COLUMN() - 9), 0)))</f>
        <v>8.5500000000000007</v>
      </c>
      <c r="M16" s="13">
        <f t="shared" ca="1" si="4"/>
        <v>10.575000000000001</v>
      </c>
      <c r="O16" s="22" t="s">
        <v>13</v>
      </c>
      <c r="P16" s="5">
        <v>10</v>
      </c>
      <c r="Q16" s="5">
        <v>10</v>
      </c>
      <c r="R16" s="5">
        <v>10</v>
      </c>
      <c r="S16" s="5">
        <v>10</v>
      </c>
      <c r="V16" s="27">
        <f t="shared" si="1"/>
        <v>13</v>
      </c>
      <c r="W16" s="23" cm="1">
        <f t="array" aca="1" ref="W16" ca="1">INDEX(C:C,((ROW(15:15)-1)*4)- 1)</f>
        <v>109.44105261668544</v>
      </c>
      <c r="X16" s="23" cm="1">
        <f t="array" aca="1" ref="X16" ca="1">INDEX(C:C,((ROW(15:15)-1)*4)+0)</f>
        <v>75.323551300201075</v>
      </c>
      <c r="Y16" s="23" cm="1">
        <f t="array" aca="1" ref="Y16" ca="1">INDEX(C:C,((ROW(15:15)-1)*4)+ 1)</f>
        <v>89.322260056792771</v>
      </c>
      <c r="Z16" s="23" cm="1">
        <f t="array" aca="1" ref="Z16" ca="1">INDEX(C:C,((ROW(15:15)-1)*4)+ 2)</f>
        <v>77.86155336815898</v>
      </c>
      <c r="AA16" s="27" t="str" cm="1">
        <f t="array" aca="1" ref="AA16" ca="1">IF(INDEX(H:H,((ROW(15:15)-1)*4)-1)=INDEX(M:M,((ROW(15:15)-1)*4)-1),"Invest or Save",IF(INDEX(H:H,((ROW(15:15)-1)*4)-1)&gt;INDEX(M:M,((ROW(15:15)-1)*4)-1),"Invest","Save"))</f>
        <v>Invest</v>
      </c>
      <c r="AB16" s="27" t="str" cm="1">
        <f t="array" aca="1" ref="AB16" ca="1">IF(INDEX(H:H,((ROW(15:15)-1)*4)+ 0)=INDEX(M:M,((ROW(15:15)-1)*4)+ 0),"Invest or Save",IF(INDEX(H:H,((ROW(15:15)-1)*4)+ 0)&gt;INDEX(M:M,((ROW(15:15)-1)*4)+ 0),"Invest","Save"))</f>
        <v>Save</v>
      </c>
      <c r="AC16" s="27" t="str" cm="1">
        <f t="array" aca="1" ref="AC16" ca="1">IF(INDEX(H:H,((ROW(15:15)-1)*4)+ 1)=INDEX(M:M,((ROW(15:15)-1)*4)+ 1),"Invest or Save",IF(INDEX(H:H,((ROW(15:15)-1)*4)+ 1)&gt;INDEX(M:M,((ROW(15:15)-1)*4)+ 1),"Invest","Save"))</f>
        <v>Save</v>
      </c>
      <c r="AD16" s="27" t="str" cm="1">
        <f t="array" aca="1" ref="AD16" ca="1">IF(INDEX(H:H,((ROW(15:15)-1)*4)+ 2)=INDEX(M:M,((ROW(15:15)-1)*4)+ 2),"Invest or Save",IF(INDEX(H:H,((ROW(15:15)-1)*4)+ 2)&gt;INDEX(M:M,((ROW(15:15)-1)*4)+ 2),"Invest","Save"))</f>
        <v>Save</v>
      </c>
    </row>
    <row r="17" spans="1:30" ht="16.5" thickTop="1" thickBot="1" x14ac:dyDescent="0.25">
      <c r="A17" s="24">
        <f t="shared" si="2"/>
        <v>3</v>
      </c>
      <c r="B17" s="18" t="s">
        <v>13</v>
      </c>
      <c r="C17" s="9">
        <f t="shared" ca="1" si="15"/>
        <v>18.55</v>
      </c>
      <c r="D17" s="12">
        <f ca="1">$P$7 * ($P$16 + ($P$1 * OFFSET($C$3, 4 * INT((ROW() - 7) / 4) + (COLUMN() - 4), 0)))</f>
        <v>7.0250000000000004</v>
      </c>
      <c r="E17" s="12">
        <f ca="1">$Q$7 * ($Q$16 + ($P$1 * OFFSET($C$3, 4 * INT((ROW() - 7) / 4) + (COLUMN() - 4), 0)))</f>
        <v>7.0250000000000004</v>
      </c>
      <c r="F17" s="12">
        <f ca="1">$R$7 * ($R$16 + ($P$1 * OFFSET($C$3, 4 * INT((ROW() - 7) / 4) + (COLUMN() - 4), 0)))</f>
        <v>0</v>
      </c>
      <c r="G17" s="12">
        <f ca="1">$S$7 * ($S$16 + ($P$1 * OFFSET($C$3, 4 * INT((ROW() - 7) / 4) + (COLUMN() - 4), 0)))</f>
        <v>0</v>
      </c>
      <c r="H17" s="13">
        <f t="shared" ca="1" si="3"/>
        <v>14.05</v>
      </c>
      <c r="I17" s="12">
        <f ca="1">$P$25 * ($P$34 + ($P$1 * OFFSET($C$3, 4 * INT((ROW() - 7) / 4) + (COLUMN() - 9), 0)))</f>
        <v>7.0250000000000004</v>
      </c>
      <c r="J17" s="12">
        <f ca="1">$Q$25 * ($Q$34 + ($P$1 * OFFSET($C$3, 4 * INT((ROW() - 7) / 4) + (COLUMN() - 9), 0)))</f>
        <v>0</v>
      </c>
      <c r="K17" s="12">
        <f ca="1">$R$25 * ($R$34 + ($P$1 * OFFSET($C$3, 4 * INT((ROW() - 7) / 4) + (COLUMN() - 9), 0)))</f>
        <v>11.525</v>
      </c>
      <c r="L17" s="12">
        <f ca="1">$S$25 * ($S$34 + ($P$1 * OFFSET($C$3, 4 * INT((ROW() - 7) / 4) + (COLUMN() - 9), 0)))</f>
        <v>0</v>
      </c>
      <c r="M17" s="13">
        <f t="shared" ca="1" si="4"/>
        <v>18.55</v>
      </c>
      <c r="O17" s="22" t="s">
        <v>14</v>
      </c>
      <c r="P17" s="5">
        <v>10</v>
      </c>
      <c r="Q17" s="5">
        <v>10</v>
      </c>
      <c r="R17" s="5">
        <v>10</v>
      </c>
      <c r="S17" s="5">
        <v>10</v>
      </c>
      <c r="V17" s="27">
        <f t="shared" si="1"/>
        <v>14</v>
      </c>
      <c r="W17" s="23" cm="1">
        <f t="array" aca="1" ref="W17" ca="1">INDEX(C:C,((ROW(16:16)-1)*4)- 1)</f>
        <v>123.33908878815569</v>
      </c>
      <c r="X17" s="23" cm="1">
        <f t="array" aca="1" ref="X17" ca="1">INDEX(C:C,((ROW(16:16)-1)*4)+0)</f>
        <v>84.286172693179992</v>
      </c>
      <c r="Y17" s="23" cm="1">
        <f t="array" aca="1" ref="Y17" ca="1">INDEX(C:C,((ROW(16:16)-1)*4)+ 1)</f>
        <v>99.443490703065208</v>
      </c>
      <c r="Z17" s="23" cm="1">
        <f t="array" aca="1" ref="Z17" ca="1">INDEX(C:C,((ROW(16:16)-1)*4)+ 2)</f>
        <v>85.232716041228286</v>
      </c>
      <c r="AA17" s="27" t="str" cm="1">
        <f t="array" aca="1" ref="AA17" ca="1">IF(INDEX(H:H,((ROW(16:16)-1)*4)-1)=INDEX(M:M,((ROW(16:16)-1)*4)-1),"Invest or Save",IF(INDEX(H:H,((ROW(16:16)-1)*4)-1)&gt;INDEX(M:M,((ROW(16:16)-1)*4)-1),"Invest","Save"))</f>
        <v>Invest</v>
      </c>
      <c r="AB17" s="27" t="str" cm="1">
        <f t="array" aca="1" ref="AB17" ca="1">IF(INDEX(H:H,((ROW(16:16)-1)*4)+ 0)=INDEX(M:M,((ROW(16:16)-1)*4)+ 0),"Invest or Save",IF(INDEX(H:H,((ROW(16:16)-1)*4)+ 0)&gt;INDEX(M:M,((ROW(16:16)-1)*4)+ 0),"Invest","Save"))</f>
        <v>Save</v>
      </c>
      <c r="AC17" s="27" t="str" cm="1">
        <f t="array" aca="1" ref="AC17" ca="1">IF(INDEX(H:H,((ROW(16:16)-1)*4)+ 1)=INDEX(M:M,((ROW(16:16)-1)*4)+ 1),"Invest or Save",IF(INDEX(H:H,((ROW(16:16)-1)*4)+ 1)&gt;INDEX(M:M,((ROW(16:16)-1)*4)+ 1),"Invest","Save"))</f>
        <v>Save</v>
      </c>
      <c r="AD17" s="27" t="str" cm="1">
        <f t="array" aca="1" ref="AD17" ca="1">IF(INDEX(H:H,((ROW(16:16)-1)*4)+ 2)=INDEX(M:M,((ROW(16:16)-1)*4)+ 2),"Invest or Save",IF(INDEX(H:H,((ROW(16:16)-1)*4)+ 2)&gt;INDEX(M:M,((ROW(16:16)-1)*4)+ 2),"Invest","Save"))</f>
        <v>Save</v>
      </c>
    </row>
    <row r="18" spans="1:30" ht="16.5" thickTop="1" thickBot="1" x14ac:dyDescent="0.25">
      <c r="A18" s="24">
        <f t="shared" si="2"/>
        <v>3</v>
      </c>
      <c r="B18" s="18" t="s">
        <v>14</v>
      </c>
      <c r="C18" s="9">
        <f t="shared" ca="1" si="15"/>
        <v>25.075000000000003</v>
      </c>
      <c r="D18" s="14">
        <f ca="1">$P$8 * ($P$17 + ($P$1 * OFFSET($C$3, 4 * INT((ROW() - 7) / 4) + (COLUMN() - 4), 0)))</f>
        <v>0</v>
      </c>
      <c r="E18" s="14">
        <f ca="1">$Q$8 * ($Q$17 + ($P$1 * OFFSET($C$3, 4 * INT((ROW() - 7) / 4) + (COLUMN() - 4), 0)))</f>
        <v>14.05</v>
      </c>
      <c r="F18" s="14">
        <f ca="1">$R$8 * ($R$17 + ($P$1 * OFFSET($C$3, 4 * INT((ROW() - 7) / 4) + (COLUMN() - 4), 0)))</f>
        <v>0</v>
      </c>
      <c r="G18" s="14">
        <f ca="1">$S$8 * ($S$17 + ($P$1 * OFFSET($C$3, 4 * INT((ROW() - 7) / 4) + (COLUMN() - 4), 0)))</f>
        <v>0</v>
      </c>
      <c r="H18" s="15">
        <f t="shared" ca="1" si="3"/>
        <v>14.05</v>
      </c>
      <c r="I18" s="14">
        <f ca="1">$P$26 * ($P$35 + ($P$1 * OFFSET($C$3, 4 * INT((ROW() - 7) / 4) + (COLUMN() - 9), 0)))</f>
        <v>0</v>
      </c>
      <c r="J18" s="14">
        <f ca="1">$Q$26 * ($Q$35 + ($P$1 * OFFSET($C$3, 4 * INT((ROW() - 7) / 4) + (COLUMN() - 9), 0)))</f>
        <v>0</v>
      </c>
      <c r="K18" s="14">
        <f ca="1">$R$26 * ($R$35 + ($P$1 * OFFSET($C$3, 4 * INT((ROW() - 7) / 4) + (COLUMN() - 9), 0)))</f>
        <v>11.525</v>
      </c>
      <c r="L18" s="14">
        <f ca="1">$S$26 * ($S$35 + ($P$1 * OFFSET($C$3, 4 * INT((ROW() - 7) / 4) + (COLUMN() - 9), 0)))</f>
        <v>13.55</v>
      </c>
      <c r="M18" s="15">
        <f t="shared" ca="1" si="4"/>
        <v>25.075000000000003</v>
      </c>
      <c r="V18" s="27">
        <f t="shared" si="1"/>
        <v>15</v>
      </c>
      <c r="W18" s="23" cm="1">
        <f t="array" aca="1" ref="W18" ca="1">INDEX(C:C,((ROW(17:17)-1)*4)- 1)</f>
        <v>138.18093848298042</v>
      </c>
      <c r="X18" s="23" cm="1">
        <f t="array" aca="1" ref="X18" ca="1">INDEX(C:C,((ROW(17:17)-1)*4)+0)</f>
        <v>93.857312173222795</v>
      </c>
      <c r="Y18" s="23" cm="1">
        <f t="array" aca="1" ref="Y18" ca="1">INDEX(C:C,((ROW(17:17)-1)*4)+ 1)</f>
        <v>110.2521607710494</v>
      </c>
      <c r="Z18" s="23" cm="1">
        <f t="array" aca="1" ref="Z18" ca="1">INDEX(C:C,((ROW(17:17)-1)*4)+ 2)</f>
        <v>93.104293034932084</v>
      </c>
      <c r="AA18" s="27" t="str" cm="1">
        <f t="array" aca="1" ref="AA18" ca="1">IF(INDEX(H:H,((ROW(17:17)-1)*4)-1)=INDEX(M:M,((ROW(17:17)-1)*4)-1),"Invest or Save",IF(INDEX(H:H,((ROW(17:17)-1)*4)-1)&gt;INDEX(M:M,((ROW(17:17)-1)*4)-1),"Invest","Save"))</f>
        <v>Invest</v>
      </c>
      <c r="AB18" s="27" t="str" cm="1">
        <f t="array" aca="1" ref="AB18" ca="1">IF(INDEX(H:H,((ROW(17:17)-1)*4)+ 0)=INDEX(M:M,((ROW(17:17)-1)*4)+ 0),"Invest or Save",IF(INDEX(H:H,((ROW(17:17)-1)*4)+ 0)&gt;INDEX(M:M,((ROW(17:17)-1)*4)+ 0),"Invest","Save"))</f>
        <v>Save</v>
      </c>
      <c r="AC18" s="27" t="str" cm="1">
        <f t="array" aca="1" ref="AC18" ca="1">IF(INDEX(H:H,((ROW(17:17)-1)*4)+ 1)=INDEX(M:M,((ROW(17:17)-1)*4)+ 1),"Invest or Save",IF(INDEX(H:H,((ROW(17:17)-1)*4)+ 1)&gt;INDEX(M:M,((ROW(17:17)-1)*4)+ 1),"Invest","Save"))</f>
        <v>Save</v>
      </c>
      <c r="AD18" s="27" t="str" cm="1">
        <f t="array" aca="1" ref="AD18" ca="1">IF(INDEX(H:H,((ROW(17:17)-1)*4)+ 2)=INDEX(M:M,((ROW(17:17)-1)*4)+ 2),"Invest or Save",IF(INDEX(H:H,((ROW(17:17)-1)*4)+ 2)&gt;INDEX(M:M,((ROW(17:17)-1)*4)+ 2),"Invest","Save"))</f>
        <v>Save</v>
      </c>
    </row>
    <row r="19" spans="1:30" ht="16.5" thickTop="1" thickBot="1" x14ac:dyDescent="0.25">
      <c r="A19" s="25">
        <f t="shared" si="2"/>
        <v>4</v>
      </c>
      <c r="B19" s="19" t="s">
        <v>11</v>
      </c>
      <c r="C19" s="9">
        <f ca="1" xml:space="preserve"> MAX(H19, M19)</f>
        <v>17.865000000000002</v>
      </c>
      <c r="D19" s="10">
        <f ca="1">$P$5 * ($P$14 + ($P$1 * OFFSET($C$3, 4 * INT((ROW() - 7) / 4) + (COLUMN() - 4), 0)))</f>
        <v>4.75875</v>
      </c>
      <c r="E19" s="10">
        <f ca="1">$Q$5 * ($Q$14 + ($P$1 * OFFSET($C$3, 4 * INT((ROW() - 7) / 4) + (COLUMN() - 4), 0)))</f>
        <v>4.7587500000000009</v>
      </c>
      <c r="F19" s="10">
        <f ca="1">$R$5 * ($R$14 + ($P$1 * OFFSET($C$3, 4 * INT((ROW() - 7) / 4) + (COLUMN() - 4), 0)))</f>
        <v>8.3475000000000001</v>
      </c>
      <c r="G19" s="10">
        <f ca="1">$S$5 * ($S$14 + ($P$1 * OFFSET($C$3, 4 * INT((ROW() - 7) / 4) + (COLUMN() - 4), 0)))</f>
        <v>0</v>
      </c>
      <c r="H19" s="11">
        <f t="shared" ca="1" si="3"/>
        <v>17.865000000000002</v>
      </c>
      <c r="I19" s="10">
        <f ca="1">$P$23 * ($P$32 + ($P$1 * OFFSET($C$3, 4 * INT((ROW() - 7) / 4) + (COLUMN() - 9), 0)))</f>
        <v>9.5175000000000001</v>
      </c>
      <c r="J19" s="10">
        <f ca="1">$Q$23 * ($Q$32 + ($P$1 * OFFSET($C$3, 4 * INT((ROW() - 7) / 4) + (COLUMN() - 9), 0)))</f>
        <v>0</v>
      </c>
      <c r="K19" s="10">
        <f ca="1">$R$23 * ($R$32 + ($P$1 * OFFSET($C$3, 4 * INT((ROW() - 7) / 4) + (COLUMN() - 9), 0)))</f>
        <v>0</v>
      </c>
      <c r="L19" s="10">
        <f ca="1">$S$23 * ($S$32 + ($P$1 * OFFSET($C$3, 4 * INT((ROW() - 7) / 4) + (COLUMN() - 9), 0)))</f>
        <v>0</v>
      </c>
      <c r="M19" s="11">
        <f t="shared" ca="1" si="4"/>
        <v>9.5175000000000001</v>
      </c>
      <c r="V19" s="27">
        <f t="shared" si="1"/>
        <v>16</v>
      </c>
      <c r="W19" s="23" cm="1">
        <f t="array" aca="1" ref="W19" ca="1">INDEX(C:C,((ROW(18:18)-1)*4)- 1)</f>
        <v>154.03068514226368</v>
      </c>
      <c r="X19" s="23" cm="1">
        <f t="array" aca="1" ref="X19" ca="1">INDEX(C:C,((ROW(18:18)-1)*4)+0)</f>
        <v>104.07835418306064</v>
      </c>
      <c r="Y19" s="23" cm="1">
        <f t="array" aca="1" ref="Y19" ca="1">INDEX(C:C,((ROW(18:18)-1)*4)+ 1)</f>
        <v>121.79489466431343</v>
      </c>
      <c r="Z19" s="23" cm="1">
        <f t="array" aca="1" ref="Z19" ca="1">INDEX(C:C,((ROW(18:18)-1)*4)+ 2)</f>
        <v>101.51040421269167</v>
      </c>
      <c r="AA19" s="27" t="str" cm="1">
        <f t="array" aca="1" ref="AA19" ca="1">IF(INDEX(H:H,((ROW(18:18)-1)*4)-1)=INDEX(M:M,((ROW(18:18)-1)*4)-1),"Invest or Save",IF(INDEX(H:H,((ROW(18:18)-1)*4)-1)&gt;INDEX(M:M,((ROW(18:18)-1)*4)-1),"Invest","Save"))</f>
        <v>Invest</v>
      </c>
      <c r="AB19" s="27" t="str" cm="1">
        <f t="array" aca="1" ref="AB19" ca="1">IF(INDEX(H:H,((ROW(18:18)-1)*4)+ 0)=INDEX(M:M,((ROW(18:18)-1)*4)+ 0),"Invest or Save",IF(INDEX(H:H,((ROW(18:18)-1)*4)+ 0)&gt;INDEX(M:M,((ROW(18:18)-1)*4)+ 0),"Invest","Save"))</f>
        <v>Save</v>
      </c>
      <c r="AC19" s="27" t="str" cm="1">
        <f t="array" aca="1" ref="AC19" ca="1">IF(INDEX(H:H,((ROW(18:18)-1)*4)+ 1)=INDEX(M:M,((ROW(18:18)-1)*4)+ 1),"Invest or Save",IF(INDEX(H:H,((ROW(18:18)-1)*4)+ 1)&gt;INDEX(M:M,((ROW(18:18)-1)*4)+ 1),"Invest","Save"))</f>
        <v>Save</v>
      </c>
      <c r="AD19" s="27" t="str" cm="1">
        <f t="array" aca="1" ref="AD19" ca="1">IF(INDEX(H:H,((ROW(18:18)-1)*4)+ 2)=INDEX(M:M,((ROW(18:18)-1)*4)+ 2),"Invest or Save",IF(INDEX(H:H,((ROW(18:18)-1)*4)+ 2)&gt;INDEX(M:M,((ROW(18:18)-1)*4)+ 2),"Invest","Save"))</f>
        <v>Save</v>
      </c>
    </row>
    <row r="20" spans="1:30" ht="16.5" thickTop="1" thickBot="1" x14ac:dyDescent="0.25">
      <c r="A20" s="24">
        <f t="shared" si="2"/>
        <v>4</v>
      </c>
      <c r="B20" s="18" t="s">
        <v>12</v>
      </c>
      <c r="C20" s="9">
        <f t="shared" ref="C20:C22" ca="1" si="16" xml:space="preserve"> MAX(H20, M20)</f>
        <v>16.0425</v>
      </c>
      <c r="D20" s="12">
        <f ca="1">$P$6 * ($P$15 + ($P$1 * OFFSET($C$3, 4 * INT((ROW() - 7) / 4) + (COLUMN() - 4), 0)))</f>
        <v>0</v>
      </c>
      <c r="E20" s="12">
        <f ca="1">$Q$6 * ($Q$15 + ($P$1 * OFFSET($C$3, 4 * INT((ROW() - 7) / 4) + (COLUMN() - 4), 0)))</f>
        <v>9.5175000000000018</v>
      </c>
      <c r="F20" s="12">
        <f ca="1">$R$6 * ($R$15 + ($P$1 * OFFSET($C$3, 4 * INT((ROW() - 7) / 4) + (COLUMN() - 4), 0)))</f>
        <v>0</v>
      </c>
      <c r="G20" s="12">
        <f ca="1">$S$6 * ($S$15 + ($P$1 * OFFSET($C$3, 4 * INT((ROW() - 7) / 4) + (COLUMN() - 4), 0)))</f>
        <v>0</v>
      </c>
      <c r="H20" s="13">
        <f t="shared" ca="1" si="3"/>
        <v>9.5175000000000018</v>
      </c>
      <c r="I20" s="12">
        <f ca="1">$P$24 * ($P$33 + ($P$1 * OFFSET($C$3, 4 * INT((ROW() - 7) / 4) + (COLUMN() - 9), 0)))</f>
        <v>4.75875</v>
      </c>
      <c r="J20" s="12">
        <f ca="1">$Q$24 * ($Q$33 + ($P$1 * OFFSET($C$3, 4 * INT((ROW() - 7) / 4) + (COLUMN() - 9), 0)))</f>
        <v>0</v>
      </c>
      <c r="K20" s="12">
        <f ca="1">$R$24 * ($R$33 + ($P$1 * OFFSET($C$3, 4 * INT((ROW() - 7) / 4) + (COLUMN() - 9), 0)))</f>
        <v>0</v>
      </c>
      <c r="L20" s="12">
        <f ca="1">$S$24 * ($S$33 + ($P$1 * OFFSET($C$3, 4 * INT((ROW() - 7) / 4) + (COLUMN() - 9), 0)))</f>
        <v>11.283750000000001</v>
      </c>
      <c r="M20" s="13">
        <f t="shared" ca="1" si="4"/>
        <v>16.0425</v>
      </c>
      <c r="O20" s="28" t="s">
        <v>16</v>
      </c>
      <c r="P20" s="29"/>
      <c r="Q20" s="29"/>
      <c r="R20" s="29"/>
      <c r="S20" s="29"/>
      <c r="T20" s="30"/>
      <c r="V20" s="27">
        <f t="shared" si="1"/>
        <v>17</v>
      </c>
      <c r="W20" s="23" cm="1">
        <f t="array" aca="1" ref="W20" ca="1">INDEX(C:C,((ROW(19:19)-1)*4)- 1)</f>
        <v>170.95677029533698</v>
      </c>
      <c r="X20" s="23" cm="1">
        <f t="array" aca="1" ref="X20" ca="1">INDEX(C:C,((ROW(19:19)-1)*4)+0)</f>
        <v>114.99349020972991</v>
      </c>
      <c r="Y20" s="23" cm="1">
        <f t="array" aca="1" ref="Y20" ca="1">INDEX(C:C,((ROW(19:19)-1)*4)+ 1)</f>
        <v>134.12151091295971</v>
      </c>
      <c r="Z20" s="23" cm="1">
        <f t="array" aca="1" ref="Z20" ca="1">INDEX(C:C,((ROW(19:19)-1)*4)+ 2)</f>
        <v>110.4873844946523</v>
      </c>
      <c r="AA20" s="27" t="str" cm="1">
        <f t="array" aca="1" ref="AA20" ca="1">IF(INDEX(H:H,((ROW(19:19)-1)*4)-1)=INDEX(M:M,((ROW(19:19)-1)*4)-1),"Invest or Save",IF(INDEX(H:H,((ROW(19:19)-1)*4)-1)&gt;INDEX(M:M,((ROW(19:19)-1)*4)-1),"Invest","Save"))</f>
        <v>Invest</v>
      </c>
      <c r="AB20" s="27" t="str" cm="1">
        <f t="array" aca="1" ref="AB20" ca="1">IF(INDEX(H:H,((ROW(19:19)-1)*4)+ 0)=INDEX(M:M,((ROW(19:19)-1)*4)+ 0),"Invest or Save",IF(INDEX(H:H,((ROW(19:19)-1)*4)+ 0)&gt;INDEX(M:M,((ROW(19:19)-1)*4)+ 0),"Invest","Save"))</f>
        <v>Save</v>
      </c>
      <c r="AC20" s="27" t="str" cm="1">
        <f t="array" aca="1" ref="AC20" ca="1">IF(INDEX(H:H,((ROW(19:19)-1)*4)+ 1)=INDEX(M:M,((ROW(19:19)-1)*4)+ 1),"Invest or Save",IF(INDEX(H:H,((ROW(19:19)-1)*4)+ 1)&gt;INDEX(M:M,((ROW(19:19)-1)*4)+ 1),"Invest","Save"))</f>
        <v>Save</v>
      </c>
      <c r="AD20" s="27" t="str" cm="1">
        <f t="array" aca="1" ref="AD20" ca="1">IF(INDEX(H:H,((ROW(19:19)-1)*4)+ 2)=INDEX(M:M,((ROW(19:19)-1)*4)+ 2),"Invest or Save",IF(INDEX(H:H,((ROW(19:19)-1)*4)+ 2)&gt;INDEX(M:M,((ROW(19:19)-1)*4)+ 2),"Invest","Save"))</f>
        <v>Save</v>
      </c>
    </row>
    <row r="21" spans="1:30" ht="16.5" thickTop="1" thickBot="1" x14ac:dyDescent="0.25">
      <c r="A21" s="24">
        <f t="shared" si="2"/>
        <v>4</v>
      </c>
      <c r="B21" s="20" t="s">
        <v>13</v>
      </c>
      <c r="C21" s="9">
        <f t="shared" ca="1" si="16"/>
        <v>23.106249999999999</v>
      </c>
      <c r="D21" s="12">
        <f ca="1">$P$7 * ($P$16 + ($P$1 * OFFSET($C$3, 4 * INT((ROW() - 7) / 4) + (COLUMN() - 4), 0)))</f>
        <v>9.7587499999999991</v>
      </c>
      <c r="E21" s="12">
        <f ca="1">$Q$7 * ($Q$16 + ($P$1 * OFFSET($C$3, 4 * INT((ROW() - 7) / 4) + (COLUMN() - 4), 0)))</f>
        <v>9.7587500000000009</v>
      </c>
      <c r="F21" s="12">
        <f ca="1">$R$7 * ($R$16 + ($P$1 * OFFSET($C$3, 4 * INT((ROW() - 7) / 4) + (COLUMN() - 4), 0)))</f>
        <v>0</v>
      </c>
      <c r="G21" s="12">
        <f ca="1">$S$7 * ($S$16 + ($P$1 * OFFSET($C$3, 4 * INT((ROW() - 7) / 4) + (COLUMN() - 4), 0)))</f>
        <v>0</v>
      </c>
      <c r="H21" s="13">
        <f t="shared" ca="1" si="3"/>
        <v>19.517499999999998</v>
      </c>
      <c r="I21" s="12">
        <f ca="1">$P$25 * ($P$34 + ($P$1 * OFFSET($C$3, 4 * INT((ROW() - 7) / 4) + (COLUMN() - 9), 0)))</f>
        <v>9.7587499999999991</v>
      </c>
      <c r="J21" s="12">
        <f ca="1">$Q$25 * ($Q$34 + ($P$1 * OFFSET($C$3, 4 * INT((ROW() - 7) / 4) + (COLUMN() - 9), 0)))</f>
        <v>0</v>
      </c>
      <c r="K21" s="12">
        <f ca="1">$R$25 * ($R$34 + ($P$1 * OFFSET($C$3, 4 * INT((ROW() - 7) / 4) + (COLUMN() - 9), 0)))</f>
        <v>13.3475</v>
      </c>
      <c r="L21" s="12">
        <f ca="1">$S$25 * ($S$34 + ($P$1 * OFFSET($C$3, 4 * INT((ROW() - 7) / 4) + (COLUMN() - 9), 0)))</f>
        <v>0</v>
      </c>
      <c r="M21" s="13">
        <f t="shared" ca="1" si="4"/>
        <v>23.106249999999999</v>
      </c>
      <c r="O21" s="31" t="s">
        <v>5</v>
      </c>
      <c r="P21" s="33" t="s">
        <v>6</v>
      </c>
      <c r="Q21" s="29"/>
      <c r="R21" s="29"/>
      <c r="S21" s="30"/>
      <c r="T21" s="31" t="s">
        <v>7</v>
      </c>
      <c r="V21" s="27">
        <f t="shared" si="1"/>
        <v>18</v>
      </c>
      <c r="W21" s="23" cm="1">
        <f t="array" aca="1" ref="W21" ca="1">INDEX(C:C,((ROW(20:20)-1)*4)- 1)</f>
        <v>189.03229713811197</v>
      </c>
      <c r="X21" s="23" cm="1">
        <f t="array" aca="1" ref="X21" ca="1">INDEX(C:C,((ROW(20:20)-1)*4)+0)</f>
        <v>126.64986965549517</v>
      </c>
      <c r="Y21" s="23" cm="1">
        <f t="array" aca="1" ref="Y21" ca="1">INDEX(C:C,((ROW(20:20)-1)*4)+ 1)</f>
        <v>147.2852265437335</v>
      </c>
      <c r="Z21" s="23" cm="1">
        <f t="array" aca="1" ref="Z21" ca="1">INDEX(C:C,((ROW(20:20)-1)*4)+ 2)</f>
        <v>120.07400293342539</v>
      </c>
      <c r="AA21" s="27" t="str" cm="1">
        <f t="array" aca="1" ref="AA21" ca="1">IF(INDEX(H:H,((ROW(20:20)-1)*4)-1)=INDEX(M:M,((ROW(20:20)-1)*4)-1),"Invest or Save",IF(INDEX(H:H,((ROW(20:20)-1)*4)-1)&gt;INDEX(M:M,((ROW(20:20)-1)*4)-1),"Invest","Save"))</f>
        <v>Invest</v>
      </c>
      <c r="AB21" s="27" t="str" cm="1">
        <f t="array" aca="1" ref="AB21" ca="1">IF(INDEX(H:H,((ROW(20:20)-1)*4)+ 0)=INDEX(M:M,((ROW(20:20)-1)*4)+ 0),"Invest or Save",IF(INDEX(H:H,((ROW(20:20)-1)*4)+ 0)&gt;INDEX(M:M,((ROW(20:20)-1)*4)+ 0),"Invest","Save"))</f>
        <v>Save</v>
      </c>
      <c r="AC21" s="27" t="str" cm="1">
        <f t="array" aca="1" ref="AC21" ca="1">IF(INDEX(H:H,((ROW(20:20)-1)*4)+ 1)=INDEX(M:M,((ROW(20:20)-1)*4)+ 1),"Invest or Save",IF(INDEX(H:H,((ROW(20:20)-1)*4)+ 1)&gt;INDEX(M:M,((ROW(20:20)-1)*4)+ 1),"Invest","Save"))</f>
        <v>Save</v>
      </c>
      <c r="AD21" s="27" t="str" cm="1">
        <f t="array" aca="1" ref="AD21" ca="1">IF(INDEX(H:H,((ROW(20:20)-1)*4)+ 2)=INDEX(M:M,((ROW(20:20)-1)*4)+ 2),"Invest or Save",IF(INDEX(H:H,((ROW(20:20)-1)*4)+ 2)&gt;INDEX(M:M,((ROW(20:20)-1)*4)+ 2),"Invest","Save"))</f>
        <v>Save</v>
      </c>
    </row>
    <row r="22" spans="1:30" ht="16.5" thickTop="1" thickBot="1" x14ac:dyDescent="0.25">
      <c r="A22" s="24">
        <f t="shared" si="2"/>
        <v>4</v>
      </c>
      <c r="B22" s="18" t="s">
        <v>14</v>
      </c>
      <c r="C22" s="9">
        <f t="shared" ca="1" si="16"/>
        <v>29.631250000000001</v>
      </c>
      <c r="D22" s="14">
        <f ca="1">$P$8 * ($P$17 + ($P$1 * OFFSET($C$3, 4 * INT((ROW() - 7) / 4) + (COLUMN() - 4), 0)))</f>
        <v>0</v>
      </c>
      <c r="E22" s="14">
        <f ca="1">$Q$8 * ($Q$17 + ($P$1 * OFFSET($C$3, 4 * INT((ROW() - 7) / 4) + (COLUMN() - 4), 0)))</f>
        <v>19.517500000000002</v>
      </c>
      <c r="F22" s="14">
        <f ca="1">$R$8 * ($R$17 + ($P$1 * OFFSET($C$3, 4 * INT((ROW() - 7) / 4) + (COLUMN() - 4), 0)))</f>
        <v>0</v>
      </c>
      <c r="G22" s="14">
        <f ca="1">$S$8 * ($S$17 + ($P$1 * OFFSET($C$3, 4 * INT((ROW() - 7) / 4) + (COLUMN() - 4), 0)))</f>
        <v>0</v>
      </c>
      <c r="H22" s="15">
        <f t="shared" ca="1" si="3"/>
        <v>19.517500000000002</v>
      </c>
      <c r="I22" s="14">
        <f ca="1">$P$26 * ($P$35 + ($P$1 * OFFSET($C$3, 4 * INT((ROW() - 7) / 4) + (COLUMN() - 9), 0)))</f>
        <v>0</v>
      </c>
      <c r="J22" s="14">
        <f ca="1">$Q$26 * ($Q$35 + ($P$1 * OFFSET($C$3, 4 * INT((ROW() - 7) / 4) + (COLUMN() - 9), 0)))</f>
        <v>0</v>
      </c>
      <c r="K22" s="14">
        <f ca="1">$R$26 * ($R$35 + ($P$1 * OFFSET($C$3, 4 * INT((ROW() - 7) / 4) + (COLUMN() - 9), 0)))</f>
        <v>13.3475</v>
      </c>
      <c r="L22" s="14">
        <f ca="1">$S$26 * ($S$35 + ($P$1 * OFFSET($C$3, 4 * INT((ROW() - 7) / 4) + (COLUMN() - 9), 0)))</f>
        <v>16.283750000000001</v>
      </c>
      <c r="M22" s="15">
        <f t="shared" ca="1" si="4"/>
        <v>29.631250000000001</v>
      </c>
      <c r="O22" s="32"/>
      <c r="P22" s="22" t="s">
        <v>11</v>
      </c>
      <c r="Q22" s="22" t="s">
        <v>12</v>
      </c>
      <c r="R22" s="22" t="s">
        <v>13</v>
      </c>
      <c r="S22" s="22" t="s">
        <v>14</v>
      </c>
      <c r="T22" s="32"/>
      <c r="U22" s="23"/>
      <c r="V22" s="27">
        <f t="shared" si="1"/>
        <v>19</v>
      </c>
      <c r="W22" s="23" cm="1">
        <f t="array" aca="1" ref="W22" ca="1">INDEX(C:C,((ROW(21:21)-1)*4)- 1)</f>
        <v>208.33532700180331</v>
      </c>
      <c r="X22" s="23" cm="1">
        <f t="array" aca="1" ref="X22" ca="1">INDEX(C:C,((ROW(21:21)-1)*4)+0)</f>
        <v>139.09783503219182</v>
      </c>
      <c r="Y22" s="23" cm="1">
        <f t="array" aca="1" ref="Y22" ca="1">INDEX(C:C,((ROW(21:21)-1)*4)+ 1)</f>
        <v>161.34288565683048</v>
      </c>
      <c r="Z22" s="23" cm="1">
        <f t="array" aca="1" ref="Z22" ca="1">INDEX(C:C,((ROW(21:21)-1)*4)+ 2)</f>
        <v>130.31165326472151</v>
      </c>
      <c r="AA22" s="27" t="str" cm="1">
        <f t="array" aca="1" ref="AA22" ca="1">IF(INDEX(H:H,((ROW(21:21)-1)*4)-1)=INDEX(M:M,((ROW(21:21)-1)*4)-1),"Invest or Save",IF(INDEX(H:H,((ROW(21:21)-1)*4)-1)&gt;INDEX(M:M,((ROW(21:21)-1)*4)-1),"Invest","Save"))</f>
        <v>Invest</v>
      </c>
      <c r="AB22" s="27" t="str" cm="1">
        <f t="array" aca="1" ref="AB22" ca="1">IF(INDEX(H:H,((ROW(21:21)-1)*4)+ 0)=INDEX(M:M,((ROW(21:21)-1)*4)+ 0),"Invest or Save",IF(INDEX(H:H,((ROW(21:21)-1)*4)+ 0)&gt;INDEX(M:M,((ROW(21:21)-1)*4)+ 0),"Invest","Save"))</f>
        <v>Save</v>
      </c>
      <c r="AC22" s="27" t="str" cm="1">
        <f t="array" aca="1" ref="AC22" ca="1">IF(INDEX(H:H,((ROW(21:21)-1)*4)+ 1)=INDEX(M:M,((ROW(21:21)-1)*4)+ 1),"Invest or Save",IF(INDEX(H:H,((ROW(21:21)-1)*4)+ 1)&gt;INDEX(M:M,((ROW(21:21)-1)*4)+ 1),"Invest","Save"))</f>
        <v>Save</v>
      </c>
      <c r="AD22" s="27" t="str" cm="1">
        <f t="array" aca="1" ref="AD22" ca="1">IF(INDEX(H:H,((ROW(21:21)-1)*4)+ 2)=INDEX(M:M,((ROW(21:21)-1)*4)+ 2),"Invest or Save",IF(INDEX(H:H,((ROW(21:21)-1)*4)+ 2)&gt;INDEX(M:M,((ROW(21:21)-1)*4)+ 2),"Invest","Save"))</f>
        <v>Save</v>
      </c>
    </row>
    <row r="23" spans="1:30" ht="16.5" thickTop="1" thickBot="1" x14ac:dyDescent="0.25">
      <c r="A23" s="25">
        <f t="shared" si="2"/>
        <v>5</v>
      </c>
      <c r="B23" s="19" t="s">
        <v>11</v>
      </c>
      <c r="C23" s="9">
        <f ca="1" xml:space="preserve"> MAX(H23, M23)</f>
        <v>25.656187500000001</v>
      </c>
      <c r="D23" s="10">
        <f ca="1">$P$5 * ($P$14 + ($P$1 * OFFSET($C$3, 4 * INT((ROW() - 7) / 4) + (COLUMN() - 4), 0)))</f>
        <v>8.0392500000000009</v>
      </c>
      <c r="E23" s="10">
        <f ca="1">$Q$5 * ($Q$14 + ($P$1 * OFFSET($C$3, 4 * INT((ROW() - 7) / 4) + (COLUMN() - 4), 0)))</f>
        <v>7.219125</v>
      </c>
      <c r="F23" s="10">
        <f ca="1">$R$5 * ($R$14 + ($P$1 * OFFSET($C$3, 4 * INT((ROW() - 7) / 4) + (COLUMN() - 4), 0)))</f>
        <v>10.397812500000001</v>
      </c>
      <c r="G23" s="10">
        <f ca="1">$S$5 * ($S$14 + ($P$1 * OFFSET($C$3, 4 * INT((ROW() - 7) / 4) + (COLUMN() - 4), 0)))</f>
        <v>0</v>
      </c>
      <c r="H23" s="11">
        <f t="shared" ca="1" si="3"/>
        <v>25.656187500000001</v>
      </c>
      <c r="I23" s="10">
        <f ca="1">$P$23 * ($P$32 + ($P$1 * OFFSET($C$3, 4 * INT((ROW() - 7) / 4) + (COLUMN() - 9), 0)))</f>
        <v>16.078500000000002</v>
      </c>
      <c r="J23" s="10">
        <f ca="1">$Q$23 * ($Q$32 + ($P$1 * OFFSET($C$3, 4 * INT((ROW() - 7) / 4) + (COLUMN() - 9), 0)))</f>
        <v>0</v>
      </c>
      <c r="K23" s="10">
        <f ca="1">$R$23 * ($R$32 + ($P$1 * OFFSET($C$3, 4 * INT((ROW() - 7) / 4) + (COLUMN() - 9), 0)))</f>
        <v>0</v>
      </c>
      <c r="L23" s="10">
        <f ca="1">$S$23 * ($S$32 + ($P$1 * OFFSET($C$3, 4 * INT((ROW() - 7) / 4) + (COLUMN() - 9), 0)))</f>
        <v>0</v>
      </c>
      <c r="M23" s="11">
        <f t="shared" ca="1" si="4"/>
        <v>16.078500000000002</v>
      </c>
      <c r="O23" s="22" t="s">
        <v>11</v>
      </c>
      <c r="P23" s="12">
        <v>1</v>
      </c>
      <c r="Q23" s="12">
        <v>0</v>
      </c>
      <c r="R23" s="12">
        <v>0</v>
      </c>
      <c r="S23" s="12">
        <v>0</v>
      </c>
      <c r="T23" s="12">
        <f t="shared" ref="T23:T26" si="17">SUM(P23:S23)</f>
        <v>1</v>
      </c>
      <c r="V23" s="27">
        <f t="shared" si="1"/>
        <v>20</v>
      </c>
      <c r="W23" s="23" cm="1">
        <f t="array" aca="1" ref="W23" ca="1">INDEX(C:C,((ROW(22:22)-1)*4)- 1)</f>
        <v>228.94922146087151</v>
      </c>
      <c r="X23" s="23" cm="1">
        <f t="array" aca="1" ref="X23" ca="1">INDEX(C:C,((ROW(22:22)-1)*4)+0)</f>
        <v>152.39114111993618</v>
      </c>
      <c r="Y23" s="23" cm="1">
        <f t="array" aca="1" ref="Y23" ca="1">INDEX(C:C,((ROW(22:22)-1)*4)+ 1)</f>
        <v>176.35519569638521</v>
      </c>
      <c r="Z23" s="23" cm="1">
        <f t="array" aca="1" ref="Z23" ca="1">INDEX(C:C,((ROW(22:22)-1)*4)+ 2)</f>
        <v>141.2445425146984</v>
      </c>
      <c r="AA23" s="27" t="str" cm="1">
        <f t="array" aca="1" ref="AA23" ca="1">IF(INDEX(H:H,((ROW(22:22)-1)*4)-1)=INDEX(M:M,((ROW(22:22)-1)*4)-1),"Invest or Save",IF(INDEX(H:H,((ROW(22:22)-1)*4)-1)&gt;INDEX(M:M,((ROW(22:22)-1)*4)-1),"Invest","Save"))</f>
        <v>Invest</v>
      </c>
      <c r="AB23" s="27" t="str" cm="1">
        <f t="array" aca="1" ref="AB23" ca="1">IF(INDEX(H:H,((ROW(22:22)-1)*4)+ 0)=INDEX(M:M,((ROW(22:22)-1)*4)+ 0),"Invest or Save",IF(INDEX(H:H,((ROW(22:22)-1)*4)+ 0)&gt;INDEX(M:M,((ROW(22:22)-1)*4)+ 0),"Invest","Save"))</f>
        <v>Save</v>
      </c>
      <c r="AC23" s="27" t="str" cm="1">
        <f t="array" aca="1" ref="AC23" ca="1">IF(INDEX(H:H,((ROW(22:22)-1)*4)+ 1)=INDEX(M:M,((ROW(22:22)-1)*4)+ 1),"Invest or Save",IF(INDEX(H:H,((ROW(22:22)-1)*4)+ 1)&gt;INDEX(M:M,((ROW(22:22)-1)*4)+ 1),"Invest","Save"))</f>
        <v>Save</v>
      </c>
      <c r="AD23" s="27" t="str" cm="1">
        <f t="array" aca="1" ref="AD23" ca="1">IF(INDEX(H:H,((ROW(22:22)-1)*4)+ 2)=INDEX(M:M,((ROW(22:22)-1)*4)+ 2),"Invest or Save",IF(INDEX(H:H,((ROW(22:22)-1)*4)+ 2)&gt;INDEX(M:M,((ROW(22:22)-1)*4)+ 2),"Invest","Save"))</f>
        <v>Save</v>
      </c>
    </row>
    <row r="24" spans="1:30" ht="16.5" thickTop="1" thickBot="1" x14ac:dyDescent="0.25">
      <c r="A24" s="24">
        <f t="shared" si="2"/>
        <v>5</v>
      </c>
      <c r="B24" s="18" t="s">
        <v>12</v>
      </c>
      <c r="C24" s="9">
        <f t="shared" ref="C24:C26" ca="1" si="18" xml:space="preserve"> MAX(H24, M24)</f>
        <v>21.373312500000004</v>
      </c>
      <c r="D24" s="12">
        <f ca="1">$P$6 * ($P$15 + ($P$1 * OFFSET($C$3, 4 * INT((ROW() - 7) / 4) + (COLUMN() - 4), 0)))</f>
        <v>0</v>
      </c>
      <c r="E24" s="12">
        <f ca="1">$Q$6 * ($Q$15 + ($P$1 * OFFSET($C$3, 4 * INT((ROW() - 7) / 4) + (COLUMN() - 4), 0)))</f>
        <v>14.43825</v>
      </c>
      <c r="F24" s="12">
        <f ca="1">$R$6 * ($R$15 + ($P$1 * OFFSET($C$3, 4 * INT((ROW() - 7) / 4) + (COLUMN() - 4), 0)))</f>
        <v>0</v>
      </c>
      <c r="G24" s="12">
        <f ca="1">$S$6 * ($S$15 + ($P$1 * OFFSET($C$3, 4 * INT((ROW() - 7) / 4) + (COLUMN() - 4), 0)))</f>
        <v>0</v>
      </c>
      <c r="H24" s="13">
        <f t="shared" ca="1" si="3"/>
        <v>14.43825</v>
      </c>
      <c r="I24" s="12">
        <f ca="1">$P$24 * ($P$33 + ($P$1 * OFFSET($C$3, 4 * INT((ROW() - 7) / 4) + (COLUMN() - 9), 0)))</f>
        <v>8.0392500000000009</v>
      </c>
      <c r="J24" s="12">
        <f ca="1">$Q$24 * ($Q$33 + ($P$1 * OFFSET($C$3, 4 * INT((ROW() - 7) / 4) + (COLUMN() - 9), 0)))</f>
        <v>0</v>
      </c>
      <c r="K24" s="12">
        <f ca="1">$R$24 * ($R$33 + ($P$1 * OFFSET($C$3, 4 * INT((ROW() - 7) / 4) + (COLUMN() - 9), 0)))</f>
        <v>0</v>
      </c>
      <c r="L24" s="12">
        <f ca="1">$S$24 * ($S$33 + ($P$1 * OFFSET($C$3, 4 * INT((ROW() - 7) / 4) + (COLUMN() - 9), 0)))</f>
        <v>13.334062500000002</v>
      </c>
      <c r="M24" s="13">
        <f t="shared" ca="1" si="4"/>
        <v>21.373312500000004</v>
      </c>
      <c r="O24" s="22" t="s">
        <v>12</v>
      </c>
      <c r="P24" s="12">
        <v>0.5</v>
      </c>
      <c r="Q24" s="12">
        <v>0</v>
      </c>
      <c r="R24" s="12">
        <v>0</v>
      </c>
      <c r="S24" s="12">
        <v>0.5</v>
      </c>
      <c r="T24" s="12">
        <f t="shared" si="17"/>
        <v>1</v>
      </c>
      <c r="V24" s="27">
        <f t="shared" si="1"/>
        <v>21</v>
      </c>
      <c r="W24" s="23" cm="1">
        <f t="array" aca="1" ref="W24" ca="1">INDEX(C:C,((ROW(23:23)-1)*4)- 1)</f>
        <v>250.96300122473679</v>
      </c>
      <c r="X24" s="23" cm="1">
        <f t="array" aca="1" ref="X24" ca="1">INDEX(C:C,((ROW(23:23)-1)*4)+0)</f>
        <v>166.58719378900645</v>
      </c>
      <c r="Y24" s="23" cm="1">
        <f t="array" aca="1" ref="Y24" ca="1">INDEX(C:C,((ROW(23:23)-1)*4)+ 1)</f>
        <v>192.38698772076555</v>
      </c>
      <c r="Z24" s="23" cm="1">
        <f t="array" aca="1" ref="Z24" ca="1">INDEX(C:C,((ROW(23:23)-1)*4)+ 2)</f>
        <v>152.91988219498762</v>
      </c>
      <c r="AA24" s="27" t="str" cm="1">
        <f t="array" aca="1" ref="AA24" ca="1">IF(INDEX(H:H,((ROW(23:23)-1)*4)-1)=INDEX(M:M,((ROW(23:23)-1)*4)-1),"Invest or Save",IF(INDEX(H:H,((ROW(23:23)-1)*4)-1)&gt;INDEX(M:M,((ROW(23:23)-1)*4)-1),"Invest","Save"))</f>
        <v>Invest</v>
      </c>
      <c r="AB24" s="27" t="str" cm="1">
        <f t="array" aca="1" ref="AB24" ca="1">IF(INDEX(H:H,((ROW(23:23)-1)*4)+ 0)=INDEX(M:M,((ROW(23:23)-1)*4)+ 0),"Invest or Save",IF(INDEX(H:H,((ROW(23:23)-1)*4)+ 0)&gt;INDEX(M:M,((ROW(23:23)-1)*4)+ 0),"Invest","Save"))</f>
        <v>Save</v>
      </c>
      <c r="AC24" s="27" t="str" cm="1">
        <f t="array" aca="1" ref="AC24" ca="1">IF(INDEX(H:H,((ROW(23:23)-1)*4)+ 1)=INDEX(M:M,((ROW(23:23)-1)*4)+ 1),"Invest or Save",IF(INDEX(H:H,((ROW(23:23)-1)*4)+ 1)&gt;INDEX(M:M,((ROW(23:23)-1)*4)+ 1),"Invest","Save"))</f>
        <v>Save</v>
      </c>
      <c r="AD24" s="27" t="str" cm="1">
        <f t="array" aca="1" ref="AD24" ca="1">IF(INDEX(H:H,((ROW(23:23)-1)*4)+ 2)=INDEX(M:M,((ROW(23:23)-1)*4)+ 2),"Invest or Save",IF(INDEX(H:H,((ROW(23:23)-1)*4)+ 2)&gt;INDEX(M:M,((ROW(23:23)-1)*4)+ 2),"Invest","Save"))</f>
        <v>Save</v>
      </c>
    </row>
    <row r="25" spans="1:30" ht="16.5" thickTop="1" thickBot="1" x14ac:dyDescent="0.25">
      <c r="A25" s="24">
        <f t="shared" si="2"/>
        <v>5</v>
      </c>
      <c r="B25" s="18" t="s">
        <v>13</v>
      </c>
      <c r="C25" s="9">
        <f t="shared" ca="1" si="18"/>
        <v>28.437062500000003</v>
      </c>
      <c r="D25" s="12">
        <f ca="1">$P$7 * ($P$16 + ($P$1 * OFFSET($C$3, 4 * INT((ROW() - 7) / 4) + (COLUMN() - 4), 0)))</f>
        <v>13.039250000000001</v>
      </c>
      <c r="E25" s="12">
        <f ca="1">$Q$7 * ($Q$16 + ($P$1 * OFFSET($C$3, 4 * INT((ROW() - 7) / 4) + (COLUMN() - 4), 0)))</f>
        <v>12.219125</v>
      </c>
      <c r="F25" s="12">
        <f ca="1">$R$7 * ($R$16 + ($P$1 * OFFSET($C$3, 4 * INT((ROW() - 7) / 4) + (COLUMN() - 4), 0)))</f>
        <v>0</v>
      </c>
      <c r="G25" s="12">
        <f ca="1">$S$7 * ($S$16 + ($P$1 * OFFSET($C$3, 4 * INT((ROW() - 7) / 4) + (COLUMN() - 4), 0)))</f>
        <v>0</v>
      </c>
      <c r="H25" s="13">
        <f t="shared" ca="1" si="3"/>
        <v>25.258375000000001</v>
      </c>
      <c r="I25" s="12">
        <f ca="1">$P$25 * ($P$34 + ($P$1 * OFFSET($C$3, 4 * INT((ROW() - 7) / 4) + (COLUMN() - 9), 0)))</f>
        <v>13.039250000000001</v>
      </c>
      <c r="J25" s="12">
        <f ca="1">$Q$25 * ($Q$34 + ($P$1 * OFFSET($C$3, 4 * INT((ROW() - 7) / 4) + (COLUMN() - 9), 0)))</f>
        <v>0</v>
      </c>
      <c r="K25" s="12">
        <f ca="1">$R$25 * ($R$34 + ($P$1 * OFFSET($C$3, 4 * INT((ROW() - 7) / 4) + (COLUMN() - 9), 0)))</f>
        <v>15.397812500000001</v>
      </c>
      <c r="L25" s="12">
        <f ca="1">$S$25 * ($S$34 + ($P$1 * OFFSET($C$3, 4 * INT((ROW() - 7) / 4) + (COLUMN() - 9), 0)))</f>
        <v>0</v>
      </c>
      <c r="M25" s="13">
        <f t="shared" ca="1" si="4"/>
        <v>28.437062500000003</v>
      </c>
      <c r="O25" s="22" t="s">
        <v>13</v>
      </c>
      <c r="P25" s="12">
        <v>0.5</v>
      </c>
      <c r="Q25" s="12">
        <v>0</v>
      </c>
      <c r="R25" s="12">
        <v>0.5</v>
      </c>
      <c r="S25" s="12">
        <v>0</v>
      </c>
      <c r="T25" s="12">
        <f t="shared" si="17"/>
        <v>1</v>
      </c>
      <c r="V25" s="27">
        <f t="shared" si="1"/>
        <v>22</v>
      </c>
      <c r="W25" s="23" cm="1">
        <f t="array" aca="1" ref="W25" ca="1">INDEX(C:C,((ROW(24:24)-1)*4)- 1)</f>
        <v>274.47173223052897</v>
      </c>
      <c r="X25" s="23" cm="1">
        <f t="array" aca="1" ref="X25" ca="1">INDEX(C:C,((ROW(24:24)-1)*4)+0)</f>
        <v>181.74729753887598</v>
      </c>
      <c r="Y25" s="23" cm="1">
        <f t="array" aca="1" ref="Y25" ca="1">INDEX(C:C,((ROW(24:24)-1)*4)+ 1)</f>
        <v>209.50749502547603</v>
      </c>
      <c r="Z25" s="23" cm="1">
        <f t="array" aca="1" ref="Z25" ca="1">INDEX(C:C,((ROW(24:24)-1)*4)+ 2)</f>
        <v>165.38809146208894</v>
      </c>
      <c r="AA25" s="27" t="str" cm="1">
        <f t="array" aca="1" ref="AA25" ca="1">IF(INDEX(H:H,((ROW(24:24)-1)*4)-1)=INDEX(M:M,((ROW(24:24)-1)*4)-1),"Invest or Save",IF(INDEX(H:H,((ROW(24:24)-1)*4)-1)&gt;INDEX(M:M,((ROW(24:24)-1)*4)-1),"Invest","Save"))</f>
        <v>Invest</v>
      </c>
      <c r="AB25" s="27" t="str" cm="1">
        <f t="array" aca="1" ref="AB25" ca="1">IF(INDEX(H:H,((ROW(24:24)-1)*4)+ 0)=INDEX(M:M,((ROW(24:24)-1)*4)+ 0),"Invest or Save",IF(INDEX(H:H,((ROW(24:24)-1)*4)+ 0)&gt;INDEX(M:M,((ROW(24:24)-1)*4)+ 0),"Invest","Save"))</f>
        <v>Save</v>
      </c>
      <c r="AC25" s="27" t="str" cm="1">
        <f t="array" aca="1" ref="AC25" ca="1">IF(INDEX(H:H,((ROW(24:24)-1)*4)+ 1)=INDEX(M:M,((ROW(24:24)-1)*4)+ 1),"Invest or Save",IF(INDEX(H:H,((ROW(24:24)-1)*4)+ 1)&gt;INDEX(M:M,((ROW(24:24)-1)*4)+ 1),"Invest","Save"))</f>
        <v>Save</v>
      </c>
      <c r="AD25" s="27" t="str" cm="1">
        <f t="array" aca="1" ref="AD25" ca="1">IF(INDEX(H:H,((ROW(24:24)-1)*4)+ 2)=INDEX(M:M,((ROW(24:24)-1)*4)+ 2),"Invest or Save",IF(INDEX(H:H,((ROW(24:24)-1)*4)+ 2)&gt;INDEX(M:M,((ROW(24:24)-1)*4)+ 2),"Invest","Save"))</f>
        <v>Save</v>
      </c>
    </row>
    <row r="26" spans="1:30" ht="16.5" thickTop="1" thickBot="1" x14ac:dyDescent="0.25">
      <c r="A26" s="24">
        <f t="shared" si="2"/>
        <v>5</v>
      </c>
      <c r="B26" s="18" t="s">
        <v>14</v>
      </c>
      <c r="C26" s="9">
        <f t="shared" ca="1" si="18"/>
        <v>33.731875000000002</v>
      </c>
      <c r="D26" s="14">
        <f ca="1">$P$8 * ($P$17 + ($P$1 * OFFSET($C$3, 4 * INT((ROW() - 7) / 4) + (COLUMN() - 4), 0)))</f>
        <v>0</v>
      </c>
      <c r="E26" s="14">
        <f ca="1">$Q$8 * ($Q$17 + ($P$1 * OFFSET($C$3, 4 * INT((ROW() - 7) / 4) + (COLUMN() - 4), 0)))</f>
        <v>24.43825</v>
      </c>
      <c r="F26" s="14">
        <f ca="1">$R$8 * ($R$17 + ($P$1 * OFFSET($C$3, 4 * INT((ROW() - 7) / 4) + (COLUMN() - 4), 0)))</f>
        <v>0</v>
      </c>
      <c r="G26" s="14">
        <f ca="1">$S$8 * ($S$17 + ($P$1 * OFFSET($C$3, 4 * INT((ROW() - 7) / 4) + (COLUMN() - 4), 0)))</f>
        <v>0</v>
      </c>
      <c r="H26" s="15">
        <f t="shared" ca="1" si="3"/>
        <v>24.43825</v>
      </c>
      <c r="I26" s="14">
        <f ca="1">$P$26 * ($P$35 + ($P$1 * OFFSET($C$3, 4 * INT((ROW() - 7) / 4) + (COLUMN() - 9), 0)))</f>
        <v>0</v>
      </c>
      <c r="J26" s="14">
        <f ca="1">$Q$26 * ($Q$35 + ($P$1 * OFFSET($C$3, 4 * INT((ROW() - 7) / 4) + (COLUMN() - 9), 0)))</f>
        <v>0</v>
      </c>
      <c r="K26" s="14">
        <f ca="1">$R$26 * ($R$35 + ($P$1 * OFFSET($C$3, 4 * INT((ROW() - 7) / 4) + (COLUMN() - 9), 0)))</f>
        <v>15.397812500000001</v>
      </c>
      <c r="L26" s="14">
        <f ca="1">$S$26 * ($S$35 + ($P$1 * OFFSET($C$3, 4 * INT((ROW() - 7) / 4) + (COLUMN() - 9), 0)))</f>
        <v>18.334062500000002</v>
      </c>
      <c r="M26" s="15">
        <f t="shared" ca="1" si="4"/>
        <v>33.731875000000002</v>
      </c>
      <c r="O26" s="22" t="s">
        <v>14</v>
      </c>
      <c r="P26" s="12">
        <v>0</v>
      </c>
      <c r="Q26" s="12">
        <v>0</v>
      </c>
      <c r="R26" s="12">
        <v>0.5</v>
      </c>
      <c r="S26" s="12">
        <v>0.5</v>
      </c>
      <c r="T26" s="12">
        <f t="shared" si="17"/>
        <v>1</v>
      </c>
      <c r="V26" s="27">
        <f t="shared" si="1"/>
        <v>23</v>
      </c>
      <c r="W26" s="23" cm="1">
        <f t="array" aca="1" ref="W26" ca="1">INDEX(C:C,((ROW(25:25)-1)*4)- 1)</f>
        <v>299.57693615769642</v>
      </c>
      <c r="X26" s="23" cm="1">
        <f t="array" aca="1" ref="X26" ca="1">INDEX(C:C,((ROW(25:25)-1)*4)+0)</f>
        <v>197.93692066167807</v>
      </c>
      <c r="Y26" s="23" cm="1">
        <f t="array" aca="1" ref="Y26" ca="1">INDEX(C:C,((ROW(25:25)-1)*4)+ 1)</f>
        <v>227.79065226520225</v>
      </c>
      <c r="Z26" s="23" cm="1">
        <f t="array" aca="1" ref="Z26" ca="1">INDEX(C:C,((ROW(25:25)-1)*4)+ 2)</f>
        <v>178.70301391940424</v>
      </c>
      <c r="AA26" s="27" t="str" cm="1">
        <f t="array" aca="1" ref="AA26" ca="1">IF(INDEX(H:H,((ROW(25:25)-1)*4)-1)=INDEX(M:M,((ROW(25:25)-1)*4)-1),"Invest or Save",IF(INDEX(H:H,((ROW(25:25)-1)*4)-1)&gt;INDEX(M:M,((ROW(25:25)-1)*4)-1),"Invest","Save"))</f>
        <v>Invest</v>
      </c>
      <c r="AB26" s="27" t="str" cm="1">
        <f t="array" aca="1" ref="AB26" ca="1">IF(INDEX(H:H,((ROW(25:25)-1)*4)+ 0)=INDEX(M:M,((ROW(25:25)-1)*4)+ 0),"Invest or Save",IF(INDEX(H:H,((ROW(25:25)-1)*4)+ 0)&gt;INDEX(M:M,((ROW(25:25)-1)*4)+ 0),"Invest","Save"))</f>
        <v>Save</v>
      </c>
      <c r="AC26" s="27" t="str" cm="1">
        <f t="array" aca="1" ref="AC26" ca="1">IF(INDEX(H:H,((ROW(25:25)-1)*4)+ 1)=INDEX(M:M,((ROW(25:25)-1)*4)+ 1),"Invest or Save",IF(INDEX(H:H,((ROW(25:25)-1)*4)+ 1)&gt;INDEX(M:M,((ROW(25:25)-1)*4)+ 1),"Invest","Save"))</f>
        <v>Save</v>
      </c>
      <c r="AD26" s="27" t="str" cm="1">
        <f t="array" aca="1" ref="AD26" ca="1">IF(INDEX(H:H,((ROW(25:25)-1)*4)+ 2)=INDEX(M:M,((ROW(25:25)-1)*4)+ 2),"Invest or Save",IF(INDEX(H:H,((ROW(25:25)-1)*4)+ 2)&gt;INDEX(M:M,((ROW(25:25)-1)*4)+ 2),"Invest","Save"))</f>
        <v>Save</v>
      </c>
    </row>
    <row r="27" spans="1:30" ht="16.5" thickTop="1" thickBot="1" x14ac:dyDescent="0.25">
      <c r="A27" s="25">
        <f t="shared" si="2"/>
        <v>6</v>
      </c>
      <c r="B27" s="19" t="s">
        <v>11</v>
      </c>
      <c r="C27" s="9">
        <f ca="1" xml:space="preserve"> MAX(H27, M27)</f>
        <v>33.959953125000006</v>
      </c>
      <c r="D27" s="10">
        <f ca="1">$P$5 * ($P$14 + ($P$1 * OFFSET($C$3, 4 * INT((ROW() - 7) / 4) + (COLUMN() - 4), 0)))</f>
        <v>11.545284375000001</v>
      </c>
      <c r="E27" s="10">
        <f ca="1">$Q$5 * ($Q$14 + ($P$1 * OFFSET($C$3, 4 * INT((ROW() - 7) / 4) + (COLUMN() - 4), 0)))</f>
        <v>9.6179906250000027</v>
      </c>
      <c r="F27" s="10">
        <f ca="1">$R$5 * ($R$14 + ($P$1 * OFFSET($C$3, 4 * INT((ROW() - 7) / 4) + (COLUMN() - 4), 0)))</f>
        <v>12.796678125000001</v>
      </c>
      <c r="G27" s="10">
        <f ca="1">$S$5 * ($S$14 + ($P$1 * OFFSET($C$3, 4 * INT((ROW() - 7) / 4) + (COLUMN() - 4), 0)))</f>
        <v>0</v>
      </c>
      <c r="H27" s="11">
        <f t="shared" ca="1" si="3"/>
        <v>33.959953125000006</v>
      </c>
      <c r="I27" s="10">
        <f ca="1">$P$23 * ($P$32 + ($P$1 * OFFSET($C$3, 4 * INT((ROW() - 7) / 4) + (COLUMN() - 9), 0)))</f>
        <v>23.090568750000003</v>
      </c>
      <c r="J27" s="10">
        <f ca="1">$Q$23 * ($Q$32 + ($P$1 * OFFSET($C$3, 4 * INT((ROW() - 7) / 4) + (COLUMN() - 9), 0)))</f>
        <v>0</v>
      </c>
      <c r="K27" s="10">
        <f ca="1">$R$23 * ($R$32 + ($P$1 * OFFSET($C$3, 4 * INT((ROW() - 7) / 4) + (COLUMN() - 9), 0)))</f>
        <v>0</v>
      </c>
      <c r="L27" s="10">
        <f ca="1">$S$23 * ($S$32 + ($P$1 * OFFSET($C$3, 4 * INT((ROW() - 7) / 4) + (COLUMN() - 9), 0)))</f>
        <v>0</v>
      </c>
      <c r="M27" s="11">
        <f t="shared" ca="1" si="4"/>
        <v>23.090568750000003</v>
      </c>
      <c r="V27" s="27">
        <f t="shared" si="1"/>
        <v>24</v>
      </c>
      <c r="W27" s="23" cm="1">
        <f t="array" aca="1" ref="W27" ca="1">INDEX(C:C,((ROW(26:26)-1)*4)- 1)</f>
        <v>326.38702908805953</v>
      </c>
      <c r="X27" s="23" cm="1">
        <f t="array" aca="1" ref="X27" ca="1">INDEX(C:C,((ROW(26:26)-1)*4)+0)</f>
        <v>215.22597753469529</v>
      </c>
      <c r="Y27" s="23" cm="1">
        <f t="array" aca="1" ref="Y27" ca="1">INDEX(C:C,((ROW(26:26)-1)*4)+ 1)</f>
        <v>247.3154147903044</v>
      </c>
      <c r="Z27" s="23" cm="1">
        <f t="array" aca="1" ref="Z27" ca="1">INDEX(C:C,((ROW(26:26)-1)*4)+ 2)</f>
        <v>192.92214978307294</v>
      </c>
      <c r="AA27" s="27" t="str" cm="1">
        <f t="array" aca="1" ref="AA27" ca="1">IF(INDEX(H:H,((ROW(26:26)-1)*4)-1)=INDEX(M:M,((ROW(26:26)-1)*4)-1),"Invest or Save",IF(INDEX(H:H,((ROW(26:26)-1)*4)-1)&gt;INDEX(M:M,((ROW(26:26)-1)*4)-1),"Invest","Save"))</f>
        <v>Invest</v>
      </c>
      <c r="AB27" s="27" t="str" cm="1">
        <f t="array" aca="1" ref="AB27" ca="1">IF(INDEX(H:H,((ROW(26:26)-1)*4)+ 0)=INDEX(M:M,((ROW(26:26)-1)*4)+ 0),"Invest or Save",IF(INDEX(H:H,((ROW(26:26)-1)*4)+ 0)&gt;INDEX(M:M,((ROW(26:26)-1)*4)+ 0),"Invest","Save"))</f>
        <v>Save</v>
      </c>
      <c r="AC27" s="27" t="str" cm="1">
        <f t="array" aca="1" ref="AC27" ca="1">IF(INDEX(H:H,((ROW(26:26)-1)*4)+ 1)=INDEX(M:M,((ROW(26:26)-1)*4)+ 1),"Invest or Save",IF(INDEX(H:H,((ROW(26:26)-1)*4)+ 1)&gt;INDEX(M:M,((ROW(26:26)-1)*4)+ 1),"Invest","Save"))</f>
        <v>Save</v>
      </c>
      <c r="AD27" s="27" t="str" cm="1">
        <f t="array" aca="1" ref="AD27" ca="1">IF(INDEX(H:H,((ROW(26:26)-1)*4)+ 2)=INDEX(M:M,((ROW(26:26)-1)*4)+ 2),"Invest or Save",IF(INDEX(H:H,((ROW(26:26)-1)*4)+ 2)&gt;INDEX(M:M,((ROW(26:26)-1)*4)+ 2),"Invest","Save"))</f>
        <v>Save</v>
      </c>
    </row>
    <row r="28" spans="1:30" ht="16.5" thickTop="1" thickBot="1" x14ac:dyDescent="0.25">
      <c r="A28" s="24">
        <f t="shared" si="2"/>
        <v>6</v>
      </c>
      <c r="B28" s="18" t="s">
        <v>12</v>
      </c>
      <c r="C28" s="9">
        <f t="shared" ref="C28:C30" ca="1" si="19" xml:space="preserve"> MAX(H28, M28)</f>
        <v>26.724628125000002</v>
      </c>
      <c r="D28" s="12">
        <f ca="1">$P$6 * ($P$15 + ($P$1 * OFFSET($C$3, 4 * INT((ROW() - 7) / 4) + (COLUMN() - 4), 0)))</f>
        <v>0</v>
      </c>
      <c r="E28" s="12">
        <f ca="1">$Q$6 * ($Q$15 + ($P$1 * OFFSET($C$3, 4 * INT((ROW() - 7) / 4) + (COLUMN() - 4), 0)))</f>
        <v>19.235981250000005</v>
      </c>
      <c r="F28" s="12">
        <f ca="1">$R$6 * ($R$15 + ($P$1 * OFFSET($C$3, 4 * INT((ROW() - 7) / 4) + (COLUMN() - 4), 0)))</f>
        <v>0</v>
      </c>
      <c r="G28" s="12">
        <f ca="1">$S$6 * ($S$15 + ($P$1 * OFFSET($C$3, 4 * INT((ROW() - 7) / 4) + (COLUMN() - 4), 0)))</f>
        <v>0</v>
      </c>
      <c r="H28" s="13">
        <f t="shared" ca="1" si="3"/>
        <v>19.235981250000005</v>
      </c>
      <c r="I28" s="12">
        <f ca="1">$P$24 * ($P$33 + ($P$1 * OFFSET($C$3, 4 * INT((ROW() - 7) / 4) + (COLUMN() - 9), 0)))</f>
        <v>11.545284375000001</v>
      </c>
      <c r="J28" s="12">
        <f ca="1">$Q$24 * ($Q$33 + ($P$1 * OFFSET($C$3, 4 * INT((ROW() - 7) / 4) + (COLUMN() - 9), 0)))</f>
        <v>0</v>
      </c>
      <c r="K28" s="12">
        <f ca="1">$R$24 * ($R$33 + ($P$1 * OFFSET($C$3, 4 * INT((ROW() - 7) / 4) + (COLUMN() - 9), 0)))</f>
        <v>0</v>
      </c>
      <c r="L28" s="12">
        <f ca="1">$S$24 * ($S$33 + ($P$1 * OFFSET($C$3, 4 * INT((ROW() - 7) / 4) + (COLUMN() - 9), 0)))</f>
        <v>15.179343750000001</v>
      </c>
      <c r="M28" s="13">
        <f t="shared" ca="1" si="4"/>
        <v>26.724628125000002</v>
      </c>
      <c r="V28" s="27">
        <f t="shared" si="1"/>
        <v>25</v>
      </c>
      <c r="W28" s="23" cm="1">
        <f t="array" aca="1" ref="W28" ca="1">INDEX(C:C,((ROW(27:27)-1)*4)- 1)</f>
        <v>355.01778963587662</v>
      </c>
      <c r="X28" s="23" cm="1">
        <f t="array" aca="1" ref="X28" ca="1">INDEX(C:C,((ROW(27:27)-1)*4)+0)</f>
        <v>233.68913049200961</v>
      </c>
      <c r="Y28" s="23" cm="1">
        <f t="array" aca="1" ref="Y28" ca="1">INDEX(C:C,((ROW(27:27)-1)*4)+ 1)</f>
        <v>268.16609974526375</v>
      </c>
      <c r="Z28" s="23" cm="1">
        <f t="array" aca="1" ref="Z28" ca="1">INDEX(C:C,((ROW(27:27)-1)*4)+ 2)</f>
        <v>208.10690405801981</v>
      </c>
      <c r="AA28" s="27" t="str" cm="1">
        <f t="array" aca="1" ref="AA28" ca="1">IF(INDEX(H:H,((ROW(27:27)-1)*4)-1)=INDEX(M:M,((ROW(27:27)-1)*4)-1),"Invest or Save",IF(INDEX(H:H,((ROW(27:27)-1)*4)-1)&gt;INDEX(M:M,((ROW(27:27)-1)*4)-1),"Invest","Save"))</f>
        <v>Invest</v>
      </c>
      <c r="AB28" s="27" t="str" cm="1">
        <f t="array" aca="1" ref="AB28" ca="1">IF(INDEX(H:H,((ROW(27:27)-1)*4)+ 0)=INDEX(M:M,((ROW(27:27)-1)*4)+ 0),"Invest or Save",IF(INDEX(H:H,((ROW(27:27)-1)*4)+ 0)&gt;INDEX(M:M,((ROW(27:27)-1)*4)+ 0),"Invest","Save"))</f>
        <v>Save</v>
      </c>
      <c r="AC28" s="27" t="str" cm="1">
        <f t="array" aca="1" ref="AC28" ca="1">IF(INDEX(H:H,((ROW(27:27)-1)*4)+ 1)=INDEX(M:M,((ROW(27:27)-1)*4)+ 1),"Invest or Save",IF(INDEX(H:H,((ROW(27:27)-1)*4)+ 1)&gt;INDEX(M:M,((ROW(27:27)-1)*4)+ 1),"Invest","Save"))</f>
        <v>Save</v>
      </c>
      <c r="AD28" s="27" t="str" cm="1">
        <f t="array" aca="1" ref="AD28" ca="1">IF(INDEX(H:H,((ROW(27:27)-1)*4)+ 2)=INDEX(M:M,((ROW(27:27)-1)*4)+ 2),"Invest or Save",IF(INDEX(H:H,((ROW(27:27)-1)*4)+ 2)&gt;INDEX(M:M,((ROW(27:27)-1)*4)+ 2),"Invest","Save"))</f>
        <v>Save</v>
      </c>
    </row>
    <row r="29" spans="1:30" ht="16.5" thickTop="1" thickBot="1" x14ac:dyDescent="0.25">
      <c r="A29" s="24">
        <f t="shared" si="2"/>
        <v>6</v>
      </c>
      <c r="B29" s="18" t="s">
        <v>13</v>
      </c>
      <c r="C29" s="9">
        <f t="shared" ca="1" si="19"/>
        <v>34.341962500000001</v>
      </c>
      <c r="D29" s="12">
        <f ca="1">$P$7 * ($P$16 + ($P$1 * OFFSET($C$3, 4 * INT((ROW() - 7) / 4) + (COLUMN() - 4), 0)))</f>
        <v>16.545284375000001</v>
      </c>
      <c r="E29" s="12">
        <f ca="1">$Q$7 * ($Q$16 + ($P$1 * OFFSET($C$3, 4 * INT((ROW() - 7) / 4) + (COLUMN() - 4), 0)))</f>
        <v>14.617990625000003</v>
      </c>
      <c r="F29" s="12">
        <f ca="1">$R$7 * ($R$16 + ($P$1 * OFFSET($C$3, 4 * INT((ROW() - 7) / 4) + (COLUMN() - 4), 0)))</f>
        <v>0</v>
      </c>
      <c r="G29" s="12">
        <f ca="1">$S$7 * ($S$16 + ($P$1 * OFFSET($C$3, 4 * INT((ROW() - 7) / 4) + (COLUMN() - 4), 0)))</f>
        <v>0</v>
      </c>
      <c r="H29" s="13">
        <f t="shared" ca="1" si="3"/>
        <v>31.163275000000006</v>
      </c>
      <c r="I29" s="12">
        <f ca="1">$P$25 * ($P$34 + ($P$1 * OFFSET($C$3, 4 * INT((ROW() - 7) / 4) + (COLUMN() - 9), 0)))</f>
        <v>16.545284375000001</v>
      </c>
      <c r="J29" s="12">
        <f ca="1">$Q$25 * ($Q$34 + ($P$1 * OFFSET($C$3, 4 * INT((ROW() - 7) / 4) + (COLUMN() - 9), 0)))</f>
        <v>0</v>
      </c>
      <c r="K29" s="12">
        <f ca="1">$R$25 * ($R$34 + ($P$1 * OFFSET($C$3, 4 * INT((ROW() - 7) / 4) + (COLUMN() - 9), 0)))</f>
        <v>17.796678125</v>
      </c>
      <c r="L29" s="12">
        <f ca="1">$S$25 * ($S$34 + ($P$1 * OFFSET($C$3, 4 * INT((ROW() - 7) / 4) + (COLUMN() - 9), 0)))</f>
        <v>0</v>
      </c>
      <c r="M29" s="13">
        <f t="shared" ca="1" si="4"/>
        <v>34.341962500000001</v>
      </c>
      <c r="O29" s="28" t="s">
        <v>18</v>
      </c>
      <c r="P29" s="29"/>
      <c r="Q29" s="29"/>
      <c r="R29" s="29"/>
      <c r="S29" s="30"/>
      <c r="T29" s="2"/>
      <c r="V29" s="27">
        <f t="shared" si="1"/>
        <v>26</v>
      </c>
      <c r="W29" s="23" cm="1">
        <f t="array" aca="1" ref="W29" ca="1">INDEX(C:C,((ROW(28:28)-1)*4)- 1)</f>
        <v>385.59285894291747</v>
      </c>
      <c r="X29" s="23" cm="1">
        <f t="array" aca="1" ref="X29" ca="1">INDEX(C:C,((ROW(28:28)-1)*4)+0)</f>
        <v>253.40611216225341</v>
      </c>
      <c r="Y29" s="23" cm="1">
        <f t="array" aca="1" ref="Y29" ca="1">INDEX(C:C,((ROW(28:28)-1)*4)+ 1)</f>
        <v>290.43275022151317</v>
      </c>
      <c r="Z29" s="23" cm="1">
        <f t="array" aca="1" ref="Z29" ca="1">INDEX(C:C,((ROW(28:28)-1)*4)+ 2)</f>
        <v>224.3228517114776</v>
      </c>
      <c r="AA29" s="27" t="str" cm="1">
        <f t="array" aca="1" ref="AA29" ca="1">IF(INDEX(H:H,((ROW(28:28)-1)*4)-1)=INDEX(M:M,((ROW(28:28)-1)*4)-1),"Invest or Save",IF(INDEX(H:H,((ROW(28:28)-1)*4)-1)&gt;INDEX(M:M,((ROW(28:28)-1)*4)-1),"Invest","Save"))</f>
        <v>Invest</v>
      </c>
      <c r="AB29" s="27" t="str" cm="1">
        <f t="array" aca="1" ref="AB29" ca="1">IF(INDEX(H:H,((ROW(28:28)-1)*4)+ 0)=INDEX(M:M,((ROW(28:28)-1)*4)+ 0),"Invest or Save",IF(INDEX(H:H,((ROW(28:28)-1)*4)+ 0)&gt;INDEX(M:M,((ROW(28:28)-1)*4)+ 0),"Invest","Save"))</f>
        <v>Save</v>
      </c>
      <c r="AC29" s="27" t="str" cm="1">
        <f t="array" aca="1" ref="AC29" ca="1">IF(INDEX(H:H,((ROW(28:28)-1)*4)+ 1)=INDEX(M:M,((ROW(28:28)-1)*4)+ 1),"Invest or Save",IF(INDEX(H:H,((ROW(28:28)-1)*4)+ 1)&gt;INDEX(M:M,((ROW(28:28)-1)*4)+ 1),"Invest","Save"))</f>
        <v>Save</v>
      </c>
      <c r="AD29" s="27" t="str" cm="1">
        <f t="array" aca="1" ref="AD29" ca="1">IF(INDEX(H:H,((ROW(28:28)-1)*4)+ 2)=INDEX(M:M,((ROW(28:28)-1)*4)+ 2),"Invest or Save",IF(INDEX(H:H,((ROW(28:28)-1)*4)+ 2)&gt;INDEX(M:M,((ROW(28:28)-1)*4)+ 2),"Invest","Save"))</f>
        <v>Save</v>
      </c>
    </row>
    <row r="30" spans="1:30" ht="16.5" thickTop="1" thickBot="1" x14ac:dyDescent="0.25">
      <c r="A30" s="24">
        <f t="shared" si="2"/>
        <v>6</v>
      </c>
      <c r="B30" s="18" t="s">
        <v>14</v>
      </c>
      <c r="C30" s="9">
        <f t="shared" ca="1" si="19"/>
        <v>37.976021875000001</v>
      </c>
      <c r="D30" s="14">
        <f ca="1">$P$8 * ($P$17 + ($P$1 * OFFSET($C$3, 4 * INT((ROW() - 7) / 4) + (COLUMN() - 4), 0)))</f>
        <v>0</v>
      </c>
      <c r="E30" s="14">
        <f ca="1">$Q$8 * ($Q$17 + ($P$1 * OFFSET($C$3, 4 * INT((ROW() - 7) / 4) + (COLUMN() - 4), 0)))</f>
        <v>29.235981250000005</v>
      </c>
      <c r="F30" s="14">
        <f ca="1">$R$8 * ($R$17 + ($P$1 * OFFSET($C$3, 4 * INT((ROW() - 7) / 4) + (COLUMN() - 4), 0)))</f>
        <v>0</v>
      </c>
      <c r="G30" s="14">
        <f ca="1">$S$8 * ($S$17 + ($P$1 * OFFSET($C$3, 4 * INT((ROW() - 7) / 4) + (COLUMN() - 4), 0)))</f>
        <v>0</v>
      </c>
      <c r="H30" s="15">
        <f t="shared" ca="1" si="3"/>
        <v>29.235981250000005</v>
      </c>
      <c r="I30" s="14">
        <f ca="1">$P$26 * ($P$35 + ($P$1 * OFFSET($C$3, 4 * INT((ROW() - 7) / 4) + (COLUMN() - 9), 0)))</f>
        <v>0</v>
      </c>
      <c r="J30" s="14">
        <f ca="1">$Q$26 * ($Q$35 + ($P$1 * OFFSET($C$3, 4 * INT((ROW() - 7) / 4) + (COLUMN() - 9), 0)))</f>
        <v>0</v>
      </c>
      <c r="K30" s="14">
        <f ca="1">$R$26 * ($R$35 + ($P$1 * OFFSET($C$3, 4 * INT((ROW() - 7) / 4) + (COLUMN() - 9), 0)))</f>
        <v>17.796678125</v>
      </c>
      <c r="L30" s="14">
        <f ca="1">$S$26 * ($S$35 + ($P$1 * OFFSET($C$3, 4 * INT((ROW() - 7) / 4) + (COLUMN() - 9), 0)))</f>
        <v>20.179343750000001</v>
      </c>
      <c r="M30" s="15">
        <f t="shared" ca="1" si="4"/>
        <v>37.976021875000001</v>
      </c>
      <c r="O30" s="31" t="s">
        <v>5</v>
      </c>
      <c r="P30" s="33" t="s">
        <v>6</v>
      </c>
      <c r="Q30" s="29"/>
      <c r="R30" s="29"/>
      <c r="S30" s="30"/>
      <c r="T30" s="2"/>
      <c r="V30" s="27">
        <f t="shared" si="1"/>
        <v>27</v>
      </c>
      <c r="W30" s="23" cm="1">
        <f t="array" aca="1" ref="W30" ca="1">INDEX(C:C,((ROW(29:29)-1)*4)- 1)</f>
        <v>418.2442745970078</v>
      </c>
      <c r="X30" s="23" cm="1">
        <f t="array" aca="1" ref="X30" ca="1">INDEX(C:C,((ROW(29:29)-1)*4)+0)</f>
        <v>274.46206979447777</v>
      </c>
      <c r="Y30" s="23" cm="1">
        <f t="array" aca="1" ref="Y30" ca="1">INDEX(C:C,((ROW(29:29)-1)*4)+ 1)</f>
        <v>314.2115241239938</v>
      </c>
      <c r="Z30" s="23" cm="1">
        <f t="array" aca="1" ref="Z30" ca="1">INDEX(C:C,((ROW(29:29)-1)*4)+ 2)</f>
        <v>241.64002086984584</v>
      </c>
      <c r="AA30" s="27" t="str" cm="1">
        <f t="array" aca="1" ref="AA30" ca="1">IF(INDEX(H:H,((ROW(29:29)-1)*4)-1)=INDEX(M:M,((ROW(29:29)-1)*4)-1),"Invest or Save",IF(INDEX(H:H,((ROW(29:29)-1)*4)-1)&gt;INDEX(M:M,((ROW(29:29)-1)*4)-1),"Invest","Save"))</f>
        <v>Invest</v>
      </c>
      <c r="AB30" s="27" t="str" cm="1">
        <f t="array" aca="1" ref="AB30" ca="1">IF(INDEX(H:H,((ROW(29:29)-1)*4)+ 0)=INDEX(M:M,((ROW(29:29)-1)*4)+ 0),"Invest or Save",IF(INDEX(H:H,((ROW(29:29)-1)*4)+ 0)&gt;INDEX(M:M,((ROW(29:29)-1)*4)+ 0),"Invest","Save"))</f>
        <v>Save</v>
      </c>
      <c r="AC30" s="27" t="str" cm="1">
        <f t="array" aca="1" ref="AC30" ca="1">IF(INDEX(H:H,((ROW(29:29)-1)*4)+ 1)=INDEX(M:M,((ROW(29:29)-1)*4)+ 1),"Invest or Save",IF(INDEX(H:H,((ROW(29:29)-1)*4)+ 1)&gt;INDEX(M:M,((ROW(29:29)-1)*4)+ 1),"Invest","Save"))</f>
        <v>Save</v>
      </c>
      <c r="AD30" s="27" t="str" cm="1">
        <f t="array" aca="1" ref="AD30" ca="1">IF(INDEX(H:H,((ROW(29:29)-1)*4)+ 2)=INDEX(M:M,((ROW(29:29)-1)*4)+ 2),"Invest or Save",IF(INDEX(H:H,((ROW(29:29)-1)*4)+ 2)&gt;INDEX(M:M,((ROW(29:29)-1)*4)+ 2),"Invest","Save"))</f>
        <v>Save</v>
      </c>
    </row>
    <row r="31" spans="1:30" ht="16.5" thickTop="1" thickBot="1" x14ac:dyDescent="0.25">
      <c r="A31" s="25">
        <f t="shared" si="2"/>
        <v>7</v>
      </c>
      <c r="B31" s="19" t="s">
        <v>11</v>
      </c>
      <c r="C31" s="9">
        <f ca="1" xml:space="preserve"> MAX(H31, M31)</f>
        <v>42.761944687500005</v>
      </c>
      <c r="D31" s="10">
        <f ca="1">$P$5 * ($P$14 + ($P$1 * OFFSET($C$3, 4 * INT((ROW() - 7) / 4) + (COLUMN() - 4), 0)))</f>
        <v>15.281978906250004</v>
      </c>
      <c r="E31" s="10">
        <f ca="1">$Q$5 * ($Q$14 + ($P$1 * OFFSET($C$3, 4 * INT((ROW() - 7) / 4) + (COLUMN() - 4), 0)))</f>
        <v>12.026082656250001</v>
      </c>
      <c r="F31" s="10">
        <f ca="1">$R$5 * ($R$14 + ($P$1 * OFFSET($C$3, 4 * INT((ROW() - 7) / 4) + (COLUMN() - 4), 0)))</f>
        <v>15.453883125000001</v>
      </c>
      <c r="G31" s="10">
        <f ca="1">$S$5 * ($S$14 + ($P$1 * OFFSET($C$3, 4 * INT((ROW() - 7) / 4) + (COLUMN() - 4), 0)))</f>
        <v>0</v>
      </c>
      <c r="H31" s="11">
        <f t="shared" ca="1" si="3"/>
        <v>42.761944687500005</v>
      </c>
      <c r="I31" s="10">
        <f ca="1">$P$23 * ($P$32 + ($P$1 * OFFSET($C$3, 4 * INT((ROW() - 7) / 4) + (COLUMN() - 9), 0)))</f>
        <v>30.563957812500007</v>
      </c>
      <c r="J31" s="10">
        <f ca="1">$Q$23 * ($Q$32 + ($P$1 * OFFSET($C$3, 4 * INT((ROW() - 7) / 4) + (COLUMN() - 9), 0)))</f>
        <v>0</v>
      </c>
      <c r="K31" s="10">
        <f ca="1">$R$23 * ($R$32 + ($P$1 * OFFSET($C$3, 4 * INT((ROW() - 7) / 4) + (COLUMN() - 9), 0)))</f>
        <v>0</v>
      </c>
      <c r="L31" s="10">
        <f ca="1">$S$23 * ($S$32 + ($P$1 * OFFSET($C$3, 4 * INT((ROW() - 7) / 4) + (COLUMN() - 9), 0)))</f>
        <v>0</v>
      </c>
      <c r="M31" s="11">
        <f t="shared" ca="1" si="4"/>
        <v>30.563957812500007</v>
      </c>
      <c r="O31" s="32"/>
      <c r="P31" s="22" t="s">
        <v>11</v>
      </c>
      <c r="Q31" s="22" t="s">
        <v>12</v>
      </c>
      <c r="R31" s="22" t="s">
        <v>13</v>
      </c>
      <c r="S31" s="22" t="s">
        <v>14</v>
      </c>
      <c r="T31" s="2"/>
      <c r="V31" s="27">
        <f t="shared" si="1"/>
        <v>28</v>
      </c>
      <c r="W31" s="23" cm="1">
        <f t="array" aca="1" ref="W31" ca="1">INDEX(C:C,((ROW(30:30)-1)*4)- 1)</f>
        <v>453.11304083196569</v>
      </c>
      <c r="X31" s="23" cm="1">
        <f t="array" aca="1" ref="X31" ca="1">INDEX(C:C,((ROW(30:30)-1)*4)+0)</f>
        <v>296.94793296008413</v>
      </c>
      <c r="Y31" s="23" cm="1">
        <f t="array" aca="1" ref="Y31" ca="1">INDEX(C:C,((ROW(30:30)-1)*4)+ 1)</f>
        <v>339.60510942445075</v>
      </c>
      <c r="Z31" s="23" cm="1">
        <f t="array" aca="1" ref="Z31" ca="1">INDEX(C:C,((ROW(30:30)-1)*4)+ 2)</f>
        <v>260.13319524722783</v>
      </c>
      <c r="AA31" s="27" t="str" cm="1">
        <f t="array" aca="1" ref="AA31" ca="1">IF(INDEX(H:H,((ROW(30:30)-1)*4)-1)=INDEX(M:M,((ROW(30:30)-1)*4)-1),"Invest or Save",IF(INDEX(H:H,((ROW(30:30)-1)*4)-1)&gt;INDEX(M:M,((ROW(30:30)-1)*4)-1),"Invest","Save"))</f>
        <v>Invest</v>
      </c>
      <c r="AB31" s="27" t="str" cm="1">
        <f t="array" aca="1" ref="AB31" ca="1">IF(INDEX(H:H,((ROW(30:30)-1)*4)+ 0)=INDEX(M:M,((ROW(30:30)-1)*4)+ 0),"Invest or Save",IF(INDEX(H:H,((ROW(30:30)-1)*4)+ 0)&gt;INDEX(M:M,((ROW(30:30)-1)*4)+ 0),"Invest","Save"))</f>
        <v>Save</v>
      </c>
      <c r="AC31" s="27" t="str" cm="1">
        <f t="array" aca="1" ref="AC31" ca="1">IF(INDEX(H:H,((ROW(30:30)-1)*4)+ 1)=INDEX(M:M,((ROW(30:30)-1)*4)+ 1),"Invest or Save",IF(INDEX(H:H,((ROW(30:30)-1)*4)+ 1)&gt;INDEX(M:M,((ROW(30:30)-1)*4)+ 1),"Invest","Save"))</f>
        <v>Save</v>
      </c>
      <c r="AD31" s="27" t="str" cm="1">
        <f t="array" aca="1" ref="AD31" ca="1">IF(INDEX(H:H,((ROW(30:30)-1)*4)+ 2)=INDEX(M:M,((ROW(30:30)-1)*4)+ 2),"Invest or Save",IF(INDEX(H:H,((ROW(30:30)-1)*4)+ 2)&gt;INDEX(M:M,((ROW(30:30)-1)*4)+ 2),"Invest","Save"))</f>
        <v>Save</v>
      </c>
    </row>
    <row r="32" spans="1:30" ht="16.5" customHeight="1" thickTop="1" thickBot="1" x14ac:dyDescent="0.25">
      <c r="A32" s="24">
        <f t="shared" si="2"/>
        <v>7</v>
      </c>
      <c r="B32" s="20" t="s">
        <v>12</v>
      </c>
      <c r="C32" s="9">
        <f t="shared" ref="C32:C34" ca="1" si="20" xml:space="preserve"> MAX(H32, M32)</f>
        <v>32.371188750000002</v>
      </c>
      <c r="D32" s="12">
        <f ca="1">$P$6 * ($P$15 + ($P$1 * OFFSET($C$3, 4 * INT((ROW() - 7) / 4) + (COLUMN() - 4), 0)))</f>
        <v>0</v>
      </c>
      <c r="E32" s="12">
        <f ca="1">$Q$6 * ($Q$15 + ($P$1 * OFFSET($C$3, 4 * INT((ROW() - 7) / 4) + (COLUMN() - 4), 0)))</f>
        <v>24.052165312500001</v>
      </c>
      <c r="F32" s="12">
        <f ca="1">$R$6 * ($R$15 + ($P$1 * OFFSET($C$3, 4 * INT((ROW() - 7) / 4) + (COLUMN() - 4), 0)))</f>
        <v>0</v>
      </c>
      <c r="G32" s="12">
        <f ca="1">$S$6 * ($S$15 + ($P$1 * OFFSET($C$3, 4 * INT((ROW() - 7) / 4) + (COLUMN() - 4), 0)))</f>
        <v>0</v>
      </c>
      <c r="H32" s="13">
        <f t="shared" ca="1" si="3"/>
        <v>24.052165312500001</v>
      </c>
      <c r="I32" s="12">
        <f ca="1">$P$24 * ($P$33 + ($P$1 * OFFSET($C$3, 4 * INT((ROW() - 7) / 4) + (COLUMN() - 9), 0)))</f>
        <v>15.281978906250004</v>
      </c>
      <c r="J32" s="12">
        <f ca="1">$Q$24 * ($Q$33 + ($P$1 * OFFSET($C$3, 4 * INT((ROW() - 7) / 4) + (COLUMN() - 9), 0)))</f>
        <v>0</v>
      </c>
      <c r="K32" s="12">
        <f ca="1">$R$24 * ($R$33 + ($P$1 * OFFSET($C$3, 4 * INT((ROW() - 7) / 4) + (COLUMN() - 9), 0)))</f>
        <v>0</v>
      </c>
      <c r="L32" s="12">
        <f ca="1">$S$24 * ($S$33 + ($P$1 * OFFSET($C$3, 4 * INT((ROW() - 7) / 4) + (COLUMN() - 9), 0)))</f>
        <v>17.089209843750002</v>
      </c>
      <c r="M32" s="13">
        <f t="shared" ca="1" si="4"/>
        <v>32.371188750000002</v>
      </c>
      <c r="O32" s="22" t="s">
        <v>11</v>
      </c>
      <c r="P32" s="5">
        <v>0</v>
      </c>
      <c r="Q32" s="5">
        <v>0</v>
      </c>
      <c r="R32" s="5">
        <v>0</v>
      </c>
      <c r="S32" s="5">
        <v>0</v>
      </c>
      <c r="T32" s="2" t="s">
        <v>8</v>
      </c>
      <c r="V32" s="27">
        <f t="shared" si="1"/>
        <v>29</v>
      </c>
      <c r="W32" s="23" cm="1">
        <f t="array" aca="1" ref="W32" ca="1">INDEX(C:C,((ROW(31:31)-1)*4)- 1)</f>
        <v>490.34973744742524</v>
      </c>
      <c r="X32" s="23" cm="1">
        <f t="array" aca="1" ref="X32" ca="1">INDEX(C:C,((ROW(31:31)-1)*4)+0)</f>
        <v>320.96080623563711</v>
      </c>
      <c r="Y32" s="23" cm="1">
        <f t="array" aca="1" ref="Y32" ca="1">INDEX(C:C,((ROW(31:31)-1)*4)+ 1)</f>
        <v>366.72316761538741</v>
      </c>
      <c r="Z32" s="23" cm="1">
        <f t="array" aca="1" ref="Z32" ca="1">INDEX(C:C,((ROW(31:31)-1)*4)+ 2)</f>
        <v>279.88223710225537</v>
      </c>
      <c r="AA32" s="27" t="str" cm="1">
        <f t="array" aca="1" ref="AA32" ca="1">IF(INDEX(H:H,((ROW(31:31)-1)*4)-1)=INDEX(M:M,((ROW(31:31)-1)*4)-1),"Invest or Save",IF(INDEX(H:H,((ROW(31:31)-1)*4)-1)&gt;INDEX(M:M,((ROW(31:31)-1)*4)-1),"Invest","Save"))</f>
        <v>Invest</v>
      </c>
      <c r="AB32" s="27" t="str" cm="1">
        <f t="array" aca="1" ref="AB32" ca="1">IF(INDEX(H:H,((ROW(31:31)-1)*4)+ 0)=INDEX(M:M,((ROW(31:31)-1)*4)+ 0),"Invest or Save",IF(INDEX(H:H,((ROW(31:31)-1)*4)+ 0)&gt;INDEX(M:M,((ROW(31:31)-1)*4)+ 0),"Invest","Save"))</f>
        <v>Save</v>
      </c>
      <c r="AC32" s="27" t="str" cm="1">
        <f t="array" aca="1" ref="AC32" ca="1">IF(INDEX(H:H,((ROW(31:31)-1)*4)+ 1)=INDEX(M:M,((ROW(31:31)-1)*4)+ 1),"Invest or Save",IF(INDEX(H:H,((ROW(31:31)-1)*4)+ 1)&gt;INDEX(M:M,((ROW(31:31)-1)*4)+ 1),"Invest","Save"))</f>
        <v>Save</v>
      </c>
      <c r="AD32" s="27" t="str" cm="1">
        <f t="array" aca="1" ref="AD32" ca="1">IF(INDEX(H:H,((ROW(31:31)-1)*4)+ 2)=INDEX(M:M,((ROW(31:31)-1)*4)+ 2),"Invest or Save",IF(INDEX(H:H,((ROW(31:31)-1)*4)+ 2)&gt;INDEX(M:M,((ROW(31:31)-1)*4)+ 2),"Invest","Save"))</f>
        <v>Save</v>
      </c>
    </row>
    <row r="33" spans="1:30" ht="16.5" thickTop="1" thickBot="1" x14ac:dyDescent="0.25">
      <c r="A33" s="24">
        <f t="shared" si="2"/>
        <v>7</v>
      </c>
      <c r="B33" s="18" t="s">
        <v>13</v>
      </c>
      <c r="C33" s="9">
        <f t="shared" ca="1" si="20"/>
        <v>40.735862031250008</v>
      </c>
      <c r="D33" s="12">
        <f ca="1">$P$7 * ($P$16 + ($P$1 * OFFSET($C$3, 4 * INT((ROW() - 7) / 4) + (COLUMN() - 4), 0)))</f>
        <v>20.281978906250004</v>
      </c>
      <c r="E33" s="12">
        <f ca="1">$Q$7 * ($Q$16 + ($P$1 * OFFSET($C$3, 4 * INT((ROW() - 7) / 4) + (COLUMN() - 4), 0)))</f>
        <v>17.026082656250001</v>
      </c>
      <c r="F33" s="12">
        <f ca="1">$R$7 * ($R$16 + ($P$1 * OFFSET($C$3, 4 * INT((ROW() - 7) / 4) + (COLUMN() - 4), 0)))</f>
        <v>0</v>
      </c>
      <c r="G33" s="12">
        <f ca="1">$S$7 * ($S$16 + ($P$1 * OFFSET($C$3, 4 * INT((ROW() - 7) / 4) + (COLUMN() - 4), 0)))</f>
        <v>0</v>
      </c>
      <c r="H33" s="13">
        <f t="shared" ca="1" si="3"/>
        <v>37.308061562500001</v>
      </c>
      <c r="I33" s="12">
        <f ca="1">$P$25 * ($P$34 + ($P$1 * OFFSET($C$3, 4 * INT((ROW() - 7) / 4) + (COLUMN() - 9), 0)))</f>
        <v>20.281978906250004</v>
      </c>
      <c r="J33" s="12">
        <f ca="1">$Q$25 * ($Q$34 + ($P$1 * OFFSET($C$3, 4 * INT((ROW() - 7) / 4) + (COLUMN() - 9), 0)))</f>
        <v>0</v>
      </c>
      <c r="K33" s="12">
        <f ca="1">$R$25 * ($R$34 + ($P$1 * OFFSET($C$3, 4 * INT((ROW() - 7) / 4) + (COLUMN() - 9), 0)))</f>
        <v>20.453883125000001</v>
      </c>
      <c r="L33" s="12">
        <f ca="1">$S$25 * ($S$34 + ($P$1 * OFFSET($C$3, 4 * INT((ROW() - 7) / 4) + (COLUMN() - 9), 0)))</f>
        <v>0</v>
      </c>
      <c r="M33" s="13">
        <f t="shared" ca="1" si="4"/>
        <v>40.735862031250008</v>
      </c>
      <c r="O33" s="22" t="s">
        <v>12</v>
      </c>
      <c r="P33" s="5">
        <v>0</v>
      </c>
      <c r="Q33" s="5">
        <v>0</v>
      </c>
      <c r="R33" s="5">
        <v>0</v>
      </c>
      <c r="S33" s="5">
        <v>0</v>
      </c>
      <c r="T33" s="2" t="s">
        <v>8</v>
      </c>
      <c r="V33" s="27">
        <f t="shared" si="1"/>
        <v>30</v>
      </c>
      <c r="W33" s="23" cm="1">
        <f t="array" aca="1" ref="W33" ca="1">INDEX(C:C,((ROW(32:32)-1)*4)- 1)</f>
        <v>530.11517008430246</v>
      </c>
      <c r="X33" s="23" cm="1">
        <f t="array" aca="1" ref="X33" ca="1">INDEX(C:C,((ROW(32:32)-1)*4)+0)</f>
        <v>346.60438854735628</v>
      </c>
      <c r="Y33" s="23" cm="1">
        <f t="array" aca="1" ref="Y33" ca="1">INDEX(C:C,((ROW(32:32)-1)*4)+ 1)</f>
        <v>395.68280727826573</v>
      </c>
      <c r="Z33" s="23" cm="1">
        <f t="array" aca="1" ref="Z33" ca="1">INDEX(C:C,((ROW(32:32)-1)*4)+ 2)</f>
        <v>300.97243212293927</v>
      </c>
      <c r="AA33" s="27" t="str" cm="1">
        <f t="array" aca="1" ref="AA33" ca="1">IF(INDEX(H:H,((ROW(32:32)-1)*4)-1)=INDEX(M:M,((ROW(32:32)-1)*4)-1),"Invest or Save",IF(INDEX(H:H,((ROW(32:32)-1)*4)-1)&gt;INDEX(M:M,((ROW(32:32)-1)*4)-1),"Invest","Save"))</f>
        <v>Invest</v>
      </c>
      <c r="AB33" s="27" t="str" cm="1">
        <f t="array" aca="1" ref="AB33" ca="1">IF(INDEX(H:H,((ROW(32:32)-1)*4)+ 0)=INDEX(M:M,((ROW(32:32)-1)*4)+ 0),"Invest or Save",IF(INDEX(H:H,((ROW(32:32)-1)*4)+ 0)&gt;INDEX(M:M,((ROW(32:32)-1)*4)+ 0),"Invest","Save"))</f>
        <v>Save</v>
      </c>
      <c r="AC33" s="27" t="str" cm="1">
        <f t="array" aca="1" ref="AC33" ca="1">IF(INDEX(H:H,((ROW(32:32)-1)*4)+ 1)=INDEX(M:M,((ROW(32:32)-1)*4)+ 1),"Invest or Save",IF(INDEX(H:H,((ROW(32:32)-1)*4)+ 1)&gt;INDEX(M:M,((ROW(32:32)-1)*4)+ 1),"Invest","Save"))</f>
        <v>Save</v>
      </c>
      <c r="AD33" s="27" t="str" cm="1">
        <f t="array" aca="1" ref="AD33" ca="1">IF(INDEX(H:H,((ROW(32:32)-1)*4)+ 2)=INDEX(M:M,((ROW(32:32)-1)*4)+ 2),"Invest or Save",IF(INDEX(H:H,((ROW(32:32)-1)*4)+ 2)&gt;INDEX(M:M,((ROW(32:32)-1)*4)+ 2),"Invest","Save"))</f>
        <v>Save</v>
      </c>
    </row>
    <row r="34" spans="1:30" ht="16.5" thickTop="1" thickBot="1" x14ac:dyDescent="0.25">
      <c r="A34" s="24">
        <f t="shared" si="2"/>
        <v>7</v>
      </c>
      <c r="B34" s="20" t="s">
        <v>14</v>
      </c>
      <c r="C34" s="9">
        <f t="shared" ca="1" si="20"/>
        <v>42.543092968750003</v>
      </c>
      <c r="D34" s="14">
        <f ca="1">$P$8 * ($P$17 + ($P$1 * OFFSET($C$3, 4 * INT((ROW() - 7) / 4) + (COLUMN() - 4), 0)))</f>
        <v>0</v>
      </c>
      <c r="E34" s="14">
        <f ca="1">$Q$8 * ($Q$17 + ($P$1 * OFFSET($C$3, 4 * INT((ROW() - 7) / 4) + (COLUMN() - 4), 0)))</f>
        <v>34.052165312500001</v>
      </c>
      <c r="F34" s="14">
        <f ca="1">$R$8 * ($R$17 + ($P$1 * OFFSET($C$3, 4 * INT((ROW() - 7) / 4) + (COLUMN() - 4), 0)))</f>
        <v>0</v>
      </c>
      <c r="G34" s="14">
        <f ca="1">$S$8 * ($S$17 + ($P$1 * OFFSET($C$3, 4 * INT((ROW() - 7) / 4) + (COLUMN() - 4), 0)))</f>
        <v>0</v>
      </c>
      <c r="H34" s="15">
        <f t="shared" ca="1" si="3"/>
        <v>34.052165312500001</v>
      </c>
      <c r="I34" s="14">
        <f ca="1">$P$26 * ($P$35 + ($P$1 * OFFSET($C$3, 4 * INT((ROW() - 7) / 4) + (COLUMN() - 9), 0)))</f>
        <v>0</v>
      </c>
      <c r="J34" s="14">
        <f ca="1">$Q$26 * ($Q$35 + ($P$1 * OFFSET($C$3, 4 * INT((ROW() - 7) / 4) + (COLUMN() - 9), 0)))</f>
        <v>0</v>
      </c>
      <c r="K34" s="14">
        <f ca="1">$R$26 * ($R$35 + ($P$1 * OFFSET($C$3, 4 * INT((ROW() - 7) / 4) + (COLUMN() - 9), 0)))</f>
        <v>20.453883125000001</v>
      </c>
      <c r="L34" s="14">
        <f ca="1">$S$26 * ($S$35 + ($P$1 * OFFSET($C$3, 4 * INT((ROW() - 7) / 4) + (COLUMN() - 9), 0)))</f>
        <v>22.089209843750002</v>
      </c>
      <c r="M34" s="15">
        <f t="shared" ca="1" si="4"/>
        <v>42.543092968750003</v>
      </c>
      <c r="O34" s="22" t="s">
        <v>13</v>
      </c>
      <c r="P34" s="5">
        <v>10</v>
      </c>
      <c r="Q34" s="5">
        <v>10</v>
      </c>
      <c r="R34" s="5">
        <v>10</v>
      </c>
      <c r="S34" s="5">
        <v>10</v>
      </c>
      <c r="T34" s="2" t="s">
        <v>8</v>
      </c>
      <c r="V34" s="27">
        <f t="shared" si="1"/>
        <v>31</v>
      </c>
      <c r="W34" s="23" cm="1">
        <f t="array" aca="1" ref="W34" ca="1">INDEX(C:C,((ROW(33:33)-1)*4)- 1)</f>
        <v>572.58106465946605</v>
      </c>
      <c r="X34" s="23" cm="1">
        <f t="array" aca="1" ref="X34" ca="1">INDEX(C:C,((ROW(33:33)-1)*4)+0)</f>
        <v>373.98942099325882</v>
      </c>
      <c r="Y34" s="23" cm="1">
        <f t="array" aca="1" ref="Y34" ca="1">INDEX(C:C,((ROW(33:33)-1)*4)+ 1)</f>
        <v>426.60908981315572</v>
      </c>
      <c r="Z34" s="23" cm="1">
        <f t="array" aca="1" ref="Z34" ca="1">INDEX(C:C,((ROW(33:33)-1)*4)+ 2)</f>
        <v>323.49485773054226</v>
      </c>
      <c r="AA34" s="27" t="str" cm="1">
        <f t="array" aca="1" ref="AA34" ca="1">IF(INDEX(H:H,((ROW(33:33)-1)*4)-1)=INDEX(M:M,((ROW(33:33)-1)*4)-1),"Invest or Save",IF(INDEX(H:H,((ROW(33:33)-1)*4)-1)&gt;INDEX(M:M,((ROW(33:33)-1)*4)-1),"Invest","Save"))</f>
        <v>Invest</v>
      </c>
      <c r="AB34" s="27" t="str" cm="1">
        <f t="array" aca="1" ref="AB34" ca="1">IF(INDEX(H:H,((ROW(33:33)-1)*4)+ 0)=INDEX(M:M,((ROW(33:33)-1)*4)+ 0),"Invest or Save",IF(INDEX(H:H,((ROW(33:33)-1)*4)+ 0)&gt;INDEX(M:M,((ROW(33:33)-1)*4)+ 0),"Invest","Save"))</f>
        <v>Save</v>
      </c>
      <c r="AC34" s="27" t="str" cm="1">
        <f t="array" aca="1" ref="AC34" ca="1">IF(INDEX(H:H,((ROW(33:33)-1)*4)+ 1)=INDEX(M:M,((ROW(33:33)-1)*4)+ 1),"Invest or Save",IF(INDEX(H:H,((ROW(33:33)-1)*4)+ 1)&gt;INDEX(M:M,((ROW(33:33)-1)*4)+ 1),"Invest","Save"))</f>
        <v>Save</v>
      </c>
      <c r="AD34" s="27" t="str" cm="1">
        <f t="array" aca="1" ref="AD34" ca="1">IF(INDEX(H:H,((ROW(33:33)-1)*4)+ 2)=INDEX(M:M,((ROW(33:33)-1)*4)+ 2),"Invest or Save",IF(INDEX(H:H,((ROW(33:33)-1)*4)+ 2)&gt;INDEX(M:M,((ROW(33:33)-1)*4)+ 2),"Invest","Save"))</f>
        <v>Save</v>
      </c>
    </row>
    <row r="35" spans="1:30" ht="16.5" thickTop="1" thickBot="1" x14ac:dyDescent="0.25">
      <c r="A35" s="25">
        <f t="shared" si="2"/>
        <v>8</v>
      </c>
      <c r="B35" s="19" t="s">
        <v>11</v>
      </c>
      <c r="C35" s="9">
        <f ca="1" xml:space="preserve"> MAX(H35, M35)</f>
        <v>52.141047960937513</v>
      </c>
      <c r="D35" s="10">
        <f ca="1">$P$5 * ($P$14 + ($P$1 * OFFSET($C$3, 4 * INT((ROW() - 7) / 4) + (COLUMN() - 4), 0)))</f>
        <v>19.242875109375003</v>
      </c>
      <c r="E35" s="10">
        <f ca="1">$Q$5 * ($Q$14 + ($P$1 * OFFSET($C$3, 4 * INT((ROW() - 7) / 4) + (COLUMN() - 4), 0)))</f>
        <v>14.567034937500001</v>
      </c>
      <c r="F35" s="10">
        <f ca="1">$R$5 * ($R$14 + ($P$1 * OFFSET($C$3, 4 * INT((ROW() - 7) / 4) + (COLUMN() - 4), 0)))</f>
        <v>18.331137914062506</v>
      </c>
      <c r="G35" s="10">
        <f ca="1">$S$5 * ($S$14 + ($P$1 * OFFSET($C$3, 4 * INT((ROW() - 7) / 4) + (COLUMN() - 4), 0)))</f>
        <v>0</v>
      </c>
      <c r="H35" s="11">
        <f t="shared" ca="1" si="3"/>
        <v>52.141047960937513</v>
      </c>
      <c r="I35" s="10">
        <f ca="1">$P$23 * ($P$32 + ($P$1 * OFFSET($C$3, 4 * INT((ROW() - 7) / 4) + (COLUMN() - 9), 0)))</f>
        <v>38.485750218750006</v>
      </c>
      <c r="J35" s="10">
        <f ca="1">$Q$23 * ($Q$32 + ($P$1 * OFFSET($C$3, 4 * INT((ROW() - 7) / 4) + (COLUMN() - 9), 0)))</f>
        <v>0</v>
      </c>
      <c r="K35" s="10">
        <f ca="1">$R$23 * ($R$32 + ($P$1 * OFFSET($C$3, 4 * INT((ROW() - 7) / 4) + (COLUMN() - 9), 0)))</f>
        <v>0</v>
      </c>
      <c r="L35" s="10">
        <f ca="1">$S$23 * ($S$32 + ($P$1 * OFFSET($C$3, 4 * INT((ROW() - 7) / 4) + (COLUMN() - 9), 0)))</f>
        <v>0</v>
      </c>
      <c r="M35" s="11">
        <f t="shared" ca="1" si="4"/>
        <v>38.485750218750006</v>
      </c>
      <c r="O35" s="22" t="s">
        <v>14</v>
      </c>
      <c r="P35" s="5">
        <v>10</v>
      </c>
      <c r="Q35" s="5">
        <v>10</v>
      </c>
      <c r="R35" s="5">
        <v>10</v>
      </c>
      <c r="S35" s="5">
        <v>10</v>
      </c>
      <c r="T35" s="2"/>
      <c r="V35" s="27">
        <f t="shared" si="1"/>
        <v>32</v>
      </c>
      <c r="W35" s="23" cm="1">
        <f t="array" aca="1" ref="W35" ca="1">INDEX(C:C,((ROW(34:34)-1)*4)- 1)</f>
        <v>617.93080895964624</v>
      </c>
      <c r="X35" s="23" cm="1">
        <f t="array" aca="1" ref="X35" ca="1">INDEX(C:C,((ROW(34:34)-1)*4)+0)</f>
        <v>403.23416507550371</v>
      </c>
      <c r="Y35" s="23" cm="1">
        <f t="array" aca="1" ref="Y35" ca="1">INDEX(C:C,((ROW(34:34)-1)*4)+ 1)</f>
        <v>459.63556951267981</v>
      </c>
      <c r="Z35" s="23" cm="1">
        <f t="array" aca="1" ref="Z35" ca="1">INDEX(C:C,((ROW(34:34)-1)*4)+ 2)</f>
        <v>347.54677639466411</v>
      </c>
      <c r="AA35" s="27" t="str" cm="1">
        <f t="array" aca="1" ref="AA35" ca="1">IF(INDEX(H:H,((ROW(34:34)-1)*4)-1)=INDEX(M:M,((ROW(34:34)-1)*4)-1),"Invest or Save",IF(INDEX(H:H,((ROW(34:34)-1)*4)-1)&gt;INDEX(M:M,((ROW(34:34)-1)*4)-1),"Invest","Save"))</f>
        <v>Invest</v>
      </c>
      <c r="AB35" s="27" t="str" cm="1">
        <f t="array" aca="1" ref="AB35" ca="1">IF(INDEX(H:H,((ROW(34:34)-1)*4)+ 0)=INDEX(M:M,((ROW(34:34)-1)*4)+ 0),"Invest or Save",IF(INDEX(H:H,((ROW(34:34)-1)*4)+ 0)&gt;INDEX(M:M,((ROW(34:34)-1)*4)+ 0),"Invest","Save"))</f>
        <v>Save</v>
      </c>
      <c r="AC35" s="27" t="str" cm="1">
        <f t="array" aca="1" ref="AC35" ca="1">IF(INDEX(H:H,((ROW(34:34)-1)*4)+ 1)=INDEX(M:M,((ROW(34:34)-1)*4)+ 1),"Invest or Save",IF(INDEX(H:H,((ROW(34:34)-1)*4)+ 1)&gt;INDEX(M:M,((ROW(34:34)-1)*4)+ 1),"Invest","Save"))</f>
        <v>Save</v>
      </c>
      <c r="AD35" s="27" t="str" cm="1">
        <f t="array" aca="1" ref="AD35" ca="1">IF(INDEX(H:H,((ROW(34:34)-1)*4)+ 2)=INDEX(M:M,((ROW(34:34)-1)*4)+ 2),"Invest or Save",IF(INDEX(H:H,((ROW(34:34)-1)*4)+ 2)&gt;INDEX(M:M,((ROW(34:34)-1)*4)+ 2),"Invest","Save"))</f>
        <v>Save</v>
      </c>
    </row>
    <row r="36" spans="1:30" ht="16.5" thickTop="1" thickBot="1" x14ac:dyDescent="0.25">
      <c r="A36" s="24">
        <f t="shared" si="2"/>
        <v>8</v>
      </c>
      <c r="B36" s="18" t="s">
        <v>12</v>
      </c>
      <c r="C36" s="9">
        <f t="shared" ref="C36:C38" ca="1" si="21" xml:space="preserve"> MAX(H36, M36)</f>
        <v>38.387266945312504</v>
      </c>
      <c r="D36" s="12">
        <f ca="1">$P$6 * ($P$15 + ($P$1 * OFFSET($C$3, 4 * INT((ROW() - 7) / 4) + (COLUMN() - 4), 0)))</f>
        <v>0</v>
      </c>
      <c r="E36" s="12">
        <f ca="1">$Q$6 * ($Q$15 + ($P$1 * OFFSET($C$3, 4 * INT((ROW() - 7) / 4) + (COLUMN() - 4), 0)))</f>
        <v>29.134069875000002</v>
      </c>
      <c r="F36" s="12">
        <f ca="1">$R$6 * ($R$15 + ($P$1 * OFFSET($C$3, 4 * INT((ROW() - 7) / 4) + (COLUMN() - 4), 0)))</f>
        <v>0</v>
      </c>
      <c r="G36" s="12">
        <f ca="1">$S$6 * ($S$15 + ($P$1 * OFFSET($C$3, 4 * INT((ROW() - 7) / 4) + (COLUMN() - 4), 0)))</f>
        <v>0</v>
      </c>
      <c r="H36" s="13">
        <f t="shared" ca="1" si="3"/>
        <v>29.134069875000002</v>
      </c>
      <c r="I36" s="12">
        <f ca="1">$P$24 * ($P$33 + ($P$1 * OFFSET($C$3, 4 * INT((ROW() - 7) / 4) + (COLUMN() - 9), 0)))</f>
        <v>19.242875109375003</v>
      </c>
      <c r="J36" s="12">
        <f ca="1">$Q$24 * ($Q$33 + ($P$1 * OFFSET($C$3, 4 * INT((ROW() - 7) / 4) + (COLUMN() - 9), 0)))</f>
        <v>0</v>
      </c>
      <c r="K36" s="12">
        <f ca="1">$R$24 * ($R$33 + ($P$1 * OFFSET($C$3, 4 * INT((ROW() - 7) / 4) + (COLUMN() - 9), 0)))</f>
        <v>0</v>
      </c>
      <c r="L36" s="12">
        <f ca="1">$S$24 * ($S$33 + ($P$1 * OFFSET($C$3, 4 * INT((ROW() - 7) / 4) + (COLUMN() - 9), 0)))</f>
        <v>19.144391835937501</v>
      </c>
      <c r="M36" s="13">
        <f t="shared" ca="1" si="4"/>
        <v>38.387266945312504</v>
      </c>
      <c r="V36" s="27">
        <f t="shared" si="1"/>
        <v>33</v>
      </c>
      <c r="W36" s="23" cm="1">
        <f t="array" aca="1" ref="W36" ca="1">INDEX(C:C,((ROW(35:35)-1)*4)- 1)</f>
        <v>666.36024459652344</v>
      </c>
      <c r="X36" s="23" cm="1">
        <f t="array" aca="1" ref="X36" ca="1">INDEX(C:C,((ROW(35:35)-1)*4)+0)</f>
        <v>434.46491340943965</v>
      </c>
      <c r="Y36" s="23" cm="1">
        <f t="array" aca="1" ref="Y36" ca="1">INDEX(C:C,((ROW(35:35)-1)*4)+ 1)</f>
        <v>494.90487031254673</v>
      </c>
      <c r="Z36" s="23" cm="1">
        <f t="array" aca="1" ref="Z36" ca="1">INDEX(C:C,((ROW(35:35)-1)*4)+ 2)</f>
        <v>373.23205565830477</v>
      </c>
      <c r="AA36" s="27" t="str" cm="1">
        <f t="array" aca="1" ref="AA36" ca="1">IF(INDEX(H:H,((ROW(35:35)-1)*4)-1)=INDEX(M:M,((ROW(35:35)-1)*4)-1),"Invest or Save",IF(INDEX(H:H,((ROW(35:35)-1)*4)-1)&gt;INDEX(M:M,((ROW(35:35)-1)*4)-1),"Invest","Save"))</f>
        <v>Invest</v>
      </c>
      <c r="AB36" s="27" t="str" cm="1">
        <f t="array" aca="1" ref="AB36" ca="1">IF(INDEX(H:H,((ROW(35:35)-1)*4)+ 0)=INDEX(M:M,((ROW(35:35)-1)*4)+ 0),"Invest or Save",IF(INDEX(H:H,((ROW(35:35)-1)*4)+ 0)&gt;INDEX(M:M,((ROW(35:35)-1)*4)+ 0),"Invest","Save"))</f>
        <v>Save</v>
      </c>
      <c r="AC36" s="27" t="str" cm="1">
        <f t="array" aca="1" ref="AC36" ca="1">IF(INDEX(H:H,((ROW(35:35)-1)*4)+ 1)=INDEX(M:M,((ROW(35:35)-1)*4)+ 1),"Invest or Save",IF(INDEX(H:H,((ROW(35:35)-1)*4)+ 1)&gt;INDEX(M:M,((ROW(35:35)-1)*4)+ 1),"Invest","Save"))</f>
        <v>Save</v>
      </c>
      <c r="AD36" s="27" t="str" cm="1">
        <f t="array" aca="1" ref="AD36" ca="1">IF(INDEX(H:H,((ROW(35:35)-1)*4)+ 2)=INDEX(M:M,((ROW(35:35)-1)*4)+ 2),"Invest or Save",IF(INDEX(H:H,((ROW(35:35)-1)*4)+ 2)&gt;INDEX(M:M,((ROW(35:35)-1)*4)+ 2),"Invest","Save"))</f>
        <v>Save</v>
      </c>
    </row>
    <row r="37" spans="1:30" ht="16.5" thickTop="1" thickBot="1" x14ac:dyDescent="0.25">
      <c r="A37" s="24">
        <f t="shared" si="2"/>
        <v>8</v>
      </c>
      <c r="B37" s="18" t="s">
        <v>13</v>
      </c>
      <c r="C37" s="9">
        <f t="shared" ca="1" si="21"/>
        <v>47.574013023437509</v>
      </c>
      <c r="D37" s="12">
        <f ca="1">$P$7 * ($P$16 + ($P$1 * OFFSET($C$3, 4 * INT((ROW() - 7) / 4) + (COLUMN() - 4), 0)))</f>
        <v>24.242875109375003</v>
      </c>
      <c r="E37" s="12">
        <f ca="1">$Q$7 * ($Q$16 + ($P$1 * OFFSET($C$3, 4 * INT((ROW() - 7) / 4) + (COLUMN() - 4), 0)))</f>
        <v>19.567034937500001</v>
      </c>
      <c r="F37" s="12">
        <f ca="1">$R$7 * ($R$16 + ($P$1 * OFFSET($C$3, 4 * INT((ROW() - 7) / 4) + (COLUMN() - 4), 0)))</f>
        <v>0</v>
      </c>
      <c r="G37" s="12">
        <f ca="1">$S$7 * ($S$16 + ($P$1 * OFFSET($C$3, 4 * INT((ROW() - 7) / 4) + (COLUMN() - 4), 0)))</f>
        <v>0</v>
      </c>
      <c r="H37" s="13">
        <f t="shared" ca="1" si="3"/>
        <v>43.809910046875004</v>
      </c>
      <c r="I37" s="12">
        <f ca="1">$P$25 * ($P$34 + ($P$1 * OFFSET($C$3, 4 * INT((ROW() - 7) / 4) + (COLUMN() - 9), 0)))</f>
        <v>24.242875109375003</v>
      </c>
      <c r="J37" s="12">
        <f ca="1">$Q$25 * ($Q$34 + ($P$1 * OFFSET($C$3, 4 * INT((ROW() - 7) / 4) + (COLUMN() - 9), 0)))</f>
        <v>0</v>
      </c>
      <c r="K37" s="12">
        <f ca="1">$R$25 * ($R$34 + ($P$1 * OFFSET($C$3, 4 * INT((ROW() - 7) / 4) + (COLUMN() - 9), 0)))</f>
        <v>23.331137914062506</v>
      </c>
      <c r="L37" s="12">
        <f ca="1">$S$25 * ($S$34 + ($P$1 * OFFSET($C$3, 4 * INT((ROW() - 7) / 4) + (COLUMN() - 9), 0)))</f>
        <v>0</v>
      </c>
      <c r="M37" s="13">
        <f t="shared" ca="1" si="4"/>
        <v>47.574013023437509</v>
      </c>
      <c r="V37" s="27">
        <f t="shared" si="1"/>
        <v>34</v>
      </c>
      <c r="W37" s="23" cm="1">
        <f t="array" aca="1" ref="W37" ca="1">INDEX(C:C,((ROW(36:36)-1)*4)- 1)</f>
        <v>718.07851274332938</v>
      </c>
      <c r="X37" s="23" cm="1">
        <f t="array" aca="1" ref="X37" ca="1">INDEX(C:C,((ROW(36:36)-1)*4)+0)</f>
        <v>467.81653511467277</v>
      </c>
      <c r="Y37" s="23" cm="1">
        <f t="array" aca="1" ref="Y37" ca="1">INDEX(C:C,((ROW(36:36)-1)*4)+ 1)</f>
        <v>532.56930170908163</v>
      </c>
      <c r="Z37" s="23" cm="1">
        <f t="array" aca="1" ref="Z37" ca="1">INDEX(C:C,((ROW(36:36)-1)*4)+ 2)</f>
        <v>401.01842206849568</v>
      </c>
      <c r="AA37" s="27" t="str" cm="1">
        <f t="array" aca="1" ref="AA37" ca="1">IF(INDEX(H:H,((ROW(36:36)-1)*4)-1)=INDEX(M:M,((ROW(36:36)-1)*4)-1),"Invest or Save",IF(INDEX(H:H,((ROW(36:36)-1)*4)-1)&gt;INDEX(M:M,((ROW(36:36)-1)*4)-1),"Invest","Save"))</f>
        <v>Invest</v>
      </c>
      <c r="AB37" s="27" t="str" cm="1">
        <f t="array" aca="1" ref="AB37" ca="1">IF(INDEX(H:H,((ROW(36:36)-1)*4)+ 0)=INDEX(M:M,((ROW(36:36)-1)*4)+ 0),"Invest or Save",IF(INDEX(H:H,((ROW(36:36)-1)*4)+ 0)&gt;INDEX(M:M,((ROW(36:36)-1)*4)+ 0),"Invest","Save"))</f>
        <v>Save</v>
      </c>
      <c r="AC37" s="27" t="str" cm="1">
        <f t="array" aca="1" ref="AC37" ca="1">IF(INDEX(H:H,((ROW(36:36)-1)*4)+ 1)=INDEX(M:M,((ROW(36:36)-1)*4)+ 1),"Invest or Save",IF(INDEX(H:H,((ROW(36:36)-1)*4)+ 1)&gt;INDEX(M:M,((ROW(36:36)-1)*4)+ 1),"Invest","Save"))</f>
        <v>Save</v>
      </c>
      <c r="AD37" s="27" t="str" cm="1">
        <f t="array" aca="1" ref="AD37" ca="1">IF(INDEX(H:H,((ROW(36:36)-1)*4)+ 2)=INDEX(M:M,((ROW(36:36)-1)*4)+ 2),"Invest or Save",IF(INDEX(H:H,((ROW(36:36)-1)*4)+ 2)&gt;INDEX(M:M,((ROW(36:36)-1)*4)+ 2),"Invest","Save"))</f>
        <v>Invest</v>
      </c>
    </row>
    <row r="38" spans="1:30" ht="16.5" thickTop="1" thickBot="1" x14ac:dyDescent="0.25">
      <c r="A38" s="24">
        <f t="shared" si="2"/>
        <v>8</v>
      </c>
      <c r="B38" s="18" t="s">
        <v>14</v>
      </c>
      <c r="C38" s="9">
        <f t="shared" ca="1" si="21"/>
        <v>47.475529750000007</v>
      </c>
      <c r="D38" s="14">
        <f ca="1">$P$8 * ($P$17 + ($P$1 * OFFSET($C$3, 4 * INT((ROW() - 7) / 4) + (COLUMN() - 4), 0)))</f>
        <v>0</v>
      </c>
      <c r="E38" s="14">
        <f ca="1">$Q$8 * ($Q$17 + ($P$1 * OFFSET($C$3, 4 * INT((ROW() - 7) / 4) + (COLUMN() - 4), 0)))</f>
        <v>39.134069875000002</v>
      </c>
      <c r="F38" s="14">
        <f ca="1">$R$8 * ($R$17 + ($P$1 * OFFSET($C$3, 4 * INT((ROW() - 7) / 4) + (COLUMN() - 4), 0)))</f>
        <v>0</v>
      </c>
      <c r="G38" s="14">
        <f ca="1">$S$8 * ($S$17 + ($P$1 * OFFSET($C$3, 4 * INT((ROW() - 7) / 4) + (COLUMN() - 4), 0)))</f>
        <v>0</v>
      </c>
      <c r="H38" s="15">
        <f t="shared" ca="1" si="3"/>
        <v>39.134069875000002</v>
      </c>
      <c r="I38" s="14">
        <f ca="1">$P$26 * ($P$35 + ($P$1 * OFFSET($C$3, 4 * INT((ROW() - 7) / 4) + (COLUMN() - 9), 0)))</f>
        <v>0</v>
      </c>
      <c r="J38" s="14">
        <f ca="1">$Q$26 * ($Q$35 + ($P$1 * OFFSET($C$3, 4 * INT((ROW() - 7) / 4) + (COLUMN() - 9), 0)))</f>
        <v>0</v>
      </c>
      <c r="K38" s="14">
        <f ca="1">$R$26 * ($R$35 + ($P$1 * OFFSET($C$3, 4 * INT((ROW() - 7) / 4) + (COLUMN() - 9), 0)))</f>
        <v>23.331137914062506</v>
      </c>
      <c r="L38" s="14">
        <f ca="1">$S$26 * ($S$35 + ($P$1 * OFFSET($C$3, 4 * INT((ROW() - 7) / 4) + (COLUMN() - 9), 0)))</f>
        <v>24.144391835937501</v>
      </c>
      <c r="M38" s="15">
        <f t="shared" ca="1" si="4"/>
        <v>47.475529750000007</v>
      </c>
      <c r="V38" s="27">
        <f t="shared" si="1"/>
        <v>35</v>
      </c>
      <c r="W38" s="23" cm="1">
        <f t="array" aca="1" ref="W38" ca="1">INDEX(C:C,((ROW(37:37)-1)*4)- 1)</f>
        <v>773.30895730518773</v>
      </c>
      <c r="X38" s="23" cm="1">
        <f t="array" aca="1" ref="X38" ca="1">INDEX(C:C,((ROW(37:37)-1)*4)+0)</f>
        <v>503.59362066532128</v>
      </c>
      <c r="Y38" s="23" cm="1">
        <f t="array" aca="1" ref="Y38" ca="1">INDEX(C:C,((ROW(37:37)-1)*4)+ 1)</f>
        <v>572.79151650358494</v>
      </c>
      <c r="Z38" s="23" cm="1">
        <f t="array" aca="1" ref="Z38" ca="1">INDEX(C:C,((ROW(37:37)-1)*4)+ 2)</f>
        <v>431.03488160320552</v>
      </c>
      <c r="AA38" s="27" t="str" cm="1">
        <f t="array" aca="1" ref="AA38" ca="1">IF(INDEX(H:H,((ROW(37:37)-1)*4)-1)=INDEX(M:M,((ROW(37:37)-1)*4)-1),"Invest or Save",IF(INDEX(H:H,((ROW(37:37)-1)*4)-1)&gt;INDEX(M:M,((ROW(37:37)-1)*4)-1),"Invest","Save"))</f>
        <v>Invest</v>
      </c>
      <c r="AB38" s="27" t="str" cm="1">
        <f t="array" aca="1" ref="AB38" ca="1">IF(INDEX(H:H,((ROW(37:37)-1)*4)+ 0)=INDEX(M:M,((ROW(37:37)-1)*4)+ 0),"Invest or Save",IF(INDEX(H:H,((ROW(37:37)-1)*4)+ 0)&gt;INDEX(M:M,((ROW(37:37)-1)*4)+ 0),"Invest","Save"))</f>
        <v>Save</v>
      </c>
      <c r="AC38" s="27" t="str" cm="1">
        <f t="array" aca="1" ref="AC38" ca="1">IF(INDEX(H:H,((ROW(37:37)-1)*4)+ 1)=INDEX(M:M,((ROW(37:37)-1)*4)+ 1),"Invest or Save",IF(INDEX(H:H,((ROW(37:37)-1)*4)+ 1)&gt;INDEX(M:M,((ROW(37:37)-1)*4)+ 1),"Invest","Save"))</f>
        <v>Save</v>
      </c>
      <c r="AD38" s="27" t="str" cm="1">
        <f t="array" aca="1" ref="AD38" ca="1">IF(INDEX(H:H,((ROW(37:37)-1)*4)+ 2)=INDEX(M:M,((ROW(37:37)-1)*4)+ 2),"Invest or Save",IF(INDEX(H:H,((ROW(37:37)-1)*4)+ 2)&gt;INDEX(M:M,((ROW(37:37)-1)*4)+ 2),"Invest","Save"))</f>
        <v>Invest</v>
      </c>
    </row>
    <row r="39" spans="1:30" ht="16.5" thickTop="1" thickBot="1" x14ac:dyDescent="0.25">
      <c r="A39" s="25">
        <f t="shared" si="2"/>
        <v>9</v>
      </c>
      <c r="B39" s="19" t="s">
        <v>11</v>
      </c>
      <c r="C39" s="9">
        <f ca="1" xml:space="preserve"> MAX(H39, M39)</f>
        <v>62.146047568359393</v>
      </c>
      <c r="D39" s="10">
        <f ca="1">$P$5 * ($P$14 + ($P$1 * OFFSET($C$3, 4 * INT((ROW() - 7) / 4) + (COLUMN() - 4), 0)))</f>
        <v>23.463471582421882</v>
      </c>
      <c r="E39" s="10">
        <f ca="1">$Q$5 * ($Q$14 + ($P$1 * OFFSET($C$3, 4 * INT((ROW() - 7) / 4) + (COLUMN() - 4), 0)))</f>
        <v>17.274270125390629</v>
      </c>
      <c r="F39" s="10">
        <f ca="1">$R$5 * ($R$14 + ($P$1 * OFFSET($C$3, 4 * INT((ROW() - 7) / 4) + (COLUMN() - 4), 0)))</f>
        <v>21.408305860546879</v>
      </c>
      <c r="G39" s="10">
        <f ca="1">$S$5 * ($S$14 + ($P$1 * OFFSET($C$3, 4 * INT((ROW() - 7) / 4) + (COLUMN() - 4), 0)))</f>
        <v>0</v>
      </c>
      <c r="H39" s="11">
        <f t="shared" ca="1" si="3"/>
        <v>62.146047568359393</v>
      </c>
      <c r="I39" s="10">
        <f ca="1">$P$23 * ($P$32 + ($P$1 * OFFSET($C$3, 4 * INT((ROW() - 7) / 4) + (COLUMN() - 9), 0)))</f>
        <v>46.926943164843763</v>
      </c>
      <c r="J39" s="10">
        <f ca="1">$Q$23 * ($Q$32 + ($P$1 * OFFSET($C$3, 4 * INT((ROW() - 7) / 4) + (COLUMN() - 9), 0)))</f>
        <v>0</v>
      </c>
      <c r="K39" s="10">
        <f ca="1">$R$23 * ($R$32 + ($P$1 * OFFSET($C$3, 4 * INT((ROW() - 7) / 4) + (COLUMN() - 9), 0)))</f>
        <v>0</v>
      </c>
      <c r="L39" s="10">
        <f ca="1">$S$23 * ($S$32 + ($P$1 * OFFSET($C$3, 4 * INT((ROW() - 7) / 4) + (COLUMN() - 9), 0)))</f>
        <v>0</v>
      </c>
      <c r="M39" s="11">
        <f t="shared" ref="M39:M102" ca="1" si="22">SUM(I39:L39)</f>
        <v>46.926943164843763</v>
      </c>
      <c r="V39" s="27">
        <f t="shared" si="1"/>
        <v>36</v>
      </c>
      <c r="W39" s="23" cm="1">
        <f t="array" aca="1" ref="W39" ca="1">INDEX(C:C,((ROW(38:38)-1)*4)- 1)</f>
        <v>832.36234251334236</v>
      </c>
      <c r="X39" s="23" cm="1">
        <f t="array" aca="1" ref="X39" ca="1">INDEX(C:C,((ROW(38:38)-1)*4)+0)</f>
        <v>541.95472750877707</v>
      </c>
      <c r="Y39" s="23" cm="1">
        <f t="array" aca="1" ref="Y39" ca="1">INDEX(C:C,((ROW(38:38)-1)*4)+ 1)</f>
        <v>615.74521321394775</v>
      </c>
      <c r="Z39" s="23" cm="1">
        <f t="array" aca="1" ref="Z39" ca="1">INDEX(C:C,((ROW(38:38)-1)*4)+ 2)</f>
        <v>463.23425859878915</v>
      </c>
      <c r="AA39" s="27" t="str" cm="1">
        <f t="array" aca="1" ref="AA39" ca="1">IF(INDEX(H:H,((ROW(38:38)-1)*4)-1)=INDEX(M:M,((ROW(38:38)-1)*4)-1),"Invest or Save",IF(INDEX(H:H,((ROW(38:38)-1)*4)-1)&gt;INDEX(M:M,((ROW(38:38)-1)*4)-1),"Invest","Save"))</f>
        <v>Invest</v>
      </c>
      <c r="AB39" s="27" t="str" cm="1">
        <f t="array" aca="1" ref="AB39" ca="1">IF(INDEX(H:H,((ROW(38:38)-1)*4)+ 0)=INDEX(M:M,((ROW(38:38)-1)*4)+ 0),"Invest or Save",IF(INDEX(H:H,((ROW(38:38)-1)*4)+ 0)&gt;INDEX(M:M,((ROW(38:38)-1)*4)+ 0),"Invest","Save"))</f>
        <v>Save</v>
      </c>
      <c r="AC39" s="27" t="str" cm="1">
        <f t="array" aca="1" ref="AC39" ca="1">IF(INDEX(H:H,((ROW(38:38)-1)*4)+ 1)=INDEX(M:M,((ROW(38:38)-1)*4)+ 1),"Invest or Save",IF(INDEX(H:H,((ROW(38:38)-1)*4)+ 1)&gt;INDEX(M:M,((ROW(38:38)-1)*4)+ 1),"Invest","Save"))</f>
        <v>Save</v>
      </c>
      <c r="AD39" s="27" t="str" cm="1">
        <f t="array" aca="1" ref="AD39" ca="1">IF(INDEX(H:H,((ROW(38:38)-1)*4)+ 2)=INDEX(M:M,((ROW(38:38)-1)*4)+ 2),"Invest or Save",IF(INDEX(H:H,((ROW(38:38)-1)*4)+ 2)&gt;INDEX(M:M,((ROW(38:38)-1)*4)+ 2),"Invest","Save"))</f>
        <v>Invest</v>
      </c>
    </row>
    <row r="40" spans="1:30" ht="16.5" thickTop="1" thickBot="1" x14ac:dyDescent="0.25">
      <c r="A40" s="24">
        <f t="shared" si="2"/>
        <v>9</v>
      </c>
      <c r="B40" s="18" t="s">
        <v>12</v>
      </c>
      <c r="C40" s="9">
        <f t="shared" ref="C40:C42" ca="1" si="23" xml:space="preserve"> MAX(H40, M40)</f>
        <v>44.82745996992189</v>
      </c>
      <c r="D40" s="12">
        <f ca="1">$P$6 * ($P$15 + ($P$1 * OFFSET($C$3, 4 * INT((ROW() - 7) / 4) + (COLUMN() - 4), 0)))</f>
        <v>0</v>
      </c>
      <c r="E40" s="12">
        <f ca="1">$Q$6 * ($Q$15 + ($P$1 * OFFSET($C$3, 4 * INT((ROW() - 7) / 4) + (COLUMN() - 4), 0)))</f>
        <v>34.548540250781258</v>
      </c>
      <c r="F40" s="12">
        <f ca="1">$R$6 * ($R$15 + ($P$1 * OFFSET($C$3, 4 * INT((ROW() - 7) / 4) + (COLUMN() - 4), 0)))</f>
        <v>0</v>
      </c>
      <c r="G40" s="12">
        <f ca="1">$S$6 * ($S$15 + ($P$1 * OFFSET($C$3, 4 * INT((ROW() - 7) / 4) + (COLUMN() - 4), 0)))</f>
        <v>0</v>
      </c>
      <c r="H40" s="13">
        <f t="shared" ca="1" si="3"/>
        <v>34.548540250781258</v>
      </c>
      <c r="I40" s="12">
        <f ca="1">$P$24 * ($P$33 + ($P$1 * OFFSET($C$3, 4 * INT((ROW() - 7) / 4) + (COLUMN() - 9), 0)))</f>
        <v>23.463471582421882</v>
      </c>
      <c r="J40" s="12">
        <f ca="1">$Q$24 * ($Q$33 + ($P$1 * OFFSET($C$3, 4 * INT((ROW() - 7) / 4) + (COLUMN() - 9), 0)))</f>
        <v>0</v>
      </c>
      <c r="K40" s="12">
        <f ca="1">$R$24 * ($R$33 + ($P$1 * OFFSET($C$3, 4 * INT((ROW() - 7) / 4) + (COLUMN() - 9), 0)))</f>
        <v>0</v>
      </c>
      <c r="L40" s="12">
        <f ca="1">$S$24 * ($S$33 + ($P$1 * OFFSET($C$3, 4 * INT((ROW() - 7) / 4) + (COLUMN() - 9), 0)))</f>
        <v>21.363988387500005</v>
      </c>
      <c r="M40" s="13">
        <f t="shared" ca="1" si="22"/>
        <v>44.82745996992189</v>
      </c>
      <c r="V40" s="27">
        <f t="shared" si="1"/>
        <v>37</v>
      </c>
      <c r="W40" s="23" cm="1">
        <f t="array" aca="1" ref="W40" ca="1">INDEX(C:C,((ROW(39:39)-1)*4)- 1)</f>
        <v>895.52802745623035</v>
      </c>
      <c r="X40" s="23" cm="1">
        <f t="array" aca="1" ref="X40" ca="1">INDEX(C:C,((ROW(39:39)-1)*4)+0)</f>
        <v>583.01847050045922</v>
      </c>
      <c r="Y40" s="23" cm="1">
        <f t="array" aca="1" ref="Y40" ca="1">INDEX(C:C,((ROW(39:39)-1)*4)+ 1)</f>
        <v>661.6484000772806</v>
      </c>
      <c r="Z40" s="23" cm="1">
        <f t="array" aca="1" ref="Z40" ca="1">INDEX(C:C,((ROW(39:39)-1)*4)+ 2)</f>
        <v>497.75925475789938</v>
      </c>
      <c r="AA40" s="27" t="str" cm="1">
        <f t="array" aca="1" ref="AA40" ca="1">IF(INDEX(H:H,((ROW(39:39)-1)*4)-1)=INDEX(M:M,((ROW(39:39)-1)*4)-1),"Invest or Save",IF(INDEX(H:H,((ROW(39:39)-1)*4)-1)&gt;INDEX(M:M,((ROW(39:39)-1)*4)-1),"Invest","Save"))</f>
        <v>Invest</v>
      </c>
      <c r="AB40" s="27" t="str" cm="1">
        <f t="array" aca="1" ref="AB40" ca="1">IF(INDEX(H:H,((ROW(39:39)-1)*4)+ 0)=INDEX(M:M,((ROW(39:39)-1)*4)+ 0),"Invest or Save",IF(INDEX(H:H,((ROW(39:39)-1)*4)+ 0)&gt;INDEX(M:M,((ROW(39:39)-1)*4)+ 0),"Invest","Save"))</f>
        <v>Save</v>
      </c>
      <c r="AC40" s="27" t="str" cm="1">
        <f t="array" aca="1" ref="AC40" ca="1">IF(INDEX(H:H,((ROW(39:39)-1)*4)+ 1)=INDEX(M:M,((ROW(39:39)-1)*4)+ 1),"Invest or Save",IF(INDEX(H:H,((ROW(39:39)-1)*4)+ 1)&gt;INDEX(M:M,((ROW(39:39)-1)*4)+ 1),"Invest","Save"))</f>
        <v>Save</v>
      </c>
      <c r="AD40" s="27" t="str" cm="1">
        <f t="array" aca="1" ref="AD40" ca="1">IF(INDEX(H:H,((ROW(39:39)-1)*4)+ 2)=INDEX(M:M,((ROW(39:39)-1)*4)+ 2),"Invest or Save",IF(INDEX(H:H,((ROW(39:39)-1)*4)+ 2)&gt;INDEX(M:M,((ROW(39:39)-1)*4)+ 2),"Invest","Save"))</f>
        <v>Invest</v>
      </c>
    </row>
    <row r="41" spans="1:30" ht="16.5" thickTop="1" thickBot="1" x14ac:dyDescent="0.25">
      <c r="A41" s="24">
        <f t="shared" si="2"/>
        <v>9</v>
      </c>
      <c r="B41" s="18" t="s">
        <v>13</v>
      </c>
      <c r="C41" s="9">
        <f t="shared" ca="1" si="23"/>
        <v>54.871777442968764</v>
      </c>
      <c r="D41" s="12">
        <f ca="1">$P$7 * ($P$16 + ($P$1 * OFFSET($C$3, 4 * INT((ROW() - 7) / 4) + (COLUMN() - 4), 0)))</f>
        <v>28.463471582421882</v>
      </c>
      <c r="E41" s="12">
        <f ca="1">$Q$7 * ($Q$16 + ($P$1 * OFFSET($C$3, 4 * INT((ROW() - 7) / 4) + (COLUMN() - 4), 0)))</f>
        <v>22.274270125390629</v>
      </c>
      <c r="F41" s="12">
        <f ca="1">$R$7 * ($R$16 + ($P$1 * OFFSET($C$3, 4 * INT((ROW() - 7) / 4) + (COLUMN() - 4), 0)))</f>
        <v>0</v>
      </c>
      <c r="G41" s="12">
        <f ca="1">$S$7 * ($S$16 + ($P$1 * OFFSET($C$3, 4 * INT((ROW() - 7) / 4) + (COLUMN() - 4), 0)))</f>
        <v>0</v>
      </c>
      <c r="H41" s="13">
        <f t="shared" ca="1" si="3"/>
        <v>50.737741707812511</v>
      </c>
      <c r="I41" s="12">
        <f ca="1">$P$25 * ($P$34 + ($P$1 * OFFSET($C$3, 4 * INT((ROW() - 7) / 4) + (COLUMN() - 9), 0)))</f>
        <v>28.463471582421882</v>
      </c>
      <c r="J41" s="12">
        <f ca="1">$Q$25 * ($Q$34 + ($P$1 * OFFSET($C$3, 4 * INT((ROW() - 7) / 4) + (COLUMN() - 9), 0)))</f>
        <v>0</v>
      </c>
      <c r="K41" s="12">
        <f ca="1">$R$25 * ($R$34 + ($P$1 * OFFSET($C$3, 4 * INT((ROW() - 7) / 4) + (COLUMN() - 9), 0)))</f>
        <v>26.408305860546879</v>
      </c>
      <c r="L41" s="12">
        <f ca="1">$S$25 * ($S$34 + ($P$1 * OFFSET($C$3, 4 * INT((ROW() - 7) / 4) + (COLUMN() - 9), 0)))</f>
        <v>0</v>
      </c>
      <c r="M41" s="13">
        <f t="shared" ca="1" si="22"/>
        <v>54.871777442968764</v>
      </c>
      <c r="T41" s="2" t="s">
        <v>8</v>
      </c>
      <c r="V41" s="27">
        <f t="shared" si="1"/>
        <v>38</v>
      </c>
      <c r="W41" s="23" cm="1">
        <f t="array" aca="1" ref="W41" ca="1">INDEX(C:C,((ROW(40:40)-1)*4)- 1)</f>
        <v>963.08770411528656</v>
      </c>
      <c r="X41" s="23" cm="1">
        <f t="array" aca="1" ref="X41" ca="1">INDEX(C:C,((ROW(40:40)-1)*4)+0)</f>
        <v>626.97927699635841</v>
      </c>
      <c r="Y41" s="23" cm="1">
        <f t="array" aca="1" ref="Y41" ca="1">INDEX(C:C,((ROW(40:40)-1)*4)+ 1)</f>
        <v>710.72939239007997</v>
      </c>
      <c r="Z41" s="23" cm="1">
        <f t="array" aca="1" ref="Z41" ca="1">INDEX(C:C,((ROW(40:40)-1)*4)+ 2)</f>
        <v>534.71662345041329</v>
      </c>
      <c r="AA41" s="27" t="str" cm="1">
        <f t="array" aca="1" ref="AA41" ca="1">IF(INDEX(H:H,((ROW(40:40)-1)*4)-1)=INDEX(M:M,((ROW(40:40)-1)*4)-1),"Invest or Save",IF(INDEX(H:H,((ROW(40:40)-1)*4)-1)&gt;INDEX(M:M,((ROW(40:40)-1)*4)-1),"Invest","Save"))</f>
        <v>Invest</v>
      </c>
      <c r="AB41" s="27" t="str" cm="1">
        <f t="array" aca="1" ref="AB41" ca="1">IF(INDEX(H:H,((ROW(40:40)-1)*4)+ 0)=INDEX(M:M,((ROW(40:40)-1)*4)+ 0),"Invest or Save",IF(INDEX(H:H,((ROW(40:40)-1)*4)+ 0)&gt;INDEX(M:M,((ROW(40:40)-1)*4)+ 0),"Invest","Save"))</f>
        <v>Save</v>
      </c>
      <c r="AC41" s="27" t="str" cm="1">
        <f t="array" aca="1" ref="AC41" ca="1">IF(INDEX(H:H,((ROW(40:40)-1)*4)+ 1)=INDEX(M:M,((ROW(40:40)-1)*4)+ 1),"Invest or Save",IF(INDEX(H:H,((ROW(40:40)-1)*4)+ 1)&gt;INDEX(M:M,((ROW(40:40)-1)*4)+ 1),"Invest","Save"))</f>
        <v>Save</v>
      </c>
      <c r="AD41" s="27" t="str" cm="1">
        <f t="array" aca="1" ref="AD41" ca="1">IF(INDEX(H:H,((ROW(40:40)-1)*4)+ 2)=INDEX(M:M,((ROW(40:40)-1)*4)+ 2),"Invest or Save",IF(INDEX(H:H,((ROW(40:40)-1)*4)+ 2)&gt;INDEX(M:M,((ROW(40:40)-1)*4)+ 2),"Invest","Save"))</f>
        <v>Invest</v>
      </c>
    </row>
    <row r="42" spans="1:30" ht="16.5" thickTop="1" thickBot="1" x14ac:dyDescent="0.25">
      <c r="A42" s="24">
        <f t="shared" si="2"/>
        <v>9</v>
      </c>
      <c r="B42" s="18" t="s">
        <v>14</v>
      </c>
      <c r="C42" s="9">
        <f t="shared" ca="1" si="23"/>
        <v>52.772294248046883</v>
      </c>
      <c r="D42" s="14">
        <f ca="1">$P$8 * ($P$17 + ($P$1 * OFFSET($C$3, 4 * INT((ROW() - 7) / 4) + (COLUMN() - 4), 0)))</f>
        <v>0</v>
      </c>
      <c r="E42" s="14">
        <f ca="1">$Q$8 * ($Q$17 + ($P$1 * OFFSET($C$3, 4 * INT((ROW() - 7) / 4) + (COLUMN() - 4), 0)))</f>
        <v>44.548540250781258</v>
      </c>
      <c r="F42" s="14">
        <f ca="1">$R$8 * ($R$17 + ($P$1 * OFFSET($C$3, 4 * INT((ROW() - 7) / 4) + (COLUMN() - 4), 0)))</f>
        <v>0</v>
      </c>
      <c r="G42" s="14">
        <f ca="1">$S$8 * ($S$17 + ($P$1 * OFFSET($C$3, 4 * INT((ROW() - 7) / 4) + (COLUMN() - 4), 0)))</f>
        <v>0</v>
      </c>
      <c r="H42" s="15">
        <f t="shared" ca="1" si="3"/>
        <v>44.548540250781258</v>
      </c>
      <c r="I42" s="14">
        <f ca="1">$P$26 * ($P$35 + ($P$1 * OFFSET($C$3, 4 * INT((ROW() - 7) / 4) + (COLUMN() - 9), 0)))</f>
        <v>0</v>
      </c>
      <c r="J42" s="14">
        <f ca="1">$Q$26 * ($Q$35 + ($P$1 * OFFSET($C$3, 4 * INT((ROW() - 7) / 4) + (COLUMN() - 9), 0)))</f>
        <v>0</v>
      </c>
      <c r="K42" s="14">
        <f ca="1">$R$26 * ($R$35 + ($P$1 * OFFSET($C$3, 4 * INT((ROW() - 7) / 4) + (COLUMN() - 9), 0)))</f>
        <v>26.408305860546879</v>
      </c>
      <c r="L42" s="14">
        <f ca="1">$S$26 * ($S$35 + ($P$1 * OFFSET($C$3, 4 * INT((ROW() - 7) / 4) + (COLUMN() - 9), 0)))</f>
        <v>26.363988387500005</v>
      </c>
      <c r="M42" s="15">
        <f t="shared" ca="1" si="22"/>
        <v>52.772294248046883</v>
      </c>
      <c r="T42" s="2" t="s">
        <v>8</v>
      </c>
      <c r="V42" s="27">
        <f t="shared" si="1"/>
        <v>39</v>
      </c>
      <c r="W42" s="23" cm="1">
        <f t="array" aca="1" ref="W42" ca="1">INDEX(C:C,((ROW(41:41)-1)*4)- 1)</f>
        <v>1035.3583680757763</v>
      </c>
      <c r="X42" s="23" cm="1">
        <f t="array" aca="1" ref="X42" ca="1">INDEX(C:C,((ROW(41:41)-1)*4)+0)</f>
        <v>674.01194740456503</v>
      </c>
      <c r="Y42" s="23" cm="1">
        <f t="array" aca="1" ref="Y42" ca="1">INDEX(C:C,((ROW(41:41)-1)*4)+ 1)</f>
        <v>763.21769342741504</v>
      </c>
      <c r="Z42" s="23" cm="1">
        <f t="array" aca="1" ref="Z42" ca="1">INDEX(C:C,((ROW(41:41)-1)*4)+ 2)</f>
        <v>574.28134929672262</v>
      </c>
      <c r="AA42" s="27" t="str" cm="1">
        <f t="array" aca="1" ref="AA42" ca="1">IF(INDEX(H:H,((ROW(41:41)-1)*4)-1)=INDEX(M:M,((ROW(41:41)-1)*4)-1),"Invest or Save",IF(INDEX(H:H,((ROW(41:41)-1)*4)-1)&gt;INDEX(M:M,((ROW(41:41)-1)*4)-1),"Invest","Save"))</f>
        <v>Invest</v>
      </c>
      <c r="AB42" s="27" t="str" cm="1">
        <f t="array" aca="1" ref="AB42" ca="1">IF(INDEX(H:H,((ROW(41:41)-1)*4)+ 0)=INDEX(M:M,((ROW(41:41)-1)*4)+ 0),"Invest or Save",IF(INDEX(H:H,((ROW(41:41)-1)*4)+ 0)&gt;INDEX(M:M,((ROW(41:41)-1)*4)+ 0),"Invest","Save"))</f>
        <v>Save</v>
      </c>
      <c r="AC42" s="27" t="str" cm="1">
        <f t="array" aca="1" ref="AC42" ca="1">IF(INDEX(H:H,((ROW(41:41)-1)*4)+ 1)=INDEX(M:M,((ROW(41:41)-1)*4)+ 1),"Invest or Save",IF(INDEX(H:H,((ROW(41:41)-1)*4)+ 1)&gt;INDEX(M:M,((ROW(41:41)-1)*4)+ 1),"Invest","Save"))</f>
        <v>Save</v>
      </c>
      <c r="AD42" s="27" t="str" cm="1">
        <f t="array" aca="1" ref="AD42" ca="1">IF(INDEX(H:H,((ROW(41:41)-1)*4)+ 2)=INDEX(M:M,((ROW(41:41)-1)*4)+ 2),"Invest or Save",IF(INDEX(H:H,((ROW(41:41)-1)*4)+ 2)&gt;INDEX(M:M,((ROW(41:41)-1)*4)+ 2),"Invest","Save"))</f>
        <v>Invest</v>
      </c>
    </row>
    <row r="43" spans="1:30" ht="16.5" thickTop="1" thickBot="1" x14ac:dyDescent="0.25">
      <c r="A43" s="25">
        <f t="shared" si="2"/>
        <v>10</v>
      </c>
      <c r="B43" s="19" t="s">
        <v>11</v>
      </c>
      <c r="C43" s="9">
        <f ca="1" xml:space="preserve"> MAX(H43, M43)</f>
        <v>72.830378241562528</v>
      </c>
      <c r="D43" s="10">
        <f ca="1">$P$5 * ($P$14 + ($P$1 * OFFSET($C$3, 4 * INT((ROW() - 7) / 4) + (COLUMN() - 4), 0)))</f>
        <v>27.965721405761727</v>
      </c>
      <c r="E43" s="10">
        <f ca="1">$Q$5 * ($Q$14 + ($P$1 * OFFSET($C$3, 4 * INT((ROW() - 7) / 4) + (COLUMN() - 4), 0)))</f>
        <v>20.172356986464852</v>
      </c>
      <c r="F43" s="10">
        <f ca="1">$R$5 * ($R$14 + ($P$1 * OFFSET($C$3, 4 * INT((ROW() - 7) / 4) + (COLUMN() - 4), 0)))</f>
        <v>24.692299849335946</v>
      </c>
      <c r="G43" s="10">
        <f ca="1">$S$5 * ($S$14 + ($P$1 * OFFSET($C$3, 4 * INT((ROW() - 7) / 4) + (COLUMN() - 4), 0)))</f>
        <v>0</v>
      </c>
      <c r="H43" s="11">
        <f t="shared" ca="1" si="3"/>
        <v>72.830378241562528</v>
      </c>
      <c r="I43" s="10">
        <f ca="1">$P$23 * ($P$32 + ($P$1 * OFFSET($C$3, 4 * INT((ROW() - 7) / 4) + (COLUMN() - 9), 0)))</f>
        <v>55.931442811523453</v>
      </c>
      <c r="J43" s="10">
        <f ca="1">$Q$23 * ($Q$32 + ($P$1 * OFFSET($C$3, 4 * INT((ROW() - 7) / 4) + (COLUMN() - 9), 0)))</f>
        <v>0</v>
      </c>
      <c r="K43" s="10">
        <f ca="1">$R$23 * ($R$32 + ($P$1 * OFFSET($C$3, 4 * INT((ROW() - 7) / 4) + (COLUMN() - 9), 0)))</f>
        <v>0</v>
      </c>
      <c r="L43" s="10">
        <f ca="1">$S$23 * ($S$32 + ($P$1 * OFFSET($C$3, 4 * INT((ROW() - 7) / 4) + (COLUMN() - 9), 0)))</f>
        <v>0</v>
      </c>
      <c r="M43" s="11">
        <f t="shared" ca="1" si="22"/>
        <v>55.931442811523453</v>
      </c>
      <c r="T43" s="2" t="s">
        <v>8</v>
      </c>
      <c r="V43" s="27">
        <f t="shared" si="1"/>
        <v>40</v>
      </c>
      <c r="W43" s="23" cm="1">
        <f t="array" aca="1" ref="W43" ca="1">INDEX(C:C,((ROW(42:42)-1)*4)- 1)</f>
        <v>1112.6646040084904</v>
      </c>
      <c r="X43" s="23" cm="1">
        <f t="array" aca="1" ref="X43" ca="1">INDEX(C:C,((ROW(42:42)-1)*4)+0)</f>
        <v>724.33787281762443</v>
      </c>
      <c r="Y43" s="23" cm="1">
        <f t="array" aca="1" ref="Y43" ca="1">INDEX(C:C,((ROW(42:42)-1)*4)+ 1)</f>
        <v>819.35922767643615</v>
      </c>
      <c r="Z43" s="23" cm="1">
        <f t="array" aca="1" ref="Z43" ca="1">INDEX(C:C,((ROW(42:42)-1)*4)+ 2)</f>
        <v>616.61075266410853</v>
      </c>
      <c r="AA43" s="27" t="str" cm="1">
        <f t="array" aca="1" ref="AA43" ca="1">IF(INDEX(H:H,((ROW(42:42)-1)*4)-1)=INDEX(M:M,((ROW(42:42)-1)*4)-1),"Invest or Save",IF(INDEX(H:H,((ROW(42:42)-1)*4)-1)&gt;INDEX(M:M,((ROW(42:42)-1)*4)-1),"Invest","Save"))</f>
        <v>Invest</v>
      </c>
      <c r="AB43" s="27" t="str" cm="1">
        <f t="array" aca="1" ref="AB43" ca="1">IF(INDEX(H:H,((ROW(42:42)-1)*4)+ 0)=INDEX(M:M,((ROW(42:42)-1)*4)+ 0),"Invest or Save",IF(INDEX(H:H,((ROW(42:42)-1)*4)+ 0)&gt;INDEX(M:M,((ROW(42:42)-1)*4)+ 0),"Invest","Save"))</f>
        <v>Save</v>
      </c>
      <c r="AC43" s="27" t="str" cm="1">
        <f t="array" aca="1" ref="AC43" ca="1">IF(INDEX(H:H,((ROW(42:42)-1)*4)+ 1)=INDEX(M:M,((ROW(42:42)-1)*4)+ 1),"Invest or Save",IF(INDEX(H:H,((ROW(42:42)-1)*4)+ 1)&gt;INDEX(M:M,((ROW(42:42)-1)*4)+ 1),"Invest","Save"))</f>
        <v>Save</v>
      </c>
      <c r="AD43" s="27" t="str" cm="1">
        <f t="array" aca="1" ref="AD43" ca="1">IF(INDEX(H:H,((ROW(42:42)-1)*4)+ 2)=INDEX(M:M,((ROW(42:42)-1)*4)+ 2),"Invest or Save",IF(INDEX(H:H,((ROW(42:42)-1)*4)+ 2)&gt;INDEX(M:M,((ROW(42:42)-1)*4)+ 2),"Invest","Save"))</f>
        <v>Invest</v>
      </c>
    </row>
    <row r="44" spans="1:30" ht="16.5" thickTop="1" thickBot="1" x14ac:dyDescent="0.25">
      <c r="A44" s="24">
        <f t="shared" si="2"/>
        <v>10</v>
      </c>
      <c r="B44" s="18" t="s">
        <v>12</v>
      </c>
      <c r="C44" s="9">
        <f t="shared" ref="C44:C46" ca="1" si="24" xml:space="preserve"> MAX(H44, M44)</f>
        <v>51.713253817382821</v>
      </c>
      <c r="D44" s="12">
        <f ca="1">$P$6 * ($P$15 + ($P$1 * OFFSET($C$3, 4 * INT((ROW() - 7) / 4) + (COLUMN() - 4), 0)))</f>
        <v>0</v>
      </c>
      <c r="E44" s="12">
        <f ca="1">$Q$6 * ($Q$15 + ($P$1 * OFFSET($C$3, 4 * INT((ROW() - 7) / 4) + (COLUMN() - 4), 0)))</f>
        <v>40.344713972929704</v>
      </c>
      <c r="F44" s="12">
        <f ca="1">$R$6 * ($R$15 + ($P$1 * OFFSET($C$3, 4 * INT((ROW() - 7) / 4) + (COLUMN() - 4), 0)))</f>
        <v>0</v>
      </c>
      <c r="G44" s="12">
        <f ca="1">$S$6 * ($S$15 + ($P$1 * OFFSET($C$3, 4 * INT((ROW() - 7) / 4) + (COLUMN() - 4), 0)))</f>
        <v>0</v>
      </c>
      <c r="H44" s="13">
        <f t="shared" ca="1" si="3"/>
        <v>40.344713972929704</v>
      </c>
      <c r="I44" s="12">
        <f ca="1">$P$24 * ($P$33 + ($P$1 * OFFSET($C$3, 4 * INT((ROW() - 7) / 4) + (COLUMN() - 9), 0)))</f>
        <v>27.965721405761727</v>
      </c>
      <c r="J44" s="12">
        <f ca="1">$Q$24 * ($Q$33 + ($P$1 * OFFSET($C$3, 4 * INT((ROW() - 7) / 4) + (COLUMN() - 9), 0)))</f>
        <v>0</v>
      </c>
      <c r="K44" s="12">
        <f ca="1">$R$24 * ($R$33 + ($P$1 * OFFSET($C$3, 4 * INT((ROW() - 7) / 4) + (COLUMN() - 9), 0)))</f>
        <v>0</v>
      </c>
      <c r="L44" s="12">
        <f ca="1">$S$24 * ($S$33 + ($P$1 * OFFSET($C$3, 4 * INT((ROW() - 7) / 4) + (COLUMN() - 9), 0)))</f>
        <v>23.747532411621098</v>
      </c>
      <c r="M44" s="13">
        <f t="shared" ca="1" si="22"/>
        <v>51.713253817382821</v>
      </c>
      <c r="T44" s="2"/>
      <c r="V44" s="27">
        <f t="shared" si="1"/>
        <v>41</v>
      </c>
      <c r="W44" s="23" cm="1">
        <f t="array" aca="1" ref="W44" ca="1">INDEX(C:C,((ROW(43:43)-1)*4)- 1)</f>
        <v>1195.362767026148</v>
      </c>
      <c r="X44" s="23" cm="1">
        <f t="array" aca="1" ref="X44" ca="1">INDEX(C:C,((ROW(43:43)-1)*4)+0)</f>
        <v>778.17391050266951</v>
      </c>
      <c r="Y44" s="23" cm="1">
        <f t="array" aca="1" ref="Y44" ca="1">INDEX(C:C,((ROW(43:43)-1)*4)+ 1)</f>
        <v>879.41072425821699</v>
      </c>
      <c r="Z44" s="23" cm="1">
        <f t="array" aca="1" ref="Z44" ca="1">INDEX(C:C,((ROW(43:43)-1)*4)+ 2)</f>
        <v>661.90408553586201</v>
      </c>
      <c r="AA44" s="27" t="str" cm="1">
        <f t="array" aca="1" ref="AA44" ca="1">IF(INDEX(H:H,((ROW(43:43)-1)*4)-1)=INDEX(M:M,((ROW(43:43)-1)*4)-1),"Invest or Save",IF(INDEX(H:H,((ROW(43:43)-1)*4)-1)&gt;INDEX(M:M,((ROW(43:43)-1)*4)-1),"Invest","Save"))</f>
        <v>Invest</v>
      </c>
      <c r="AB44" s="27" t="str" cm="1">
        <f t="array" aca="1" ref="AB44" ca="1">IF(INDEX(H:H,((ROW(43:43)-1)*4)+ 0)=INDEX(M:M,((ROW(43:43)-1)*4)+ 0),"Invest or Save",IF(INDEX(H:H,((ROW(43:43)-1)*4)+ 0)&gt;INDEX(M:M,((ROW(43:43)-1)*4)+ 0),"Invest","Save"))</f>
        <v>Save</v>
      </c>
      <c r="AC44" s="27" t="str" cm="1">
        <f t="array" aca="1" ref="AC44" ca="1">IF(INDEX(H:H,((ROW(43:43)-1)*4)+ 1)=INDEX(M:M,((ROW(43:43)-1)*4)+ 1),"Invest or Save",IF(INDEX(H:H,((ROW(43:43)-1)*4)+ 1)&gt;INDEX(M:M,((ROW(43:43)-1)*4)+ 1),"Invest","Save"))</f>
        <v>Save</v>
      </c>
      <c r="AD44" s="27" t="str" cm="1">
        <f t="array" aca="1" ref="AD44" ca="1">IF(INDEX(H:H,((ROW(43:43)-1)*4)+ 2)=INDEX(M:M,((ROW(43:43)-1)*4)+ 2),"Invest or Save",IF(INDEX(H:H,((ROW(43:43)-1)*4)+ 2)&gt;INDEX(M:M,((ROW(43:43)-1)*4)+ 2),"Invest","Save"))</f>
        <v>Invest</v>
      </c>
    </row>
    <row r="45" spans="1:30" ht="16.5" thickTop="1" thickBot="1" x14ac:dyDescent="0.25">
      <c r="A45" s="24">
        <f t="shared" si="2"/>
        <v>10</v>
      </c>
      <c r="B45" s="18" t="s">
        <v>13</v>
      </c>
      <c r="C45" s="9">
        <f t="shared" ca="1" si="24"/>
        <v>62.658021255097673</v>
      </c>
      <c r="D45" s="12">
        <f ca="1">$P$7 * ($P$16 + ($P$1 * OFFSET($C$3, 4 * INT((ROW() - 7) / 4) + (COLUMN() - 4), 0)))</f>
        <v>32.965721405761727</v>
      </c>
      <c r="E45" s="12">
        <f ca="1">$Q$7 * ($Q$16 + ($P$1 * OFFSET($C$3, 4 * INT((ROW() - 7) / 4) + (COLUMN() - 4), 0)))</f>
        <v>25.172356986464852</v>
      </c>
      <c r="F45" s="12">
        <f ca="1">$R$7 * ($R$16 + ($P$1 * OFFSET($C$3, 4 * INT((ROW() - 7) / 4) + (COLUMN() - 4), 0)))</f>
        <v>0</v>
      </c>
      <c r="G45" s="12">
        <f ca="1">$S$7 * ($S$16 + ($P$1 * OFFSET($C$3, 4 * INT((ROW() - 7) / 4) + (COLUMN() - 4), 0)))</f>
        <v>0</v>
      </c>
      <c r="H45" s="13">
        <f t="shared" ca="1" si="3"/>
        <v>58.138078392226575</v>
      </c>
      <c r="I45" s="12">
        <f ca="1">$P$25 * ($P$34 + ($P$1 * OFFSET($C$3, 4 * INT((ROW() - 7) / 4) + (COLUMN() - 9), 0)))</f>
        <v>32.965721405761727</v>
      </c>
      <c r="J45" s="12">
        <f ca="1">$Q$25 * ($Q$34 + ($P$1 * OFFSET($C$3, 4 * INT((ROW() - 7) / 4) + (COLUMN() - 9), 0)))</f>
        <v>0</v>
      </c>
      <c r="K45" s="12">
        <f ca="1">$R$25 * ($R$34 + ($P$1 * OFFSET($C$3, 4 * INT((ROW() - 7) / 4) + (COLUMN() - 9), 0)))</f>
        <v>29.692299849335946</v>
      </c>
      <c r="L45" s="12">
        <f ca="1">$S$25 * ($S$34 + ($P$1 * OFFSET($C$3, 4 * INT((ROW() - 7) / 4) + (COLUMN() - 9), 0)))</f>
        <v>0</v>
      </c>
      <c r="M45" s="13">
        <f t="shared" ca="1" si="22"/>
        <v>62.658021255097673</v>
      </c>
      <c r="V45" s="27">
        <f t="shared" si="1"/>
        <v>42</v>
      </c>
      <c r="W45" s="23" cm="1">
        <f t="array" aca="1" ref="W45" ca="1">INDEX(C:C,((ROW(44:44)-1)*4)- 1)</f>
        <v>1283.8263308041655</v>
      </c>
      <c r="X45" s="23" cm="1">
        <f t="array" aca="1" ref="X45" ca="1">INDEX(C:C,((ROW(44:44)-1)*4)+0)</f>
        <v>835.77008365290453</v>
      </c>
      <c r="Y45" s="23" cm="1">
        <f t="array" aca="1" ref="Y45" ca="1">INDEX(C:C,((ROW(44:44)-1)*4)+ 1)</f>
        <v>943.64807107796435</v>
      </c>
      <c r="Z45" s="23" cm="1">
        <f t="array" aca="1" ref="Z45" ca="1">INDEX(C:C,((ROW(44:44)-1)*4)+ 2)</f>
        <v>710.35651945240261</v>
      </c>
      <c r="AA45" s="27" t="str" cm="1">
        <f t="array" aca="1" ref="AA45" ca="1">IF(INDEX(H:H,((ROW(44:44)-1)*4)-1)=INDEX(M:M,((ROW(44:44)-1)*4)-1),"Invest or Save",IF(INDEX(H:H,((ROW(44:44)-1)*4)-1)&gt;INDEX(M:M,((ROW(44:44)-1)*4)-1),"Invest","Save"))</f>
        <v>Invest</v>
      </c>
      <c r="AB45" s="27" t="str" cm="1">
        <f t="array" aca="1" ref="AB45" ca="1">IF(INDEX(H:H,((ROW(44:44)-1)*4)+ 0)=INDEX(M:M,((ROW(44:44)-1)*4)+ 0),"Invest or Save",IF(INDEX(H:H,((ROW(44:44)-1)*4)+ 0)&gt;INDEX(M:M,((ROW(44:44)-1)*4)+ 0),"Invest","Save"))</f>
        <v>Save</v>
      </c>
      <c r="AC45" s="27" t="str" cm="1">
        <f t="array" aca="1" ref="AC45" ca="1">IF(INDEX(H:H,((ROW(44:44)-1)*4)+ 1)=INDEX(M:M,((ROW(44:44)-1)*4)+ 1),"Invest or Save",IF(INDEX(H:H,((ROW(44:44)-1)*4)+ 1)&gt;INDEX(M:M,((ROW(44:44)-1)*4)+ 1),"Invest","Save"))</f>
        <v>Save</v>
      </c>
      <c r="AD45" s="27" t="str" cm="1">
        <f t="array" aca="1" ref="AD45" ca="1">IF(INDEX(H:H,((ROW(44:44)-1)*4)+ 2)=INDEX(M:M,((ROW(44:44)-1)*4)+ 2),"Invest or Save",IF(INDEX(H:H,((ROW(44:44)-1)*4)+ 2)&gt;INDEX(M:M,((ROW(44:44)-1)*4)+ 2),"Invest","Save"))</f>
        <v>Invest</v>
      </c>
    </row>
    <row r="46" spans="1:30" ht="16.5" thickTop="1" thickBot="1" x14ac:dyDescent="0.25">
      <c r="A46" s="24">
        <f t="shared" si="2"/>
        <v>10</v>
      </c>
      <c r="B46" s="18" t="s">
        <v>14</v>
      </c>
      <c r="C46" s="9">
        <f t="shared" ca="1" si="24"/>
        <v>58.439832260957047</v>
      </c>
      <c r="D46" s="14">
        <f ca="1">$P$8 * ($P$17 + ($P$1 * OFFSET($C$3, 4 * INT((ROW() - 7) / 4) + (COLUMN() - 4), 0)))</f>
        <v>0</v>
      </c>
      <c r="E46" s="14">
        <f ca="1">$Q$8 * ($Q$17 + ($P$1 * OFFSET($C$3, 4 * INT((ROW() - 7) / 4) + (COLUMN() - 4), 0)))</f>
        <v>50.344713972929704</v>
      </c>
      <c r="F46" s="14">
        <f ca="1">$R$8 * ($R$17 + ($P$1 * OFFSET($C$3, 4 * INT((ROW() - 7) / 4) + (COLUMN() - 4), 0)))</f>
        <v>0</v>
      </c>
      <c r="G46" s="14">
        <f ca="1">$S$8 * ($S$17 + ($P$1 * OFFSET($C$3, 4 * INT((ROW() - 7) / 4) + (COLUMN() - 4), 0)))</f>
        <v>0</v>
      </c>
      <c r="H46" s="15">
        <f t="shared" ca="1" si="3"/>
        <v>50.344713972929704</v>
      </c>
      <c r="I46" s="14">
        <f ca="1">$P$26 * ($P$35 + ($P$1 * OFFSET($C$3, 4 * INT((ROW() - 7) / 4) + (COLUMN() - 9), 0)))</f>
        <v>0</v>
      </c>
      <c r="J46" s="14">
        <f ca="1">$Q$26 * ($Q$35 + ($P$1 * OFFSET($C$3, 4 * INT((ROW() - 7) / 4) + (COLUMN() - 9), 0)))</f>
        <v>0</v>
      </c>
      <c r="K46" s="14">
        <f ca="1">$R$26 * ($R$35 + ($P$1 * OFFSET($C$3, 4 * INT((ROW() - 7) / 4) + (COLUMN() - 9), 0)))</f>
        <v>29.692299849335946</v>
      </c>
      <c r="L46" s="14">
        <f ca="1">$S$26 * ($S$35 + ($P$1 * OFFSET($C$3, 4 * INT((ROW() - 7) / 4) + (COLUMN() - 9), 0)))</f>
        <v>28.747532411621098</v>
      </c>
      <c r="M46" s="15">
        <f t="shared" ca="1" si="22"/>
        <v>58.439832260957047</v>
      </c>
      <c r="V46" s="27">
        <f t="shared" si="1"/>
        <v>43</v>
      </c>
      <c r="W46" s="23" cm="1">
        <f t="array" aca="1" ref="W46" ca="1">INDEX(C:C,((ROW(45:45)-1)*4)- 1)</f>
        <v>1378.4600184907654</v>
      </c>
      <c r="X46" s="23" cm="1">
        <f t="array" aca="1" ref="X46" ca="1">INDEX(C:C,((ROW(45:45)-1)*4)+0)</f>
        <v>897.38228261545567</v>
      </c>
      <c r="Y46" s="23" cm="1">
        <f t="array" aca="1" ref="Y46" ca="1">INDEX(C:C,((ROW(45:45)-1)*4)+ 1)</f>
        <v>1012.3634808469585</v>
      </c>
      <c r="Z46" s="23" cm="1">
        <f t="array" aca="1" ref="Z46" ca="1">INDEX(C:C,((ROW(45:45)-1)*4)+ 2)</f>
        <v>762.19307528761408</v>
      </c>
      <c r="AA46" s="27" t="str" cm="1">
        <f t="array" aca="1" ref="AA46" ca="1">IF(INDEX(H:H,((ROW(45:45)-1)*4)-1)=INDEX(M:M,((ROW(45:45)-1)*4)-1),"Invest or Save",IF(INDEX(H:H,((ROW(45:45)-1)*4)-1)&gt;INDEX(M:M,((ROW(45:45)-1)*4)-1),"Invest","Save"))</f>
        <v>Invest</v>
      </c>
      <c r="AB46" s="27" t="str" cm="1">
        <f t="array" aca="1" ref="AB46" ca="1">IF(INDEX(H:H,((ROW(45:45)-1)*4)+ 0)=INDEX(M:M,((ROW(45:45)-1)*4)+ 0),"Invest or Save",IF(INDEX(H:H,((ROW(45:45)-1)*4)+ 0)&gt;INDEX(M:M,((ROW(45:45)-1)*4)+ 0),"Invest","Save"))</f>
        <v>Save</v>
      </c>
      <c r="AC46" s="27" t="str" cm="1">
        <f t="array" aca="1" ref="AC46" ca="1">IF(INDEX(H:H,((ROW(45:45)-1)*4)+ 1)=INDEX(M:M,((ROW(45:45)-1)*4)+ 1),"Invest or Save",IF(INDEX(H:H,((ROW(45:45)-1)*4)+ 1)&gt;INDEX(M:M,((ROW(45:45)-1)*4)+ 1),"Invest","Save"))</f>
        <v>Save</v>
      </c>
      <c r="AD46" s="27" t="str" cm="1">
        <f t="array" aca="1" ref="AD46" ca="1">IF(INDEX(H:H,((ROW(45:45)-1)*4)+ 2)=INDEX(M:M,((ROW(45:45)-1)*4)+ 2),"Invest or Save",IF(INDEX(H:H,((ROW(45:45)-1)*4)+ 2)&gt;INDEX(M:M,((ROW(45:45)-1)*4)+ 2),"Invest","Save"))</f>
        <v>Invest</v>
      </c>
    </row>
    <row r="47" spans="1:30" ht="16.5" thickTop="1" thickBot="1" x14ac:dyDescent="0.25">
      <c r="A47" s="25">
        <f t="shared" si="2"/>
        <v>11</v>
      </c>
      <c r="B47" s="19" t="s">
        <v>11</v>
      </c>
      <c r="C47" s="9">
        <f ca="1" xml:space="preserve"> MAX(H47, M47)</f>
        <v>84.240743991319363</v>
      </c>
      <c r="D47" s="10">
        <f ca="1">$P$5 * ($P$14 + ($P$1 * OFFSET($C$3, 4 * INT((ROW() - 7) / 4) + (COLUMN() - 4), 0)))</f>
        <v>32.773670208703138</v>
      </c>
      <c r="E47" s="10">
        <f ca="1">$Q$5 * ($Q$14 + ($P$1 * OFFSET($C$3, 4 * INT((ROW() - 7) / 4) + (COLUMN() - 4), 0)))</f>
        <v>23.270964217822272</v>
      </c>
      <c r="F47" s="10">
        <f ca="1">$R$5 * ($R$14 + ($P$1 * OFFSET($C$3, 4 * INT((ROW() - 7) / 4) + (COLUMN() - 4), 0)))</f>
        <v>28.196109564793954</v>
      </c>
      <c r="G47" s="10">
        <f ca="1">$S$5 * ($S$14 + ($P$1 * OFFSET($C$3, 4 * INT((ROW() - 7) / 4) + (COLUMN() - 4), 0)))</f>
        <v>0</v>
      </c>
      <c r="H47" s="11">
        <f t="shared" ca="1" si="3"/>
        <v>84.240743991319363</v>
      </c>
      <c r="I47" s="10">
        <f ca="1">$P$23 * ($P$32 + ($P$1 * OFFSET($C$3, 4 * INT((ROW() - 7) / 4) + (COLUMN() - 9), 0)))</f>
        <v>65.547340417406275</v>
      </c>
      <c r="J47" s="10">
        <f ca="1">$Q$23 * ($Q$32 + ($P$1 * OFFSET($C$3, 4 * INT((ROW() - 7) / 4) + (COLUMN() - 9), 0)))</f>
        <v>0</v>
      </c>
      <c r="K47" s="10">
        <f ca="1">$R$23 * ($R$32 + ($P$1 * OFFSET($C$3, 4 * INT((ROW() - 7) / 4) + (COLUMN() - 9), 0)))</f>
        <v>0</v>
      </c>
      <c r="L47" s="10">
        <f ca="1">$S$23 * ($S$32 + ($P$1 * OFFSET($C$3, 4 * INT((ROW() - 7) / 4) + (COLUMN() - 9), 0)))</f>
        <v>0</v>
      </c>
      <c r="M47" s="11">
        <f t="shared" ca="1" si="22"/>
        <v>65.547340417406275</v>
      </c>
      <c r="V47" s="27">
        <f t="shared" si="1"/>
        <v>44</v>
      </c>
      <c r="W47" s="23" cm="1">
        <f t="array" aca="1" ref="W47" ca="1">INDEX(C:C,((ROW(46:46)-1)*4)- 1)</f>
        <v>1479.6926018789309</v>
      </c>
      <c r="X47" s="23" cm="1">
        <f t="array" aca="1" ref="X47" ca="1">INDEX(C:C,((ROW(46:46)-1)*4)+0)</f>
        <v>963.29389220027088</v>
      </c>
      <c r="Y47" s="23" cm="1">
        <f t="array" aca="1" ref="Y47" ca="1">INDEX(C:C,((ROW(46:46)-1)*4)+ 1)</f>
        <v>1085.8705747019758</v>
      </c>
      <c r="Z47" s="23" cm="1">
        <f t="array" aca="1" ref="Z47" ca="1">INDEX(C:C,((ROW(46:46)-1)*4)+ 2)</f>
        <v>817.64405435391006</v>
      </c>
      <c r="AA47" s="27" t="str" cm="1">
        <f t="array" aca="1" ref="AA47" ca="1">IF(INDEX(H:H,((ROW(46:46)-1)*4)-1)=INDEX(M:M,((ROW(46:46)-1)*4)-1),"Invest or Save",IF(INDEX(H:H,((ROW(46:46)-1)*4)-1)&gt;INDEX(M:M,((ROW(46:46)-1)*4)-1),"Invest","Save"))</f>
        <v>Invest</v>
      </c>
      <c r="AB47" s="27" t="str" cm="1">
        <f t="array" aca="1" ref="AB47" ca="1">IF(INDEX(H:H,((ROW(46:46)-1)*4)+ 0)=INDEX(M:M,((ROW(46:46)-1)*4)+ 0),"Invest or Save",IF(INDEX(H:H,((ROW(46:46)-1)*4)+ 0)&gt;INDEX(M:M,((ROW(46:46)-1)*4)+ 0),"Invest","Save"))</f>
        <v>Save</v>
      </c>
      <c r="AC47" s="27" t="str" cm="1">
        <f t="array" aca="1" ref="AC47" ca="1">IF(INDEX(H:H,((ROW(46:46)-1)*4)+ 1)=INDEX(M:M,((ROW(46:46)-1)*4)+ 1),"Invest or Save",IF(INDEX(H:H,((ROW(46:46)-1)*4)+ 1)&gt;INDEX(M:M,((ROW(46:46)-1)*4)+ 1),"Invest","Save"))</f>
        <v>Save</v>
      </c>
      <c r="AD47" s="27" t="str" cm="1">
        <f t="array" aca="1" ref="AD47" ca="1">IF(INDEX(H:H,((ROW(46:46)-1)*4)+ 2)=INDEX(M:M,((ROW(46:46)-1)*4)+ 2),"Invest or Save",IF(INDEX(H:H,((ROW(46:46)-1)*4)+ 2)&gt;INDEX(M:M,((ROW(46:46)-1)*4)+ 2),"Invest","Save"))</f>
        <v>Invest</v>
      </c>
    </row>
    <row r="48" spans="1:30" ht="16.5" thickTop="1" thickBot="1" x14ac:dyDescent="0.25">
      <c r="A48" s="24">
        <f t="shared" si="2"/>
        <v>11</v>
      </c>
      <c r="B48" s="18" t="s">
        <v>12</v>
      </c>
      <c r="C48" s="9">
        <f t="shared" ref="C48:C50" ca="1" si="25" xml:space="preserve"> MAX(H48, M48)</f>
        <v>59.07159472613381</v>
      </c>
      <c r="D48" s="12">
        <f ca="1">$P$6 * ($P$15 + ($P$1 * OFFSET($C$3, 4 * INT((ROW() - 7) / 4) + (COLUMN() - 4), 0)))</f>
        <v>0</v>
      </c>
      <c r="E48" s="12">
        <f ca="1">$Q$6 * ($Q$15 + ($P$1 * OFFSET($C$3, 4 * INT((ROW() - 7) / 4) + (COLUMN() - 4), 0)))</f>
        <v>46.541928435644543</v>
      </c>
      <c r="F48" s="12">
        <f ca="1">$R$6 * ($R$15 + ($P$1 * OFFSET($C$3, 4 * INT((ROW() - 7) / 4) + (COLUMN() - 4), 0)))</f>
        <v>0</v>
      </c>
      <c r="G48" s="12">
        <f ca="1">$S$6 * ($S$15 + ($P$1 * OFFSET($C$3, 4 * INT((ROW() - 7) / 4) + (COLUMN() - 4), 0)))</f>
        <v>0</v>
      </c>
      <c r="H48" s="13">
        <f t="shared" ca="1" si="3"/>
        <v>46.541928435644543</v>
      </c>
      <c r="I48" s="12">
        <f ca="1">$P$24 * ($P$33 + ($P$1 * OFFSET($C$3, 4 * INT((ROW() - 7) / 4) + (COLUMN() - 9), 0)))</f>
        <v>32.773670208703138</v>
      </c>
      <c r="J48" s="12">
        <f ca="1">$Q$24 * ($Q$33 + ($P$1 * OFFSET($C$3, 4 * INT((ROW() - 7) / 4) + (COLUMN() - 9), 0)))</f>
        <v>0</v>
      </c>
      <c r="K48" s="12">
        <f ca="1">$R$24 * ($R$33 + ($P$1 * OFFSET($C$3, 4 * INT((ROW() - 7) / 4) + (COLUMN() - 9), 0)))</f>
        <v>0</v>
      </c>
      <c r="L48" s="12">
        <f ca="1">$S$24 * ($S$33 + ($P$1 * OFFSET($C$3, 4 * INT((ROW() - 7) / 4) + (COLUMN() - 9), 0)))</f>
        <v>26.297924517430673</v>
      </c>
      <c r="M48" s="13">
        <f t="shared" ca="1" si="22"/>
        <v>59.07159472613381</v>
      </c>
      <c r="V48" s="27">
        <f>V47+1</f>
        <v>45</v>
      </c>
      <c r="W48" s="23" cm="1">
        <f t="array" aca="1" ref="W48" ca="1">INDEX(C:C,((ROW(47:47)-1)*4)- 1)</f>
        <v>1587.98568095153</v>
      </c>
      <c r="X48" s="23" cm="1">
        <f t="array" aca="1" ref="X48" ca="1">INDEX(C:C,((ROW(47:47)-1)*4)+0)</f>
        <v>1033.8014953047784</v>
      </c>
      <c r="Y48" s="23" cm="1">
        <f t="array" aca="1" ref="Y48" ca="1">INDEX(C:C,((ROW(47:47)-1)*4)+ 1)</f>
        <v>1164.5034294614079</v>
      </c>
      <c r="Z48" s="23" cm="1">
        <f t="array" aca="1" ref="Z48" ca="1">INDEX(C:C,((ROW(47:47)-1)*4)+ 2)</f>
        <v>876.96450298024376</v>
      </c>
      <c r="AA48" s="27" t="str" cm="1">
        <f t="array" aca="1" ref="AA48" ca="1">IF(INDEX(H:H,((ROW(47:47)-1)*4)-1)=INDEX(M:M,((ROW(47:47)-1)*4)-1),"Invest or Save",IF(INDEX(H:H,((ROW(47:47)-1)*4)-1)&gt;INDEX(M:M,((ROW(47:47)-1)*4)-1),"Invest","Save"))</f>
        <v>Invest</v>
      </c>
      <c r="AB48" s="27" t="str" cm="1">
        <f t="array" aca="1" ref="AB48" ca="1">IF(INDEX(H:H,((ROW(47:47)-1)*4)+ 0)=INDEX(M:M,((ROW(47:47)-1)*4)+ 0),"Invest or Save",IF(INDEX(H:H,((ROW(47:47)-1)*4)+ 0)&gt;INDEX(M:M,((ROW(47:47)-1)*4)+ 0),"Invest","Save"))</f>
        <v>Save</v>
      </c>
      <c r="AC48" s="27" t="str" cm="1">
        <f t="array" aca="1" ref="AC48" ca="1">IF(INDEX(H:H,((ROW(47:47)-1)*4)+ 1)=INDEX(M:M,((ROW(47:47)-1)*4)+ 1),"Invest or Save",IF(INDEX(H:H,((ROW(47:47)-1)*4)+ 1)&gt;INDEX(M:M,((ROW(47:47)-1)*4)+ 1),"Invest","Save"))</f>
        <v>Save</v>
      </c>
      <c r="AD48" s="27" t="str" cm="1">
        <f t="array" aca="1" ref="AD48" ca="1">IF(INDEX(H:H,((ROW(47:47)-1)*4)+ 2)=INDEX(M:M,((ROW(47:47)-1)*4)+ 2),"Invest or Save",IF(INDEX(H:H,((ROW(47:47)-1)*4)+ 2)&gt;INDEX(M:M,((ROW(47:47)-1)*4)+ 2),"Invest","Save"))</f>
        <v>Invest</v>
      </c>
    </row>
    <row r="49" spans="1:30" ht="16.5" thickTop="1" thickBot="1" x14ac:dyDescent="0.25">
      <c r="A49" s="24">
        <f t="shared" si="2"/>
        <v>11</v>
      </c>
      <c r="B49" s="18" t="s">
        <v>13</v>
      </c>
      <c r="C49" s="9">
        <f t="shared" ca="1" si="25"/>
        <v>70.969779773497095</v>
      </c>
      <c r="D49" s="12">
        <f ca="1">$P$7 * ($P$16 + ($P$1 * OFFSET($C$3, 4 * INT((ROW() - 7) / 4) + (COLUMN() - 4), 0)))</f>
        <v>37.773670208703138</v>
      </c>
      <c r="E49" s="12">
        <f ca="1">$Q$7 * ($Q$16 + ($P$1 * OFFSET($C$3, 4 * INT((ROW() - 7) / 4) + (COLUMN() - 4), 0)))</f>
        <v>28.270964217822272</v>
      </c>
      <c r="F49" s="12">
        <f ca="1">$R$7 * ($R$16 + ($P$1 * OFFSET($C$3, 4 * INT((ROW() - 7) / 4) + (COLUMN() - 4), 0)))</f>
        <v>0</v>
      </c>
      <c r="G49" s="12">
        <f ca="1">$S$7 * ($S$16 + ($P$1 * OFFSET($C$3, 4 * INT((ROW() - 7) / 4) + (COLUMN() - 4), 0)))</f>
        <v>0</v>
      </c>
      <c r="H49" s="13">
        <f t="shared" ca="1" si="3"/>
        <v>66.044634426525406</v>
      </c>
      <c r="I49" s="12">
        <f ca="1">$P$25 * ($P$34 + ($P$1 * OFFSET($C$3, 4 * INT((ROW() - 7) / 4) + (COLUMN() - 9), 0)))</f>
        <v>37.773670208703138</v>
      </c>
      <c r="J49" s="12">
        <f ca="1">$Q$25 * ($Q$34 + ($P$1 * OFFSET($C$3, 4 * INT((ROW() - 7) / 4) + (COLUMN() - 9), 0)))</f>
        <v>0</v>
      </c>
      <c r="K49" s="12">
        <f ca="1">$R$25 * ($R$34 + ($P$1 * OFFSET($C$3, 4 * INT((ROW() - 7) / 4) + (COLUMN() - 9), 0)))</f>
        <v>33.196109564793957</v>
      </c>
      <c r="L49" s="12">
        <f ca="1">$S$25 * ($S$34 + ($P$1 * OFFSET($C$3, 4 * INT((ROW() - 7) / 4) + (COLUMN() - 9), 0)))</f>
        <v>0</v>
      </c>
      <c r="M49" s="13">
        <f t="shared" ca="1" si="22"/>
        <v>70.969779773497095</v>
      </c>
      <c r="V49" s="27">
        <f t="shared" ref="V49:V103" si="26">V48+1</f>
        <v>46</v>
      </c>
      <c r="W49" s="23" cm="1">
        <f t="array" aca="1" ref="W49" ca="1">INDEX(C:C,((ROW(48:48)-1)*4)- 1)</f>
        <v>1703.8307725729724</v>
      </c>
      <c r="X49" s="23" cm="1">
        <f t="array" aca="1" ref="X49" ca="1">INDEX(C:C,((ROW(48:48)-1)*4)+0)</f>
        <v>1109.2275827692984</v>
      </c>
      <c r="Y49" s="23" cm="1">
        <f t="array" aca="1" ref="Y49" ca="1">INDEX(C:C,((ROW(48:48)-1)*4)+ 1)</f>
        <v>1248.620099685822</v>
      </c>
      <c r="Z49" s="23" cm="1">
        <f t="array" aca="1" ref="Z49" ca="1">INDEX(C:C,((ROW(48:48)-1)*4)+ 2)</f>
        <v>940.42134577430056</v>
      </c>
      <c r="AA49" s="27" t="str" cm="1">
        <f t="array" aca="1" ref="AA49" ca="1">IF(INDEX(H:H,((ROW(48:48)-1)*4)-1)=INDEX(M:M,((ROW(48:48)-1)*4)-1),"Invest or Save",IF(INDEX(H:H,((ROW(48:48)-1)*4)-1)&gt;INDEX(M:M,((ROW(48:48)-1)*4)-1),"Invest","Save"))</f>
        <v>Invest</v>
      </c>
      <c r="AB49" s="27" t="str" cm="1">
        <f t="array" aca="1" ref="AB49" ca="1">IF(INDEX(H:H,((ROW(48:48)-1)*4)+ 0)=INDEX(M:M,((ROW(48:48)-1)*4)+ 0),"Invest or Save",IF(INDEX(H:H,((ROW(48:48)-1)*4)+ 0)&gt;INDEX(M:M,((ROW(48:48)-1)*4)+ 0),"Invest","Save"))</f>
        <v>Save</v>
      </c>
      <c r="AC49" s="27" t="str" cm="1">
        <f t="array" aca="1" ref="AC49" ca="1">IF(INDEX(H:H,((ROW(48:48)-1)*4)+ 1)=INDEX(M:M,((ROW(48:48)-1)*4)+ 1),"Invest or Save",IF(INDEX(H:H,((ROW(48:48)-1)*4)+ 1)&gt;INDEX(M:M,((ROW(48:48)-1)*4)+ 1),"Invest","Save"))</f>
        <v>Save</v>
      </c>
      <c r="AD49" s="27" t="str" cm="1">
        <f t="array" aca="1" ref="AD49" ca="1">IF(INDEX(H:H,((ROW(48:48)-1)*4)+ 2)=INDEX(M:M,((ROW(48:48)-1)*4)+ 2),"Invest or Save",IF(INDEX(H:H,((ROW(48:48)-1)*4)+ 2)&gt;INDEX(M:M,((ROW(48:48)-1)*4)+ 2),"Invest","Save"))</f>
        <v>Invest</v>
      </c>
    </row>
    <row r="50" spans="1:30" ht="16.5" thickTop="1" thickBot="1" x14ac:dyDescent="0.25">
      <c r="A50" s="24">
        <f t="shared" si="2"/>
        <v>11</v>
      </c>
      <c r="B50" s="18" t="s">
        <v>14</v>
      </c>
      <c r="C50" s="9">
        <f t="shared" ca="1" si="25"/>
        <v>64.49403408222463</v>
      </c>
      <c r="D50" s="14">
        <f ca="1">$P$8 * ($P$17 + ($P$1 * OFFSET($C$3, 4 * INT((ROW() - 7) / 4) + (COLUMN() - 4), 0)))</f>
        <v>0</v>
      </c>
      <c r="E50" s="14">
        <f ca="1">$Q$8 * ($Q$17 + ($P$1 * OFFSET($C$3, 4 * INT((ROW() - 7) / 4) + (COLUMN() - 4), 0)))</f>
        <v>56.541928435644543</v>
      </c>
      <c r="F50" s="14">
        <f ca="1">$R$8 * ($R$17 + ($P$1 * OFFSET($C$3, 4 * INT((ROW() - 7) / 4) + (COLUMN() - 4), 0)))</f>
        <v>0</v>
      </c>
      <c r="G50" s="14">
        <f ca="1">$S$8 * ($S$17 + ($P$1 * OFFSET($C$3, 4 * INT((ROW() - 7) / 4) + (COLUMN() - 4), 0)))</f>
        <v>0</v>
      </c>
      <c r="H50" s="15">
        <f t="shared" ca="1" si="3"/>
        <v>56.541928435644543</v>
      </c>
      <c r="I50" s="14">
        <f ca="1">$P$26 * ($P$35 + ($P$1 * OFFSET($C$3, 4 * INT((ROW() - 7) / 4) + (COLUMN() - 9), 0)))</f>
        <v>0</v>
      </c>
      <c r="J50" s="14">
        <f ca="1">$Q$26 * ($Q$35 + ($P$1 * OFFSET($C$3, 4 * INT((ROW() - 7) / 4) + (COLUMN() - 9), 0)))</f>
        <v>0</v>
      </c>
      <c r="K50" s="14">
        <f ca="1">$R$26 * ($R$35 + ($P$1 * OFFSET($C$3, 4 * INT((ROW() - 7) / 4) + (COLUMN() - 9), 0)))</f>
        <v>33.196109564793957</v>
      </c>
      <c r="L50" s="14">
        <f ca="1">$S$26 * ($S$35 + ($P$1 * OFFSET($C$3, 4 * INT((ROW() - 7) / 4) + (COLUMN() - 9), 0)))</f>
        <v>31.297924517430673</v>
      </c>
      <c r="M50" s="15">
        <f t="shared" ca="1" si="22"/>
        <v>64.49403408222463</v>
      </c>
      <c r="T50" s="27" t="s">
        <v>8</v>
      </c>
      <c r="V50" s="27">
        <f t="shared" si="26"/>
        <v>47</v>
      </c>
      <c r="W50" s="23" cm="1">
        <f t="array" aca="1" ref="W50" ca="1">INDEX(C:C,((ROW(49:49)-1)*4)- 1)</f>
        <v>1827.7553047626418</v>
      </c>
      <c r="X50" s="23" cm="1">
        <f t="array" aca="1" ref="X50" ca="1">INDEX(C:C,((ROW(49:49)-1)*4)+0)</f>
        <v>1189.913453256273</v>
      </c>
      <c r="Y50" s="23" cm="1">
        <f t="array" aca="1" ref="Y50" ca="1">INDEX(C:C,((ROW(49:49)-1)*4)+ 1)</f>
        <v>1338.6028925164574</v>
      </c>
      <c r="Z50" s="23" cm="1">
        <f t="array" aca="1" ref="Z50" ca="1">INDEX(C:C,((ROW(49:49)-1)*4)+ 2)</f>
        <v>1008.3048244923685</v>
      </c>
      <c r="AA50" s="27" t="str" cm="1">
        <f t="array" aca="1" ref="AA50" ca="1">IF(INDEX(H:H,((ROW(49:49)-1)*4)-1)=INDEX(M:M,((ROW(49:49)-1)*4)-1),"Invest or Save",IF(INDEX(H:H,((ROW(49:49)-1)*4)-1)&gt;INDEX(M:M,((ROW(49:49)-1)*4)-1),"Invest","Save"))</f>
        <v>Invest</v>
      </c>
      <c r="AB50" s="27" t="str" cm="1">
        <f t="array" aca="1" ref="AB50" ca="1">IF(INDEX(H:H,((ROW(49:49)-1)*4)+ 0)=INDEX(M:M,((ROW(49:49)-1)*4)+ 0),"Invest or Save",IF(INDEX(H:H,((ROW(49:49)-1)*4)+ 0)&gt;INDEX(M:M,((ROW(49:49)-1)*4)+ 0),"Invest","Save"))</f>
        <v>Save</v>
      </c>
      <c r="AC50" s="27" t="str" cm="1">
        <f t="array" aca="1" ref="AC50" ca="1">IF(INDEX(H:H,((ROW(49:49)-1)*4)+ 1)=INDEX(M:M,((ROW(49:49)-1)*4)+ 1),"Invest or Save",IF(INDEX(H:H,((ROW(49:49)-1)*4)+ 1)&gt;INDEX(M:M,((ROW(49:49)-1)*4)+ 1),"Invest","Save"))</f>
        <v>Save</v>
      </c>
      <c r="AD50" s="27" t="str" cm="1">
        <f t="array" aca="1" ref="AD50" ca="1">IF(INDEX(H:H,((ROW(49:49)-1)*4)+ 2)=INDEX(M:M,((ROW(49:49)-1)*4)+ 2),"Invest or Save",IF(INDEX(H:H,((ROW(49:49)-1)*4)+ 2)&gt;INDEX(M:M,((ROW(49:49)-1)*4)+ 2),"Invest","Save"))</f>
        <v>Invest</v>
      </c>
    </row>
    <row r="51" spans="1:30" ht="16.5" thickTop="1" thickBot="1" x14ac:dyDescent="0.25">
      <c r="A51" s="25">
        <f t="shared" si="2"/>
        <v>12</v>
      </c>
      <c r="B51" s="19" t="s">
        <v>11</v>
      </c>
      <c r="C51" s="9">
        <f ca="1" xml:space="preserve"> MAX(H51, M51)</f>
        <v>96.426953320927623</v>
      </c>
      <c r="D51" s="10">
        <f ca="1">$P$5 * ($P$14 + ($P$1 * OFFSET($C$3, 4 * INT((ROW() - 7) / 4) + (COLUMN() - 4), 0)))</f>
        <v>37.908334796093712</v>
      </c>
      <c r="E51" s="10">
        <f ca="1">$Q$5 * ($Q$14 + ($P$1 * OFFSET($C$3, 4 * INT((ROW() - 7) / 4) + (COLUMN() - 4), 0)))</f>
        <v>26.582217626760215</v>
      </c>
      <c r="F51" s="10">
        <f ca="1">$R$5 * ($R$14 + ($P$1 * OFFSET($C$3, 4 * INT((ROW() - 7) / 4) + (COLUMN() - 4), 0)))</f>
        <v>31.936400898073693</v>
      </c>
      <c r="G51" s="10">
        <f ca="1">$S$5 * ($S$14 + ($P$1 * OFFSET($C$3, 4 * INT((ROW() - 7) / 4) + (COLUMN() - 4), 0)))</f>
        <v>0</v>
      </c>
      <c r="H51" s="11">
        <f t="shared" ca="1" si="3"/>
        <v>96.426953320927623</v>
      </c>
      <c r="I51" s="10">
        <f ca="1">$P$23 * ($P$32 + ($P$1 * OFFSET($C$3, 4 * INT((ROW() - 7) / 4) + (COLUMN() - 9), 0)))</f>
        <v>75.816669592187424</v>
      </c>
      <c r="J51" s="10">
        <f ca="1">$Q$23 * ($Q$32 + ($P$1 * OFFSET($C$3, 4 * INT((ROW() - 7) / 4) + (COLUMN() - 9), 0)))</f>
        <v>0</v>
      </c>
      <c r="K51" s="10">
        <f ca="1">$R$23 * ($R$32 + ($P$1 * OFFSET($C$3, 4 * INT((ROW() - 7) / 4) + (COLUMN() - 9), 0)))</f>
        <v>0</v>
      </c>
      <c r="L51" s="10">
        <f ca="1">$S$23 * ($S$32 + ($P$1 * OFFSET($C$3, 4 * INT((ROW() - 7) / 4) + (COLUMN() - 9), 0)))</f>
        <v>0</v>
      </c>
      <c r="M51" s="11">
        <f t="shared" ca="1" si="22"/>
        <v>75.816669592187424</v>
      </c>
      <c r="T51" s="27" t="s">
        <v>8</v>
      </c>
      <c r="V51" s="27">
        <f t="shared" si="26"/>
        <v>48</v>
      </c>
      <c r="W51" s="23" cm="1">
        <f t="array" aca="1" ref="W51" ca="1">INDEX(C:C,((ROW(50:50)-1)*4)- 1)</f>
        <v>1960.3222427409178</v>
      </c>
      <c r="X51" s="23" cm="1">
        <f t="array" aca="1" ref="X51" ca="1">INDEX(C:C,((ROW(50:50)-1)*4)+0)</f>
        <v>1276.2270581647547</v>
      </c>
      <c r="Y51" s="23" cm="1">
        <f t="array" aca="1" ref="Y51" ca="1">INDEX(C:C,((ROW(50:50)-1)*4)+ 1)</f>
        <v>1434.8611887755947</v>
      </c>
      <c r="Z51" s="23" cm="1">
        <f t="array" aca="1" ref="Z51" ca="1">INDEX(C:C,((ROW(50:50)-1)*4)+ 2)</f>
        <v>1080.9221079306458</v>
      </c>
      <c r="AA51" s="27" t="str" cm="1">
        <f t="array" aca="1" ref="AA51" ca="1">IF(INDEX(H:H,((ROW(50:50)-1)*4)-1)=INDEX(M:M,((ROW(50:50)-1)*4)-1),"Invest or Save",IF(INDEX(H:H,((ROW(50:50)-1)*4)-1)&gt;INDEX(M:M,((ROW(50:50)-1)*4)-1),"Invest","Save"))</f>
        <v>Invest</v>
      </c>
      <c r="AB51" s="27" t="str" cm="1">
        <f t="array" aca="1" ref="AB51" ca="1">IF(INDEX(H:H,((ROW(50:50)-1)*4)+ 0)=INDEX(M:M,((ROW(50:50)-1)*4)+ 0),"Invest or Save",IF(INDEX(H:H,((ROW(50:50)-1)*4)+ 0)&gt;INDEX(M:M,((ROW(50:50)-1)*4)+ 0),"Invest","Save"))</f>
        <v>Save</v>
      </c>
      <c r="AC51" s="27" t="str" cm="1">
        <f t="array" aca="1" ref="AC51" ca="1">IF(INDEX(H:H,((ROW(50:50)-1)*4)+ 1)=INDEX(M:M,((ROW(50:50)-1)*4)+ 1),"Invest or Save",IF(INDEX(H:H,((ROW(50:50)-1)*4)+ 1)&gt;INDEX(M:M,((ROW(50:50)-1)*4)+ 1),"Invest","Save"))</f>
        <v>Save</v>
      </c>
      <c r="AD51" s="27" t="str" cm="1">
        <f t="array" aca="1" ref="AD51" ca="1">IF(INDEX(H:H,((ROW(50:50)-1)*4)+ 2)=INDEX(M:M,((ROW(50:50)-1)*4)+ 2),"Invest or Save",IF(INDEX(H:H,((ROW(50:50)-1)*4)+ 2)&gt;INDEX(M:M,((ROW(50:50)-1)*4)+ 2),"Invest","Save"))</f>
        <v>Invest</v>
      </c>
    </row>
    <row r="52" spans="1:30" ht="16.5" thickTop="1" thickBot="1" x14ac:dyDescent="0.25">
      <c r="A52" s="24">
        <f t="shared" si="2"/>
        <v>12</v>
      </c>
      <c r="B52" s="18" t="s">
        <v>12</v>
      </c>
      <c r="C52" s="9">
        <f t="shared" ref="C52:C54" ca="1" si="27" xml:space="preserve"> MAX(H52, M52)</f>
        <v>66.930650133094801</v>
      </c>
      <c r="D52" s="12">
        <f ca="1">$P$6 * ($P$15 + ($P$1 * OFFSET($C$3, 4 * INT((ROW() - 7) / 4) + (COLUMN() - 4), 0)))</f>
        <v>0</v>
      </c>
      <c r="E52" s="12">
        <f ca="1">$Q$6 * ($Q$15 + ($P$1 * OFFSET($C$3, 4 * INT((ROW() - 7) / 4) + (COLUMN() - 4), 0)))</f>
        <v>53.164435253520431</v>
      </c>
      <c r="F52" s="12">
        <f ca="1">$R$6 * ($R$15 + ($P$1 * OFFSET($C$3, 4 * INT((ROW() - 7) / 4) + (COLUMN() - 4), 0)))</f>
        <v>0</v>
      </c>
      <c r="G52" s="12">
        <f ca="1">$S$6 * ($S$15 + ($P$1 * OFFSET($C$3, 4 * INT((ROW() - 7) / 4) + (COLUMN() - 4), 0)))</f>
        <v>0</v>
      </c>
      <c r="H52" s="13">
        <f t="shared" ca="1" si="3"/>
        <v>53.164435253520431</v>
      </c>
      <c r="I52" s="12">
        <f ca="1">$P$24 * ($P$33 + ($P$1 * OFFSET($C$3, 4 * INT((ROW() - 7) / 4) + (COLUMN() - 9), 0)))</f>
        <v>37.908334796093712</v>
      </c>
      <c r="J52" s="12">
        <f ca="1">$Q$24 * ($Q$33 + ($P$1 * OFFSET($C$3, 4 * INT((ROW() - 7) / 4) + (COLUMN() - 9), 0)))</f>
        <v>0</v>
      </c>
      <c r="K52" s="12">
        <f ca="1">$R$24 * ($R$33 + ($P$1 * OFFSET($C$3, 4 * INT((ROW() - 7) / 4) + (COLUMN() - 9), 0)))</f>
        <v>0</v>
      </c>
      <c r="L52" s="12">
        <f ca="1">$S$24 * ($S$33 + ($P$1 * OFFSET($C$3, 4 * INT((ROW() - 7) / 4) + (COLUMN() - 9), 0)))</f>
        <v>29.022315337001086</v>
      </c>
      <c r="M52" s="13">
        <f t="shared" ca="1" si="22"/>
        <v>66.930650133094801</v>
      </c>
      <c r="T52" s="27" t="s">
        <v>8</v>
      </c>
      <c r="V52" s="27">
        <f t="shared" si="26"/>
        <v>49</v>
      </c>
      <c r="W52" s="23" cm="1">
        <f t="array" aca="1" ref="W52" ca="1">INDEX(C:C,((ROW(51:51)-1)*4)- 1)</f>
        <v>2102.1347203565701</v>
      </c>
      <c r="X52" s="23" cm="1">
        <f t="array" aca="1" ref="X52" ca="1">INDEX(C:C,((ROW(51:51)-1)*4)+0)</f>
        <v>1368.5599578022036</v>
      </c>
      <c r="Y52" s="23" cm="1">
        <f t="array" aca="1" ref="Y52" ca="1">INDEX(C:C,((ROW(51:51)-1)*4)+ 1)</f>
        <v>1537.8325441824306</v>
      </c>
      <c r="Z52" s="23" cm="1">
        <f t="array" aca="1" ref="Z52" ca="1">INDEX(C:C,((ROW(51:51)-1)*4)+ 2)</f>
        <v>1158.6043523482792</v>
      </c>
      <c r="AA52" s="27" t="str" cm="1">
        <f t="array" aca="1" ref="AA52" ca="1">IF(INDEX(H:H,((ROW(51:51)-1)*4)-1)=INDEX(M:M,((ROW(51:51)-1)*4)-1),"Invest or Save",IF(INDEX(H:H,((ROW(51:51)-1)*4)-1)&gt;INDEX(M:M,((ROW(51:51)-1)*4)-1),"Invest","Save"))</f>
        <v>Invest</v>
      </c>
      <c r="AB52" s="27" t="str" cm="1">
        <f t="array" aca="1" ref="AB52" ca="1">IF(INDEX(H:H,((ROW(51:51)-1)*4)+ 0)=INDEX(M:M,((ROW(51:51)-1)*4)+ 0),"Invest or Save",IF(INDEX(H:H,((ROW(51:51)-1)*4)+ 0)&gt;INDEX(M:M,((ROW(51:51)-1)*4)+ 0),"Invest","Save"))</f>
        <v>Save</v>
      </c>
      <c r="AC52" s="27" t="str" cm="1">
        <f t="array" aca="1" ref="AC52" ca="1">IF(INDEX(H:H,((ROW(51:51)-1)*4)+ 1)=INDEX(M:M,((ROW(51:51)-1)*4)+ 1),"Invest or Save",IF(INDEX(H:H,((ROW(51:51)-1)*4)+ 1)&gt;INDEX(M:M,((ROW(51:51)-1)*4)+ 1),"Invest","Save"))</f>
        <v>Save</v>
      </c>
      <c r="AD52" s="27" t="str" cm="1">
        <f t="array" aca="1" ref="AD52" ca="1">IF(INDEX(H:H,((ROW(51:51)-1)*4)+ 2)=INDEX(M:M,((ROW(51:51)-1)*4)+ 2),"Invest or Save",IF(INDEX(H:H,((ROW(51:51)-1)*4)+ 2)&gt;INDEX(M:M,((ROW(51:51)-1)*4)+ 2),"Invest","Save"))</f>
        <v>Invest</v>
      </c>
    </row>
    <row r="53" spans="1:30" ht="16.5" thickTop="1" thickBot="1" x14ac:dyDescent="0.25">
      <c r="A53" s="24">
        <f t="shared" si="2"/>
        <v>12</v>
      </c>
      <c r="B53" s="18" t="s">
        <v>13</v>
      </c>
      <c r="C53" s="9">
        <f t="shared" ca="1" si="27"/>
        <v>79.844735694167412</v>
      </c>
      <c r="D53" s="12">
        <f ca="1">$P$7 * ($P$16 + ($P$1 * OFFSET($C$3, 4 * INT((ROW() - 7) / 4) + (COLUMN() - 4), 0)))</f>
        <v>42.908334796093712</v>
      </c>
      <c r="E53" s="12">
        <f ca="1">$Q$7 * ($Q$16 + ($P$1 * OFFSET($C$3, 4 * INT((ROW() - 7) / 4) + (COLUMN() - 4), 0)))</f>
        <v>31.582217626760215</v>
      </c>
      <c r="F53" s="12">
        <f ca="1">$R$7 * ($R$16 + ($P$1 * OFFSET($C$3, 4 * INT((ROW() - 7) / 4) + (COLUMN() - 4), 0)))</f>
        <v>0</v>
      </c>
      <c r="G53" s="12">
        <f ca="1">$S$7 * ($S$16 + ($P$1 * OFFSET($C$3, 4 * INT((ROW() - 7) / 4) + (COLUMN() - 4), 0)))</f>
        <v>0</v>
      </c>
      <c r="H53" s="13">
        <f t="shared" ca="1" si="3"/>
        <v>74.490552422853924</v>
      </c>
      <c r="I53" s="12">
        <f ca="1">$P$25 * ($P$34 + ($P$1 * OFFSET($C$3, 4 * INT((ROW() - 7) / 4) + (COLUMN() - 9), 0)))</f>
        <v>42.908334796093712</v>
      </c>
      <c r="J53" s="12">
        <f ca="1">$Q$25 * ($Q$34 + ($P$1 * OFFSET($C$3, 4 * INT((ROW() - 7) / 4) + (COLUMN() - 9), 0)))</f>
        <v>0</v>
      </c>
      <c r="K53" s="12">
        <f ca="1">$R$25 * ($R$34 + ($P$1 * OFFSET($C$3, 4 * INT((ROW() - 7) / 4) + (COLUMN() - 9), 0)))</f>
        <v>36.936400898073693</v>
      </c>
      <c r="L53" s="12">
        <f ca="1">$S$25 * ($S$34 + ($P$1 * OFFSET($C$3, 4 * INT((ROW() - 7) / 4) + (COLUMN() - 9), 0)))</f>
        <v>0</v>
      </c>
      <c r="M53" s="13">
        <f t="shared" ca="1" si="22"/>
        <v>79.844735694167412</v>
      </c>
      <c r="V53" s="27">
        <f t="shared" si="26"/>
        <v>50</v>
      </c>
      <c r="W53" s="23" cm="1">
        <f t="array" aca="1" ref="W53" ca="1">INDEX(C:C,((ROW(52:52)-1)*4)- 1)</f>
        <v>2253.837250053542</v>
      </c>
      <c r="X53" s="23" cm="1">
        <f t="array" aca="1" ref="X53" ca="1">INDEX(C:C,((ROW(52:52)-1)*4)+0)</f>
        <v>1467.3325827171823</v>
      </c>
      <c r="Y53" s="23" cm="1">
        <f t="array" aca="1" ref="Y53" ca="1">INDEX(C:C,((ROW(52:52)-1)*4)+ 1)</f>
        <v>1647.9852690425505</v>
      </c>
      <c r="Z53" s="23" cm="1">
        <f t="array" aca="1" ref="Z53" ca="1">INDEX(C:C,((ROW(52:52)-1)*4)+ 2)</f>
        <v>1241.7039620219832</v>
      </c>
      <c r="AA53" s="27" t="str" cm="1">
        <f t="array" aca="1" ref="AA53" ca="1">IF(INDEX(H:H,((ROW(52:52)-1)*4)-1)=INDEX(M:M,((ROW(52:52)-1)*4)-1),"Invest or Save",IF(INDEX(H:H,((ROW(52:52)-1)*4)-1)&gt;INDEX(M:M,((ROW(52:52)-1)*4)-1),"Invest","Save"))</f>
        <v>Invest</v>
      </c>
      <c r="AB53" s="27" t="str" cm="1">
        <f t="array" aca="1" ref="AB53" ca="1">IF(INDEX(H:H,((ROW(52:52)-1)*4)+ 0)=INDEX(M:M,((ROW(52:52)-1)*4)+ 0),"Invest or Save",IF(INDEX(H:H,((ROW(52:52)-1)*4)+ 0)&gt;INDEX(M:M,((ROW(52:52)-1)*4)+ 0),"Invest","Save"))</f>
        <v>Save</v>
      </c>
      <c r="AC53" s="27" t="str" cm="1">
        <f t="array" aca="1" ref="AC53" ca="1">IF(INDEX(H:H,((ROW(52:52)-1)*4)+ 1)=INDEX(M:M,((ROW(52:52)-1)*4)+ 1),"Invest or Save",IF(INDEX(H:H,((ROW(52:52)-1)*4)+ 1)&gt;INDEX(M:M,((ROW(52:52)-1)*4)+ 1),"Invest","Save"))</f>
        <v>Save</v>
      </c>
      <c r="AD53" s="27" t="str" cm="1">
        <f t="array" aca="1" ref="AD53" ca="1">IF(INDEX(H:H,((ROW(52:52)-1)*4)+ 2)=INDEX(M:M,((ROW(52:52)-1)*4)+ 2),"Invest or Save",IF(INDEX(H:H,((ROW(52:52)-1)*4)+ 2)&gt;INDEX(M:M,((ROW(52:52)-1)*4)+ 2),"Invest","Save"))</f>
        <v>Invest</v>
      </c>
    </row>
    <row r="54" spans="1:30" ht="16.5" thickTop="1" thickBot="1" x14ac:dyDescent="0.25">
      <c r="A54" s="24">
        <f t="shared" si="2"/>
        <v>12</v>
      </c>
      <c r="B54" s="18" t="s">
        <v>14</v>
      </c>
      <c r="C54" s="9">
        <f t="shared" ca="1" si="27"/>
        <v>70.958716235074775</v>
      </c>
      <c r="D54" s="14">
        <f ca="1">$P$8 * ($P$17 + ($P$1 * OFFSET($C$3, 4 * INT((ROW() - 7) / 4) + (COLUMN() - 4), 0)))</f>
        <v>0</v>
      </c>
      <c r="E54" s="14">
        <f ca="1">$Q$8 * ($Q$17 + ($P$1 * OFFSET($C$3, 4 * INT((ROW() - 7) / 4) + (COLUMN() - 4), 0)))</f>
        <v>63.164435253520431</v>
      </c>
      <c r="F54" s="14">
        <f ca="1">$R$8 * ($R$17 + ($P$1 * OFFSET($C$3, 4 * INT((ROW() - 7) / 4) + (COLUMN() - 4), 0)))</f>
        <v>0</v>
      </c>
      <c r="G54" s="14">
        <f ca="1">$S$8 * ($S$17 + ($P$1 * OFFSET($C$3, 4 * INT((ROW() - 7) / 4) + (COLUMN() - 4), 0)))</f>
        <v>0</v>
      </c>
      <c r="H54" s="15">
        <f t="shared" ca="1" si="3"/>
        <v>63.164435253520431</v>
      </c>
      <c r="I54" s="14">
        <f ca="1">$P$26 * ($P$35 + ($P$1 * OFFSET($C$3, 4 * INT((ROW() - 7) / 4) + (COLUMN() - 9), 0)))</f>
        <v>0</v>
      </c>
      <c r="J54" s="14">
        <f ca="1">$Q$26 * ($Q$35 + ($P$1 * OFFSET($C$3, 4 * INT((ROW() - 7) / 4) + (COLUMN() - 9), 0)))</f>
        <v>0</v>
      </c>
      <c r="K54" s="14">
        <f ca="1">$R$26 * ($R$35 + ($P$1 * OFFSET($C$3, 4 * INT((ROW() - 7) / 4) + (COLUMN() - 9), 0)))</f>
        <v>36.936400898073693</v>
      </c>
      <c r="L54" s="14">
        <f ca="1">$S$26 * ($S$35 + ($P$1 * OFFSET($C$3, 4 * INT((ROW() - 7) / 4) + (COLUMN() - 9), 0)))</f>
        <v>34.022315337001089</v>
      </c>
      <c r="M54" s="15">
        <f t="shared" ca="1" si="22"/>
        <v>70.958716235074775</v>
      </c>
      <c r="V54" s="27">
        <f t="shared" si="26"/>
        <v>51</v>
      </c>
      <c r="W54" s="23" cm="1">
        <f t="array" aca="1" ref="W54" ca="1">INDEX(C:C,((ROW(53:53)-1)*4)- 1)</f>
        <v>2416.1197958159737</v>
      </c>
      <c r="X54" s="23" cm="1">
        <f t="array" aca="1" ref="X54" ca="1">INDEX(C:C,((ROW(53:53)-1)*4)+0)</f>
        <v>1572.9935454339864</v>
      </c>
      <c r="Y54" s="23" cm="1">
        <f t="array" aca="1" ref="Y54" ca="1">INDEX(C:C,((ROW(53:53)-1)*4)+ 1)</f>
        <v>1765.8201335932417</v>
      </c>
      <c r="Z54" s="23" cm="1">
        <f t="array" aca="1" ref="Z54" ca="1">INDEX(C:C,((ROW(53:53)-1)*4)+ 2)</f>
        <v>1330.5993244454642</v>
      </c>
      <c r="AA54" s="27" t="str" cm="1">
        <f t="array" aca="1" ref="AA54" ca="1">IF(INDEX(H:H,((ROW(53:53)-1)*4)-1)=INDEX(M:M,((ROW(53:53)-1)*4)-1),"Invest or Save",IF(INDEX(H:H,((ROW(53:53)-1)*4)-1)&gt;INDEX(M:M,((ROW(53:53)-1)*4)-1),"Invest","Save"))</f>
        <v>Invest</v>
      </c>
      <c r="AB54" s="27" t="str" cm="1">
        <f t="array" aca="1" ref="AB54" ca="1">IF(INDEX(H:H,((ROW(53:53)-1)*4)+ 0)=INDEX(M:M,((ROW(53:53)-1)*4)+ 0),"Invest or Save",IF(INDEX(H:H,((ROW(53:53)-1)*4)+ 0)&gt;INDEX(M:M,((ROW(53:53)-1)*4)+ 0),"Invest","Save"))</f>
        <v>Save</v>
      </c>
      <c r="AC54" s="27" t="str" cm="1">
        <f t="array" aca="1" ref="AC54" ca="1">IF(INDEX(H:H,((ROW(53:53)-1)*4)+ 1)=INDEX(M:M,((ROW(53:53)-1)*4)+ 1),"Invest or Save",IF(INDEX(H:H,((ROW(53:53)-1)*4)+ 1)&gt;INDEX(M:M,((ROW(53:53)-1)*4)+ 1),"Invest","Save"))</f>
        <v>Save</v>
      </c>
      <c r="AD54" s="27" t="str" cm="1">
        <f t="array" aca="1" ref="AD54" ca="1">IF(INDEX(H:H,((ROW(53:53)-1)*4)+ 2)=INDEX(M:M,((ROW(53:53)-1)*4)+ 2),"Invest or Save",IF(INDEX(H:H,((ROW(53:53)-1)*4)+ 2)&gt;INDEX(M:M,((ROW(53:53)-1)*4)+ 2),"Invest","Save"))</f>
        <v>Invest</v>
      </c>
    </row>
    <row r="55" spans="1:30" ht="16.5" thickTop="1" thickBot="1" x14ac:dyDescent="0.25">
      <c r="A55" s="25">
        <f t="shared" si="2"/>
        <v>13</v>
      </c>
      <c r="B55" s="19" t="s">
        <v>11</v>
      </c>
      <c r="C55" s="9">
        <f ca="1" xml:space="preserve"> MAX(H55, M55)</f>
        <v>109.44105261668544</v>
      </c>
      <c r="D55" s="10">
        <f ca="1">$P$5 * ($P$14 + ($P$1 * OFFSET($C$3, 4 * INT((ROW() - 7) / 4) + (COLUMN() - 4), 0)))</f>
        <v>43.392128994417433</v>
      </c>
      <c r="E55" s="10">
        <f ca="1">$Q$5 * ($Q$14 + ($P$1 * OFFSET($C$3, 4 * INT((ROW() - 7) / 4) + (COLUMN() - 4), 0)))</f>
        <v>30.118792559892661</v>
      </c>
      <c r="F55" s="10">
        <f ca="1">$R$5 * ($R$14 + ($P$1 * OFFSET($C$3, 4 * INT((ROW() - 7) / 4) + (COLUMN() - 4), 0)))</f>
        <v>35.930131062375338</v>
      </c>
      <c r="G55" s="10">
        <f ca="1">$S$5 * ($S$14 + ($P$1 * OFFSET($C$3, 4 * INT((ROW() - 7) / 4) + (COLUMN() - 4), 0)))</f>
        <v>0</v>
      </c>
      <c r="H55" s="11">
        <f t="shared" ca="1" si="3"/>
        <v>109.44105261668544</v>
      </c>
      <c r="I55" s="10">
        <f ca="1">$P$23 * ($P$32 + ($P$1 * OFFSET($C$3, 4 * INT((ROW() - 7) / 4) + (COLUMN() - 9), 0)))</f>
        <v>86.784257988834867</v>
      </c>
      <c r="J55" s="10">
        <f ca="1">$Q$23 * ($Q$32 + ($P$1 * OFFSET($C$3, 4 * INT((ROW() - 7) / 4) + (COLUMN() - 9), 0)))</f>
        <v>0</v>
      </c>
      <c r="K55" s="10">
        <f ca="1">$R$23 * ($R$32 + ($P$1 * OFFSET($C$3, 4 * INT((ROW() - 7) / 4) + (COLUMN() - 9), 0)))</f>
        <v>0</v>
      </c>
      <c r="L55" s="10">
        <f ca="1">$S$23 * ($S$32 + ($P$1 * OFFSET($C$3, 4 * INT((ROW() - 7) / 4) + (COLUMN() - 9), 0)))</f>
        <v>0</v>
      </c>
      <c r="M55" s="11">
        <f t="shared" ca="1" si="22"/>
        <v>86.784257988834867</v>
      </c>
      <c r="V55" s="27">
        <f t="shared" si="26"/>
        <v>52</v>
      </c>
      <c r="W55" s="23" cm="1">
        <f t="array" aca="1" ref="W55" ca="1">INDEX(C:C,((ROW(54:54)-1)*4)- 1)</f>
        <v>2589.720063679441</v>
      </c>
      <c r="X55" s="23" cm="1">
        <f t="array" aca="1" ref="X55" ca="1">INDEX(C:C,((ROW(54:54)-1)*4)+0)</f>
        <v>1686.0236041176472</v>
      </c>
      <c r="Y55" s="23" cm="1">
        <f t="array" aca="1" ref="Y55" ca="1">INDEX(C:C,((ROW(54:54)-1)*4)+ 1)</f>
        <v>1891.8729682341473</v>
      </c>
      <c r="Z55" s="23" cm="1">
        <f t="array" aca="1" ref="Z55" ca="1">INDEX(C:C,((ROW(54:54)-1)*4)+ 2)</f>
        <v>1425.6941908905878</v>
      </c>
      <c r="AA55" s="27" t="str" cm="1">
        <f t="array" aca="1" ref="AA55" ca="1">IF(INDEX(H:H,((ROW(54:54)-1)*4)-1)=INDEX(M:M,((ROW(54:54)-1)*4)-1),"Invest or Save",IF(INDEX(H:H,((ROW(54:54)-1)*4)-1)&gt;INDEX(M:M,((ROW(54:54)-1)*4)-1),"Invest","Save"))</f>
        <v>Invest</v>
      </c>
      <c r="AB55" s="27" t="str" cm="1">
        <f t="array" aca="1" ref="AB55" ca="1">IF(INDEX(H:H,((ROW(54:54)-1)*4)+ 0)=INDEX(M:M,((ROW(54:54)-1)*4)+ 0),"Invest or Save",IF(INDEX(H:H,((ROW(54:54)-1)*4)+ 0)&gt;INDEX(M:M,((ROW(54:54)-1)*4)+ 0),"Invest","Save"))</f>
        <v>Save</v>
      </c>
      <c r="AC55" s="27" t="str" cm="1">
        <f t="array" aca="1" ref="AC55" ca="1">IF(INDEX(H:H,((ROW(54:54)-1)*4)+ 1)=INDEX(M:M,((ROW(54:54)-1)*4)+ 1),"Invest or Save",IF(INDEX(H:H,((ROW(54:54)-1)*4)+ 1)&gt;INDEX(M:M,((ROW(54:54)-1)*4)+ 1),"Invest","Save"))</f>
        <v>Save</v>
      </c>
      <c r="AD55" s="27" t="str" cm="1">
        <f t="array" aca="1" ref="AD55" ca="1">IF(INDEX(H:H,((ROW(54:54)-1)*4)+ 2)=INDEX(M:M,((ROW(54:54)-1)*4)+ 2),"Invest or Save",IF(INDEX(H:H,((ROW(54:54)-1)*4)+ 2)&gt;INDEX(M:M,((ROW(54:54)-1)*4)+ 2),"Invest","Save"))</f>
        <v>Invest</v>
      </c>
    </row>
    <row r="56" spans="1:30" ht="16.5" thickTop="1" thickBot="1" x14ac:dyDescent="0.25">
      <c r="A56" s="24">
        <f t="shared" si="2"/>
        <v>13</v>
      </c>
      <c r="B56" s="18" t="s">
        <v>12</v>
      </c>
      <c r="C56" s="9">
        <f t="shared" ref="C56:C58" ca="1" si="28" xml:space="preserve"> MAX(H56, M56)</f>
        <v>75.323551300201075</v>
      </c>
      <c r="D56" s="12">
        <f ca="1">$P$6 * ($P$15 + ($P$1 * OFFSET($C$3, 4 * INT((ROW() - 7) / 4) + (COLUMN() - 4), 0)))</f>
        <v>0</v>
      </c>
      <c r="E56" s="12">
        <f ca="1">$Q$6 * ($Q$15 + ($P$1 * OFFSET($C$3, 4 * INT((ROW() - 7) / 4) + (COLUMN() - 4), 0)))</f>
        <v>60.237585119785322</v>
      </c>
      <c r="F56" s="12">
        <f ca="1">$R$6 * ($R$15 + ($P$1 * OFFSET($C$3, 4 * INT((ROW() - 7) / 4) + (COLUMN() - 4), 0)))</f>
        <v>0</v>
      </c>
      <c r="G56" s="12">
        <f ca="1">$S$6 * ($S$15 + ($P$1 * OFFSET($C$3, 4 * INT((ROW() - 7) / 4) + (COLUMN() - 4), 0)))</f>
        <v>0</v>
      </c>
      <c r="H56" s="13">
        <f t="shared" ca="1" si="3"/>
        <v>60.237585119785322</v>
      </c>
      <c r="I56" s="12">
        <f ca="1">$P$24 * ($P$33 + ($P$1 * OFFSET($C$3, 4 * INT((ROW() - 7) / 4) + (COLUMN() - 9), 0)))</f>
        <v>43.392128994417433</v>
      </c>
      <c r="J56" s="12">
        <f ca="1">$Q$24 * ($Q$33 + ($P$1 * OFFSET($C$3, 4 * INT((ROW() - 7) / 4) + (COLUMN() - 9), 0)))</f>
        <v>0</v>
      </c>
      <c r="K56" s="12">
        <f ca="1">$R$24 * ($R$33 + ($P$1 * OFFSET($C$3, 4 * INT((ROW() - 7) / 4) + (COLUMN() - 9), 0)))</f>
        <v>0</v>
      </c>
      <c r="L56" s="12">
        <f ca="1">$S$24 * ($S$33 + ($P$1 * OFFSET($C$3, 4 * INT((ROW() - 7) / 4) + (COLUMN() - 9), 0)))</f>
        <v>31.931422305783649</v>
      </c>
      <c r="M56" s="13">
        <f t="shared" ca="1" si="22"/>
        <v>75.323551300201075</v>
      </c>
      <c r="V56" s="27">
        <f t="shared" si="26"/>
        <v>53</v>
      </c>
      <c r="W56" s="23" cm="1">
        <f t="array" aca="1" ref="W56" ca="1">INDEX(C:C,((ROW(55:55)-1)*4)- 1)</f>
        <v>2775.427486214056</v>
      </c>
      <c r="X56" s="23" cm="1">
        <f t="array" aca="1" ref="X56" ca="1">INDEX(C:C,((ROW(55:55)-1)*4)+0)</f>
        <v>1806.9364145565128</v>
      </c>
      <c r="Y56" s="23" cm="1">
        <f t="array" aca="1" ref="Y56" ca="1">INDEX(C:C,((ROW(55:55)-1)*4)+ 1)</f>
        <v>2026.7168643611146</v>
      </c>
      <c r="Z56" s="23" cm="1">
        <f t="array" aca="1" ref="Z56" ca="1">INDEX(C:C,((ROW(55:55)-1)*4)+ 2)</f>
        <v>1527.4212437058825</v>
      </c>
      <c r="AA56" s="27" t="str" cm="1">
        <f t="array" aca="1" ref="AA56" ca="1">IF(INDEX(H:H,((ROW(55:55)-1)*4)-1)=INDEX(M:M,((ROW(55:55)-1)*4)-1),"Invest or Save",IF(INDEX(H:H,((ROW(55:55)-1)*4)-1)&gt;INDEX(M:M,((ROW(55:55)-1)*4)-1),"Invest","Save"))</f>
        <v>Invest</v>
      </c>
      <c r="AB56" s="27" t="str" cm="1">
        <f t="array" aca="1" ref="AB56" ca="1">IF(INDEX(H:H,((ROW(55:55)-1)*4)+ 0)=INDEX(M:M,((ROW(55:55)-1)*4)+ 0),"Invest or Save",IF(INDEX(H:H,((ROW(55:55)-1)*4)+ 0)&gt;INDEX(M:M,((ROW(55:55)-1)*4)+ 0),"Invest","Save"))</f>
        <v>Save</v>
      </c>
      <c r="AC56" s="27" t="str" cm="1">
        <f t="array" aca="1" ref="AC56" ca="1">IF(INDEX(H:H,((ROW(55:55)-1)*4)+ 1)=INDEX(M:M,((ROW(55:55)-1)*4)+ 1),"Invest or Save",IF(INDEX(H:H,((ROW(55:55)-1)*4)+ 1)&gt;INDEX(M:M,((ROW(55:55)-1)*4)+ 1),"Invest","Save"))</f>
        <v>Save</v>
      </c>
      <c r="AD56" s="27" t="str" cm="1">
        <f t="array" aca="1" ref="AD56" ca="1">IF(INDEX(H:H,((ROW(55:55)-1)*4)+ 2)=INDEX(M:M,((ROW(55:55)-1)*4)+ 2),"Invest or Save",IF(INDEX(H:H,((ROW(55:55)-1)*4)+ 2)&gt;INDEX(M:M,((ROW(55:55)-1)*4)+ 2),"Invest","Save"))</f>
        <v>Invest</v>
      </c>
    </row>
    <row r="57" spans="1:30" ht="16.5" thickTop="1" thickBot="1" x14ac:dyDescent="0.25">
      <c r="A57" s="24">
        <f t="shared" si="2"/>
        <v>13</v>
      </c>
      <c r="B57" s="18" t="s">
        <v>13</v>
      </c>
      <c r="C57" s="9">
        <f t="shared" ca="1" si="28"/>
        <v>89.322260056792771</v>
      </c>
      <c r="D57" s="12">
        <f ca="1">$P$7 * ($P$16 + ($P$1 * OFFSET($C$3, 4 * INT((ROW() - 7) / 4) + (COLUMN() - 4), 0)))</f>
        <v>48.392128994417433</v>
      </c>
      <c r="E57" s="12">
        <f ca="1">$Q$7 * ($Q$16 + ($P$1 * OFFSET($C$3, 4 * INT((ROW() - 7) / 4) + (COLUMN() - 4), 0)))</f>
        <v>35.118792559892661</v>
      </c>
      <c r="F57" s="12">
        <f ca="1">$R$7 * ($R$16 + ($P$1 * OFFSET($C$3, 4 * INT((ROW() - 7) / 4) + (COLUMN() - 4), 0)))</f>
        <v>0</v>
      </c>
      <c r="G57" s="12">
        <f ca="1">$S$7 * ($S$16 + ($P$1 * OFFSET($C$3, 4 * INT((ROW() - 7) / 4) + (COLUMN() - 4), 0)))</f>
        <v>0</v>
      </c>
      <c r="H57" s="13">
        <f t="shared" ca="1" si="3"/>
        <v>83.510921554310102</v>
      </c>
      <c r="I57" s="12">
        <f ca="1">$P$25 * ($P$34 + ($P$1 * OFFSET($C$3, 4 * INT((ROW() - 7) / 4) + (COLUMN() - 9), 0)))</f>
        <v>48.392128994417433</v>
      </c>
      <c r="J57" s="12">
        <f ca="1">$Q$25 * ($Q$34 + ($P$1 * OFFSET($C$3, 4 * INT((ROW() - 7) / 4) + (COLUMN() - 9), 0)))</f>
        <v>0</v>
      </c>
      <c r="K57" s="12">
        <f ca="1">$R$25 * ($R$34 + ($P$1 * OFFSET($C$3, 4 * INT((ROW() - 7) / 4) + (COLUMN() - 9), 0)))</f>
        <v>40.930131062375338</v>
      </c>
      <c r="L57" s="12">
        <f ca="1">$S$25 * ($S$34 + ($P$1 * OFFSET($C$3, 4 * INT((ROW() - 7) / 4) + (COLUMN() - 9), 0)))</f>
        <v>0</v>
      </c>
      <c r="M57" s="13">
        <f t="shared" ca="1" si="22"/>
        <v>89.322260056792771</v>
      </c>
      <c r="V57" s="27">
        <f t="shared" si="26"/>
        <v>54</v>
      </c>
      <c r="W57" s="23" cm="1">
        <f t="array" aca="1" ref="W57" ca="1">INDEX(C:C,((ROW(56:56)-1)*4)- 1)</f>
        <v>2974.0863443092576</v>
      </c>
      <c r="X57" s="23" cm="1">
        <f t="array" aca="1" ref="X57" ca="1">INDEX(C:C,((ROW(56:56)-1)*4)+0)</f>
        <v>1936.2819284639722</v>
      </c>
      <c r="Y57" s="23" cm="1">
        <f t="array" aca="1" ref="Y57" ca="1">INDEX(C:C,((ROW(56:56)-1)*4)+ 1)</f>
        <v>2170.9649577588266</v>
      </c>
      <c r="Z57" s="23" cm="1">
        <f t="array" aca="1" ref="Z57" ca="1">INDEX(C:C,((ROW(56:56)-1)*4)+ 2)</f>
        <v>1636.2427731008615</v>
      </c>
      <c r="AA57" s="27" t="str" cm="1">
        <f t="array" aca="1" ref="AA57" ca="1">IF(INDEX(H:H,((ROW(56:56)-1)*4)-1)=INDEX(M:M,((ROW(56:56)-1)*4)-1),"Invest or Save",IF(INDEX(H:H,((ROW(56:56)-1)*4)-1)&gt;INDEX(M:M,((ROW(56:56)-1)*4)-1),"Invest","Save"))</f>
        <v>Invest</v>
      </c>
      <c r="AB57" s="27" t="str" cm="1">
        <f t="array" aca="1" ref="AB57" ca="1">IF(INDEX(H:H,((ROW(56:56)-1)*4)+ 0)=INDEX(M:M,((ROW(56:56)-1)*4)+ 0),"Invest or Save",IF(INDEX(H:H,((ROW(56:56)-1)*4)+ 0)&gt;INDEX(M:M,((ROW(56:56)-1)*4)+ 0),"Invest","Save"))</f>
        <v>Save</v>
      </c>
      <c r="AC57" s="27" t="str" cm="1">
        <f t="array" aca="1" ref="AC57" ca="1">IF(INDEX(H:H,((ROW(56:56)-1)*4)+ 1)=INDEX(M:M,((ROW(56:56)-1)*4)+ 1),"Invest or Save",IF(INDEX(H:H,((ROW(56:56)-1)*4)+ 1)&gt;INDEX(M:M,((ROW(56:56)-1)*4)+ 1),"Invest","Save"))</f>
        <v>Save</v>
      </c>
      <c r="AD57" s="27" t="str" cm="1">
        <f t="array" aca="1" ref="AD57" ca="1">IF(INDEX(H:H,((ROW(56:56)-1)*4)+ 2)=INDEX(M:M,((ROW(56:56)-1)*4)+ 2),"Invest or Save",IF(INDEX(H:H,((ROW(56:56)-1)*4)+ 2)&gt;INDEX(M:M,((ROW(56:56)-1)*4)+ 2),"Invest","Save"))</f>
        <v>Invest</v>
      </c>
    </row>
    <row r="58" spans="1:30" ht="16.5" thickTop="1" thickBot="1" x14ac:dyDescent="0.25">
      <c r="A58" s="24">
        <f t="shared" si="2"/>
        <v>13</v>
      </c>
      <c r="B58" s="18" t="s">
        <v>14</v>
      </c>
      <c r="C58" s="9">
        <f t="shared" ca="1" si="28"/>
        <v>77.86155336815898</v>
      </c>
      <c r="D58" s="14">
        <f ca="1">$P$8 * ($P$17 + ($P$1 * OFFSET($C$3, 4 * INT((ROW() - 7) / 4) + (COLUMN() - 4), 0)))</f>
        <v>0</v>
      </c>
      <c r="E58" s="14">
        <f ca="1">$Q$8 * ($Q$17 + ($P$1 * OFFSET($C$3, 4 * INT((ROW() - 7) / 4) + (COLUMN() - 4), 0)))</f>
        <v>70.237585119785322</v>
      </c>
      <c r="F58" s="14">
        <f ca="1">$R$8 * ($R$17 + ($P$1 * OFFSET($C$3, 4 * INT((ROW() - 7) / 4) + (COLUMN() - 4), 0)))</f>
        <v>0</v>
      </c>
      <c r="G58" s="14">
        <f ca="1">$S$8 * ($S$17 + ($P$1 * OFFSET($C$3, 4 * INT((ROW() - 7) / 4) + (COLUMN() - 4), 0)))</f>
        <v>0</v>
      </c>
      <c r="H58" s="15">
        <f t="shared" ca="1" si="3"/>
        <v>70.237585119785322</v>
      </c>
      <c r="I58" s="14">
        <f ca="1">$P$26 * ($P$35 + ($P$1 * OFFSET($C$3, 4 * INT((ROW() - 7) / 4) + (COLUMN() - 9), 0)))</f>
        <v>0</v>
      </c>
      <c r="J58" s="14">
        <f ca="1">$Q$26 * ($Q$35 + ($P$1 * OFFSET($C$3, 4 * INT((ROW() - 7) / 4) + (COLUMN() - 9), 0)))</f>
        <v>0</v>
      </c>
      <c r="K58" s="14">
        <f ca="1">$R$26 * ($R$35 + ($P$1 * OFFSET($C$3, 4 * INT((ROW() - 7) / 4) + (COLUMN() - 9), 0)))</f>
        <v>40.930131062375338</v>
      </c>
      <c r="L58" s="14">
        <f ca="1">$S$26 * ($S$35 + ($P$1 * OFFSET($C$3, 4 * INT((ROW() - 7) / 4) + (COLUMN() - 9), 0)))</f>
        <v>36.931422305783649</v>
      </c>
      <c r="M58" s="15">
        <f t="shared" ca="1" si="22"/>
        <v>77.86155336815898</v>
      </c>
      <c r="V58" s="27">
        <f t="shared" si="26"/>
        <v>55</v>
      </c>
      <c r="W58" s="23" cm="1">
        <f t="array" aca="1" ref="W58" ca="1">INDEX(C:C,((ROW(57:57)-1)*4)- 1)</f>
        <v>3186.5999537394255</v>
      </c>
      <c r="X58" s="23" cm="1">
        <f t="array" aca="1" ref="X58" ca="1">INDEX(C:C,((ROW(57:57)-1)*4)+0)</f>
        <v>2074.6481028345534</v>
      </c>
      <c r="Y58" s="23" cm="1">
        <f t="array" aca="1" ref="Y58" ca="1">INDEX(C:C,((ROW(57:57)-1)*4)+ 1)</f>
        <v>2325.273085930638</v>
      </c>
      <c r="Z58" s="23" cm="1">
        <f t="array" aca="1" ref="Z58" ca="1">INDEX(C:C,((ROW(57:57)-1)*4)+ 2)</f>
        <v>1752.653735617575</v>
      </c>
      <c r="AA58" s="27" t="str" cm="1">
        <f t="array" aca="1" ref="AA58" ca="1">IF(INDEX(H:H,((ROW(57:57)-1)*4)-1)=INDEX(M:M,((ROW(57:57)-1)*4)-1),"Invest or Save",IF(INDEX(H:H,((ROW(57:57)-1)*4)-1)&gt;INDEX(M:M,((ROW(57:57)-1)*4)-1),"Invest","Save"))</f>
        <v>Invest</v>
      </c>
      <c r="AB58" s="27" t="str" cm="1">
        <f t="array" aca="1" ref="AB58" ca="1">IF(INDEX(H:H,((ROW(57:57)-1)*4)+ 0)=INDEX(M:M,((ROW(57:57)-1)*4)+ 0),"Invest or Save",IF(INDEX(H:H,((ROW(57:57)-1)*4)+ 0)&gt;INDEX(M:M,((ROW(57:57)-1)*4)+ 0),"Invest","Save"))</f>
        <v>Save</v>
      </c>
      <c r="AC58" s="27" t="str" cm="1">
        <f t="array" aca="1" ref="AC58" ca="1">IF(INDEX(H:H,((ROW(57:57)-1)*4)+ 1)=INDEX(M:M,((ROW(57:57)-1)*4)+ 1),"Invest or Save",IF(INDEX(H:H,((ROW(57:57)-1)*4)+ 1)&gt;INDEX(M:M,((ROW(57:57)-1)*4)+ 1),"Invest","Save"))</f>
        <v>Save</v>
      </c>
      <c r="AD58" s="27" t="str" cm="1">
        <f t="array" aca="1" ref="AD58" ca="1">IF(INDEX(H:H,((ROW(57:57)-1)*4)+ 2)=INDEX(M:M,((ROW(57:57)-1)*4)+ 2),"Invest or Save",IF(INDEX(H:H,((ROW(57:57)-1)*4)+ 2)&gt;INDEX(M:M,((ROW(57:57)-1)*4)+ 2),"Invest","Save"))</f>
        <v>Invest</v>
      </c>
    </row>
    <row r="59" spans="1:30" ht="16.5" thickTop="1" thickBot="1" x14ac:dyDescent="0.25">
      <c r="A59" s="25">
        <f t="shared" si="2"/>
        <v>14</v>
      </c>
      <c r="B59" s="19" t="s">
        <v>11</v>
      </c>
      <c r="C59" s="9">
        <f ca="1" xml:space="preserve"> MAX(H59, M59)</f>
        <v>123.33908878815569</v>
      </c>
      <c r="D59" s="10">
        <f ca="1">$P$5 * ($P$14 + ($P$1 * OFFSET($C$3, 4 * INT((ROW() - 7) / 4) + (COLUMN() - 4), 0)))</f>
        <v>49.24847367750845</v>
      </c>
      <c r="E59" s="10">
        <f ca="1">$Q$5 * ($Q$14 + ($P$1 * OFFSET($C$3, 4 * INT((ROW() - 7) / 4) + (COLUMN() - 4), 0)))</f>
        <v>33.895598085090484</v>
      </c>
      <c r="F59" s="10">
        <f ca="1">$R$5 * ($R$14 + ($P$1 * OFFSET($C$3, 4 * INT((ROW() - 7) / 4) + (COLUMN() - 4), 0)))</f>
        <v>40.195017025556751</v>
      </c>
      <c r="G59" s="10">
        <f ca="1">$S$5 * ($S$14 + ($P$1 * OFFSET($C$3, 4 * INT((ROW() - 7) / 4) + (COLUMN() - 4), 0)))</f>
        <v>0</v>
      </c>
      <c r="H59" s="11">
        <f t="shared" ca="1" si="3"/>
        <v>123.33908878815569</v>
      </c>
      <c r="I59" s="10">
        <f ca="1">$P$23 * ($P$32 + ($P$1 * OFFSET($C$3, 4 * INT((ROW() - 7) / 4) + (COLUMN() - 9), 0)))</f>
        <v>98.4969473550169</v>
      </c>
      <c r="J59" s="10">
        <f ca="1">$Q$23 * ($Q$32 + ($P$1 * OFFSET($C$3, 4 * INT((ROW() - 7) / 4) + (COLUMN() - 9), 0)))</f>
        <v>0</v>
      </c>
      <c r="K59" s="10">
        <f ca="1">$R$23 * ($R$32 + ($P$1 * OFFSET($C$3, 4 * INT((ROW() - 7) / 4) + (COLUMN() - 9), 0)))</f>
        <v>0</v>
      </c>
      <c r="L59" s="10">
        <f ca="1">$S$23 * ($S$32 + ($P$1 * OFFSET($C$3, 4 * INT((ROW() - 7) / 4) + (COLUMN() - 9), 0)))</f>
        <v>0</v>
      </c>
      <c r="M59" s="11">
        <f t="shared" ca="1" si="22"/>
        <v>98.4969473550169</v>
      </c>
      <c r="V59" s="27">
        <f t="shared" si="26"/>
        <v>56</v>
      </c>
      <c r="W59" s="23" cm="1">
        <f t="array" aca="1" ref="W59" ca="1">INDEX(C:C,((ROW(58:58)-1)*4)- 1)</f>
        <v>3413.9345141270778</v>
      </c>
      <c r="X59" s="23" cm="1">
        <f t="array" aca="1" ref="X59" ca="1">INDEX(C:C,((ROW(58:58)-1)*4)+0)</f>
        <v>2222.6641602106502</v>
      </c>
      <c r="Y59" s="23" cm="1">
        <f t="array" aca="1" ref="Y59" ca="1">INDEX(C:C,((ROW(58:58)-1)*4)+ 1)</f>
        <v>2490.3428678515284</v>
      </c>
      <c r="Z59" s="23" cm="1">
        <f t="array" aca="1" ref="Z59" ca="1">INDEX(C:C,((ROW(58:58)-1)*4)+ 2)</f>
        <v>1877.183292551098</v>
      </c>
      <c r="AA59" s="27" t="str" cm="1">
        <f t="array" aca="1" ref="AA59" ca="1">IF(INDEX(H:H,((ROW(58:58)-1)*4)-1)=INDEX(M:M,((ROW(58:58)-1)*4)-1),"Invest or Save",IF(INDEX(H:H,((ROW(58:58)-1)*4)-1)&gt;INDEX(M:M,((ROW(58:58)-1)*4)-1),"Invest","Save"))</f>
        <v>Invest</v>
      </c>
      <c r="AB59" s="27" t="str" cm="1">
        <f t="array" aca="1" ref="AB59" ca="1">IF(INDEX(H:H,((ROW(58:58)-1)*4)+ 0)=INDEX(M:M,((ROW(58:58)-1)*4)+ 0),"Invest or Save",IF(INDEX(H:H,((ROW(58:58)-1)*4)+ 0)&gt;INDEX(M:M,((ROW(58:58)-1)*4)+ 0),"Invest","Save"))</f>
        <v>Save</v>
      </c>
      <c r="AC59" s="27" t="str" cm="1">
        <f t="array" aca="1" ref="AC59" ca="1">IF(INDEX(H:H,((ROW(58:58)-1)*4)+ 1)=INDEX(M:M,((ROW(58:58)-1)*4)+ 1),"Invest or Save",IF(INDEX(H:H,((ROW(58:58)-1)*4)+ 1)&gt;INDEX(M:M,((ROW(58:58)-1)*4)+ 1),"Invest","Save"))</f>
        <v>Save</v>
      </c>
      <c r="AD59" s="27" t="str" cm="1">
        <f t="array" aca="1" ref="AD59" ca="1">IF(INDEX(H:H,((ROW(58:58)-1)*4)+ 2)=INDEX(M:M,((ROW(58:58)-1)*4)+ 2),"Invest or Save",IF(INDEX(H:H,((ROW(58:58)-1)*4)+ 2)&gt;INDEX(M:M,((ROW(58:58)-1)*4)+ 2),"Invest","Save"))</f>
        <v>Invest</v>
      </c>
    </row>
    <row r="60" spans="1:30" ht="16.5" thickTop="1" thickBot="1" x14ac:dyDescent="0.25">
      <c r="A60" s="24">
        <f t="shared" si="2"/>
        <v>14</v>
      </c>
      <c r="B60" s="18" t="s">
        <v>12</v>
      </c>
      <c r="C60" s="9">
        <f t="shared" ref="C60:C62" ca="1" si="29" xml:space="preserve"> MAX(H60, M60)</f>
        <v>84.286172693179992</v>
      </c>
      <c r="D60" s="12">
        <f ca="1">$P$6 * ($P$15 + ($P$1 * OFFSET($C$3, 4 * INT((ROW() - 7) / 4) + (COLUMN() - 4), 0)))</f>
        <v>0</v>
      </c>
      <c r="E60" s="12">
        <f ca="1">$Q$6 * ($Q$15 + ($P$1 * OFFSET($C$3, 4 * INT((ROW() - 7) / 4) + (COLUMN() - 4), 0)))</f>
        <v>67.791196170180967</v>
      </c>
      <c r="F60" s="12">
        <f ca="1">$R$6 * ($R$15 + ($P$1 * OFFSET($C$3, 4 * INT((ROW() - 7) / 4) + (COLUMN() - 4), 0)))</f>
        <v>0</v>
      </c>
      <c r="G60" s="12">
        <f ca="1">$S$6 * ($S$15 + ($P$1 * OFFSET($C$3, 4 * INT((ROW() - 7) / 4) + (COLUMN() - 4), 0)))</f>
        <v>0</v>
      </c>
      <c r="H60" s="13">
        <f t="shared" ca="1" si="3"/>
        <v>67.791196170180967</v>
      </c>
      <c r="I60" s="12">
        <f ca="1">$P$24 * ($P$33 + ($P$1 * OFFSET($C$3, 4 * INT((ROW() - 7) / 4) + (COLUMN() - 9), 0)))</f>
        <v>49.24847367750845</v>
      </c>
      <c r="J60" s="12">
        <f ca="1">$Q$24 * ($Q$33 + ($P$1 * OFFSET($C$3, 4 * INT((ROW() - 7) / 4) + (COLUMN() - 9), 0)))</f>
        <v>0</v>
      </c>
      <c r="K60" s="12">
        <f ca="1">$R$24 * ($R$33 + ($P$1 * OFFSET($C$3, 4 * INT((ROW() - 7) / 4) + (COLUMN() - 9), 0)))</f>
        <v>0</v>
      </c>
      <c r="L60" s="12">
        <f ca="1">$S$24 * ($S$33 + ($P$1 * OFFSET($C$3, 4 * INT((ROW() - 7) / 4) + (COLUMN() - 9), 0)))</f>
        <v>35.037699015671542</v>
      </c>
      <c r="M60" s="13">
        <f t="shared" ca="1" si="22"/>
        <v>84.286172693179992</v>
      </c>
      <c r="V60" s="27">
        <f t="shared" si="26"/>
        <v>57</v>
      </c>
      <c r="W60" s="23" cm="1">
        <f t="array" aca="1" ref="W60" ca="1">INDEX(C:C,((ROW(59:59)-1)*4)- 1)</f>
        <v>3657.1236939851651</v>
      </c>
      <c r="X60" s="23" cm="1">
        <f t="array" aca="1" ref="X60" ca="1">INDEX(C:C,((ROW(59:59)-1)*4)+0)</f>
        <v>2381.0030130051791</v>
      </c>
      <c r="Y60" s="23" cm="1">
        <f t="array" aca="1" ref="Y60" ca="1">INDEX(C:C,((ROW(59:59)-1)*4)+ 1)</f>
        <v>2666.9248218903731</v>
      </c>
      <c r="Z60" s="23" cm="1">
        <f t="array" aca="1" ref="Z60" ca="1">INDEX(C:C,((ROW(59:59)-1)*4)+ 2)</f>
        <v>2010.3977441895852</v>
      </c>
      <c r="AA60" s="27" t="str" cm="1">
        <f t="array" aca="1" ref="AA60" ca="1">IF(INDEX(H:H,((ROW(59:59)-1)*4)-1)=INDEX(M:M,((ROW(59:59)-1)*4)-1),"Invest or Save",IF(INDEX(H:H,((ROW(59:59)-1)*4)-1)&gt;INDEX(M:M,((ROW(59:59)-1)*4)-1),"Invest","Save"))</f>
        <v>Invest</v>
      </c>
      <c r="AB60" s="27" t="str" cm="1">
        <f t="array" aca="1" ref="AB60" ca="1">IF(INDEX(H:H,((ROW(59:59)-1)*4)+ 0)=INDEX(M:M,((ROW(59:59)-1)*4)+ 0),"Invest or Save",IF(INDEX(H:H,((ROW(59:59)-1)*4)+ 0)&gt;INDEX(M:M,((ROW(59:59)-1)*4)+ 0),"Invest","Save"))</f>
        <v>Save</v>
      </c>
      <c r="AC60" s="27" t="str" cm="1">
        <f t="array" aca="1" ref="AC60" ca="1">IF(INDEX(H:H,((ROW(59:59)-1)*4)+ 1)=INDEX(M:M,((ROW(59:59)-1)*4)+ 1),"Invest or Save",IF(INDEX(H:H,((ROW(59:59)-1)*4)+ 1)&gt;INDEX(M:M,((ROW(59:59)-1)*4)+ 1),"Invest","Save"))</f>
        <v>Save</v>
      </c>
      <c r="AD60" s="27" t="str" cm="1">
        <f t="array" aca="1" ref="AD60" ca="1">IF(INDEX(H:H,((ROW(59:59)-1)*4)+ 2)=INDEX(M:M,((ROW(59:59)-1)*4)+ 2),"Invest or Save",IF(INDEX(H:H,((ROW(59:59)-1)*4)+ 2)&gt;INDEX(M:M,((ROW(59:59)-1)*4)+ 2),"Invest","Save"))</f>
        <v>Invest</v>
      </c>
    </row>
    <row r="61" spans="1:30" ht="16.5" thickTop="1" thickBot="1" x14ac:dyDescent="0.25">
      <c r="A61" s="24">
        <f t="shared" si="2"/>
        <v>14</v>
      </c>
      <c r="B61" s="18" t="s">
        <v>13</v>
      </c>
      <c r="C61" s="9">
        <f t="shared" ca="1" si="29"/>
        <v>99.443490703065208</v>
      </c>
      <c r="D61" s="12">
        <f ca="1">$P$7 * ($P$16 + ($P$1 * OFFSET($C$3, 4 * INT((ROW() - 7) / 4) + (COLUMN() - 4), 0)))</f>
        <v>54.24847367750845</v>
      </c>
      <c r="E61" s="12">
        <f ca="1">$Q$7 * ($Q$16 + ($P$1 * OFFSET($C$3, 4 * INT((ROW() - 7) / 4) + (COLUMN() - 4), 0)))</f>
        <v>38.895598085090484</v>
      </c>
      <c r="F61" s="12">
        <f ca="1">$R$7 * ($R$16 + ($P$1 * OFFSET($C$3, 4 * INT((ROW() - 7) / 4) + (COLUMN() - 4), 0)))</f>
        <v>0</v>
      </c>
      <c r="G61" s="12">
        <f ca="1">$S$7 * ($S$16 + ($P$1 * OFFSET($C$3, 4 * INT((ROW() - 7) / 4) + (COLUMN() - 4), 0)))</f>
        <v>0</v>
      </c>
      <c r="H61" s="13">
        <f t="shared" ca="1" si="3"/>
        <v>93.144071762598941</v>
      </c>
      <c r="I61" s="12">
        <f ca="1">$P$25 * ($P$34 + ($P$1 * OFFSET($C$3, 4 * INT((ROW() - 7) / 4) + (COLUMN() - 9), 0)))</f>
        <v>54.24847367750845</v>
      </c>
      <c r="J61" s="12">
        <f ca="1">$Q$25 * ($Q$34 + ($P$1 * OFFSET($C$3, 4 * INT((ROW() - 7) / 4) + (COLUMN() - 9), 0)))</f>
        <v>0</v>
      </c>
      <c r="K61" s="12">
        <f ca="1">$R$25 * ($R$34 + ($P$1 * OFFSET($C$3, 4 * INT((ROW() - 7) / 4) + (COLUMN() - 9), 0)))</f>
        <v>45.195017025556751</v>
      </c>
      <c r="L61" s="12">
        <f ca="1">$S$25 * ($S$34 + ($P$1 * OFFSET($C$3, 4 * INT((ROW() - 7) / 4) + (COLUMN() - 9), 0)))</f>
        <v>0</v>
      </c>
      <c r="M61" s="13">
        <f t="shared" ca="1" si="22"/>
        <v>99.443490703065208</v>
      </c>
      <c r="V61" s="27">
        <f t="shared" si="26"/>
        <v>58</v>
      </c>
      <c r="W61" s="23" cm="1">
        <f t="array" aca="1" ref="W61" ca="1">INDEX(C:C,((ROW(60:60)-1)*4)- 1)</f>
        <v>3917.273187996323</v>
      </c>
      <c r="X61" s="23" cm="1">
        <f t="array" aca="1" ref="X61" ca="1">INDEX(C:C,((ROW(60:60)-1)*4)+0)</f>
        <v>2550.3846471786378</v>
      </c>
      <c r="Y61" s="23" cm="1">
        <f t="array" aca="1" ref="Y61" ca="1">INDEX(C:C,((ROW(60:60)-1)*4)+ 1)</f>
        <v>2855.8218321439927</v>
      </c>
      <c r="Z61" s="23" cm="1">
        <f t="array" aca="1" ref="Z61" ca="1">INDEX(C:C,((ROW(60:60)-1)*4)+ 2)</f>
        <v>2152.9027117046612</v>
      </c>
      <c r="AA61" s="27" t="str" cm="1">
        <f t="array" aca="1" ref="AA61" ca="1">IF(INDEX(H:H,((ROW(60:60)-1)*4)-1)=INDEX(M:M,((ROW(60:60)-1)*4)-1),"Invest or Save",IF(INDEX(H:H,((ROW(60:60)-1)*4)-1)&gt;INDEX(M:M,((ROW(60:60)-1)*4)-1),"Invest","Save"))</f>
        <v>Invest</v>
      </c>
      <c r="AB61" s="27" t="str" cm="1">
        <f t="array" aca="1" ref="AB61" ca="1">IF(INDEX(H:H,((ROW(60:60)-1)*4)+ 0)=INDEX(M:M,((ROW(60:60)-1)*4)+ 0),"Invest or Save",IF(INDEX(H:H,((ROW(60:60)-1)*4)+ 0)&gt;INDEX(M:M,((ROW(60:60)-1)*4)+ 0),"Invest","Save"))</f>
        <v>Save</v>
      </c>
      <c r="AC61" s="27" t="str" cm="1">
        <f t="array" aca="1" ref="AC61" ca="1">IF(INDEX(H:H,((ROW(60:60)-1)*4)+ 1)=INDEX(M:M,((ROW(60:60)-1)*4)+ 1),"Invest or Save",IF(INDEX(H:H,((ROW(60:60)-1)*4)+ 1)&gt;INDEX(M:M,((ROW(60:60)-1)*4)+ 1),"Invest","Save"))</f>
        <v>Save</v>
      </c>
      <c r="AD61" s="27" t="str" cm="1">
        <f t="array" aca="1" ref="AD61" ca="1">IF(INDEX(H:H,((ROW(60:60)-1)*4)+ 2)=INDEX(M:M,((ROW(60:60)-1)*4)+ 2),"Invest or Save",IF(INDEX(H:H,((ROW(60:60)-1)*4)+ 2)&gt;INDEX(M:M,((ROW(60:60)-1)*4)+ 2),"Invest","Save"))</f>
        <v>Invest</v>
      </c>
    </row>
    <row r="62" spans="1:30" ht="16.5" thickTop="1" thickBot="1" x14ac:dyDescent="0.25">
      <c r="A62" s="24">
        <f t="shared" si="2"/>
        <v>14</v>
      </c>
      <c r="B62" s="18" t="s">
        <v>14</v>
      </c>
      <c r="C62" s="9">
        <f t="shared" ca="1" si="29"/>
        <v>85.232716041228286</v>
      </c>
      <c r="D62" s="14">
        <f ca="1">$P$8 * ($P$17 + ($P$1 * OFFSET($C$3, 4 * INT((ROW() - 7) / 4) + (COLUMN() - 4), 0)))</f>
        <v>0</v>
      </c>
      <c r="E62" s="14">
        <f ca="1">$Q$8 * ($Q$17 + ($P$1 * OFFSET($C$3, 4 * INT((ROW() - 7) / 4) + (COLUMN() - 4), 0)))</f>
        <v>77.791196170180967</v>
      </c>
      <c r="F62" s="14">
        <f ca="1">$R$8 * ($R$17 + ($P$1 * OFFSET($C$3, 4 * INT((ROW() - 7) / 4) + (COLUMN() - 4), 0)))</f>
        <v>0</v>
      </c>
      <c r="G62" s="14">
        <f ca="1">$S$8 * ($S$17 + ($P$1 * OFFSET($C$3, 4 * INT((ROW() - 7) / 4) + (COLUMN() - 4), 0)))</f>
        <v>0</v>
      </c>
      <c r="H62" s="15">
        <f t="shared" ca="1" si="3"/>
        <v>77.791196170180967</v>
      </c>
      <c r="I62" s="14">
        <f ca="1">$P$26 * ($P$35 + ($P$1 * OFFSET($C$3, 4 * INT((ROW() - 7) / 4) + (COLUMN() - 9), 0)))</f>
        <v>0</v>
      </c>
      <c r="J62" s="14">
        <f ca="1">$Q$26 * ($Q$35 + ($P$1 * OFFSET($C$3, 4 * INT((ROW() - 7) / 4) + (COLUMN() - 9), 0)))</f>
        <v>0</v>
      </c>
      <c r="K62" s="14">
        <f ca="1">$R$26 * ($R$35 + ($P$1 * OFFSET($C$3, 4 * INT((ROW() - 7) / 4) + (COLUMN() - 9), 0)))</f>
        <v>45.195017025556751</v>
      </c>
      <c r="L62" s="14">
        <f ca="1">$S$26 * ($S$35 + ($P$1 * OFFSET($C$3, 4 * INT((ROW() - 7) / 4) + (COLUMN() - 9), 0)))</f>
        <v>40.037699015671542</v>
      </c>
      <c r="M62" s="15">
        <f t="shared" ca="1" si="22"/>
        <v>85.232716041228286</v>
      </c>
      <c r="V62" s="27">
        <f t="shared" si="26"/>
        <v>59</v>
      </c>
      <c r="W62" s="23" cm="1">
        <f t="array" aca="1" ref="W62" ca="1">INDEX(C:C,((ROW(61:61)-1)*4)- 1)</f>
        <v>4195.5658502935294</v>
      </c>
      <c r="X62" s="23" cm="1">
        <f t="array" aca="1" ref="X62" ca="1">INDEX(C:C,((ROW(61:61)-1)*4)+0)</f>
        <v>2731.5791548654433</v>
      </c>
      <c r="Y62" s="23" cm="1">
        <f t="array" aca="1" ref="Y62" ca="1">INDEX(C:C,((ROW(61:61)-1)*4)+ 1)</f>
        <v>3057.892759063142</v>
      </c>
      <c r="Z62" s="23" cm="1">
        <f t="array" aca="1" ref="Z62" ca="1">INDEX(C:C,((ROW(61:61)-1)*4)+ 2)</f>
        <v>2305.3461824607739</v>
      </c>
      <c r="AA62" s="27" t="str" cm="1">
        <f t="array" aca="1" ref="AA62" ca="1">IF(INDEX(H:H,((ROW(61:61)-1)*4)-1)=INDEX(M:M,((ROW(61:61)-1)*4)-1),"Invest or Save",IF(INDEX(H:H,((ROW(61:61)-1)*4)-1)&gt;INDEX(M:M,((ROW(61:61)-1)*4)-1),"Invest","Save"))</f>
        <v>Invest</v>
      </c>
      <c r="AB62" s="27" t="str" cm="1">
        <f t="array" aca="1" ref="AB62" ca="1">IF(INDEX(H:H,((ROW(61:61)-1)*4)+ 0)=INDEX(M:M,((ROW(61:61)-1)*4)+ 0),"Invest or Save",IF(INDEX(H:H,((ROW(61:61)-1)*4)+ 0)&gt;INDEX(M:M,((ROW(61:61)-1)*4)+ 0),"Invest","Save"))</f>
        <v>Save</v>
      </c>
      <c r="AC62" s="27" t="str" cm="1">
        <f t="array" aca="1" ref="AC62" ca="1">IF(INDEX(H:H,((ROW(61:61)-1)*4)+ 1)=INDEX(M:M,((ROW(61:61)-1)*4)+ 1),"Invest or Save",IF(INDEX(H:H,((ROW(61:61)-1)*4)+ 1)&gt;INDEX(M:M,((ROW(61:61)-1)*4)+ 1),"Invest","Save"))</f>
        <v>Save</v>
      </c>
      <c r="AD62" s="27" t="str" cm="1">
        <f t="array" aca="1" ref="AD62" ca="1">IF(INDEX(H:H,((ROW(61:61)-1)*4)+ 2)=INDEX(M:M,((ROW(61:61)-1)*4)+ 2),"Invest or Save",IF(INDEX(H:H,((ROW(61:61)-1)*4)+ 2)&gt;INDEX(M:M,((ROW(61:61)-1)*4)+ 2),"Invest","Save"))</f>
        <v>Invest</v>
      </c>
    </row>
    <row r="63" spans="1:30" ht="16.5" thickTop="1" thickBot="1" x14ac:dyDescent="0.25">
      <c r="A63" s="25">
        <f t="shared" si="2"/>
        <v>15</v>
      </c>
      <c r="B63" s="19" t="s">
        <v>11</v>
      </c>
      <c r="C63" s="9">
        <f ca="1" xml:space="preserve"> MAX(H63, M63)</f>
        <v>138.18093848298042</v>
      </c>
      <c r="D63" s="10">
        <f ca="1">$P$5 * ($P$14 + ($P$1 * OFFSET($C$3, 4 * INT((ROW() - 7) / 4) + (COLUMN() - 4), 0)))</f>
        <v>55.502589954670064</v>
      </c>
      <c r="E63" s="10">
        <f ca="1">$Q$5 * ($Q$14 + ($P$1 * OFFSET($C$3, 4 * INT((ROW() - 7) / 4) + (COLUMN() - 4), 0)))</f>
        <v>37.928777711930998</v>
      </c>
      <c r="F63" s="10">
        <f ca="1">$R$5 * ($R$14 + ($P$1 * OFFSET($C$3, 4 * INT((ROW() - 7) / 4) + (COLUMN() - 4), 0)))</f>
        <v>44.749570816379347</v>
      </c>
      <c r="G63" s="10">
        <f ca="1">$S$5 * ($S$14 + ($P$1 * OFFSET($C$3, 4 * INT((ROW() - 7) / 4) + (COLUMN() - 4), 0)))</f>
        <v>0</v>
      </c>
      <c r="H63" s="11">
        <f t="shared" ca="1" si="3"/>
        <v>138.18093848298042</v>
      </c>
      <c r="I63" s="10">
        <f ca="1">$P$23 * ($P$32 + ($P$1 * OFFSET($C$3, 4 * INT((ROW() - 7) / 4) + (COLUMN() - 9), 0)))</f>
        <v>111.00517990934013</v>
      </c>
      <c r="J63" s="10">
        <f ca="1">$Q$23 * ($Q$32 + ($P$1 * OFFSET($C$3, 4 * INT((ROW() - 7) / 4) + (COLUMN() - 9), 0)))</f>
        <v>0</v>
      </c>
      <c r="K63" s="10">
        <f ca="1">$R$23 * ($R$32 + ($P$1 * OFFSET($C$3, 4 * INT((ROW() - 7) / 4) + (COLUMN() - 9), 0)))</f>
        <v>0</v>
      </c>
      <c r="L63" s="10">
        <f ca="1">$S$23 * ($S$32 + ($P$1 * OFFSET($C$3, 4 * INT((ROW() - 7) / 4) + (COLUMN() - 9), 0)))</f>
        <v>0</v>
      </c>
      <c r="M63" s="11">
        <f t="shared" ca="1" si="22"/>
        <v>111.00517990934013</v>
      </c>
      <c r="V63" s="27">
        <f t="shared" si="26"/>
        <v>60</v>
      </c>
      <c r="W63" s="23" cm="1">
        <f t="array" aca="1" ref="W63" ca="1">INDEX(C:C,((ROW(62:62)-1)*4)- 1)</f>
        <v>4493.2669938999516</v>
      </c>
      <c r="X63" s="23" cm="1">
        <f t="array" aca="1" ref="X63" ca="1">INDEX(C:C,((ROW(62:62)-1)*4)+0)</f>
        <v>2925.4104147394364</v>
      </c>
      <c r="Y63" s="23" cm="1">
        <f t="array" aca="1" ref="Y63" ca="1">INDEX(C:C,((ROW(62:62)-1)*4)+ 1)</f>
        <v>3274.0563742105023</v>
      </c>
      <c r="Z63" s="23" cm="1">
        <f t="array" aca="1" ref="Z63" ca="1">INDEX(C:C,((ROW(62:62)-1)*4)+ 2)</f>
        <v>2468.4212393788989</v>
      </c>
      <c r="AA63" s="27" t="str" cm="1">
        <f t="array" aca="1" ref="AA63" ca="1">IF(INDEX(H:H,((ROW(62:62)-1)*4)-1)=INDEX(M:M,((ROW(62:62)-1)*4)-1),"Invest or Save",IF(INDEX(H:H,((ROW(62:62)-1)*4)-1)&gt;INDEX(M:M,((ROW(62:62)-1)*4)-1),"Invest","Save"))</f>
        <v>Invest</v>
      </c>
      <c r="AB63" s="27" t="str" cm="1">
        <f t="array" aca="1" ref="AB63" ca="1">IF(INDEX(H:H,((ROW(62:62)-1)*4)+ 0)=INDEX(M:M,((ROW(62:62)-1)*4)+ 0),"Invest or Save",IF(INDEX(H:H,((ROW(62:62)-1)*4)+ 0)&gt;INDEX(M:M,((ROW(62:62)-1)*4)+ 0),"Invest","Save"))</f>
        <v>Save</v>
      </c>
      <c r="AC63" s="27" t="str" cm="1">
        <f t="array" aca="1" ref="AC63" ca="1">IF(INDEX(H:H,((ROW(62:62)-1)*4)+ 1)=INDEX(M:M,((ROW(62:62)-1)*4)+ 1),"Invest or Save",IF(INDEX(H:H,((ROW(62:62)-1)*4)+ 1)&gt;INDEX(M:M,((ROW(62:62)-1)*4)+ 1),"Invest","Save"))</f>
        <v>Save</v>
      </c>
      <c r="AD63" s="27" t="str" cm="1">
        <f t="array" aca="1" ref="AD63" ca="1">IF(INDEX(H:H,((ROW(62:62)-1)*4)+ 2)=INDEX(M:M,((ROW(62:62)-1)*4)+ 2),"Invest or Save",IF(INDEX(H:H,((ROW(62:62)-1)*4)+ 2)&gt;INDEX(M:M,((ROW(62:62)-1)*4)+ 2),"Invest","Save"))</f>
        <v>Invest</v>
      </c>
    </row>
    <row r="64" spans="1:30" ht="16.5" thickTop="1" thickBot="1" x14ac:dyDescent="0.25">
      <c r="A64" s="24">
        <f t="shared" si="2"/>
        <v>15</v>
      </c>
      <c r="B64" s="18" t="s">
        <v>12</v>
      </c>
      <c r="C64" s="9">
        <f t="shared" ref="C64:C66" ca="1" si="30" xml:space="preserve"> MAX(H64, M64)</f>
        <v>93.857312173222795</v>
      </c>
      <c r="D64" s="12">
        <f ca="1">$P$6 * ($P$15 + ($P$1 * OFFSET($C$3, 4 * INT((ROW() - 7) / 4) + (COLUMN() - 4), 0)))</f>
        <v>0</v>
      </c>
      <c r="E64" s="12">
        <f ca="1">$Q$6 * ($Q$15 + ($P$1 * OFFSET($C$3, 4 * INT((ROW() - 7) / 4) + (COLUMN() - 4), 0)))</f>
        <v>75.857555423861996</v>
      </c>
      <c r="F64" s="12">
        <f ca="1">$R$6 * ($R$15 + ($P$1 * OFFSET($C$3, 4 * INT((ROW() - 7) / 4) + (COLUMN() - 4), 0)))</f>
        <v>0</v>
      </c>
      <c r="G64" s="12">
        <f ca="1">$S$6 * ($S$15 + ($P$1 * OFFSET($C$3, 4 * INT((ROW() - 7) / 4) + (COLUMN() - 4), 0)))</f>
        <v>0</v>
      </c>
      <c r="H64" s="13">
        <f t="shared" ca="1" si="3"/>
        <v>75.857555423861996</v>
      </c>
      <c r="I64" s="12">
        <f ca="1">$P$24 * ($P$33 + ($P$1 * OFFSET($C$3, 4 * INT((ROW() - 7) / 4) + (COLUMN() - 9), 0)))</f>
        <v>55.502589954670064</v>
      </c>
      <c r="J64" s="12">
        <f ca="1">$Q$24 * ($Q$33 + ($P$1 * OFFSET($C$3, 4 * INT((ROW() - 7) / 4) + (COLUMN() - 9), 0)))</f>
        <v>0</v>
      </c>
      <c r="K64" s="12">
        <f ca="1">$R$24 * ($R$33 + ($P$1 * OFFSET($C$3, 4 * INT((ROW() - 7) / 4) + (COLUMN() - 9), 0)))</f>
        <v>0</v>
      </c>
      <c r="L64" s="12">
        <f ca="1">$S$24 * ($S$33 + ($P$1 * OFFSET($C$3, 4 * INT((ROW() - 7) / 4) + (COLUMN() - 9), 0)))</f>
        <v>38.35472221855273</v>
      </c>
      <c r="M64" s="13">
        <f t="shared" ca="1" si="22"/>
        <v>93.857312173222795</v>
      </c>
      <c r="V64" s="27">
        <f t="shared" si="26"/>
        <v>61</v>
      </c>
      <c r="W64" s="23" cm="1">
        <f t="array" aca="1" ref="W64" ca="1">INDEX(C:C,((ROW(63:63)-1)*4)- 1)</f>
        <v>4811.7302022824506</v>
      </c>
      <c r="X64" s="23" cm="1">
        <f t="array" aca="1" ref="X64" ca="1">INDEX(C:C,((ROW(63:63)-1)*4)+0)</f>
        <v>3132.7597049754827</v>
      </c>
      <c r="Y64" s="23" cm="1">
        <f t="array" aca="1" ref="Y64" ca="1">INDEX(C:C,((ROW(63:63)-1)*4)+ 1)</f>
        <v>3505.2955156497046</v>
      </c>
      <c r="Z64" s="23" cm="1">
        <f t="array" aca="1" ref="Z64" ca="1">INDEX(C:C,((ROW(63:63)-1)*4)+ 2)</f>
        <v>2642.8693732654929</v>
      </c>
      <c r="AA64" s="27" t="str" cm="1">
        <f t="array" aca="1" ref="AA64" ca="1">IF(INDEX(H:H,((ROW(63:63)-1)*4)-1)=INDEX(M:M,((ROW(63:63)-1)*4)-1),"Invest or Save",IF(INDEX(H:H,((ROW(63:63)-1)*4)-1)&gt;INDEX(M:M,((ROW(63:63)-1)*4)-1),"Invest","Save"))</f>
        <v>Invest</v>
      </c>
      <c r="AB64" s="27" t="str" cm="1">
        <f t="array" aca="1" ref="AB64" ca="1">IF(INDEX(H:H,((ROW(63:63)-1)*4)+ 0)=INDEX(M:M,((ROW(63:63)-1)*4)+ 0),"Invest or Save",IF(INDEX(H:H,((ROW(63:63)-1)*4)+ 0)&gt;INDEX(M:M,((ROW(63:63)-1)*4)+ 0),"Invest","Save"))</f>
        <v>Save</v>
      </c>
      <c r="AC64" s="27" t="str" cm="1">
        <f t="array" aca="1" ref="AC64" ca="1">IF(INDEX(H:H,((ROW(63:63)-1)*4)+ 1)=INDEX(M:M,((ROW(63:63)-1)*4)+ 1),"Invest or Save",IF(INDEX(H:H,((ROW(63:63)-1)*4)+ 1)&gt;INDEX(M:M,((ROW(63:63)-1)*4)+ 1),"Invest","Save"))</f>
        <v>Save</v>
      </c>
      <c r="AD64" s="27" t="str" cm="1">
        <f t="array" aca="1" ref="AD64" ca="1">IF(INDEX(H:H,((ROW(63:63)-1)*4)+ 2)=INDEX(M:M,((ROW(63:63)-1)*4)+ 2),"Invest or Save",IF(INDEX(H:H,((ROW(63:63)-1)*4)+ 2)&gt;INDEX(M:M,((ROW(63:63)-1)*4)+ 2),"Invest","Save"))</f>
        <v>Invest</v>
      </c>
    </row>
    <row r="65" spans="1:30" ht="16.5" thickTop="1" thickBot="1" x14ac:dyDescent="0.25">
      <c r="A65" s="24">
        <f t="shared" si="2"/>
        <v>15</v>
      </c>
      <c r="B65" s="18" t="s">
        <v>13</v>
      </c>
      <c r="C65" s="9">
        <f t="shared" ca="1" si="30"/>
        <v>110.2521607710494</v>
      </c>
      <c r="D65" s="12">
        <f ca="1">$P$7 * ($P$16 + ($P$1 * OFFSET($C$3, 4 * INT((ROW() - 7) / 4) + (COLUMN() - 4), 0)))</f>
        <v>60.502589954670064</v>
      </c>
      <c r="E65" s="12">
        <f ca="1">$Q$7 * ($Q$16 + ($P$1 * OFFSET($C$3, 4 * INT((ROW() - 7) / 4) + (COLUMN() - 4), 0)))</f>
        <v>42.928777711930998</v>
      </c>
      <c r="F65" s="12">
        <f ca="1">$R$7 * ($R$16 + ($P$1 * OFFSET($C$3, 4 * INT((ROW() - 7) / 4) + (COLUMN() - 4), 0)))</f>
        <v>0</v>
      </c>
      <c r="G65" s="12">
        <f ca="1">$S$7 * ($S$16 + ($P$1 * OFFSET($C$3, 4 * INT((ROW() - 7) / 4) + (COLUMN() - 4), 0)))</f>
        <v>0</v>
      </c>
      <c r="H65" s="13">
        <f t="shared" ca="1" si="3"/>
        <v>103.43136766660106</v>
      </c>
      <c r="I65" s="12">
        <f ca="1">$P$25 * ($P$34 + ($P$1 * OFFSET($C$3, 4 * INT((ROW() - 7) / 4) + (COLUMN() - 9), 0)))</f>
        <v>60.502589954670064</v>
      </c>
      <c r="J65" s="12">
        <f ca="1">$Q$25 * ($Q$34 + ($P$1 * OFFSET($C$3, 4 * INT((ROW() - 7) / 4) + (COLUMN() - 9), 0)))</f>
        <v>0</v>
      </c>
      <c r="K65" s="12">
        <f ca="1">$R$25 * ($R$34 + ($P$1 * OFFSET($C$3, 4 * INT((ROW() - 7) / 4) + (COLUMN() - 9), 0)))</f>
        <v>49.749570816379347</v>
      </c>
      <c r="L65" s="12">
        <f ca="1">$S$25 * ($S$34 + ($P$1 * OFFSET($C$3, 4 * INT((ROW() - 7) / 4) + (COLUMN() - 9), 0)))</f>
        <v>0</v>
      </c>
      <c r="M65" s="13">
        <f t="shared" ca="1" si="22"/>
        <v>110.2521607710494</v>
      </c>
      <c r="V65" s="27">
        <f t="shared" si="26"/>
        <v>62</v>
      </c>
      <c r="W65" s="23" cm="1">
        <f t="array" aca="1" ref="W65" ca="1">INDEX(C:C,((ROW(64:64)-1)*4)- 1)</f>
        <v>5152.403440308437</v>
      </c>
      <c r="X65" s="23" cm="1">
        <f t="array" aca="1" ref="X65" ca="1">INDEX(C:C,((ROW(64:64)-1)*4)+0)</f>
        <v>3354.5698089965745</v>
      </c>
      <c r="Y65" s="23" cm="1">
        <f t="array" aca="1" ref="Y65" ca="1">INDEX(C:C,((ROW(64:64)-1)*4)+ 1)</f>
        <v>3752.6615730694698</v>
      </c>
      <c r="Z65" s="23" cm="1">
        <f t="array" aca="1" ref="Z65" ca="1">INDEX(C:C,((ROW(64:64)-1)*4)+ 2)</f>
        <v>2829.4837344779344</v>
      </c>
      <c r="AA65" s="27" t="str" cm="1">
        <f t="array" aca="1" ref="AA65" ca="1">IF(INDEX(H:H,((ROW(64:64)-1)*4)-1)=INDEX(M:M,((ROW(64:64)-1)*4)-1),"Invest or Save",IF(INDEX(H:H,((ROW(64:64)-1)*4)-1)&gt;INDEX(M:M,((ROW(64:64)-1)*4)-1),"Invest","Save"))</f>
        <v>Invest</v>
      </c>
      <c r="AB65" s="27" t="str" cm="1">
        <f t="array" aca="1" ref="AB65" ca="1">IF(INDEX(H:H,((ROW(64:64)-1)*4)+ 0)=INDEX(M:M,((ROW(64:64)-1)*4)+ 0),"Invest or Save",IF(INDEX(H:H,((ROW(64:64)-1)*4)+ 0)&gt;INDEX(M:M,((ROW(64:64)-1)*4)+ 0),"Invest","Save"))</f>
        <v>Save</v>
      </c>
      <c r="AC65" s="27" t="str" cm="1">
        <f t="array" aca="1" ref="AC65" ca="1">IF(INDEX(H:H,((ROW(64:64)-1)*4)+ 1)=INDEX(M:M,((ROW(64:64)-1)*4)+ 1),"Invest or Save",IF(INDEX(H:H,((ROW(64:64)-1)*4)+ 1)&gt;INDEX(M:M,((ROW(64:64)-1)*4)+ 1),"Invest","Save"))</f>
        <v>Save</v>
      </c>
      <c r="AD65" s="27" t="str" cm="1">
        <f t="array" aca="1" ref="AD65" ca="1">IF(INDEX(H:H,((ROW(64:64)-1)*4)+ 2)=INDEX(M:M,((ROW(64:64)-1)*4)+ 2),"Invest or Save",IF(INDEX(H:H,((ROW(64:64)-1)*4)+ 2)&gt;INDEX(M:M,((ROW(64:64)-1)*4)+ 2),"Invest","Save"))</f>
        <v>Invest</v>
      </c>
    </row>
    <row r="66" spans="1:30" ht="16.5" thickTop="1" thickBot="1" x14ac:dyDescent="0.25">
      <c r="A66" s="24">
        <f t="shared" si="2"/>
        <v>15</v>
      </c>
      <c r="B66" s="18" t="s">
        <v>14</v>
      </c>
      <c r="C66" s="9">
        <f t="shared" ca="1" si="30"/>
        <v>93.104293034932084</v>
      </c>
      <c r="D66" s="14">
        <f ca="1">$P$8 * ($P$17 + ($P$1 * OFFSET($C$3, 4 * INT((ROW() - 7) / 4) + (COLUMN() - 4), 0)))</f>
        <v>0</v>
      </c>
      <c r="E66" s="14">
        <f ca="1">$Q$8 * ($Q$17 + ($P$1 * OFFSET($C$3, 4 * INT((ROW() - 7) / 4) + (COLUMN() - 4), 0)))</f>
        <v>85.857555423861996</v>
      </c>
      <c r="F66" s="14">
        <f ca="1">$R$8 * ($R$17 + ($P$1 * OFFSET($C$3, 4 * INT((ROW() - 7) / 4) + (COLUMN() - 4), 0)))</f>
        <v>0</v>
      </c>
      <c r="G66" s="14">
        <f ca="1">$S$8 * ($S$17 + ($P$1 * OFFSET($C$3, 4 * INT((ROW() - 7) / 4) + (COLUMN() - 4), 0)))</f>
        <v>0</v>
      </c>
      <c r="H66" s="15">
        <f t="shared" ca="1" si="3"/>
        <v>85.857555423861996</v>
      </c>
      <c r="I66" s="14">
        <f ca="1">$P$26 * ($P$35 + ($P$1 * OFFSET($C$3, 4 * INT((ROW() - 7) / 4) + (COLUMN() - 9), 0)))</f>
        <v>0</v>
      </c>
      <c r="J66" s="14">
        <f ca="1">$Q$26 * ($Q$35 + ($P$1 * OFFSET($C$3, 4 * INT((ROW() - 7) / 4) + (COLUMN() - 9), 0)))</f>
        <v>0</v>
      </c>
      <c r="K66" s="14">
        <f ca="1">$R$26 * ($R$35 + ($P$1 * OFFSET($C$3, 4 * INT((ROW() - 7) / 4) + (COLUMN() - 9), 0)))</f>
        <v>49.749570816379347</v>
      </c>
      <c r="L66" s="14">
        <f ca="1">$S$26 * ($S$35 + ($P$1 * OFFSET($C$3, 4 * INT((ROW() - 7) / 4) + (COLUMN() - 9), 0)))</f>
        <v>43.35472221855273</v>
      </c>
      <c r="M66" s="15">
        <f t="shared" ca="1" si="22"/>
        <v>93.104293034932084</v>
      </c>
      <c r="V66" s="27">
        <f t="shared" si="26"/>
        <v>63</v>
      </c>
      <c r="W66" s="23" cm="1">
        <f t="array" aca="1" ref="W66" ca="1">INDEX(C:C,((ROW(65:65)-1)*4)- 1)</f>
        <v>5516.8356700685163</v>
      </c>
      <c r="X66" s="23" cm="1">
        <f t="array" aca="1" ref="X66" ca="1">INDEX(C:C,((ROW(65:65)-1)*4)+0)</f>
        <v>3591.8492286538672</v>
      </c>
      <c r="Y66" s="23" cm="1">
        <f t="array" aca="1" ref="Y66" ca="1">INDEX(C:C,((ROW(65:65)-1)*4)+ 1)</f>
        <v>4017.2792560200583</v>
      </c>
      <c r="Z66" s="23" cm="1">
        <f t="array" aca="1" ref="Z66" ca="1">INDEX(C:C,((ROW(65:65)-1)*4)+ 2)</f>
        <v>3029.1128280969169</v>
      </c>
      <c r="AA66" s="27" t="str" cm="1">
        <f t="array" aca="1" ref="AA66" ca="1">IF(INDEX(H:H,((ROW(65:65)-1)*4)-1)=INDEX(M:M,((ROW(65:65)-1)*4)-1),"Invest or Save",IF(INDEX(H:H,((ROW(65:65)-1)*4)-1)&gt;INDEX(M:M,((ROW(65:65)-1)*4)-1),"Invest","Save"))</f>
        <v>Invest</v>
      </c>
      <c r="AB66" s="27" t="str" cm="1">
        <f t="array" aca="1" ref="AB66" ca="1">IF(INDEX(H:H,((ROW(65:65)-1)*4)+ 0)=INDEX(M:M,((ROW(65:65)-1)*4)+ 0),"Invest or Save",IF(INDEX(H:H,((ROW(65:65)-1)*4)+ 0)&gt;INDEX(M:M,((ROW(65:65)-1)*4)+ 0),"Invest","Save"))</f>
        <v>Save</v>
      </c>
      <c r="AC66" s="27" t="str" cm="1">
        <f t="array" aca="1" ref="AC66" ca="1">IF(INDEX(H:H,((ROW(65:65)-1)*4)+ 1)=INDEX(M:M,((ROW(65:65)-1)*4)+ 1),"Invest or Save",IF(INDEX(H:H,((ROW(65:65)-1)*4)+ 1)&gt;INDEX(M:M,((ROW(65:65)-1)*4)+ 1),"Invest","Save"))</f>
        <v>Save</v>
      </c>
      <c r="AD66" s="27" t="str" cm="1">
        <f t="array" aca="1" ref="AD66" ca="1">IF(INDEX(H:H,((ROW(65:65)-1)*4)+ 2)=INDEX(M:M,((ROW(65:65)-1)*4)+ 2),"Invest or Save",IF(INDEX(H:H,((ROW(65:65)-1)*4)+ 2)&gt;INDEX(M:M,((ROW(65:65)-1)*4)+ 2),"Invest","Save"))</f>
        <v>Invest</v>
      </c>
    </row>
    <row r="67" spans="1:30" ht="16.5" thickTop="1" thickBot="1" x14ac:dyDescent="0.25">
      <c r="A67" s="25">
        <f t="shared" si="2"/>
        <v>16</v>
      </c>
      <c r="B67" s="19" t="s">
        <v>11</v>
      </c>
      <c r="C67" s="9">
        <f ca="1" xml:space="preserve"> MAX(H67, M67)</f>
        <v>154.03068514226368</v>
      </c>
      <c r="D67" s="10">
        <f ca="1">$P$5 * ($P$14 + ($P$1 * OFFSET($C$3, 4 * INT((ROW() - 7) / 4) + (COLUMN() - 4), 0)))</f>
        <v>62.181422317341195</v>
      </c>
      <c r="E67" s="10">
        <f ca="1">$Q$5 * ($Q$14 + ($P$1 * OFFSET($C$3, 4 * INT((ROW() - 7) / 4) + (COLUMN() - 4), 0)))</f>
        <v>42.23579047795026</v>
      </c>
      <c r="F67" s="10">
        <f ca="1">$R$5 * ($R$14 + ($P$1 * OFFSET($C$3, 4 * INT((ROW() - 7) / 4) + (COLUMN() - 4), 0)))</f>
        <v>49.61347234697223</v>
      </c>
      <c r="G67" s="10">
        <f ca="1">$S$5 * ($S$14 + ($P$1 * OFFSET($C$3, 4 * INT((ROW() - 7) / 4) + (COLUMN() - 4), 0)))</f>
        <v>0</v>
      </c>
      <c r="H67" s="11">
        <f t="shared" ca="1" si="3"/>
        <v>154.03068514226368</v>
      </c>
      <c r="I67" s="10">
        <f ca="1">$P$23 * ($P$32 + ($P$1 * OFFSET($C$3, 4 * INT((ROW() - 7) / 4) + (COLUMN() - 9), 0)))</f>
        <v>124.36284463468239</v>
      </c>
      <c r="J67" s="10">
        <f ca="1">$Q$23 * ($Q$32 + ($P$1 * OFFSET($C$3, 4 * INT((ROW() - 7) / 4) + (COLUMN() - 9), 0)))</f>
        <v>0</v>
      </c>
      <c r="K67" s="10">
        <f ca="1">$R$23 * ($R$32 + ($P$1 * OFFSET($C$3, 4 * INT((ROW() - 7) / 4) + (COLUMN() - 9), 0)))</f>
        <v>0</v>
      </c>
      <c r="L67" s="10">
        <f ca="1">$S$23 * ($S$32 + ($P$1 * OFFSET($C$3, 4 * INT((ROW() - 7) / 4) + (COLUMN() - 9), 0)))</f>
        <v>0</v>
      </c>
      <c r="M67" s="11">
        <f t="shared" ca="1" si="22"/>
        <v>124.36284463468239</v>
      </c>
      <c r="V67" s="27">
        <f t="shared" si="26"/>
        <v>64</v>
      </c>
      <c r="W67" s="23" cm="1">
        <f t="array" aca="1" ref="W67" ca="1">INDEX(C:C,((ROW(66:66)-1)*4)- 1)</f>
        <v>5906.6838696340992</v>
      </c>
      <c r="X67" s="23" cm="1">
        <f t="array" aca="1" ref="X67" ca="1">INDEX(C:C,((ROW(66:66)-1)*4)+0)</f>
        <v>3845.6768241744448</v>
      </c>
      <c r="Y67" s="23" cm="1">
        <f t="array" aca="1" ref="Y67" ca="1">INDEX(C:C,((ROW(66:66)-1)*4)+ 1)</f>
        <v>4300.3517167398586</v>
      </c>
      <c r="Z67" s="23" cm="1">
        <f t="array" aca="1" ref="Z67" ca="1">INDEX(C:C,((ROW(66:66)-1)*4)+ 2)</f>
        <v>3242.6643057884803</v>
      </c>
      <c r="AA67" s="27" t="str" cm="1">
        <f t="array" aca="1" ref="AA67" ca="1">IF(INDEX(H:H,((ROW(66:66)-1)*4)-1)=INDEX(M:M,((ROW(66:66)-1)*4)-1),"Invest or Save",IF(INDEX(H:H,((ROW(66:66)-1)*4)-1)&gt;INDEX(M:M,((ROW(66:66)-1)*4)-1),"Invest","Save"))</f>
        <v>Invest</v>
      </c>
      <c r="AB67" s="27" t="str" cm="1">
        <f t="array" aca="1" ref="AB67" ca="1">IF(INDEX(H:H,((ROW(66:66)-1)*4)+ 0)=INDEX(M:M,((ROW(66:66)-1)*4)+ 0),"Invest or Save",IF(INDEX(H:H,((ROW(66:66)-1)*4)+ 0)&gt;INDEX(M:M,((ROW(66:66)-1)*4)+ 0),"Invest","Save"))</f>
        <v>Save</v>
      </c>
      <c r="AC67" s="27" t="str" cm="1">
        <f t="array" aca="1" ref="AC67" ca="1">IF(INDEX(H:H,((ROW(66:66)-1)*4)+ 1)=INDEX(M:M,((ROW(66:66)-1)*4)+ 1),"Invest or Save",IF(INDEX(H:H,((ROW(66:66)-1)*4)+ 1)&gt;INDEX(M:M,((ROW(66:66)-1)*4)+ 1),"Invest","Save"))</f>
        <v>Save</v>
      </c>
      <c r="AD67" s="27" t="str" cm="1">
        <f t="array" aca="1" ref="AD67" ca="1">IF(INDEX(H:H,((ROW(66:66)-1)*4)+ 2)=INDEX(M:M,((ROW(66:66)-1)*4)+ 2),"Invest or Save",IF(INDEX(H:H,((ROW(66:66)-1)*4)+ 2)&gt;INDEX(M:M,((ROW(66:66)-1)*4)+ 2),"Invest","Save"))</f>
        <v>Invest</v>
      </c>
    </row>
    <row r="68" spans="1:30" ht="16.5" thickTop="1" thickBot="1" x14ac:dyDescent="0.25">
      <c r="A68" s="24">
        <f t="shared" si="2"/>
        <v>16</v>
      </c>
      <c r="B68" s="18" t="s">
        <v>12</v>
      </c>
      <c r="C68" s="9">
        <f t="shared" ref="C68:C70" ca="1" si="31" xml:space="preserve"> MAX(H68, M68)</f>
        <v>104.07835418306064</v>
      </c>
      <c r="D68" s="12">
        <f ca="1">$P$6 * ($P$15 + ($P$1 * OFFSET($C$3, 4 * INT((ROW() - 7) / 4) + (COLUMN() - 4), 0)))</f>
        <v>0</v>
      </c>
      <c r="E68" s="12">
        <f ca="1">$Q$6 * ($Q$15 + ($P$1 * OFFSET($C$3, 4 * INT((ROW() - 7) / 4) + (COLUMN() - 4), 0)))</f>
        <v>84.471580955900521</v>
      </c>
      <c r="F68" s="12">
        <f ca="1">$R$6 * ($R$15 + ($P$1 * OFFSET($C$3, 4 * INT((ROW() - 7) / 4) + (COLUMN() - 4), 0)))</f>
        <v>0</v>
      </c>
      <c r="G68" s="12">
        <f ca="1">$S$6 * ($S$15 + ($P$1 * OFFSET($C$3, 4 * INT((ROW() - 7) / 4) + (COLUMN() - 4), 0)))</f>
        <v>0</v>
      </c>
      <c r="H68" s="13">
        <f t="shared" ca="1" si="3"/>
        <v>84.471580955900521</v>
      </c>
      <c r="I68" s="12">
        <f ca="1">$P$24 * ($P$33 + ($P$1 * OFFSET($C$3, 4 * INT((ROW() - 7) / 4) + (COLUMN() - 9), 0)))</f>
        <v>62.181422317341195</v>
      </c>
      <c r="J68" s="12">
        <f ca="1">$Q$24 * ($Q$33 + ($P$1 * OFFSET($C$3, 4 * INT((ROW() - 7) / 4) + (COLUMN() - 9), 0)))</f>
        <v>0</v>
      </c>
      <c r="K68" s="12">
        <f ca="1">$R$24 * ($R$33 + ($P$1 * OFFSET($C$3, 4 * INT((ROW() - 7) / 4) + (COLUMN() - 9), 0)))</f>
        <v>0</v>
      </c>
      <c r="L68" s="12">
        <f ca="1">$S$24 * ($S$33 + ($P$1 * OFFSET($C$3, 4 * INT((ROW() - 7) / 4) + (COLUMN() - 9), 0)))</f>
        <v>41.896931865719438</v>
      </c>
      <c r="M68" s="13">
        <f t="shared" ca="1" si="22"/>
        <v>104.07835418306064</v>
      </c>
      <c r="V68" s="27">
        <f t="shared" si="26"/>
        <v>65</v>
      </c>
      <c r="W68" s="23" cm="1">
        <f t="array" aca="1" ref="W68" ca="1">INDEX(C:C,((ROW(67:67)-1)*4)- 1)</f>
        <v>6323.7205847467812</v>
      </c>
      <c r="X68" s="23" cm="1">
        <f t="array" aca="1" ref="X68" ca="1">INDEX(C:C,((ROW(67:67)-1)*4)+0)</f>
        <v>4117.2066789401606</v>
      </c>
      <c r="Y68" s="23" cm="1">
        <f t="array" aca="1" ref="Y68" ca="1">INDEX(C:C,((ROW(67:67)-1)*4)+ 1)</f>
        <v>4603.166013868281</v>
      </c>
      <c r="Z68" s="23" cm="1">
        <f t="array" aca="1" ref="Z68" ca="1">INDEX(C:C,((ROW(67:67)-1)*4)+ 2)</f>
        <v>3471.1091417570005</v>
      </c>
      <c r="AA68" s="27" t="str" cm="1">
        <f t="array" aca="1" ref="AA68" ca="1">IF(INDEX(H:H,((ROW(67:67)-1)*4)-1)=INDEX(M:M,((ROW(67:67)-1)*4)-1),"Invest or Save",IF(INDEX(H:H,((ROW(67:67)-1)*4)-1)&gt;INDEX(M:M,((ROW(67:67)-1)*4)-1),"Invest","Save"))</f>
        <v>Invest</v>
      </c>
      <c r="AB68" s="27" t="str" cm="1">
        <f t="array" aca="1" ref="AB68" ca="1">IF(INDEX(H:H,((ROW(67:67)-1)*4)+ 0)=INDEX(M:M,((ROW(67:67)-1)*4)+ 0),"Invest or Save",IF(INDEX(H:H,((ROW(67:67)-1)*4)+ 0)&gt;INDEX(M:M,((ROW(67:67)-1)*4)+ 0),"Invest","Save"))</f>
        <v>Save</v>
      </c>
      <c r="AC68" s="27" t="str" cm="1">
        <f t="array" aca="1" ref="AC68" ca="1">IF(INDEX(H:H,((ROW(67:67)-1)*4)+ 1)=INDEX(M:M,((ROW(67:67)-1)*4)+ 1),"Invest or Save",IF(INDEX(H:H,((ROW(67:67)-1)*4)+ 1)&gt;INDEX(M:M,((ROW(67:67)-1)*4)+ 1),"Invest","Save"))</f>
        <v>Save</v>
      </c>
      <c r="AD68" s="27" t="str" cm="1">
        <f t="array" aca="1" ref="AD68" ca="1">IF(INDEX(H:H,((ROW(67:67)-1)*4)+ 2)=INDEX(M:M,((ROW(67:67)-1)*4)+ 2),"Invest or Save",IF(INDEX(H:H,((ROW(67:67)-1)*4)+ 2)&gt;INDEX(M:M,((ROW(67:67)-1)*4)+ 2),"Invest","Save"))</f>
        <v>Invest</v>
      </c>
    </row>
    <row r="69" spans="1:30" ht="16.5" thickTop="1" thickBot="1" x14ac:dyDescent="0.25">
      <c r="A69" s="24">
        <f t="shared" si="2"/>
        <v>16</v>
      </c>
      <c r="B69" s="18" t="s">
        <v>13</v>
      </c>
      <c r="C69" s="9">
        <f t="shared" ca="1" si="31"/>
        <v>121.79489466431343</v>
      </c>
      <c r="D69" s="12">
        <f ca="1">$P$7 * ($P$16 + ($P$1 * OFFSET($C$3, 4 * INT((ROW() - 7) / 4) + (COLUMN() - 4), 0)))</f>
        <v>67.181422317341202</v>
      </c>
      <c r="E69" s="12">
        <f ca="1">$Q$7 * ($Q$16 + ($P$1 * OFFSET($C$3, 4 * INT((ROW() - 7) / 4) + (COLUMN() - 4), 0)))</f>
        <v>47.23579047795026</v>
      </c>
      <c r="F69" s="12">
        <f ca="1">$R$7 * ($R$16 + ($P$1 * OFFSET($C$3, 4 * INT((ROW() - 7) / 4) + (COLUMN() - 4), 0)))</f>
        <v>0</v>
      </c>
      <c r="G69" s="12">
        <f ca="1">$S$7 * ($S$16 + ($P$1 * OFFSET($C$3, 4 * INT((ROW() - 7) / 4) + (COLUMN() - 4), 0)))</f>
        <v>0</v>
      </c>
      <c r="H69" s="13">
        <f t="shared" ca="1" si="3"/>
        <v>114.41721279529146</v>
      </c>
      <c r="I69" s="12">
        <f ca="1">$P$25 * ($P$34 + ($P$1 * OFFSET($C$3, 4 * INT((ROW() - 7) / 4) + (COLUMN() - 9), 0)))</f>
        <v>67.181422317341202</v>
      </c>
      <c r="J69" s="12">
        <f ca="1">$Q$25 * ($Q$34 + ($P$1 * OFFSET($C$3, 4 * INT((ROW() - 7) / 4) + (COLUMN() - 9), 0)))</f>
        <v>0</v>
      </c>
      <c r="K69" s="12">
        <f ca="1">$R$25 * ($R$34 + ($P$1 * OFFSET($C$3, 4 * INT((ROW() - 7) / 4) + (COLUMN() - 9), 0)))</f>
        <v>54.61347234697223</v>
      </c>
      <c r="L69" s="12">
        <f ca="1">$S$25 * ($S$34 + ($P$1 * OFFSET($C$3, 4 * INT((ROW() - 7) / 4) + (COLUMN() - 9), 0)))</f>
        <v>0</v>
      </c>
      <c r="M69" s="13">
        <f t="shared" ca="1" si="22"/>
        <v>121.79489466431343</v>
      </c>
      <c r="V69" s="27">
        <f t="shared" si="26"/>
        <v>66</v>
      </c>
      <c r="W69" s="23" cm="1">
        <f t="array" aca="1" ref="W69" ca="1">INDEX(C:C,((ROW(68:68)-1)*4)- 1)</f>
        <v>6769.8419748998504</v>
      </c>
      <c r="X69" s="23" cm="1">
        <f t="array" aca="1" ref="X69" ca="1">INDEX(C:C,((ROW(68:68)-1)*4)+0)</f>
        <v>4407.6733769267021</v>
      </c>
      <c r="Y69" s="23" cm="1">
        <f t="array" aca="1" ref="Y69" ca="1">INDEX(C:C,((ROW(68:68)-1)*4)+ 1)</f>
        <v>4927.0989693767788</v>
      </c>
      <c r="Z69" s="23" cm="1">
        <f t="array" aca="1" ref="Z69" ca="1">INDEX(C:C,((ROW(68:68)-1)*4)+ 2)</f>
        <v>3715.4860110461445</v>
      </c>
      <c r="AA69" s="27" t="str" cm="1">
        <f t="array" aca="1" ref="AA69" ca="1">IF(INDEX(H:H,((ROW(68:68)-1)*4)-1)=INDEX(M:M,((ROW(68:68)-1)*4)-1),"Invest or Save",IF(INDEX(H:H,((ROW(68:68)-1)*4)-1)&gt;INDEX(M:M,((ROW(68:68)-1)*4)-1),"Invest","Save"))</f>
        <v>Invest</v>
      </c>
      <c r="AB69" s="27" t="str" cm="1">
        <f t="array" aca="1" ref="AB69" ca="1">IF(INDEX(H:H,((ROW(68:68)-1)*4)+ 0)=INDEX(M:M,((ROW(68:68)-1)*4)+ 0),"Invest or Save",IF(INDEX(H:H,((ROW(68:68)-1)*4)+ 0)&gt;INDEX(M:M,((ROW(68:68)-1)*4)+ 0),"Invest","Save"))</f>
        <v>Save</v>
      </c>
      <c r="AC69" s="27" t="str" cm="1">
        <f t="array" aca="1" ref="AC69" ca="1">IF(INDEX(H:H,((ROW(68:68)-1)*4)+ 1)=INDEX(M:M,((ROW(68:68)-1)*4)+ 1),"Invest or Save",IF(INDEX(H:H,((ROW(68:68)-1)*4)+ 1)&gt;INDEX(M:M,((ROW(68:68)-1)*4)+ 1),"Invest","Save"))</f>
        <v>Save</v>
      </c>
      <c r="AD69" s="27" t="str" cm="1">
        <f t="array" aca="1" ref="AD69" ca="1">IF(INDEX(H:H,((ROW(68:68)-1)*4)+ 2)=INDEX(M:M,((ROW(68:68)-1)*4)+ 2),"Invest or Save",IF(INDEX(H:H,((ROW(68:68)-1)*4)+ 2)&gt;INDEX(M:M,((ROW(68:68)-1)*4)+ 2),"Invest","Save"))</f>
        <v>Invest</v>
      </c>
    </row>
    <row r="70" spans="1:30" ht="16.5" thickTop="1" thickBot="1" x14ac:dyDescent="0.25">
      <c r="A70" s="24">
        <f t="shared" si="2"/>
        <v>16</v>
      </c>
      <c r="B70" s="18" t="s">
        <v>14</v>
      </c>
      <c r="C70" s="9">
        <f t="shared" ca="1" si="31"/>
        <v>101.51040421269167</v>
      </c>
      <c r="D70" s="14">
        <f ca="1">$P$8 * ($P$17 + ($P$1 * OFFSET($C$3, 4 * INT((ROW() - 7) / 4) + (COLUMN() - 4), 0)))</f>
        <v>0</v>
      </c>
      <c r="E70" s="14">
        <f ca="1">$Q$8 * ($Q$17 + ($P$1 * OFFSET($C$3, 4 * INT((ROW() - 7) / 4) + (COLUMN() - 4), 0)))</f>
        <v>94.471580955900521</v>
      </c>
      <c r="F70" s="14">
        <f ca="1">$R$8 * ($R$17 + ($P$1 * OFFSET($C$3, 4 * INT((ROW() - 7) / 4) + (COLUMN() - 4), 0)))</f>
        <v>0</v>
      </c>
      <c r="G70" s="14">
        <f ca="1">$S$8 * ($S$17 + ($P$1 * OFFSET($C$3, 4 * INT((ROW() - 7) / 4) + (COLUMN() - 4), 0)))</f>
        <v>0</v>
      </c>
      <c r="H70" s="15">
        <f t="shared" ca="1" si="3"/>
        <v>94.471580955900521</v>
      </c>
      <c r="I70" s="14">
        <f ca="1">$P$26 * ($P$35 + ($P$1 * OFFSET($C$3, 4 * INT((ROW() - 7) / 4) + (COLUMN() - 9), 0)))</f>
        <v>0</v>
      </c>
      <c r="J70" s="14">
        <f ca="1">$Q$26 * ($Q$35 + ($P$1 * OFFSET($C$3, 4 * INT((ROW() - 7) / 4) + (COLUMN() - 9), 0)))</f>
        <v>0</v>
      </c>
      <c r="K70" s="14">
        <f ca="1">$R$26 * ($R$35 + ($P$1 * OFFSET($C$3, 4 * INT((ROW() - 7) / 4) + (COLUMN() - 9), 0)))</f>
        <v>54.61347234697223</v>
      </c>
      <c r="L70" s="14">
        <f ca="1">$S$26 * ($S$35 + ($P$1 * OFFSET($C$3, 4 * INT((ROW() - 7) / 4) + (COLUMN() - 9), 0)))</f>
        <v>46.896931865719438</v>
      </c>
      <c r="M70" s="15">
        <f t="shared" ca="1" si="22"/>
        <v>101.51040421269167</v>
      </c>
      <c r="V70" s="27">
        <f t="shared" si="26"/>
        <v>67</v>
      </c>
      <c r="W70" s="23" cm="1">
        <f t="array" aca="1" ref="W70" ca="1">INDEX(C:C,((ROW(69:69)-1)*4)- 1)</f>
        <v>7247.0764445414989</v>
      </c>
      <c r="X70" s="23" cm="1">
        <f t="array" aca="1" ref="X70" ca="1">INDEX(C:C,((ROW(69:69)-1)*4)+0)</f>
        <v>4718.3975936756979</v>
      </c>
      <c r="Y70" s="23" cm="1">
        <f t="array" aca="1" ref="Y70" ca="1">INDEX(C:C,((ROW(69:69)-1)*4)+ 1)</f>
        <v>5273.6234249244835</v>
      </c>
      <c r="Z70" s="23" cm="1">
        <f t="array" aca="1" ref="Z70" ca="1">INDEX(C:C,((ROW(69:69)-1)*4)+ 2)</f>
        <v>3976.9060392340321</v>
      </c>
      <c r="AA70" s="27" t="str" cm="1">
        <f t="array" aca="1" ref="AA70" ca="1">IF(INDEX(H:H,((ROW(69:69)-1)*4)-1)=INDEX(M:M,((ROW(69:69)-1)*4)-1),"Invest or Save",IF(INDEX(H:H,((ROW(69:69)-1)*4)-1)&gt;INDEX(M:M,((ROW(69:69)-1)*4)-1),"Invest","Save"))</f>
        <v>Invest</v>
      </c>
      <c r="AB70" s="27" t="str" cm="1">
        <f t="array" aca="1" ref="AB70" ca="1">IF(INDEX(H:H,((ROW(69:69)-1)*4)+ 0)=INDEX(M:M,((ROW(69:69)-1)*4)+ 0),"Invest or Save",IF(INDEX(H:H,((ROW(69:69)-1)*4)+ 0)&gt;INDEX(M:M,((ROW(69:69)-1)*4)+ 0),"Invest","Save"))</f>
        <v>Save</v>
      </c>
      <c r="AC70" s="27" t="str" cm="1">
        <f t="array" aca="1" ref="AC70" ca="1">IF(INDEX(H:H,((ROW(69:69)-1)*4)+ 1)=INDEX(M:M,((ROW(69:69)-1)*4)+ 1),"Invest or Save",IF(INDEX(H:H,((ROW(69:69)-1)*4)+ 1)&gt;INDEX(M:M,((ROW(69:69)-1)*4)+ 1),"Invest","Save"))</f>
        <v>Save</v>
      </c>
      <c r="AD70" s="27" t="str" cm="1">
        <f t="array" aca="1" ref="AD70" ca="1">IF(INDEX(H:H,((ROW(69:69)-1)*4)+ 2)=INDEX(M:M,((ROW(69:69)-1)*4)+ 2),"Invest or Save",IF(INDEX(H:H,((ROW(69:69)-1)*4)+ 2)&gt;INDEX(M:M,((ROW(69:69)-1)*4)+ 2),"Invest","Save"))</f>
        <v>Invest</v>
      </c>
    </row>
    <row r="71" spans="1:30" ht="16.5" thickTop="1" thickBot="1" x14ac:dyDescent="0.25">
      <c r="A71" s="25">
        <f t="shared" ref="A71:A134" si="32">A67+1</f>
        <v>17</v>
      </c>
      <c r="B71" s="19" t="s">
        <v>11</v>
      </c>
      <c r="C71" s="9">
        <f ca="1" xml:space="preserve"> MAX(H71, M71)</f>
        <v>170.95677029533698</v>
      </c>
      <c r="D71" s="10">
        <f ca="1">$P$5 * ($P$14 + ($P$1 * OFFSET($C$3, 4 * INT((ROW() - 7) / 4) + (COLUMN() - 4), 0)))</f>
        <v>69.313808314018658</v>
      </c>
      <c r="E71" s="10">
        <f ca="1">$Q$5 * ($Q$14 + ($P$1 * OFFSET($C$3, 4 * INT((ROW() - 7) / 4) + (COLUMN() - 4), 0)))</f>
        <v>46.835259382377288</v>
      </c>
      <c r="F71" s="10">
        <f ca="1">$R$5 * ($R$14 + ($P$1 * OFFSET($C$3, 4 * INT((ROW() - 7) / 4) + (COLUMN() - 4), 0)))</f>
        <v>54.807702598941049</v>
      </c>
      <c r="G71" s="10">
        <f ca="1">$S$5 * ($S$14 + ($P$1 * OFFSET($C$3, 4 * INT((ROW() - 7) / 4) + (COLUMN() - 4), 0)))</f>
        <v>0</v>
      </c>
      <c r="H71" s="11">
        <f t="shared" ca="1" si="3"/>
        <v>170.95677029533698</v>
      </c>
      <c r="I71" s="10">
        <f ca="1">$P$23 * ($P$32 + ($P$1 * OFFSET($C$3, 4 * INT((ROW() - 7) / 4) + (COLUMN() - 9), 0)))</f>
        <v>138.62761662803732</v>
      </c>
      <c r="J71" s="10">
        <f ca="1">$Q$23 * ($Q$32 + ($P$1 * OFFSET($C$3, 4 * INT((ROW() - 7) / 4) + (COLUMN() - 9), 0)))</f>
        <v>0</v>
      </c>
      <c r="K71" s="10">
        <f ca="1">$R$23 * ($R$32 + ($P$1 * OFFSET($C$3, 4 * INT((ROW() - 7) / 4) + (COLUMN() - 9), 0)))</f>
        <v>0</v>
      </c>
      <c r="L71" s="10">
        <f ca="1">$S$23 * ($S$32 + ($P$1 * OFFSET($C$3, 4 * INT((ROW() - 7) / 4) + (COLUMN() - 9), 0)))</f>
        <v>0</v>
      </c>
      <c r="M71" s="11">
        <f t="shared" ca="1" si="22"/>
        <v>138.62761662803732</v>
      </c>
      <c r="V71" s="27">
        <f t="shared" si="26"/>
        <v>68</v>
      </c>
      <c r="W71" s="23" cm="1">
        <f t="array" aca="1" ref="W71" ca="1">INDEX(C:C,((ROW(70:70)-1)*4)- 1)</f>
        <v>7757.5938584137566</v>
      </c>
      <c r="X71" s="23" cm="1">
        <f t="array" aca="1" ref="X71" ca="1">INDEX(C:C,((ROW(70:70)-1)*4)+0)</f>
        <v>5050.7921176989894</v>
      </c>
      <c r="Y71" s="23" cm="1">
        <f t="array" aca="1" ref="Y71" ca="1">INDEX(C:C,((ROW(70:70)-1)*4)+ 1)</f>
        <v>5644.3149412596922</v>
      </c>
      <c r="Z71" s="23" cm="1">
        <f t="array" aca="1" ref="Z71" ca="1">INDEX(C:C,((ROW(70:70)-1)*4)+ 2)</f>
        <v>4256.5578343081279</v>
      </c>
      <c r="AA71" s="27" t="str" cm="1">
        <f t="array" aca="1" ref="AA71" ca="1">IF(INDEX(H:H,((ROW(70:70)-1)*4)-1)=INDEX(M:M,((ROW(70:70)-1)*4)-1),"Invest or Save",IF(INDEX(H:H,((ROW(70:70)-1)*4)-1)&gt;INDEX(M:M,((ROW(70:70)-1)*4)-1),"Invest","Save"))</f>
        <v>Invest</v>
      </c>
      <c r="AB71" s="27" t="str" cm="1">
        <f t="array" aca="1" ref="AB71" ca="1">IF(INDEX(H:H,((ROW(70:70)-1)*4)+ 0)=INDEX(M:M,((ROW(70:70)-1)*4)+ 0),"Invest or Save",IF(INDEX(H:H,((ROW(70:70)-1)*4)+ 0)&gt;INDEX(M:M,((ROW(70:70)-1)*4)+ 0),"Invest","Save"))</f>
        <v>Save</v>
      </c>
      <c r="AC71" s="27" t="str" cm="1">
        <f t="array" aca="1" ref="AC71" ca="1">IF(INDEX(H:H,((ROW(70:70)-1)*4)+ 1)=INDEX(M:M,((ROW(70:70)-1)*4)+ 1),"Invest or Save",IF(INDEX(H:H,((ROW(70:70)-1)*4)+ 1)&gt;INDEX(M:M,((ROW(70:70)-1)*4)+ 1),"Invest","Save"))</f>
        <v>Save</v>
      </c>
      <c r="AD71" s="27" t="str" cm="1">
        <f t="array" aca="1" ref="AD71" ca="1">IF(INDEX(H:H,((ROW(70:70)-1)*4)+ 2)=INDEX(M:M,((ROW(70:70)-1)*4)+ 2),"Invest or Save",IF(INDEX(H:H,((ROW(70:70)-1)*4)+ 2)&gt;INDEX(M:M,((ROW(70:70)-1)*4)+ 2),"Invest","Save"))</f>
        <v>Invest</v>
      </c>
    </row>
    <row r="72" spans="1:30" ht="16.5" thickTop="1" thickBot="1" x14ac:dyDescent="0.25">
      <c r="A72" s="24">
        <f t="shared" si="32"/>
        <v>17</v>
      </c>
      <c r="B72" s="18" t="s">
        <v>12</v>
      </c>
      <c r="C72" s="9">
        <f t="shared" ref="C72:C74" ca="1" si="33" xml:space="preserve"> MAX(H72, M72)</f>
        <v>114.99349020972991</v>
      </c>
      <c r="D72" s="12">
        <f ca="1">$P$6 * ($P$15 + ($P$1 * OFFSET($C$3, 4 * INT((ROW() - 7) / 4) + (COLUMN() - 4), 0)))</f>
        <v>0</v>
      </c>
      <c r="E72" s="12">
        <f ca="1">$Q$6 * ($Q$15 + ($P$1 * OFFSET($C$3, 4 * INT((ROW() - 7) / 4) + (COLUMN() - 4), 0)))</f>
        <v>93.670518764754576</v>
      </c>
      <c r="F72" s="12">
        <f ca="1">$R$6 * ($R$15 + ($P$1 * OFFSET($C$3, 4 * INT((ROW() - 7) / 4) + (COLUMN() - 4), 0)))</f>
        <v>0</v>
      </c>
      <c r="G72" s="12">
        <f ca="1">$S$6 * ($S$15 + ($P$1 * OFFSET($C$3, 4 * INT((ROW() - 7) / 4) + (COLUMN() - 4), 0)))</f>
        <v>0</v>
      </c>
      <c r="H72" s="13">
        <f t="shared" ca="1" si="3"/>
        <v>93.670518764754576</v>
      </c>
      <c r="I72" s="12">
        <f ca="1">$P$24 * ($P$33 + ($P$1 * OFFSET($C$3, 4 * INT((ROW() - 7) / 4) + (COLUMN() - 9), 0)))</f>
        <v>69.313808314018658</v>
      </c>
      <c r="J72" s="12">
        <f ca="1">$Q$24 * ($Q$33 + ($P$1 * OFFSET($C$3, 4 * INT((ROW() - 7) / 4) + (COLUMN() - 9), 0)))</f>
        <v>0</v>
      </c>
      <c r="K72" s="12">
        <f ca="1">$R$24 * ($R$33 + ($P$1 * OFFSET($C$3, 4 * INT((ROW() - 7) / 4) + (COLUMN() - 9), 0)))</f>
        <v>0</v>
      </c>
      <c r="L72" s="12">
        <f ca="1">$S$24 * ($S$33 + ($P$1 * OFFSET($C$3, 4 * INT((ROW() - 7) / 4) + (COLUMN() - 9), 0)))</f>
        <v>45.679681895711255</v>
      </c>
      <c r="M72" s="13">
        <f t="shared" ca="1" si="22"/>
        <v>114.99349020972991</v>
      </c>
      <c r="V72" s="27">
        <f t="shared" si="26"/>
        <v>69</v>
      </c>
      <c r="W72" s="23" cm="1">
        <f t="array" aca="1" ref="W72" ca="1">INDEX(C:C,((ROW(71:71)-1)*4)- 1)</f>
        <v>8303.7154128175971</v>
      </c>
      <c r="X72" s="23" cm="1">
        <f t="array" aca="1" ref="X72" ca="1">INDEX(C:C,((ROW(71:71)-1)*4)+0)</f>
        <v>5406.3682617248478</v>
      </c>
      <c r="Y72" s="23" cm="1">
        <f t="array" aca="1" ref="Y72" ca="1">INDEX(C:C,((ROW(71:71)-1)*4)+ 1)</f>
        <v>6040.8589598530525</v>
      </c>
      <c r="Z72" s="23" cm="1">
        <f t="array" aca="1" ref="Z72" ca="1">INDEX(C:C,((ROW(71:71)-1)*4)+ 2)</f>
        <v>4555.712905929091</v>
      </c>
      <c r="AA72" s="27" t="str" cm="1">
        <f t="array" aca="1" ref="AA72" ca="1">IF(INDEX(H:H,((ROW(71:71)-1)*4)-1)=INDEX(M:M,((ROW(71:71)-1)*4)-1),"Invest or Save",IF(INDEX(H:H,((ROW(71:71)-1)*4)-1)&gt;INDEX(M:M,((ROW(71:71)-1)*4)-1),"Invest","Save"))</f>
        <v>Invest</v>
      </c>
      <c r="AB72" s="27" t="str" cm="1">
        <f t="array" aca="1" ref="AB72" ca="1">IF(INDEX(H:H,((ROW(71:71)-1)*4)+ 0)=INDEX(M:M,((ROW(71:71)-1)*4)+ 0),"Invest or Save",IF(INDEX(H:H,((ROW(71:71)-1)*4)+ 0)&gt;INDEX(M:M,((ROW(71:71)-1)*4)+ 0),"Invest","Save"))</f>
        <v>Save</v>
      </c>
      <c r="AC72" s="27" t="str" cm="1">
        <f t="array" aca="1" ref="AC72" ca="1">IF(INDEX(H:H,((ROW(71:71)-1)*4)+ 1)=INDEX(M:M,((ROW(71:71)-1)*4)+ 1),"Invest or Save",IF(INDEX(H:H,((ROW(71:71)-1)*4)+ 1)&gt;INDEX(M:M,((ROW(71:71)-1)*4)+ 1),"Invest","Save"))</f>
        <v>Save</v>
      </c>
      <c r="AD72" s="27" t="str" cm="1">
        <f t="array" aca="1" ref="AD72" ca="1">IF(INDEX(H:H,((ROW(71:71)-1)*4)+ 2)=INDEX(M:M,((ROW(71:71)-1)*4)+ 2),"Invest or Save",IF(INDEX(H:H,((ROW(71:71)-1)*4)+ 2)&gt;INDEX(M:M,((ROW(71:71)-1)*4)+ 2),"Invest","Save"))</f>
        <v>Invest</v>
      </c>
    </row>
    <row r="73" spans="1:30" ht="16.5" thickTop="1" thickBot="1" x14ac:dyDescent="0.25">
      <c r="A73" s="24">
        <f t="shared" si="32"/>
        <v>17</v>
      </c>
      <c r="B73" s="18" t="s">
        <v>13</v>
      </c>
      <c r="C73" s="9">
        <f t="shared" ca="1" si="33"/>
        <v>134.12151091295971</v>
      </c>
      <c r="D73" s="12">
        <f ca="1">$P$7 * ($P$16 + ($P$1 * OFFSET($C$3, 4 * INT((ROW() - 7) / 4) + (COLUMN() - 4), 0)))</f>
        <v>74.313808314018658</v>
      </c>
      <c r="E73" s="12">
        <f ca="1">$Q$7 * ($Q$16 + ($P$1 * OFFSET($C$3, 4 * INT((ROW() - 7) / 4) + (COLUMN() - 4), 0)))</f>
        <v>51.835259382377288</v>
      </c>
      <c r="F73" s="12">
        <f ca="1">$R$7 * ($R$16 + ($P$1 * OFFSET($C$3, 4 * INT((ROW() - 7) / 4) + (COLUMN() - 4), 0)))</f>
        <v>0</v>
      </c>
      <c r="G73" s="12">
        <f ca="1">$S$7 * ($S$16 + ($P$1 * OFFSET($C$3, 4 * INT((ROW() - 7) / 4) + (COLUMN() - 4), 0)))</f>
        <v>0</v>
      </c>
      <c r="H73" s="13">
        <f t="shared" ca="1" si="3"/>
        <v>126.14906769639595</v>
      </c>
      <c r="I73" s="12">
        <f ca="1">$P$25 * ($P$34 + ($P$1 * OFFSET($C$3, 4 * INT((ROW() - 7) / 4) + (COLUMN() - 9), 0)))</f>
        <v>74.313808314018658</v>
      </c>
      <c r="J73" s="12">
        <f ca="1">$Q$25 * ($Q$34 + ($P$1 * OFFSET($C$3, 4 * INT((ROW() - 7) / 4) + (COLUMN() - 9), 0)))</f>
        <v>0</v>
      </c>
      <c r="K73" s="12">
        <f ca="1">$R$25 * ($R$34 + ($P$1 * OFFSET($C$3, 4 * INT((ROW() - 7) / 4) + (COLUMN() - 9), 0)))</f>
        <v>59.807702598941049</v>
      </c>
      <c r="L73" s="12">
        <f ca="1">$S$25 * ($S$34 + ($P$1 * OFFSET($C$3, 4 * INT((ROW() - 7) / 4) + (COLUMN() - 9), 0)))</f>
        <v>0</v>
      </c>
      <c r="M73" s="13">
        <f t="shared" ca="1" si="22"/>
        <v>134.12151091295971</v>
      </c>
      <c r="V73" s="27">
        <f t="shared" si="26"/>
        <v>70</v>
      </c>
      <c r="W73" s="23" cm="1">
        <f t="array" aca="1" ref="W73" ca="1">INDEX(C:C,((ROW(72:72)-1)*4)- 1)</f>
        <v>8887.9241854779757</v>
      </c>
      <c r="X73" s="23" cm="1">
        <f t="array" aca="1" ref="X73" ca="1">INDEX(C:C,((ROW(72:72)-1)*4)+0)</f>
        <v>5786.7427434360106</v>
      </c>
      <c r="Y73" s="23" cm="1">
        <f t="array" aca="1" ref="Y73" ca="1">INDEX(C:C,((ROW(72:72)-1)*4)+ 1)</f>
        <v>6465.0584677017923</v>
      </c>
      <c r="Z73" s="23" cm="1">
        <f t="array" aca="1" ref="Z73" ca="1">INDEX(C:C,((ROW(72:72)-1)*4)+ 2)</f>
        <v>4875.7314355523631</v>
      </c>
      <c r="AA73" s="27" t="str" cm="1">
        <f t="array" aca="1" ref="AA73" ca="1">IF(INDEX(H:H,((ROW(72:72)-1)*4)-1)=INDEX(M:M,((ROW(72:72)-1)*4)-1),"Invest or Save",IF(INDEX(H:H,((ROW(72:72)-1)*4)-1)&gt;INDEX(M:M,((ROW(72:72)-1)*4)-1),"Invest","Save"))</f>
        <v>Invest</v>
      </c>
      <c r="AB73" s="27" t="str" cm="1">
        <f t="array" aca="1" ref="AB73" ca="1">IF(INDEX(H:H,((ROW(72:72)-1)*4)+ 0)=INDEX(M:M,((ROW(72:72)-1)*4)+ 0),"Invest or Save",IF(INDEX(H:H,((ROW(72:72)-1)*4)+ 0)&gt;INDEX(M:M,((ROW(72:72)-1)*4)+ 0),"Invest","Save"))</f>
        <v>Save</v>
      </c>
      <c r="AC73" s="27" t="str" cm="1">
        <f t="array" aca="1" ref="AC73" ca="1">IF(INDEX(H:H,((ROW(72:72)-1)*4)+ 1)=INDEX(M:M,((ROW(72:72)-1)*4)+ 1),"Invest or Save",IF(INDEX(H:H,((ROW(72:72)-1)*4)+ 1)&gt;INDEX(M:M,((ROW(72:72)-1)*4)+ 1),"Invest","Save"))</f>
        <v>Save</v>
      </c>
      <c r="AD73" s="27" t="str" cm="1">
        <f t="array" aca="1" ref="AD73" ca="1">IF(INDEX(H:H,((ROW(72:72)-1)*4)+ 2)=INDEX(M:M,((ROW(72:72)-1)*4)+ 2),"Invest or Save",IF(INDEX(H:H,((ROW(72:72)-1)*4)+ 2)&gt;INDEX(M:M,((ROW(72:72)-1)*4)+ 2),"Invest","Save"))</f>
        <v>Invest</v>
      </c>
    </row>
    <row r="74" spans="1:30" ht="16.5" thickTop="1" thickBot="1" x14ac:dyDescent="0.25">
      <c r="A74" s="24">
        <f t="shared" si="32"/>
        <v>17</v>
      </c>
      <c r="B74" s="18" t="s">
        <v>14</v>
      </c>
      <c r="C74" s="9">
        <f t="shared" ca="1" si="33"/>
        <v>110.4873844946523</v>
      </c>
      <c r="D74" s="14">
        <f ca="1">$P$8 * ($P$17 + ($P$1 * OFFSET($C$3, 4 * INT((ROW() - 7) / 4) + (COLUMN() - 4), 0)))</f>
        <v>0</v>
      </c>
      <c r="E74" s="14">
        <f ca="1">$Q$8 * ($Q$17 + ($P$1 * OFFSET($C$3, 4 * INT((ROW() - 7) / 4) + (COLUMN() - 4), 0)))</f>
        <v>103.67051876475458</v>
      </c>
      <c r="F74" s="14">
        <f ca="1">$R$8 * ($R$17 + ($P$1 * OFFSET($C$3, 4 * INT((ROW() - 7) / 4) + (COLUMN() - 4), 0)))</f>
        <v>0</v>
      </c>
      <c r="G74" s="14">
        <f ca="1">$S$8 * ($S$17 + ($P$1 * OFFSET($C$3, 4 * INT((ROW() - 7) / 4) + (COLUMN() - 4), 0)))</f>
        <v>0</v>
      </c>
      <c r="H74" s="15">
        <f t="shared" ca="1" si="3"/>
        <v>103.67051876475458</v>
      </c>
      <c r="I74" s="14">
        <f ca="1">$P$26 * ($P$35 + ($P$1 * OFFSET($C$3, 4 * INT((ROW() - 7) / 4) + (COLUMN() - 9), 0)))</f>
        <v>0</v>
      </c>
      <c r="J74" s="14">
        <f ca="1">$Q$26 * ($Q$35 + ($P$1 * OFFSET($C$3, 4 * INT((ROW() - 7) / 4) + (COLUMN() - 9), 0)))</f>
        <v>0</v>
      </c>
      <c r="K74" s="14">
        <f ca="1">$R$26 * ($R$35 + ($P$1 * OFFSET($C$3, 4 * INT((ROW() - 7) / 4) + (COLUMN() - 9), 0)))</f>
        <v>59.807702598941049</v>
      </c>
      <c r="L74" s="14">
        <f ca="1">$S$26 * ($S$35 + ($P$1 * OFFSET($C$3, 4 * INT((ROW() - 7) / 4) + (COLUMN() - 9), 0)))</f>
        <v>50.679681895711255</v>
      </c>
      <c r="M74" s="15">
        <f t="shared" ca="1" si="22"/>
        <v>110.4873844946523</v>
      </c>
      <c r="V74" s="27">
        <f t="shared" si="26"/>
        <v>71</v>
      </c>
      <c r="W74" s="23" cm="1">
        <f t="array" aca="1" ref="W74" ca="1">INDEX(C:C,((ROW(73:73)-1)*4)- 1)</f>
        <v>9512.8764284771005</v>
      </c>
      <c r="X74" s="23" cm="1">
        <f t="array" aca="1" ref="X74" ca="1">INDEX(C:C,((ROW(73:73)-1)*4)+0)</f>
        <v>6193.6450294636525</v>
      </c>
      <c r="Y74" s="23" cm="1">
        <f t="array" aca="1" ref="Y74" ca="1">INDEX(C:C,((ROW(73:73)-1)*4)+ 1)</f>
        <v>6918.8421939308955</v>
      </c>
      <c r="Z74" s="23" cm="1">
        <f t="array" aca="1" ref="Z74" ca="1">INDEX(C:C,((ROW(73:73)-1)*4)+ 2)</f>
        <v>5218.0684690924099</v>
      </c>
      <c r="AA74" s="27" t="str" cm="1">
        <f t="array" aca="1" ref="AA74" ca="1">IF(INDEX(H:H,((ROW(73:73)-1)*4)-1)=INDEX(M:M,((ROW(73:73)-1)*4)-1),"Invest or Save",IF(INDEX(H:H,((ROW(73:73)-1)*4)-1)&gt;INDEX(M:M,((ROW(73:73)-1)*4)-1),"Invest","Save"))</f>
        <v>Invest</v>
      </c>
      <c r="AB74" s="27" t="str" cm="1">
        <f t="array" aca="1" ref="AB74" ca="1">IF(INDEX(H:H,((ROW(73:73)-1)*4)+ 0)=INDEX(M:M,((ROW(73:73)-1)*4)+ 0),"Invest or Save",IF(INDEX(H:H,((ROW(73:73)-1)*4)+ 0)&gt;INDEX(M:M,((ROW(73:73)-1)*4)+ 0),"Invest","Save"))</f>
        <v>Save</v>
      </c>
      <c r="AC74" s="27" t="str" cm="1">
        <f t="array" aca="1" ref="AC74" ca="1">IF(INDEX(H:H,((ROW(73:73)-1)*4)+ 1)=INDEX(M:M,((ROW(73:73)-1)*4)+ 1),"Invest or Save",IF(INDEX(H:H,((ROW(73:73)-1)*4)+ 1)&gt;INDEX(M:M,((ROW(73:73)-1)*4)+ 1),"Invest","Save"))</f>
        <v>Save</v>
      </c>
      <c r="AD74" s="27" t="str" cm="1">
        <f t="array" aca="1" ref="AD74" ca="1">IF(INDEX(H:H,((ROW(73:73)-1)*4)+ 2)=INDEX(M:M,((ROW(73:73)-1)*4)+ 2),"Invest or Save",IF(INDEX(H:H,((ROW(73:73)-1)*4)+ 2)&gt;INDEX(M:M,((ROW(73:73)-1)*4)+ 2),"Invest","Save"))</f>
        <v>Invest</v>
      </c>
    </row>
    <row r="75" spans="1:30" ht="16.5" thickTop="1" thickBot="1" x14ac:dyDescent="0.25">
      <c r="A75" s="25">
        <f t="shared" si="32"/>
        <v>18</v>
      </c>
      <c r="B75" s="19" t="s">
        <v>11</v>
      </c>
      <c r="C75" s="9">
        <f ca="1" xml:space="preserve"> MAX(H75, M75)</f>
        <v>189.03229713811197</v>
      </c>
      <c r="D75" s="10">
        <f ca="1">$P$5 * ($P$14 + ($P$1 * OFFSET($C$3, 4 * INT((ROW() - 7) / 4) + (COLUMN() - 4), 0)))</f>
        <v>76.930546632901638</v>
      </c>
      <c r="E75" s="10">
        <f ca="1">$Q$5 * ($Q$14 + ($P$1 * OFFSET($C$3, 4 * INT((ROW() - 7) / 4) + (COLUMN() - 4), 0)))</f>
        <v>51.747070594378464</v>
      </c>
      <c r="F75" s="10">
        <f ca="1">$R$5 * ($R$14 + ($P$1 * OFFSET($C$3, 4 * INT((ROW() - 7) / 4) + (COLUMN() - 4), 0)))</f>
        <v>60.354679910831869</v>
      </c>
      <c r="G75" s="10">
        <f ca="1">$S$5 * ($S$14 + ($P$1 * OFFSET($C$3, 4 * INT((ROW() - 7) / 4) + (COLUMN() - 4), 0)))</f>
        <v>0</v>
      </c>
      <c r="H75" s="11">
        <f t="shared" ca="1" si="3"/>
        <v>189.03229713811197</v>
      </c>
      <c r="I75" s="10">
        <f ca="1">$P$23 * ($P$32 + ($P$1 * OFFSET($C$3, 4 * INT((ROW() - 7) / 4) + (COLUMN() - 9), 0)))</f>
        <v>153.86109326580328</v>
      </c>
      <c r="J75" s="10">
        <f ca="1">$Q$23 * ($Q$32 + ($P$1 * OFFSET($C$3, 4 * INT((ROW() - 7) / 4) + (COLUMN() - 9), 0)))</f>
        <v>0</v>
      </c>
      <c r="K75" s="10">
        <f ca="1">$R$23 * ($R$32 + ($P$1 * OFFSET($C$3, 4 * INT((ROW() - 7) / 4) + (COLUMN() - 9), 0)))</f>
        <v>0</v>
      </c>
      <c r="L75" s="10">
        <f ca="1">$S$23 * ($S$32 + ($P$1 * OFFSET($C$3, 4 * INT((ROW() - 7) / 4) + (COLUMN() - 9), 0)))</f>
        <v>0</v>
      </c>
      <c r="M75" s="11">
        <f t="shared" ca="1" si="22"/>
        <v>153.86109326580328</v>
      </c>
      <c r="V75" s="27">
        <f t="shared" si="26"/>
        <v>72</v>
      </c>
      <c r="W75" s="23" cm="1">
        <f t="array" aca="1" ref="W75" ca="1">INDEX(C:C,((ROW(74:74)-1)*4)- 1)</f>
        <v>10181.413643342243</v>
      </c>
      <c r="X75" s="23" cm="1">
        <f t="array" aca="1" ref="X75" ca="1">INDEX(C:C,((ROW(74:74)-1)*4)+0)</f>
        <v>6628.9252039062794</v>
      </c>
      <c r="Y75" s="23" cm="1">
        <f t="array" aca="1" ref="Y75" ca="1">INDEX(C:C,((ROW(74:74)-1)*4)+ 1)</f>
        <v>7404.2733800835977</v>
      </c>
      <c r="Z75" s="23" cm="1">
        <f t="array" aca="1" ref="Z75" ca="1">INDEX(C:C,((ROW(74:74)-1)*4)+ 2)</f>
        <v>5584.2805265172874</v>
      </c>
      <c r="AA75" s="27" t="str" cm="1">
        <f t="array" aca="1" ref="AA75" ca="1">IF(INDEX(H:H,((ROW(74:74)-1)*4)-1)=INDEX(M:M,((ROW(74:74)-1)*4)-1),"Invest or Save",IF(INDEX(H:H,((ROW(74:74)-1)*4)-1)&gt;INDEX(M:M,((ROW(74:74)-1)*4)-1),"Invest","Save"))</f>
        <v>Invest</v>
      </c>
      <c r="AB75" s="27" t="str" cm="1">
        <f t="array" aca="1" ref="AB75" ca="1">IF(INDEX(H:H,((ROW(74:74)-1)*4)+ 0)=INDEX(M:M,((ROW(74:74)-1)*4)+ 0),"Invest or Save",IF(INDEX(H:H,((ROW(74:74)-1)*4)+ 0)&gt;INDEX(M:M,((ROW(74:74)-1)*4)+ 0),"Invest","Save"))</f>
        <v>Save</v>
      </c>
      <c r="AC75" s="27" t="str" cm="1">
        <f t="array" aca="1" ref="AC75" ca="1">IF(INDEX(H:H,((ROW(74:74)-1)*4)+ 1)=INDEX(M:M,((ROW(74:74)-1)*4)+ 1),"Invest or Save",IF(INDEX(H:H,((ROW(74:74)-1)*4)+ 1)&gt;INDEX(M:M,((ROW(74:74)-1)*4)+ 1),"Invest","Save"))</f>
        <v>Save</v>
      </c>
      <c r="AD75" s="27" t="str" cm="1">
        <f t="array" aca="1" ref="AD75" ca="1">IF(INDEX(H:H,((ROW(74:74)-1)*4)+ 2)=INDEX(M:M,((ROW(74:74)-1)*4)+ 2),"Invest or Save",IF(INDEX(H:H,((ROW(74:74)-1)*4)+ 2)&gt;INDEX(M:M,((ROW(74:74)-1)*4)+ 2),"Invest","Save"))</f>
        <v>Invest</v>
      </c>
    </row>
    <row r="76" spans="1:30" ht="16.5" thickTop="1" thickBot="1" x14ac:dyDescent="0.25">
      <c r="A76" s="24">
        <f t="shared" si="32"/>
        <v>18</v>
      </c>
      <c r="B76" s="18" t="s">
        <v>12</v>
      </c>
      <c r="C76" s="9">
        <f t="shared" ref="C76:C78" ca="1" si="34" xml:space="preserve"> MAX(H76, M76)</f>
        <v>126.64986965549517</v>
      </c>
      <c r="D76" s="12">
        <f ca="1">$P$6 * ($P$15 + ($P$1 * OFFSET($C$3, 4 * INT((ROW() - 7) / 4) + (COLUMN() - 4), 0)))</f>
        <v>0</v>
      </c>
      <c r="E76" s="12">
        <f ca="1">$Q$6 * ($Q$15 + ($P$1 * OFFSET($C$3, 4 * INT((ROW() - 7) / 4) + (COLUMN() - 4), 0)))</f>
        <v>103.49414118875693</v>
      </c>
      <c r="F76" s="12">
        <f ca="1">$R$6 * ($R$15 + ($P$1 * OFFSET($C$3, 4 * INT((ROW() - 7) / 4) + (COLUMN() - 4), 0)))</f>
        <v>0</v>
      </c>
      <c r="G76" s="12">
        <f ca="1">$S$6 * ($S$15 + ($P$1 * OFFSET($C$3, 4 * INT((ROW() - 7) / 4) + (COLUMN() - 4), 0)))</f>
        <v>0</v>
      </c>
      <c r="H76" s="13">
        <f t="shared" ca="1" si="3"/>
        <v>103.49414118875693</v>
      </c>
      <c r="I76" s="12">
        <f ca="1">$P$24 * ($P$33 + ($P$1 * OFFSET($C$3, 4 * INT((ROW() - 7) / 4) + (COLUMN() - 9), 0)))</f>
        <v>76.930546632901638</v>
      </c>
      <c r="J76" s="12">
        <f ca="1">$Q$24 * ($Q$33 + ($P$1 * OFFSET($C$3, 4 * INT((ROW() - 7) / 4) + (COLUMN() - 9), 0)))</f>
        <v>0</v>
      </c>
      <c r="K76" s="12">
        <f ca="1">$R$24 * ($R$33 + ($P$1 * OFFSET($C$3, 4 * INT((ROW() - 7) / 4) + (COLUMN() - 9), 0)))</f>
        <v>0</v>
      </c>
      <c r="L76" s="12">
        <f ca="1">$S$24 * ($S$33 + ($P$1 * OFFSET($C$3, 4 * INT((ROW() - 7) / 4) + (COLUMN() - 9), 0)))</f>
        <v>49.719323022593535</v>
      </c>
      <c r="M76" s="13">
        <f t="shared" ca="1" si="22"/>
        <v>126.64986965549517</v>
      </c>
      <c r="V76" s="27">
        <f t="shared" si="26"/>
        <v>73</v>
      </c>
      <c r="W76" s="23" cm="1">
        <f t="array" aca="1" ref="W76" ca="1">INDEX(C:C,((ROW(75:75)-1)*4)- 1)</f>
        <v>10896.575502299454</v>
      </c>
      <c r="X76" s="23" cm="1">
        <f t="array" aca="1" ref="X76" ca="1">INDEX(C:C,((ROW(75:75)-1)*4)+0)</f>
        <v>7094.5623764367883</v>
      </c>
      <c r="Y76" s="23" cm="1">
        <f t="array" aca="1" ref="Y76" ca="1">INDEX(C:C,((ROW(75:75)-1)*4)+ 1)</f>
        <v>7923.5591605416284</v>
      </c>
      <c r="Z76" s="23" cm="1">
        <f t="array" aca="1" ref="Z76" ca="1">INDEX(C:C,((ROW(75:75)-1)*4)+ 2)</f>
        <v>5976.032683515652</v>
      </c>
      <c r="AA76" s="27" t="str" cm="1">
        <f t="array" aca="1" ref="AA76" ca="1">IF(INDEX(H:H,((ROW(75:75)-1)*4)-1)=INDEX(M:M,((ROW(75:75)-1)*4)-1),"Invest or Save",IF(INDEX(H:H,((ROW(75:75)-1)*4)-1)&gt;INDEX(M:M,((ROW(75:75)-1)*4)-1),"Invest","Save"))</f>
        <v>Invest</v>
      </c>
      <c r="AB76" s="27" t="str" cm="1">
        <f t="array" aca="1" ref="AB76" ca="1">IF(INDEX(H:H,((ROW(75:75)-1)*4)+ 0)=INDEX(M:M,((ROW(75:75)-1)*4)+ 0),"Invest or Save",IF(INDEX(H:H,((ROW(75:75)-1)*4)+ 0)&gt;INDEX(M:M,((ROW(75:75)-1)*4)+ 0),"Invest","Save"))</f>
        <v>Save</v>
      </c>
      <c r="AC76" s="27" t="str" cm="1">
        <f t="array" aca="1" ref="AC76" ca="1">IF(INDEX(H:H,((ROW(75:75)-1)*4)+ 1)=INDEX(M:M,((ROW(75:75)-1)*4)+ 1),"Invest or Save",IF(INDEX(H:H,((ROW(75:75)-1)*4)+ 1)&gt;INDEX(M:M,((ROW(75:75)-1)*4)+ 1),"Invest","Save"))</f>
        <v>Save</v>
      </c>
      <c r="AD76" s="27" t="str" cm="1">
        <f t="array" aca="1" ref="AD76" ca="1">IF(INDEX(H:H,((ROW(75:75)-1)*4)+ 2)=INDEX(M:M,((ROW(75:75)-1)*4)+ 2),"Invest or Save",IF(INDEX(H:H,((ROW(75:75)-1)*4)+ 2)&gt;INDEX(M:M,((ROW(75:75)-1)*4)+ 2),"Invest","Save"))</f>
        <v>Invest</v>
      </c>
    </row>
    <row r="77" spans="1:30" ht="16.5" thickTop="1" thickBot="1" x14ac:dyDescent="0.25">
      <c r="A77" s="24">
        <f t="shared" si="32"/>
        <v>18</v>
      </c>
      <c r="B77" s="18" t="s">
        <v>13</v>
      </c>
      <c r="C77" s="9">
        <f t="shared" ca="1" si="34"/>
        <v>147.2852265437335</v>
      </c>
      <c r="D77" s="12">
        <f ca="1">$P$7 * ($P$16 + ($P$1 * OFFSET($C$3, 4 * INT((ROW() - 7) / 4) + (COLUMN() - 4), 0)))</f>
        <v>81.930546632901638</v>
      </c>
      <c r="E77" s="12">
        <f ca="1">$Q$7 * ($Q$16 + ($P$1 * OFFSET($C$3, 4 * INT((ROW() - 7) / 4) + (COLUMN() - 4), 0)))</f>
        <v>56.747070594378464</v>
      </c>
      <c r="F77" s="12">
        <f ca="1">$R$7 * ($R$16 + ($P$1 * OFFSET($C$3, 4 * INT((ROW() - 7) / 4) + (COLUMN() - 4), 0)))</f>
        <v>0</v>
      </c>
      <c r="G77" s="12">
        <f ca="1">$S$7 * ($S$16 + ($P$1 * OFFSET($C$3, 4 * INT((ROW() - 7) / 4) + (COLUMN() - 4), 0)))</f>
        <v>0</v>
      </c>
      <c r="H77" s="13">
        <f t="shared" ca="1" si="3"/>
        <v>138.67761722728011</v>
      </c>
      <c r="I77" s="12">
        <f ca="1">$P$25 * ($P$34 + ($P$1 * OFFSET($C$3, 4 * INT((ROW() - 7) / 4) + (COLUMN() - 9), 0)))</f>
        <v>81.930546632901638</v>
      </c>
      <c r="J77" s="12">
        <f ca="1">$Q$25 * ($Q$34 + ($P$1 * OFFSET($C$3, 4 * INT((ROW() - 7) / 4) + (COLUMN() - 9), 0)))</f>
        <v>0</v>
      </c>
      <c r="K77" s="12">
        <f ca="1">$R$25 * ($R$34 + ($P$1 * OFFSET($C$3, 4 * INT((ROW() - 7) / 4) + (COLUMN() - 9), 0)))</f>
        <v>65.354679910831862</v>
      </c>
      <c r="L77" s="12">
        <f ca="1">$S$25 * ($S$34 + ($P$1 * OFFSET($C$3, 4 * INT((ROW() - 7) / 4) + (COLUMN() - 9), 0)))</f>
        <v>0</v>
      </c>
      <c r="M77" s="13">
        <f t="shared" ca="1" si="22"/>
        <v>147.2852265437335</v>
      </c>
      <c r="V77" s="27">
        <f t="shared" si="26"/>
        <v>74</v>
      </c>
      <c r="W77" s="23" cm="1">
        <f t="array" aca="1" ref="W77" ca="1">INDEX(C:C,((ROW(76:76)-1)*4)- 1)</f>
        <v>11661.613667675043</v>
      </c>
      <c r="X77" s="23" cm="1">
        <f t="array" aca="1" ref="X77" ca="1">INDEX(C:C,((ROW(76:76)-1)*4)+0)</f>
        <v>7592.6736836167984</v>
      </c>
      <c r="Y77" s="23" cm="1">
        <f t="array" aca="1" ref="Y77" ca="1">INDEX(C:C,((ROW(76:76)-1)*4)+ 1)</f>
        <v>8479.0605982784873</v>
      </c>
      <c r="Z77" s="23" cm="1">
        <f t="array" aca="1" ref="Z77" ca="1">INDEX(C:C,((ROW(76:76)-1)*4)+ 2)</f>
        <v>6395.1061387931095</v>
      </c>
      <c r="AA77" s="27" t="str" cm="1">
        <f t="array" aca="1" ref="AA77" ca="1">IF(INDEX(H:H,((ROW(76:76)-1)*4)-1)=INDEX(M:M,((ROW(76:76)-1)*4)-1),"Invest or Save",IF(INDEX(H:H,((ROW(76:76)-1)*4)-1)&gt;INDEX(M:M,((ROW(76:76)-1)*4)-1),"Invest","Save"))</f>
        <v>Invest</v>
      </c>
      <c r="AB77" s="27" t="str" cm="1">
        <f t="array" aca="1" ref="AB77" ca="1">IF(INDEX(H:H,((ROW(76:76)-1)*4)+ 0)=INDEX(M:M,((ROW(76:76)-1)*4)+ 0),"Invest or Save",IF(INDEX(H:H,((ROW(76:76)-1)*4)+ 0)&gt;INDEX(M:M,((ROW(76:76)-1)*4)+ 0),"Invest","Save"))</f>
        <v>Save</v>
      </c>
      <c r="AC77" s="27" t="str" cm="1">
        <f t="array" aca="1" ref="AC77" ca="1">IF(INDEX(H:H,((ROW(76:76)-1)*4)+ 1)=INDEX(M:M,((ROW(76:76)-1)*4)+ 1),"Invest or Save",IF(INDEX(H:H,((ROW(76:76)-1)*4)+ 1)&gt;INDEX(M:M,((ROW(76:76)-1)*4)+ 1),"Invest","Save"))</f>
        <v>Save</v>
      </c>
      <c r="AD77" s="27" t="str" cm="1">
        <f t="array" aca="1" ref="AD77" ca="1">IF(INDEX(H:H,((ROW(76:76)-1)*4)+ 2)=INDEX(M:M,((ROW(76:76)-1)*4)+ 2),"Invest or Save",IF(INDEX(H:H,((ROW(76:76)-1)*4)+ 2)&gt;INDEX(M:M,((ROW(76:76)-1)*4)+ 2),"Invest","Save"))</f>
        <v>Invest</v>
      </c>
    </row>
    <row r="78" spans="1:30" ht="16.5" thickTop="1" thickBot="1" x14ac:dyDescent="0.25">
      <c r="A78" s="24">
        <f t="shared" si="32"/>
        <v>18</v>
      </c>
      <c r="B78" s="18" t="s">
        <v>14</v>
      </c>
      <c r="C78" s="9">
        <f t="shared" ca="1" si="34"/>
        <v>120.07400293342539</v>
      </c>
      <c r="D78" s="14">
        <f ca="1">$P$8 * ($P$17 + ($P$1 * OFFSET($C$3, 4 * INT((ROW() - 7) / 4) + (COLUMN() - 4), 0)))</f>
        <v>0</v>
      </c>
      <c r="E78" s="14">
        <f ca="1">$Q$8 * ($Q$17 + ($P$1 * OFFSET($C$3, 4 * INT((ROW() - 7) / 4) + (COLUMN() - 4), 0)))</f>
        <v>113.49414118875693</v>
      </c>
      <c r="F78" s="14">
        <f ca="1">$R$8 * ($R$17 + ($P$1 * OFFSET($C$3, 4 * INT((ROW() - 7) / 4) + (COLUMN() - 4), 0)))</f>
        <v>0</v>
      </c>
      <c r="G78" s="14">
        <f ca="1">$S$8 * ($S$17 + ($P$1 * OFFSET($C$3, 4 * INT((ROW() - 7) / 4) + (COLUMN() - 4), 0)))</f>
        <v>0</v>
      </c>
      <c r="H78" s="15">
        <f t="shared" ca="1" si="3"/>
        <v>113.49414118875693</v>
      </c>
      <c r="I78" s="14">
        <f ca="1">$P$26 * ($P$35 + ($P$1 * OFFSET($C$3, 4 * INT((ROW() - 7) / 4) + (COLUMN() - 9), 0)))</f>
        <v>0</v>
      </c>
      <c r="J78" s="14">
        <f ca="1">$Q$26 * ($Q$35 + ($P$1 * OFFSET($C$3, 4 * INT((ROW() - 7) / 4) + (COLUMN() - 9), 0)))</f>
        <v>0</v>
      </c>
      <c r="K78" s="14">
        <f ca="1">$R$26 * ($R$35 + ($P$1 * OFFSET($C$3, 4 * INT((ROW() - 7) / 4) + (COLUMN() - 9), 0)))</f>
        <v>65.354679910831862</v>
      </c>
      <c r="L78" s="14">
        <f ca="1">$S$26 * ($S$35 + ($P$1 * OFFSET($C$3, 4 * INT((ROW() - 7) / 4) + (COLUMN() - 9), 0)))</f>
        <v>54.719323022593535</v>
      </c>
      <c r="M78" s="15">
        <f t="shared" ca="1" si="22"/>
        <v>120.07400293342539</v>
      </c>
      <c r="V78" s="27">
        <f t="shared" si="26"/>
        <v>75</v>
      </c>
      <c r="W78" s="23" cm="1">
        <f t="array" aca="1" ref="W78" ca="1">INDEX(C:C,((ROW(77:77)-1)*4)- 1)</f>
        <v>12480.006577306649</v>
      </c>
      <c r="X78" s="23" cm="1">
        <f t="array" aca="1" ref="X78" ca="1">INDEX(C:C,((ROW(77:77)-1)*4)+0)</f>
        <v>8125.5239129106685</v>
      </c>
      <c r="Y78" s="23" cm="1">
        <f t="array" aca="1" ref="Y78" ca="1">INDEX(C:C,((ROW(77:77)-1)*4)+ 1)</f>
        <v>9073.3034196790886</v>
      </c>
      <c r="Z78" s="23" cm="1">
        <f t="array" aca="1" ref="Z78" ca="1">INDEX(C:C,((ROW(77:77)-1)*4)+ 2)</f>
        <v>6843.4063152551189</v>
      </c>
      <c r="AA78" s="27" t="str" cm="1">
        <f t="array" aca="1" ref="AA78" ca="1">IF(INDEX(H:H,((ROW(77:77)-1)*4)-1)=INDEX(M:M,((ROW(77:77)-1)*4)-1),"Invest or Save",IF(INDEX(H:H,((ROW(77:77)-1)*4)-1)&gt;INDEX(M:M,((ROW(77:77)-1)*4)-1),"Invest","Save"))</f>
        <v>Invest</v>
      </c>
      <c r="AB78" s="27" t="str" cm="1">
        <f t="array" aca="1" ref="AB78" ca="1">IF(INDEX(H:H,((ROW(77:77)-1)*4)+ 0)=INDEX(M:M,((ROW(77:77)-1)*4)+ 0),"Invest or Save",IF(INDEX(H:H,((ROW(77:77)-1)*4)+ 0)&gt;INDEX(M:M,((ROW(77:77)-1)*4)+ 0),"Invest","Save"))</f>
        <v>Save</v>
      </c>
      <c r="AC78" s="27" t="str" cm="1">
        <f t="array" aca="1" ref="AC78" ca="1">IF(INDEX(H:H,((ROW(77:77)-1)*4)+ 1)=INDEX(M:M,((ROW(77:77)-1)*4)+ 1),"Invest or Save",IF(INDEX(H:H,((ROW(77:77)-1)*4)+ 1)&gt;INDEX(M:M,((ROW(77:77)-1)*4)+ 1),"Invest","Save"))</f>
        <v>Save</v>
      </c>
      <c r="AD78" s="27" t="str" cm="1">
        <f t="array" aca="1" ref="AD78" ca="1">IF(INDEX(H:H,((ROW(77:77)-1)*4)+ 2)=INDEX(M:M,((ROW(77:77)-1)*4)+ 2),"Invest or Save",IF(INDEX(H:H,((ROW(77:77)-1)*4)+ 2)&gt;INDEX(M:M,((ROW(77:77)-1)*4)+ 2),"Invest","Save"))</f>
        <v>Invest</v>
      </c>
    </row>
    <row r="79" spans="1:30" ht="16.5" thickTop="1" thickBot="1" x14ac:dyDescent="0.25">
      <c r="A79" s="25">
        <f t="shared" si="32"/>
        <v>19</v>
      </c>
      <c r="B79" s="19" t="s">
        <v>11</v>
      </c>
      <c r="C79" s="9">
        <f ca="1" xml:space="preserve"> MAX(H79, M79)</f>
        <v>208.33532700180331</v>
      </c>
      <c r="D79" s="10">
        <f ca="1">$P$5 * ($P$14 + ($P$1 * OFFSET($C$3, 4 * INT((ROW() - 7) / 4) + (COLUMN() - 4), 0)))</f>
        <v>85.064533712150393</v>
      </c>
      <c r="E79" s="10">
        <f ca="1">$Q$5 * ($Q$14 + ($P$1 * OFFSET($C$3, 4 * INT((ROW() - 7) / 4) + (COLUMN() - 4), 0)))</f>
        <v>56.992441344972825</v>
      </c>
      <c r="F79" s="10">
        <f ca="1">$R$5 * ($R$14 + ($P$1 * OFFSET($C$3, 4 * INT((ROW() - 7) / 4) + (COLUMN() - 4), 0)))</f>
        <v>66.278351944680082</v>
      </c>
      <c r="G79" s="10">
        <f ca="1">$S$5 * ($S$14 + ($P$1 * OFFSET($C$3, 4 * INT((ROW() - 7) / 4) + (COLUMN() - 4), 0)))</f>
        <v>0</v>
      </c>
      <c r="H79" s="11">
        <f t="shared" ca="1" si="3"/>
        <v>208.33532700180331</v>
      </c>
      <c r="I79" s="10">
        <f ca="1">$P$23 * ($P$32 + ($P$1 * OFFSET($C$3, 4 * INT((ROW() - 7) / 4) + (COLUMN() - 9), 0)))</f>
        <v>170.12906742430079</v>
      </c>
      <c r="J79" s="10">
        <f ca="1">$Q$23 * ($Q$32 + ($P$1 * OFFSET($C$3, 4 * INT((ROW() - 7) / 4) + (COLUMN() - 9), 0)))</f>
        <v>0</v>
      </c>
      <c r="K79" s="10">
        <f ca="1">$R$23 * ($R$32 + ($P$1 * OFFSET($C$3, 4 * INT((ROW() - 7) / 4) + (COLUMN() - 9), 0)))</f>
        <v>0</v>
      </c>
      <c r="L79" s="10">
        <f ca="1">$S$23 * ($S$32 + ($P$1 * OFFSET($C$3, 4 * INT((ROW() - 7) / 4) + (COLUMN() - 9), 0)))</f>
        <v>0</v>
      </c>
      <c r="M79" s="11">
        <f t="shared" ca="1" si="22"/>
        <v>170.12906742430079</v>
      </c>
      <c r="V79" s="27">
        <f t="shared" si="26"/>
        <v>76</v>
      </c>
      <c r="W79" s="23" cm="1">
        <f t="array" aca="1" ref="W79" ca="1">INDEX(C:C,((ROW(78:78)-1)*4)- 1)</f>
        <v>13355.475259453384</v>
      </c>
      <c r="X79" s="23" cm="1">
        <f t="array" aca="1" ref="X79" ca="1">INDEX(C:C,((ROW(78:78)-1)*4)+0)</f>
        <v>8695.5358016527953</v>
      </c>
      <c r="Y79" s="23" cm="1">
        <f t="array" aca="1" ref="Y79" ca="1">INDEX(C:C,((ROW(78:78)-1)*4)+ 1)</f>
        <v>9708.9894986435829</v>
      </c>
      <c r="Z79" s="23" cm="1">
        <f t="array" aca="1" ref="Z79" ca="1">INDEX(C:C,((ROW(78:78)-1)*4)+ 2)</f>
        <v>7322.9715216196018</v>
      </c>
      <c r="AA79" s="27" t="str" cm="1">
        <f t="array" aca="1" ref="AA79" ca="1">IF(INDEX(H:H,((ROW(78:78)-1)*4)-1)=INDEX(M:M,((ROW(78:78)-1)*4)-1),"Invest or Save",IF(INDEX(H:H,((ROW(78:78)-1)*4)-1)&gt;INDEX(M:M,((ROW(78:78)-1)*4)-1),"Invest","Save"))</f>
        <v>Invest</v>
      </c>
      <c r="AB79" s="27" t="str" cm="1">
        <f t="array" aca="1" ref="AB79" ca="1">IF(INDEX(H:H,((ROW(78:78)-1)*4)+ 0)=INDEX(M:M,((ROW(78:78)-1)*4)+ 0),"Invest or Save",IF(INDEX(H:H,((ROW(78:78)-1)*4)+ 0)&gt;INDEX(M:M,((ROW(78:78)-1)*4)+ 0),"Invest","Save"))</f>
        <v>Save</v>
      </c>
      <c r="AC79" s="27" t="str" cm="1">
        <f t="array" aca="1" ref="AC79" ca="1">IF(INDEX(H:H,((ROW(78:78)-1)*4)+ 1)=INDEX(M:M,((ROW(78:78)-1)*4)+ 1),"Invest or Save",IF(INDEX(H:H,((ROW(78:78)-1)*4)+ 1)&gt;INDEX(M:M,((ROW(78:78)-1)*4)+ 1),"Invest","Save"))</f>
        <v>Save</v>
      </c>
      <c r="AD79" s="27" t="str" cm="1">
        <f t="array" aca="1" ref="AD79" ca="1">IF(INDEX(H:H,((ROW(78:78)-1)*4)+ 2)=INDEX(M:M,((ROW(78:78)-1)*4)+ 2),"Invest or Save",IF(INDEX(H:H,((ROW(78:78)-1)*4)+ 2)&gt;INDEX(M:M,((ROW(78:78)-1)*4)+ 2),"Invest","Save"))</f>
        <v>Invest</v>
      </c>
    </row>
    <row r="80" spans="1:30" ht="16.5" thickTop="1" thickBot="1" x14ac:dyDescent="0.25">
      <c r="A80" s="24">
        <f t="shared" si="32"/>
        <v>19</v>
      </c>
      <c r="B80" s="18" t="s">
        <v>12</v>
      </c>
      <c r="C80" s="9">
        <f t="shared" ref="C80:C82" ca="1" si="35" xml:space="preserve"> MAX(H80, M80)</f>
        <v>139.09783503219182</v>
      </c>
      <c r="D80" s="12">
        <f ca="1">$P$6 * ($P$15 + ($P$1 * OFFSET($C$3, 4 * INT((ROW() - 7) / 4) + (COLUMN() - 4), 0)))</f>
        <v>0</v>
      </c>
      <c r="E80" s="12">
        <f ca="1">$Q$6 * ($Q$15 + ($P$1 * OFFSET($C$3, 4 * INT((ROW() - 7) / 4) + (COLUMN() - 4), 0)))</f>
        <v>113.98488268994565</v>
      </c>
      <c r="F80" s="12">
        <f ca="1">$R$6 * ($R$15 + ($P$1 * OFFSET($C$3, 4 * INT((ROW() - 7) / 4) + (COLUMN() - 4), 0)))</f>
        <v>0</v>
      </c>
      <c r="G80" s="12">
        <f ca="1">$S$6 * ($S$15 + ($P$1 * OFFSET($C$3, 4 * INT((ROW() - 7) / 4) + (COLUMN() - 4), 0)))</f>
        <v>0</v>
      </c>
      <c r="H80" s="13">
        <f t="shared" ca="1" si="3"/>
        <v>113.98488268994565</v>
      </c>
      <c r="I80" s="12">
        <f ca="1">$P$24 * ($P$33 + ($P$1 * OFFSET($C$3, 4 * INT((ROW() - 7) / 4) + (COLUMN() - 9), 0)))</f>
        <v>85.064533712150393</v>
      </c>
      <c r="J80" s="12">
        <f ca="1">$Q$24 * ($Q$33 + ($P$1 * OFFSET($C$3, 4 * INT((ROW() - 7) / 4) + (COLUMN() - 9), 0)))</f>
        <v>0</v>
      </c>
      <c r="K80" s="12">
        <f ca="1">$R$24 * ($R$33 + ($P$1 * OFFSET($C$3, 4 * INT((ROW() - 7) / 4) + (COLUMN() - 9), 0)))</f>
        <v>0</v>
      </c>
      <c r="L80" s="12">
        <f ca="1">$S$24 * ($S$33 + ($P$1 * OFFSET($C$3, 4 * INT((ROW() - 7) / 4) + (COLUMN() - 9), 0)))</f>
        <v>54.033301320041424</v>
      </c>
      <c r="M80" s="13">
        <f t="shared" ca="1" si="22"/>
        <v>139.09783503219182</v>
      </c>
      <c r="V80" s="27">
        <f t="shared" si="26"/>
        <v>77</v>
      </c>
      <c r="W80" s="23" cm="1">
        <f t="array" aca="1" ref="W80" ca="1">INDEX(C:C,((ROW(79:79)-1)*4)- 1)</f>
        <v>14292.000251887392</v>
      </c>
      <c r="X80" s="23" cm="1">
        <f t="array" aca="1" ref="X80" ca="1">INDEX(C:C,((ROW(79:79)-1)*4)+0)</f>
        <v>9305.3010514828438</v>
      </c>
      <c r="Y80" s="23" cm="1">
        <f t="array" aca="1" ref="Y80" ca="1">INDEX(C:C,((ROW(79:79)-1)*4)+ 1)</f>
        <v>10389.009141143635</v>
      </c>
      <c r="Z80" s="23" cm="1">
        <f t="array" aca="1" ref="Z80" ca="1">INDEX(C:C,((ROW(79:79)-1)*4)+ 2)</f>
        <v>7835.9822214875157</v>
      </c>
      <c r="AA80" s="27" t="str" cm="1">
        <f t="array" aca="1" ref="AA80" ca="1">IF(INDEX(H:H,((ROW(79:79)-1)*4)-1)=INDEX(M:M,((ROW(79:79)-1)*4)-1),"Invest or Save",IF(INDEX(H:H,((ROW(79:79)-1)*4)-1)&gt;INDEX(M:M,((ROW(79:79)-1)*4)-1),"Invest","Save"))</f>
        <v>Invest</v>
      </c>
      <c r="AB80" s="27" t="str" cm="1">
        <f t="array" aca="1" ref="AB80" ca="1">IF(INDEX(H:H,((ROW(79:79)-1)*4)+ 0)=INDEX(M:M,((ROW(79:79)-1)*4)+ 0),"Invest or Save",IF(INDEX(H:H,((ROW(79:79)-1)*4)+ 0)&gt;INDEX(M:M,((ROW(79:79)-1)*4)+ 0),"Invest","Save"))</f>
        <v>Save</v>
      </c>
      <c r="AC80" s="27" t="str" cm="1">
        <f t="array" aca="1" ref="AC80" ca="1">IF(INDEX(H:H,((ROW(79:79)-1)*4)+ 1)=INDEX(M:M,((ROW(79:79)-1)*4)+ 1),"Invest or Save",IF(INDEX(H:H,((ROW(79:79)-1)*4)+ 1)&gt;INDEX(M:M,((ROW(79:79)-1)*4)+ 1),"Invest","Save"))</f>
        <v>Save</v>
      </c>
      <c r="AD80" s="27" t="str" cm="1">
        <f t="array" aca="1" ref="AD80" ca="1">IF(INDEX(H:H,((ROW(79:79)-1)*4)+ 2)=INDEX(M:M,((ROW(79:79)-1)*4)+ 2),"Invest or Save",IF(INDEX(H:H,((ROW(79:79)-1)*4)+ 2)&gt;INDEX(M:M,((ROW(79:79)-1)*4)+ 2),"Invest","Save"))</f>
        <v>Invest</v>
      </c>
    </row>
    <row r="81" spans="1:30" ht="16.5" thickTop="1" thickBot="1" x14ac:dyDescent="0.25">
      <c r="A81" s="24">
        <f t="shared" si="32"/>
        <v>19</v>
      </c>
      <c r="B81" s="18" t="s">
        <v>13</v>
      </c>
      <c r="C81" s="9">
        <f t="shared" ca="1" si="35"/>
        <v>161.34288565683048</v>
      </c>
      <c r="D81" s="12">
        <f ca="1">$P$7 * ($P$16 + ($P$1 * OFFSET($C$3, 4 * INT((ROW() - 7) / 4) + (COLUMN() - 4), 0)))</f>
        <v>90.064533712150393</v>
      </c>
      <c r="E81" s="12">
        <f ca="1">$Q$7 * ($Q$16 + ($P$1 * OFFSET($C$3, 4 * INT((ROW() - 7) / 4) + (COLUMN() - 4), 0)))</f>
        <v>61.992441344972825</v>
      </c>
      <c r="F81" s="12">
        <f ca="1">$R$7 * ($R$16 + ($P$1 * OFFSET($C$3, 4 * INT((ROW() - 7) / 4) + (COLUMN() - 4), 0)))</f>
        <v>0</v>
      </c>
      <c r="G81" s="12">
        <f ca="1">$S$7 * ($S$16 + ($P$1 * OFFSET($C$3, 4 * INT((ROW() - 7) / 4) + (COLUMN() - 4), 0)))</f>
        <v>0</v>
      </c>
      <c r="H81" s="13">
        <f t="shared" ca="1" si="3"/>
        <v>152.05697505712322</v>
      </c>
      <c r="I81" s="12">
        <f ca="1">$P$25 * ($P$34 + ($P$1 * OFFSET($C$3, 4 * INT((ROW() - 7) / 4) + (COLUMN() - 9), 0)))</f>
        <v>90.064533712150393</v>
      </c>
      <c r="J81" s="12">
        <f ca="1">$Q$25 * ($Q$34 + ($P$1 * OFFSET($C$3, 4 * INT((ROW() - 7) / 4) + (COLUMN() - 9), 0)))</f>
        <v>0</v>
      </c>
      <c r="K81" s="12">
        <f ca="1">$R$25 * ($R$34 + ($P$1 * OFFSET($C$3, 4 * INT((ROW() - 7) / 4) + (COLUMN() - 9), 0)))</f>
        <v>71.278351944680082</v>
      </c>
      <c r="L81" s="12">
        <f ca="1">$S$25 * ($S$34 + ($P$1 * OFFSET($C$3, 4 * INT((ROW() - 7) / 4) + (COLUMN() - 9), 0)))</f>
        <v>0</v>
      </c>
      <c r="M81" s="13">
        <f t="shared" ca="1" si="22"/>
        <v>161.34288565683048</v>
      </c>
      <c r="V81" s="27">
        <f t="shared" si="26"/>
        <v>78</v>
      </c>
      <c r="W81" s="23" cm="1">
        <f t="array" aca="1" ref="W81" ca="1">INDEX(C:C,((ROW(80:80)-1)*4)- 1)</f>
        <v>15293.839700031242</v>
      </c>
      <c r="X81" s="23" cm="1">
        <f t="array" aca="1" ref="X81" ca="1">INDEX(C:C,((ROW(80:80)-1)*4)+0)</f>
        <v>9957.5921130187089</v>
      </c>
      <c r="Y81" s="23" cm="1">
        <f t="array" aca="1" ref="Y81" ca="1">INDEX(C:C,((ROW(80:80)-1)*4)+ 1)</f>
        <v>11116.454226863963</v>
      </c>
      <c r="Z81" s="23" cm="1">
        <f t="array" aca="1" ref="Z81" ca="1">INDEX(C:C,((ROW(80:80)-1)*4)+ 2)</f>
        <v>8384.77094633456</v>
      </c>
      <c r="AA81" s="27" t="str" cm="1">
        <f t="array" aca="1" ref="AA81" ca="1">IF(INDEX(H:H,((ROW(80:80)-1)*4)-1)=INDEX(M:M,((ROW(80:80)-1)*4)-1),"Invest or Save",IF(INDEX(H:H,((ROW(80:80)-1)*4)-1)&gt;INDEX(M:M,((ROW(80:80)-1)*4)-1),"Invest","Save"))</f>
        <v>Invest</v>
      </c>
      <c r="AB81" s="27" t="str" cm="1">
        <f t="array" aca="1" ref="AB81" ca="1">IF(INDEX(H:H,((ROW(80:80)-1)*4)+ 0)=INDEX(M:M,((ROW(80:80)-1)*4)+ 0),"Invest or Save",IF(INDEX(H:H,((ROW(80:80)-1)*4)+ 0)&gt;INDEX(M:M,((ROW(80:80)-1)*4)+ 0),"Invest","Save"))</f>
        <v>Save</v>
      </c>
      <c r="AC81" s="27" t="str" cm="1">
        <f t="array" aca="1" ref="AC81" ca="1">IF(INDEX(H:H,((ROW(80:80)-1)*4)+ 1)=INDEX(M:M,((ROW(80:80)-1)*4)+ 1),"Invest or Save",IF(INDEX(H:H,((ROW(80:80)-1)*4)+ 1)&gt;INDEX(M:M,((ROW(80:80)-1)*4)+ 1),"Invest","Save"))</f>
        <v>Save</v>
      </c>
      <c r="AD81" s="27" t="str" cm="1">
        <f t="array" aca="1" ref="AD81" ca="1">IF(INDEX(H:H,((ROW(80:80)-1)*4)+ 2)=INDEX(M:M,((ROW(80:80)-1)*4)+ 2),"Invest or Save",IF(INDEX(H:H,((ROW(80:80)-1)*4)+ 2)&gt;INDEX(M:M,((ROW(80:80)-1)*4)+ 2),"Invest","Save"))</f>
        <v>Invest</v>
      </c>
    </row>
    <row r="82" spans="1:30" ht="16.5" thickTop="1" thickBot="1" x14ac:dyDescent="0.25">
      <c r="A82" s="24">
        <f t="shared" si="32"/>
        <v>19</v>
      </c>
      <c r="B82" s="18" t="s">
        <v>14</v>
      </c>
      <c r="C82" s="9">
        <f t="shared" ca="1" si="35"/>
        <v>130.31165326472151</v>
      </c>
      <c r="D82" s="14">
        <f ca="1">$P$8 * ($P$17 + ($P$1 * OFFSET($C$3, 4 * INT((ROW() - 7) / 4) + (COLUMN() - 4), 0)))</f>
        <v>0</v>
      </c>
      <c r="E82" s="14">
        <f ca="1">$Q$8 * ($Q$17 + ($P$1 * OFFSET($C$3, 4 * INT((ROW() - 7) / 4) + (COLUMN() - 4), 0)))</f>
        <v>123.98488268994565</v>
      </c>
      <c r="F82" s="14">
        <f ca="1">$R$8 * ($R$17 + ($P$1 * OFFSET($C$3, 4 * INT((ROW() - 7) / 4) + (COLUMN() - 4), 0)))</f>
        <v>0</v>
      </c>
      <c r="G82" s="14">
        <f ca="1">$S$8 * ($S$17 + ($P$1 * OFFSET($C$3, 4 * INT((ROW() - 7) / 4) + (COLUMN() - 4), 0)))</f>
        <v>0</v>
      </c>
      <c r="H82" s="15">
        <f t="shared" ca="1" si="3"/>
        <v>123.98488268994565</v>
      </c>
      <c r="I82" s="14">
        <f ca="1">$P$26 * ($P$35 + ($P$1 * OFFSET($C$3, 4 * INT((ROW() - 7) / 4) + (COLUMN() - 9), 0)))</f>
        <v>0</v>
      </c>
      <c r="J82" s="14">
        <f ca="1">$Q$26 * ($Q$35 + ($P$1 * OFFSET($C$3, 4 * INT((ROW() - 7) / 4) + (COLUMN() - 9), 0)))</f>
        <v>0</v>
      </c>
      <c r="K82" s="14">
        <f ca="1">$R$26 * ($R$35 + ($P$1 * OFFSET($C$3, 4 * INT((ROW() - 7) / 4) + (COLUMN() - 9), 0)))</f>
        <v>71.278351944680082</v>
      </c>
      <c r="L82" s="14">
        <f ca="1">$S$26 * ($S$35 + ($P$1 * OFFSET($C$3, 4 * INT((ROW() - 7) / 4) + (COLUMN() - 9), 0)))</f>
        <v>59.033301320041424</v>
      </c>
      <c r="M82" s="15">
        <f t="shared" ca="1" si="22"/>
        <v>130.31165326472151</v>
      </c>
      <c r="V82" s="27">
        <f t="shared" si="26"/>
        <v>79</v>
      </c>
      <c r="W82" s="23" cm="1">
        <f t="array" aca="1" ref="W82" ca="1">INDEX(C:C,((ROW(81:81)-1)*4)- 1)</f>
        <v>16365.548717961261</v>
      </c>
      <c r="X82" s="23" cm="1">
        <f t="array" aca="1" ref="X82" ca="1">INDEX(C:C,((ROW(81:81)-1)*4)+0)</f>
        <v>10655.374790864611</v>
      </c>
      <c r="Y82" s="23" cm="1">
        <f t="array" aca="1" ref="Y82" ca="1">INDEX(C:C,((ROW(81:81)-1)*4)+ 1)</f>
        <v>11894.632267102843</v>
      </c>
      <c r="Z82" s="23" cm="1">
        <f t="array" aca="1" ref="Z82" ca="1">INDEX(C:C,((ROW(81:81)-1)*4)+ 2)</f>
        <v>8971.832901716838</v>
      </c>
      <c r="AA82" s="27" t="str" cm="1">
        <f t="array" aca="1" ref="AA82" ca="1">IF(INDEX(H:H,((ROW(81:81)-1)*4)-1)=INDEX(M:M,((ROW(81:81)-1)*4)-1),"Invest or Save",IF(INDEX(H:H,((ROW(81:81)-1)*4)-1)&gt;INDEX(M:M,((ROW(81:81)-1)*4)-1),"Invest","Save"))</f>
        <v>Invest</v>
      </c>
      <c r="AB82" s="27" t="str" cm="1">
        <f t="array" aca="1" ref="AB82" ca="1">IF(INDEX(H:H,((ROW(81:81)-1)*4)+ 0)=INDEX(M:M,((ROW(81:81)-1)*4)+ 0),"Invest or Save",IF(INDEX(H:H,((ROW(81:81)-1)*4)+ 0)&gt;INDEX(M:M,((ROW(81:81)-1)*4)+ 0),"Invest","Save"))</f>
        <v>Save</v>
      </c>
      <c r="AC82" s="27" t="str" cm="1">
        <f t="array" aca="1" ref="AC82" ca="1">IF(INDEX(H:H,((ROW(81:81)-1)*4)+ 1)=INDEX(M:M,((ROW(81:81)-1)*4)+ 1),"Invest or Save",IF(INDEX(H:H,((ROW(81:81)-1)*4)+ 1)&gt;INDEX(M:M,((ROW(81:81)-1)*4)+ 1),"Invest","Save"))</f>
        <v>Save</v>
      </c>
      <c r="AD82" s="27" t="str" cm="1">
        <f t="array" aca="1" ref="AD82" ca="1">IF(INDEX(H:H,((ROW(81:81)-1)*4)+ 2)=INDEX(M:M,((ROW(81:81)-1)*4)+ 2),"Invest or Save",IF(INDEX(H:H,((ROW(81:81)-1)*4)+ 2)&gt;INDEX(M:M,((ROW(81:81)-1)*4)+ 2),"Invest","Save"))</f>
        <v>Invest</v>
      </c>
    </row>
    <row r="83" spans="1:30" ht="16.5" thickTop="1" thickBot="1" x14ac:dyDescent="0.25">
      <c r="A83" s="25">
        <f t="shared" si="32"/>
        <v>20</v>
      </c>
      <c r="B83" s="19" t="s">
        <v>11</v>
      </c>
      <c r="C83" s="9">
        <f ca="1" xml:space="preserve"> MAX(H83, M83)</f>
        <v>228.94922146087151</v>
      </c>
      <c r="D83" s="10">
        <f ca="1">$P$5 * ($P$14 + ($P$1 * OFFSET($C$3, 4 * INT((ROW() - 7) / 4) + (COLUMN() - 4), 0)))</f>
        <v>93.750897150811497</v>
      </c>
      <c r="E83" s="10">
        <f ca="1">$Q$5 * ($Q$14 + ($P$1 * OFFSET($C$3, 4 * INT((ROW() - 7) / 4) + (COLUMN() - 4), 0)))</f>
        <v>62.594025764486325</v>
      </c>
      <c r="F83" s="10">
        <f ca="1">$R$5 * ($R$14 + ($P$1 * OFFSET($C$3, 4 * INT((ROW() - 7) / 4) + (COLUMN() - 4), 0)))</f>
        <v>72.604298545573712</v>
      </c>
      <c r="G83" s="10">
        <f ca="1">$S$5 * ($S$14 + ($P$1 * OFFSET($C$3, 4 * INT((ROW() - 7) / 4) + (COLUMN() - 4), 0)))</f>
        <v>0</v>
      </c>
      <c r="H83" s="11">
        <f t="shared" ca="1" si="3"/>
        <v>228.94922146087151</v>
      </c>
      <c r="I83" s="10">
        <f ca="1">$P$23 * ($P$32 + ($P$1 * OFFSET($C$3, 4 * INT((ROW() - 7) / 4) + (COLUMN() - 9), 0)))</f>
        <v>187.50179430162299</v>
      </c>
      <c r="J83" s="10">
        <f ca="1">$Q$23 * ($Q$32 + ($P$1 * OFFSET($C$3, 4 * INT((ROW() - 7) / 4) + (COLUMN() - 9), 0)))</f>
        <v>0</v>
      </c>
      <c r="K83" s="10">
        <f ca="1">$R$23 * ($R$32 + ($P$1 * OFFSET($C$3, 4 * INT((ROW() - 7) / 4) + (COLUMN() - 9), 0)))</f>
        <v>0</v>
      </c>
      <c r="L83" s="10">
        <f ca="1">$S$23 * ($S$32 + ($P$1 * OFFSET($C$3, 4 * INT((ROW() - 7) / 4) + (COLUMN() - 9), 0)))</f>
        <v>0</v>
      </c>
      <c r="M83" s="11">
        <f t="shared" ca="1" si="22"/>
        <v>187.50179430162299</v>
      </c>
      <c r="V83" s="27">
        <f t="shared" si="26"/>
        <v>80</v>
      </c>
      <c r="W83" s="23" cm="1">
        <f t="array" aca="1" ref="W83" ca="1">INDEX(C:C,((ROW(82:82)-1)*4)- 1)</f>
        <v>17512.000099167923</v>
      </c>
      <c r="X83" s="23" cm="1">
        <f t="array" aca="1" ref="X83" ca="1">INDEX(C:C,((ROW(82:82)-1)*4)+0)</f>
        <v>11401.821728855144</v>
      </c>
      <c r="Y83" s="23" cm="1">
        <f t="array" aca="1" ref="Y83" ca="1">INDEX(C:C,((ROW(82:82)-1)*4)+ 1)</f>
        <v>12727.081443278847</v>
      </c>
      <c r="Z83" s="23" cm="1">
        <f t="array" aca="1" ref="Z83" ca="1">INDEX(C:C,((ROW(82:82)-1)*4)+ 2)</f>
        <v>9599.8373117781503</v>
      </c>
      <c r="AA83" s="27" t="str" cm="1">
        <f t="array" aca="1" ref="AA83" ca="1">IF(INDEX(H:H,((ROW(82:82)-1)*4)-1)=INDEX(M:M,((ROW(82:82)-1)*4)-1),"Invest or Save",IF(INDEX(H:H,((ROW(82:82)-1)*4)-1)&gt;INDEX(M:M,((ROW(82:82)-1)*4)-1),"Invest","Save"))</f>
        <v>Invest</v>
      </c>
      <c r="AB83" s="27" t="str" cm="1">
        <f t="array" aca="1" ref="AB83" ca="1">IF(INDEX(H:H,((ROW(82:82)-1)*4)+ 0)=INDEX(M:M,((ROW(82:82)-1)*4)+ 0),"Invest or Save",IF(INDEX(H:H,((ROW(82:82)-1)*4)+ 0)&gt;INDEX(M:M,((ROW(82:82)-1)*4)+ 0),"Invest","Save"))</f>
        <v>Save</v>
      </c>
      <c r="AC83" s="27" t="str" cm="1">
        <f t="array" aca="1" ref="AC83" ca="1">IF(INDEX(H:H,((ROW(82:82)-1)*4)+ 1)=INDEX(M:M,((ROW(82:82)-1)*4)+ 1),"Invest or Save",IF(INDEX(H:H,((ROW(82:82)-1)*4)+ 1)&gt;INDEX(M:M,((ROW(82:82)-1)*4)+ 1),"Invest","Save"))</f>
        <v>Save</v>
      </c>
      <c r="AD83" s="27" t="str" cm="1">
        <f t="array" aca="1" ref="AD83" ca="1">IF(INDEX(H:H,((ROW(82:82)-1)*4)+ 2)=INDEX(M:M,((ROW(82:82)-1)*4)+ 2),"Invest or Save",IF(INDEX(H:H,((ROW(82:82)-1)*4)+ 2)&gt;INDEX(M:M,((ROW(82:82)-1)*4)+ 2),"Invest","Save"))</f>
        <v>Invest</v>
      </c>
    </row>
    <row r="84" spans="1:30" ht="16.5" thickTop="1" thickBot="1" x14ac:dyDescent="0.25">
      <c r="A84" s="24">
        <f t="shared" si="32"/>
        <v>20</v>
      </c>
      <c r="B84" s="18" t="s">
        <v>12</v>
      </c>
      <c r="C84" s="9">
        <f t="shared" ref="C84:C86" ca="1" si="36" xml:space="preserve"> MAX(H84, M84)</f>
        <v>152.39114111993618</v>
      </c>
      <c r="D84" s="12">
        <f ca="1">$P$6 * ($P$15 + ($P$1 * OFFSET($C$3, 4 * INT((ROW() - 7) / 4) + (COLUMN() - 4), 0)))</f>
        <v>0</v>
      </c>
      <c r="E84" s="12">
        <f ca="1">$Q$6 * ($Q$15 + ($P$1 * OFFSET($C$3, 4 * INT((ROW() - 7) / 4) + (COLUMN() - 4), 0)))</f>
        <v>125.18805152897265</v>
      </c>
      <c r="F84" s="12">
        <f ca="1">$R$6 * ($R$15 + ($P$1 * OFFSET($C$3, 4 * INT((ROW() - 7) / 4) + (COLUMN() - 4), 0)))</f>
        <v>0</v>
      </c>
      <c r="G84" s="12">
        <f ca="1">$S$6 * ($S$15 + ($P$1 * OFFSET($C$3, 4 * INT((ROW() - 7) / 4) + (COLUMN() - 4), 0)))</f>
        <v>0</v>
      </c>
      <c r="H84" s="13">
        <f t="shared" ca="1" si="3"/>
        <v>125.18805152897265</v>
      </c>
      <c r="I84" s="12">
        <f ca="1">$P$24 * ($P$33 + ($P$1 * OFFSET($C$3, 4 * INT((ROW() - 7) / 4) + (COLUMN() - 9), 0)))</f>
        <v>93.750897150811497</v>
      </c>
      <c r="J84" s="12">
        <f ca="1">$Q$24 * ($Q$33 + ($P$1 * OFFSET($C$3, 4 * INT((ROW() - 7) / 4) + (COLUMN() - 9), 0)))</f>
        <v>0</v>
      </c>
      <c r="K84" s="12">
        <f ca="1">$R$24 * ($R$33 + ($P$1 * OFFSET($C$3, 4 * INT((ROW() - 7) / 4) + (COLUMN() - 9), 0)))</f>
        <v>0</v>
      </c>
      <c r="L84" s="12">
        <f ca="1">$S$24 * ($S$33 + ($P$1 * OFFSET($C$3, 4 * INT((ROW() - 7) / 4) + (COLUMN() - 9), 0)))</f>
        <v>58.640243969124683</v>
      </c>
      <c r="M84" s="13">
        <f t="shared" ca="1" si="22"/>
        <v>152.39114111993618</v>
      </c>
      <c r="V84" s="27">
        <f t="shared" si="26"/>
        <v>81</v>
      </c>
      <c r="W84" s="23" cm="1">
        <f t="array" aca="1" ref="W84" ca="1">INDEX(C:C,((ROW(83:83)-1)*4)- 1)</f>
        <v>18738.406472085859</v>
      </c>
      <c r="X84" s="23" cm="1">
        <f t="array" aca="1" ref="X84" ca="1">INDEX(C:C,((ROW(83:83)-1)*4)+0)</f>
        <v>12200.326834925732</v>
      </c>
      <c r="Y84" s="23" cm="1">
        <f t="array" aca="1" ref="Y84" ca="1">INDEX(C:C,((ROW(83:83)-1)*4)+ 1)</f>
        <v>13617.586694101046</v>
      </c>
      <c r="Z84" s="23" cm="1">
        <f t="array" aca="1" ref="Z84" ca="1">INDEX(C:C,((ROW(83:83)-1)*4)+ 2)</f>
        <v>10271.63955596963</v>
      </c>
      <c r="AA84" s="27" t="str" cm="1">
        <f t="array" aca="1" ref="AA84" ca="1">IF(INDEX(H:H,((ROW(83:83)-1)*4)-1)=INDEX(M:M,((ROW(83:83)-1)*4)-1),"Invest or Save",IF(INDEX(H:H,((ROW(83:83)-1)*4)-1)&gt;INDEX(M:M,((ROW(83:83)-1)*4)-1),"Invest","Save"))</f>
        <v>Invest</v>
      </c>
      <c r="AB84" s="27" t="str" cm="1">
        <f t="array" aca="1" ref="AB84" ca="1">IF(INDEX(H:H,((ROW(83:83)-1)*4)+ 0)=INDEX(M:M,((ROW(83:83)-1)*4)+ 0),"Invest or Save",IF(INDEX(H:H,((ROW(83:83)-1)*4)+ 0)&gt;INDEX(M:M,((ROW(83:83)-1)*4)+ 0),"Invest","Save"))</f>
        <v>Save</v>
      </c>
      <c r="AC84" s="27" t="str" cm="1">
        <f t="array" aca="1" ref="AC84" ca="1">IF(INDEX(H:H,((ROW(83:83)-1)*4)+ 1)=INDEX(M:M,((ROW(83:83)-1)*4)+ 1),"Invest or Save",IF(INDEX(H:H,((ROW(83:83)-1)*4)+ 1)&gt;INDEX(M:M,((ROW(83:83)-1)*4)+ 1),"Invest","Save"))</f>
        <v>Save</v>
      </c>
      <c r="AD84" s="27" t="str" cm="1">
        <f t="array" aca="1" ref="AD84" ca="1">IF(INDEX(H:H,((ROW(83:83)-1)*4)+ 2)=INDEX(M:M,((ROW(83:83)-1)*4)+ 2),"Invest or Save",IF(INDEX(H:H,((ROW(83:83)-1)*4)+ 2)&gt;INDEX(M:M,((ROW(83:83)-1)*4)+ 2),"Invest","Save"))</f>
        <v>Invest</v>
      </c>
    </row>
    <row r="85" spans="1:30" ht="16.5" thickTop="1" thickBot="1" x14ac:dyDescent="0.25">
      <c r="A85" s="24">
        <f t="shared" si="32"/>
        <v>20</v>
      </c>
      <c r="B85" s="18" t="s">
        <v>13</v>
      </c>
      <c r="C85" s="9">
        <f t="shared" ca="1" si="36"/>
        <v>176.35519569638521</v>
      </c>
      <c r="D85" s="12">
        <f ca="1">$P$7 * ($P$16 + ($P$1 * OFFSET($C$3, 4 * INT((ROW() - 7) / 4) + (COLUMN() - 4), 0)))</f>
        <v>98.750897150811497</v>
      </c>
      <c r="E85" s="12">
        <f ca="1">$Q$7 * ($Q$16 + ($P$1 * OFFSET($C$3, 4 * INT((ROW() - 7) / 4) + (COLUMN() - 4), 0)))</f>
        <v>67.594025764486332</v>
      </c>
      <c r="F85" s="12">
        <f ca="1">$R$7 * ($R$16 + ($P$1 * OFFSET($C$3, 4 * INT((ROW() - 7) / 4) + (COLUMN() - 4), 0)))</f>
        <v>0</v>
      </c>
      <c r="G85" s="12">
        <f ca="1">$S$7 * ($S$16 + ($P$1 * OFFSET($C$3, 4 * INT((ROW() - 7) / 4) + (COLUMN() - 4), 0)))</f>
        <v>0</v>
      </c>
      <c r="H85" s="13">
        <f t="shared" ca="1" si="3"/>
        <v>166.34492291529784</v>
      </c>
      <c r="I85" s="12">
        <f ca="1">$P$25 * ($P$34 + ($P$1 * OFFSET($C$3, 4 * INT((ROW() - 7) / 4) + (COLUMN() - 9), 0)))</f>
        <v>98.750897150811497</v>
      </c>
      <c r="J85" s="12">
        <f ca="1">$Q$25 * ($Q$34 + ($P$1 * OFFSET($C$3, 4 * INT((ROW() - 7) / 4) + (COLUMN() - 9), 0)))</f>
        <v>0</v>
      </c>
      <c r="K85" s="12">
        <f ca="1">$R$25 * ($R$34 + ($P$1 * OFFSET($C$3, 4 * INT((ROW() - 7) / 4) + (COLUMN() - 9), 0)))</f>
        <v>77.604298545573712</v>
      </c>
      <c r="L85" s="12">
        <f ca="1">$S$25 * ($S$34 + ($P$1 * OFFSET($C$3, 4 * INT((ROW() - 7) / 4) + (COLUMN() - 9), 0)))</f>
        <v>0</v>
      </c>
      <c r="M85" s="13">
        <f t="shared" ca="1" si="22"/>
        <v>176.35519569638521</v>
      </c>
      <c r="V85" s="27">
        <f t="shared" si="26"/>
        <v>82</v>
      </c>
      <c r="W85" s="23" cm="1">
        <f t="array" aca="1" ref="W85" ca="1">INDEX(C:C,((ROW(84:84)-1)*4)- 1)</f>
        <v>20050.344000500689</v>
      </c>
      <c r="X85" s="23" cm="1">
        <f t="array" aca="1" ref="X85" ca="1">INDEX(C:C,((ROW(84:84)-1)*4)+0)</f>
        <v>13054.52071262497</v>
      </c>
      <c r="Y85" s="23" cm="1">
        <f t="array" aca="1" ref="Y85" ca="1">INDEX(C:C,((ROW(84:84)-1)*4)+ 1)</f>
        <v>14570.196924784108</v>
      </c>
      <c r="Z85" s="23" cm="1">
        <f t="array" aca="1" ref="Z85" ca="1">INDEX(C:C,((ROW(84:84)-1)*4)+ 2)</f>
        <v>10990.29415143316</v>
      </c>
      <c r="AA85" s="27" t="str" cm="1">
        <f t="array" aca="1" ref="AA85" ca="1">IF(INDEX(H:H,((ROW(84:84)-1)*4)-1)=INDEX(M:M,((ROW(84:84)-1)*4)-1),"Invest or Save",IF(INDEX(H:H,((ROW(84:84)-1)*4)-1)&gt;INDEX(M:M,((ROW(84:84)-1)*4)-1),"Invest","Save"))</f>
        <v>Invest</v>
      </c>
      <c r="AB85" s="27" t="str" cm="1">
        <f t="array" aca="1" ref="AB85" ca="1">IF(INDEX(H:H,((ROW(84:84)-1)*4)+ 0)=INDEX(M:M,((ROW(84:84)-1)*4)+ 0),"Invest or Save",IF(INDEX(H:H,((ROW(84:84)-1)*4)+ 0)&gt;INDEX(M:M,((ROW(84:84)-1)*4)+ 0),"Invest","Save"))</f>
        <v>Save</v>
      </c>
      <c r="AC85" s="27" t="str" cm="1">
        <f t="array" aca="1" ref="AC85" ca="1">IF(INDEX(H:H,((ROW(84:84)-1)*4)+ 1)=INDEX(M:M,((ROW(84:84)-1)*4)+ 1),"Invest or Save",IF(INDEX(H:H,((ROW(84:84)-1)*4)+ 1)&gt;INDEX(M:M,((ROW(84:84)-1)*4)+ 1),"Invest","Save"))</f>
        <v>Save</v>
      </c>
      <c r="AD85" s="27" t="str" cm="1">
        <f t="array" aca="1" ref="AD85" ca="1">IF(INDEX(H:H,((ROW(84:84)-1)*4)+ 2)=INDEX(M:M,((ROW(84:84)-1)*4)+ 2),"Invest or Save",IF(INDEX(H:H,((ROW(84:84)-1)*4)+ 2)&gt;INDEX(M:M,((ROW(84:84)-1)*4)+ 2),"Invest","Save"))</f>
        <v>Invest</v>
      </c>
    </row>
    <row r="86" spans="1:30" ht="16.5" thickTop="1" thickBot="1" x14ac:dyDescent="0.25">
      <c r="A86" s="24">
        <f t="shared" si="32"/>
        <v>20</v>
      </c>
      <c r="B86" s="18" t="s">
        <v>14</v>
      </c>
      <c r="C86" s="9">
        <f t="shared" ca="1" si="36"/>
        <v>141.2445425146984</v>
      </c>
      <c r="D86" s="14">
        <f ca="1">$P$8 * ($P$17 + ($P$1 * OFFSET($C$3, 4 * INT((ROW() - 7) / 4) + (COLUMN() - 4), 0)))</f>
        <v>0</v>
      </c>
      <c r="E86" s="14">
        <f ca="1">$Q$8 * ($Q$17 + ($P$1 * OFFSET($C$3, 4 * INT((ROW() - 7) / 4) + (COLUMN() - 4), 0)))</f>
        <v>135.18805152897266</v>
      </c>
      <c r="F86" s="14">
        <f ca="1">$R$8 * ($R$17 + ($P$1 * OFFSET($C$3, 4 * INT((ROW() - 7) / 4) + (COLUMN() - 4), 0)))</f>
        <v>0</v>
      </c>
      <c r="G86" s="14">
        <f ca="1">$S$8 * ($S$17 + ($P$1 * OFFSET($C$3, 4 * INT((ROW() - 7) / 4) + (COLUMN() - 4), 0)))</f>
        <v>0</v>
      </c>
      <c r="H86" s="15">
        <f t="shared" ca="1" si="3"/>
        <v>135.18805152897266</v>
      </c>
      <c r="I86" s="14">
        <f ca="1">$P$26 * ($P$35 + ($P$1 * OFFSET($C$3, 4 * INT((ROW() - 7) / 4) + (COLUMN() - 9), 0)))</f>
        <v>0</v>
      </c>
      <c r="J86" s="14">
        <f ca="1">$Q$26 * ($Q$35 + ($P$1 * OFFSET($C$3, 4 * INT((ROW() - 7) / 4) + (COLUMN() - 9), 0)))</f>
        <v>0</v>
      </c>
      <c r="K86" s="14">
        <f ca="1">$R$26 * ($R$35 + ($P$1 * OFFSET($C$3, 4 * INT((ROW() - 7) / 4) + (COLUMN() - 9), 0)))</f>
        <v>77.604298545573712</v>
      </c>
      <c r="L86" s="14">
        <f ca="1">$S$26 * ($S$35 + ($P$1 * OFFSET($C$3, 4 * INT((ROW() - 7) / 4) + (COLUMN() - 9), 0)))</f>
        <v>63.640243969124683</v>
      </c>
      <c r="M86" s="15">
        <f t="shared" ca="1" si="22"/>
        <v>141.2445425146984</v>
      </c>
      <c r="V86" s="27">
        <f t="shared" si="26"/>
        <v>83</v>
      </c>
      <c r="W86" s="23" cm="1">
        <f t="array" aca="1" ref="W86" ca="1">INDEX(C:C,((ROW(85:85)-1)*4)- 1)</f>
        <v>21453.777737059398</v>
      </c>
      <c r="X86" s="23" cm="1">
        <f t="array" aca="1" ref="X86" ca="1">INDEX(C:C,((ROW(85:85)-1)*4)+0)</f>
        <v>13968.287168370232</v>
      </c>
      <c r="Y86" s="23" cm="1">
        <f t="array" aca="1" ref="Y86" ca="1">INDEX(C:C,((ROW(85:85)-1)*4)+ 1)</f>
        <v>15589.243416378158</v>
      </c>
      <c r="Z86" s="23" cm="1">
        <f t="array" aca="1" ref="Z86" ca="1">INDEX(C:C,((ROW(85:85)-1)*4)+ 2)</f>
        <v>11759.068641362473</v>
      </c>
      <c r="AA86" s="27" t="str" cm="1">
        <f t="array" aca="1" ref="AA86" ca="1">IF(INDEX(H:H,((ROW(85:85)-1)*4)-1)=INDEX(M:M,((ROW(85:85)-1)*4)-1),"Invest or Save",IF(INDEX(H:H,((ROW(85:85)-1)*4)-1)&gt;INDEX(M:M,((ROW(85:85)-1)*4)-1),"Invest","Save"))</f>
        <v>Invest</v>
      </c>
      <c r="AB86" s="27" t="str" cm="1">
        <f t="array" aca="1" ref="AB86" ca="1">IF(INDEX(H:H,((ROW(85:85)-1)*4)+ 0)=INDEX(M:M,((ROW(85:85)-1)*4)+ 0),"Invest or Save",IF(INDEX(H:H,((ROW(85:85)-1)*4)+ 0)&gt;INDEX(M:M,((ROW(85:85)-1)*4)+ 0),"Invest","Save"))</f>
        <v>Save</v>
      </c>
      <c r="AC86" s="27" t="str" cm="1">
        <f t="array" aca="1" ref="AC86" ca="1">IF(INDEX(H:H,((ROW(85:85)-1)*4)+ 1)=INDEX(M:M,((ROW(85:85)-1)*4)+ 1),"Invest or Save",IF(INDEX(H:H,((ROW(85:85)-1)*4)+ 1)&gt;INDEX(M:M,((ROW(85:85)-1)*4)+ 1),"Invest","Save"))</f>
        <v>Save</v>
      </c>
      <c r="AD86" s="27" t="str" cm="1">
        <f t="array" aca="1" ref="AD86" ca="1">IF(INDEX(H:H,((ROW(85:85)-1)*4)+ 2)=INDEX(M:M,((ROW(85:85)-1)*4)+ 2),"Invest or Save",IF(INDEX(H:H,((ROW(85:85)-1)*4)+ 2)&gt;INDEX(M:M,((ROW(85:85)-1)*4)+ 2),"Invest","Save"))</f>
        <v>Invest</v>
      </c>
    </row>
    <row r="87" spans="1:30" ht="16.5" thickTop="1" thickBot="1" x14ac:dyDescent="0.25">
      <c r="A87" s="25">
        <f t="shared" si="32"/>
        <v>21</v>
      </c>
      <c r="B87" s="19" t="s">
        <v>11</v>
      </c>
      <c r="C87" s="9">
        <f ca="1" xml:space="preserve"> MAX(H87, M87)</f>
        <v>250.96300122473679</v>
      </c>
      <c r="D87" s="10">
        <f ca="1">$P$5 * ($P$14 + ($P$1 * OFFSET($C$3, 4 * INT((ROW() - 7) / 4) + (COLUMN() - 4), 0)))</f>
        <v>103.02714965739219</v>
      </c>
      <c r="E87" s="10">
        <f ca="1">$Q$5 * ($Q$14 + ($P$1 * OFFSET($C$3, 4 * INT((ROW() - 7) / 4) + (COLUMN() - 4), 0)))</f>
        <v>68.576013503971282</v>
      </c>
      <c r="F87" s="10">
        <f ca="1">$R$5 * ($R$14 + ($P$1 * OFFSET($C$3, 4 * INT((ROW() - 7) / 4) + (COLUMN() - 4), 0)))</f>
        <v>79.359838063373346</v>
      </c>
      <c r="G87" s="10">
        <f ca="1">$S$5 * ($S$14 + ($P$1 * OFFSET($C$3, 4 * INT((ROW() - 7) / 4) + (COLUMN() - 4), 0)))</f>
        <v>0</v>
      </c>
      <c r="H87" s="11">
        <f t="shared" ca="1" si="3"/>
        <v>250.96300122473679</v>
      </c>
      <c r="I87" s="10">
        <f ca="1">$P$23 * ($P$32 + ($P$1 * OFFSET($C$3, 4 * INT((ROW() - 7) / 4) + (COLUMN() - 9), 0)))</f>
        <v>206.05429931478437</v>
      </c>
      <c r="J87" s="10">
        <f ca="1">$Q$23 * ($Q$32 + ($P$1 * OFFSET($C$3, 4 * INT((ROW() - 7) / 4) + (COLUMN() - 9), 0)))</f>
        <v>0</v>
      </c>
      <c r="K87" s="10">
        <f ca="1">$R$23 * ($R$32 + ($P$1 * OFFSET($C$3, 4 * INT((ROW() - 7) / 4) + (COLUMN() - 9), 0)))</f>
        <v>0</v>
      </c>
      <c r="L87" s="10">
        <f ca="1">$S$23 * ($S$32 + ($P$1 * OFFSET($C$3, 4 * INT((ROW() - 7) / 4) + (COLUMN() - 9), 0)))</f>
        <v>0</v>
      </c>
      <c r="M87" s="11">
        <f t="shared" ca="1" si="22"/>
        <v>206.05429931478437</v>
      </c>
      <c r="V87" s="27">
        <f t="shared" si="26"/>
        <v>84</v>
      </c>
      <c r="W87" s="23" cm="1">
        <f t="array" aca="1" ref="W87" ca="1">INDEX(C:C,((ROW(86:86)-1)*4)- 1)</f>
        <v>22955.088744813504</v>
      </c>
      <c r="X87" s="23" cm="1">
        <f t="array" aca="1" ref="X87" ca="1">INDEX(C:C,((ROW(86:86)-1)*4)+0)</f>
        <v>14945.780870289844</v>
      </c>
      <c r="Y87" s="23" cm="1">
        <f t="array" aca="1" ref="Y87" ca="1">INDEX(C:C,((ROW(86:86)-1)*4)+ 1)</f>
        <v>16679.359519046899</v>
      </c>
      <c r="Z87" s="23" cm="1">
        <f t="array" aca="1" ref="Z87" ca="1">INDEX(C:C,((ROW(86:86)-1)*4)+ 2)</f>
        <v>12581.45845153321</v>
      </c>
      <c r="AA87" s="27" t="str" cm="1">
        <f t="array" aca="1" ref="AA87" ca="1">IF(INDEX(H:H,((ROW(86:86)-1)*4)-1)=INDEX(M:M,((ROW(86:86)-1)*4)-1),"Invest or Save",IF(INDEX(H:H,((ROW(86:86)-1)*4)-1)&gt;INDEX(M:M,((ROW(86:86)-1)*4)-1),"Invest","Save"))</f>
        <v>Invest</v>
      </c>
      <c r="AB87" s="27" t="str" cm="1">
        <f t="array" aca="1" ref="AB87" ca="1">IF(INDEX(H:H,((ROW(86:86)-1)*4)+ 0)=INDEX(M:M,((ROW(86:86)-1)*4)+ 0),"Invest or Save",IF(INDEX(H:H,((ROW(86:86)-1)*4)+ 0)&gt;INDEX(M:M,((ROW(86:86)-1)*4)+ 0),"Invest","Save"))</f>
        <v>Save</v>
      </c>
      <c r="AC87" s="27" t="str" cm="1">
        <f t="array" aca="1" ref="AC87" ca="1">IF(INDEX(H:H,((ROW(86:86)-1)*4)+ 1)=INDEX(M:M,((ROW(86:86)-1)*4)+ 1),"Invest or Save",IF(INDEX(H:H,((ROW(86:86)-1)*4)+ 1)&gt;INDEX(M:M,((ROW(86:86)-1)*4)+ 1),"Invest","Save"))</f>
        <v>Save</v>
      </c>
      <c r="AD87" s="27" t="str" cm="1">
        <f t="array" aca="1" ref="AD87" ca="1">IF(INDEX(H:H,((ROW(86:86)-1)*4)+ 2)=INDEX(M:M,((ROW(86:86)-1)*4)+ 2),"Invest or Save",IF(INDEX(H:H,((ROW(86:86)-1)*4)+ 2)&gt;INDEX(M:M,((ROW(86:86)-1)*4)+ 2),"Invest","Save"))</f>
        <v>Invest</v>
      </c>
    </row>
    <row r="88" spans="1:30" ht="16.5" thickTop="1" thickBot="1" x14ac:dyDescent="0.25">
      <c r="A88" s="24">
        <f t="shared" si="32"/>
        <v>21</v>
      </c>
      <c r="B88" s="18" t="s">
        <v>12</v>
      </c>
      <c r="C88" s="9">
        <f t="shared" ref="C88:C90" ca="1" si="37" xml:space="preserve"> MAX(H88, M88)</f>
        <v>166.58719378900645</v>
      </c>
      <c r="D88" s="12">
        <f ca="1">$P$6 * ($P$15 + ($P$1 * OFFSET($C$3, 4 * INT((ROW() - 7) / 4) + (COLUMN() - 4), 0)))</f>
        <v>0</v>
      </c>
      <c r="E88" s="12">
        <f ca="1">$Q$6 * ($Q$15 + ($P$1 * OFFSET($C$3, 4 * INT((ROW() - 7) / 4) + (COLUMN() - 4), 0)))</f>
        <v>137.15202700794256</v>
      </c>
      <c r="F88" s="12">
        <f ca="1">$R$6 * ($R$15 + ($P$1 * OFFSET($C$3, 4 * INT((ROW() - 7) / 4) + (COLUMN() - 4), 0)))</f>
        <v>0</v>
      </c>
      <c r="G88" s="12">
        <f ca="1">$S$6 * ($S$15 + ($P$1 * OFFSET($C$3, 4 * INT((ROW() - 7) / 4) + (COLUMN() - 4), 0)))</f>
        <v>0</v>
      </c>
      <c r="H88" s="13">
        <f t="shared" ca="1" si="3"/>
        <v>137.15202700794256</v>
      </c>
      <c r="I88" s="12">
        <f ca="1">$P$24 * ($P$33 + ($P$1 * OFFSET($C$3, 4 * INT((ROW() - 7) / 4) + (COLUMN() - 9), 0)))</f>
        <v>103.02714965739219</v>
      </c>
      <c r="J88" s="12">
        <f ca="1">$Q$24 * ($Q$33 + ($P$1 * OFFSET($C$3, 4 * INT((ROW() - 7) / 4) + (COLUMN() - 9), 0)))</f>
        <v>0</v>
      </c>
      <c r="K88" s="12">
        <f ca="1">$R$24 * ($R$33 + ($P$1 * OFFSET($C$3, 4 * INT((ROW() - 7) / 4) + (COLUMN() - 9), 0)))</f>
        <v>0</v>
      </c>
      <c r="L88" s="12">
        <f ca="1">$S$24 * ($S$33 + ($P$1 * OFFSET($C$3, 4 * INT((ROW() - 7) / 4) + (COLUMN() - 9), 0)))</f>
        <v>63.560044131614276</v>
      </c>
      <c r="M88" s="13">
        <f t="shared" ca="1" si="22"/>
        <v>166.58719378900645</v>
      </c>
      <c r="V88" s="27">
        <f t="shared" si="26"/>
        <v>85</v>
      </c>
      <c r="W88" s="23" cm="1">
        <f t="array" aca="1" ref="W88" ca="1">INDEX(C:C,((ROW(87:87)-1)*4)- 1)</f>
        <v>24561.10311036761</v>
      </c>
      <c r="X88" s="23" cm="1">
        <f t="array" aca="1" ref="X88" ca="1">INDEX(C:C,((ROW(87:87)-1)*4)+0)</f>
        <v>15991.44623835602</v>
      </c>
      <c r="Y88" s="23" cm="1">
        <f t="array" aca="1" ref="Y88" ca="1">INDEX(C:C,((ROW(87:87)-1)*4)+ 1)</f>
        <v>17845.501718737181</v>
      </c>
      <c r="Z88" s="23" cm="1">
        <f t="array" aca="1" ref="Z88" ca="1">INDEX(C:C,((ROW(87:87)-1)*4)+ 2)</f>
        <v>13461.20278326086</v>
      </c>
      <c r="AA88" s="27" t="str" cm="1">
        <f t="array" aca="1" ref="AA88" ca="1">IF(INDEX(H:H,((ROW(87:87)-1)*4)-1)=INDEX(M:M,((ROW(87:87)-1)*4)-1),"Invest or Save",IF(INDEX(H:H,((ROW(87:87)-1)*4)-1)&gt;INDEX(M:M,((ROW(87:87)-1)*4)-1),"Invest","Save"))</f>
        <v>Invest</v>
      </c>
      <c r="AB88" s="27" t="str" cm="1">
        <f t="array" aca="1" ref="AB88" ca="1">IF(INDEX(H:H,((ROW(87:87)-1)*4)+ 0)=INDEX(M:M,((ROW(87:87)-1)*4)+ 0),"Invest or Save",IF(INDEX(H:H,((ROW(87:87)-1)*4)+ 0)&gt;INDEX(M:M,((ROW(87:87)-1)*4)+ 0),"Invest","Save"))</f>
        <v>Save</v>
      </c>
      <c r="AC88" s="27" t="str" cm="1">
        <f t="array" aca="1" ref="AC88" ca="1">IF(INDEX(H:H,((ROW(87:87)-1)*4)+ 1)=INDEX(M:M,((ROW(87:87)-1)*4)+ 1),"Invest or Save",IF(INDEX(H:H,((ROW(87:87)-1)*4)+ 1)&gt;INDEX(M:M,((ROW(87:87)-1)*4)+ 1),"Invest","Save"))</f>
        <v>Save</v>
      </c>
      <c r="AD88" s="27" t="str" cm="1">
        <f t="array" aca="1" ref="AD88" ca="1">IF(INDEX(H:H,((ROW(87:87)-1)*4)+ 2)=INDEX(M:M,((ROW(87:87)-1)*4)+ 2),"Invest or Save",IF(INDEX(H:H,((ROW(87:87)-1)*4)+ 2)&gt;INDEX(M:M,((ROW(87:87)-1)*4)+ 2),"Invest","Save"))</f>
        <v>Invest</v>
      </c>
    </row>
    <row r="89" spans="1:30" ht="16.5" thickTop="1" thickBot="1" x14ac:dyDescent="0.25">
      <c r="A89" s="24">
        <f t="shared" si="32"/>
        <v>21</v>
      </c>
      <c r="B89" s="18" t="s">
        <v>13</v>
      </c>
      <c r="C89" s="9">
        <f t="shared" ca="1" si="37"/>
        <v>192.38698772076555</v>
      </c>
      <c r="D89" s="12">
        <f ca="1">$P$7 * ($P$16 + ($P$1 * OFFSET($C$3, 4 * INT((ROW() - 7) / 4) + (COLUMN() - 4), 0)))</f>
        <v>108.02714965739219</v>
      </c>
      <c r="E89" s="12">
        <f ca="1">$Q$7 * ($Q$16 + ($P$1 * OFFSET($C$3, 4 * INT((ROW() - 7) / 4) + (COLUMN() - 4), 0)))</f>
        <v>73.576013503971282</v>
      </c>
      <c r="F89" s="12">
        <f ca="1">$R$7 * ($R$16 + ($P$1 * OFFSET($C$3, 4 * INT((ROW() - 7) / 4) + (COLUMN() - 4), 0)))</f>
        <v>0</v>
      </c>
      <c r="G89" s="12">
        <f ca="1">$S$7 * ($S$16 + ($P$1 * OFFSET($C$3, 4 * INT((ROW() - 7) / 4) + (COLUMN() - 4), 0)))</f>
        <v>0</v>
      </c>
      <c r="H89" s="13">
        <f t="shared" ca="1" si="3"/>
        <v>181.60316316136345</v>
      </c>
      <c r="I89" s="12">
        <f ca="1">$P$25 * ($P$34 + ($P$1 * OFFSET($C$3, 4 * INT((ROW() - 7) / 4) + (COLUMN() - 9), 0)))</f>
        <v>108.02714965739219</v>
      </c>
      <c r="J89" s="12">
        <f ca="1">$Q$25 * ($Q$34 + ($P$1 * OFFSET($C$3, 4 * INT((ROW() - 7) / 4) + (COLUMN() - 9), 0)))</f>
        <v>0</v>
      </c>
      <c r="K89" s="12">
        <f ca="1">$R$25 * ($R$34 + ($P$1 * OFFSET($C$3, 4 * INT((ROW() - 7) / 4) + (COLUMN() - 9), 0)))</f>
        <v>84.359838063373346</v>
      </c>
      <c r="L89" s="12">
        <f ca="1">$S$25 * ($S$34 + ($P$1 * OFFSET($C$3, 4 * INT((ROW() - 7) / 4) + (COLUMN() - 9), 0)))</f>
        <v>0</v>
      </c>
      <c r="M89" s="13">
        <f t="shared" ca="1" si="22"/>
        <v>192.38698772076555</v>
      </c>
      <c r="V89" s="27">
        <f t="shared" si="26"/>
        <v>86</v>
      </c>
      <c r="W89" s="23" cm="1">
        <f t="array" aca="1" ref="W89" ca="1">INDEX(C:C,((ROW(88:88)-1)*4)- 1)</f>
        <v>26279.122980357366</v>
      </c>
      <c r="X89" s="23" cm="1">
        <f t="array" aca="1" ref="X89" ca="1">INDEX(C:C,((ROW(88:88)-1)*4)+0)</f>
        <v>17110.037652132811</v>
      </c>
      <c r="Y89" s="23" cm="1">
        <f t="array" aca="1" ref="Y89" ca="1">INDEX(C:C,((ROW(88:88)-1)*4)+ 1)</f>
        <v>19092.972173097158</v>
      </c>
      <c r="Z89" s="23" cm="1">
        <f t="array" aca="1" ref="Z89" ca="1">INDEX(C:C,((ROW(88:88)-1)*4)+ 2)</f>
        <v>14402.301614520418</v>
      </c>
      <c r="AA89" s="27" t="str" cm="1">
        <f t="array" aca="1" ref="AA89" ca="1">IF(INDEX(H:H,((ROW(88:88)-1)*4)-1)=INDEX(M:M,((ROW(88:88)-1)*4)-1),"Invest or Save",IF(INDEX(H:H,((ROW(88:88)-1)*4)-1)&gt;INDEX(M:M,((ROW(88:88)-1)*4)-1),"Invest","Save"))</f>
        <v>Invest</v>
      </c>
      <c r="AB89" s="27" t="str" cm="1">
        <f t="array" aca="1" ref="AB89" ca="1">IF(INDEX(H:H,((ROW(88:88)-1)*4)+ 0)=INDEX(M:M,((ROW(88:88)-1)*4)+ 0),"Invest or Save",IF(INDEX(H:H,((ROW(88:88)-1)*4)+ 0)&gt;INDEX(M:M,((ROW(88:88)-1)*4)+ 0),"Invest","Save"))</f>
        <v>Save</v>
      </c>
      <c r="AC89" s="27" t="str" cm="1">
        <f t="array" aca="1" ref="AC89" ca="1">IF(INDEX(H:H,((ROW(88:88)-1)*4)+ 1)=INDEX(M:M,((ROW(88:88)-1)*4)+ 1),"Invest or Save",IF(INDEX(H:H,((ROW(88:88)-1)*4)+ 1)&gt;INDEX(M:M,((ROW(88:88)-1)*4)+ 1),"Invest","Save"))</f>
        <v>Save</v>
      </c>
      <c r="AD89" s="27" t="str" cm="1">
        <f t="array" aca="1" ref="AD89" ca="1">IF(INDEX(H:H,((ROW(88:88)-1)*4)+ 2)=INDEX(M:M,((ROW(88:88)-1)*4)+ 2),"Invest or Save",IF(INDEX(H:H,((ROW(88:88)-1)*4)+ 2)&gt;INDEX(M:M,((ROW(88:88)-1)*4)+ 2),"Invest","Save"))</f>
        <v>Invest</v>
      </c>
    </row>
    <row r="90" spans="1:30" ht="16.5" thickTop="1" thickBot="1" x14ac:dyDescent="0.25">
      <c r="A90" s="24">
        <f t="shared" si="32"/>
        <v>21</v>
      </c>
      <c r="B90" s="18" t="s">
        <v>14</v>
      </c>
      <c r="C90" s="9">
        <f t="shared" ca="1" si="37"/>
        <v>152.91988219498762</v>
      </c>
      <c r="D90" s="14">
        <f ca="1">$P$8 * ($P$17 + ($P$1 * OFFSET($C$3, 4 * INT((ROW() - 7) / 4) + (COLUMN() - 4), 0)))</f>
        <v>0</v>
      </c>
      <c r="E90" s="14">
        <f ca="1">$Q$8 * ($Q$17 + ($P$1 * OFFSET($C$3, 4 * INT((ROW() - 7) / 4) + (COLUMN() - 4), 0)))</f>
        <v>147.15202700794256</v>
      </c>
      <c r="F90" s="14">
        <f ca="1">$R$8 * ($R$17 + ($P$1 * OFFSET($C$3, 4 * INT((ROW() - 7) / 4) + (COLUMN() - 4), 0)))</f>
        <v>0</v>
      </c>
      <c r="G90" s="14">
        <f ca="1">$S$8 * ($S$17 + ($P$1 * OFFSET($C$3, 4 * INT((ROW() - 7) / 4) + (COLUMN() - 4), 0)))</f>
        <v>0</v>
      </c>
      <c r="H90" s="15">
        <f t="shared" ca="1" si="3"/>
        <v>147.15202700794256</v>
      </c>
      <c r="I90" s="14">
        <f ca="1">$P$26 * ($P$35 + ($P$1 * OFFSET($C$3, 4 * INT((ROW() - 7) / 4) + (COLUMN() - 9), 0)))</f>
        <v>0</v>
      </c>
      <c r="J90" s="14">
        <f ca="1">$Q$26 * ($Q$35 + ($P$1 * OFFSET($C$3, 4 * INT((ROW() - 7) / 4) + (COLUMN() - 9), 0)))</f>
        <v>0</v>
      </c>
      <c r="K90" s="14">
        <f ca="1">$R$26 * ($R$35 + ($P$1 * OFFSET($C$3, 4 * INT((ROW() - 7) / 4) + (COLUMN() - 9), 0)))</f>
        <v>84.359838063373346</v>
      </c>
      <c r="L90" s="14">
        <f ca="1">$S$26 * ($S$35 + ($P$1 * OFFSET($C$3, 4 * INT((ROW() - 7) / 4) + (COLUMN() - 9), 0)))</f>
        <v>68.560044131614276</v>
      </c>
      <c r="M90" s="15">
        <f t="shared" ca="1" si="22"/>
        <v>152.91988219498762</v>
      </c>
      <c r="V90" s="27">
        <f t="shared" si="26"/>
        <v>87</v>
      </c>
      <c r="W90" s="23" cm="1">
        <f t="array" aca="1" ref="W90" ca="1">INDEX(C:C,((ROW(89:89)-1)*4)- 1)</f>
        <v>28116.9597625143</v>
      </c>
      <c r="X90" s="23" cm="1">
        <f t="array" aca="1" ref="X90" ca="1">INDEX(C:C,((ROW(89:89)-1)*4)+0)</f>
        <v>18306.641067695004</v>
      </c>
      <c r="Y90" s="23" cm="1">
        <f t="array" aca="1" ref="Y90" ca="1">INDEX(C:C,((ROW(89:89)-1)*4)+ 1)</f>
        <v>20427.442819054537</v>
      </c>
      <c r="Z90" s="23" cm="1">
        <f t="array" aca="1" ref="Z90" ca="1">INDEX(C:C,((ROW(89:89)-1)*4)+ 2)</f>
        <v>15409.033886919529</v>
      </c>
      <c r="AA90" s="27" t="str" cm="1">
        <f t="array" aca="1" ref="AA90" ca="1">IF(INDEX(H:H,((ROW(89:89)-1)*4)-1)=INDEX(M:M,((ROW(89:89)-1)*4)-1),"Invest or Save",IF(INDEX(H:H,((ROW(89:89)-1)*4)-1)&gt;INDEX(M:M,((ROW(89:89)-1)*4)-1),"Invest","Save"))</f>
        <v>Invest</v>
      </c>
      <c r="AB90" s="27" t="str" cm="1">
        <f t="array" aca="1" ref="AB90" ca="1">IF(INDEX(H:H,((ROW(89:89)-1)*4)+ 0)=INDEX(M:M,((ROW(89:89)-1)*4)+ 0),"Invest or Save",IF(INDEX(H:H,((ROW(89:89)-1)*4)+ 0)&gt;INDEX(M:M,((ROW(89:89)-1)*4)+ 0),"Invest","Save"))</f>
        <v>Save</v>
      </c>
      <c r="AC90" s="27" t="str" cm="1">
        <f t="array" aca="1" ref="AC90" ca="1">IF(INDEX(H:H,((ROW(89:89)-1)*4)+ 1)=INDEX(M:M,((ROW(89:89)-1)*4)+ 1),"Invest or Save",IF(INDEX(H:H,((ROW(89:89)-1)*4)+ 1)&gt;INDEX(M:M,((ROW(89:89)-1)*4)+ 1),"Invest","Save"))</f>
        <v>Save</v>
      </c>
      <c r="AD90" s="27" t="str" cm="1">
        <f t="array" aca="1" ref="AD90" ca="1">IF(INDEX(H:H,((ROW(89:89)-1)*4)+ 2)=INDEX(M:M,((ROW(89:89)-1)*4)+ 2),"Invest or Save",IF(INDEX(H:H,((ROW(89:89)-1)*4)+ 2)&gt;INDEX(M:M,((ROW(89:89)-1)*4)+ 2),"Invest","Save"))</f>
        <v>Invest</v>
      </c>
    </row>
    <row r="91" spans="1:30" ht="16.5" thickTop="1" thickBot="1" x14ac:dyDescent="0.25">
      <c r="A91" s="25">
        <f t="shared" si="32"/>
        <v>22</v>
      </c>
      <c r="B91" s="19" t="s">
        <v>11</v>
      </c>
      <c r="C91" s="9">
        <f ca="1" xml:space="preserve"> MAX(H91, M91)</f>
        <v>274.47173223052897</v>
      </c>
      <c r="D91" s="10">
        <f ca="1">$P$5 * ($P$14 + ($P$1 * OFFSET($C$3, 4 * INT((ROW() - 7) / 4) + (COLUMN() - 4), 0)))</f>
        <v>112.93335055113155</v>
      </c>
      <c r="E91" s="10">
        <f ca="1">$Q$5 * ($Q$14 + ($P$1 * OFFSET($C$3, 4 * INT((ROW() - 7) / 4) + (COLUMN() - 4), 0)))</f>
        <v>74.96423720505291</v>
      </c>
      <c r="F91" s="10">
        <f ca="1">$R$5 * ($R$14 + ($P$1 * OFFSET($C$3, 4 * INT((ROW() - 7) / 4) + (COLUMN() - 4), 0)))</f>
        <v>86.574144474344493</v>
      </c>
      <c r="G91" s="10">
        <f ca="1">$S$5 * ($S$14 + ($P$1 * OFFSET($C$3, 4 * INT((ROW() - 7) / 4) + (COLUMN() - 4), 0)))</f>
        <v>0</v>
      </c>
      <c r="H91" s="11">
        <f t="shared" ca="1" si="3"/>
        <v>274.47173223052897</v>
      </c>
      <c r="I91" s="10">
        <f ca="1">$P$23 * ($P$32 + ($P$1 * OFFSET($C$3, 4 * INT((ROW() - 7) / 4) + (COLUMN() - 9), 0)))</f>
        <v>225.86670110226311</v>
      </c>
      <c r="J91" s="10">
        <f ca="1">$Q$23 * ($Q$32 + ($P$1 * OFFSET($C$3, 4 * INT((ROW() - 7) / 4) + (COLUMN() - 9), 0)))</f>
        <v>0</v>
      </c>
      <c r="K91" s="10">
        <f ca="1">$R$23 * ($R$32 + ($P$1 * OFFSET($C$3, 4 * INT((ROW() - 7) / 4) + (COLUMN() - 9), 0)))</f>
        <v>0</v>
      </c>
      <c r="L91" s="10">
        <f ca="1">$S$23 * ($S$32 + ($P$1 * OFFSET($C$3, 4 * INT((ROW() - 7) / 4) + (COLUMN() - 9), 0)))</f>
        <v>0</v>
      </c>
      <c r="M91" s="11">
        <f t="shared" ca="1" si="22"/>
        <v>225.86670110226311</v>
      </c>
      <c r="V91" s="27">
        <f t="shared" si="26"/>
        <v>88</v>
      </c>
      <c r="W91" s="23" cm="1">
        <f t="array" aca="1" ref="W91" ca="1">INDEX(C:C,((ROW(90:90)-1)*4)- 1)</f>
        <v>30082.969642168733</v>
      </c>
      <c r="X91" s="23" cm="1">
        <f t="array" aca="1" ref="X91" ca="1">INDEX(C:C,((ROW(90:90)-1)*4)+0)</f>
        <v>19586.697142245222</v>
      </c>
      <c r="Y91" s="23" cm="1">
        <f t="array" aca="1" ref="Y91" ca="1">INDEX(C:C,((ROW(90:90)-1)*4)+ 1)</f>
        <v>21854.981161705975</v>
      </c>
      <c r="Z91" s="23" cm="1">
        <f t="array" aca="1" ref="Z91" ca="1">INDEX(C:C,((ROW(90:90)-1)*4)+ 2)</f>
        <v>16485.976960925505</v>
      </c>
      <c r="AA91" s="27" t="str" cm="1">
        <f t="array" aca="1" ref="AA91" ca="1">IF(INDEX(H:H,((ROW(90:90)-1)*4)-1)=INDEX(M:M,((ROW(90:90)-1)*4)-1),"Invest or Save",IF(INDEX(H:H,((ROW(90:90)-1)*4)-1)&gt;INDEX(M:M,((ROW(90:90)-1)*4)-1),"Invest","Save"))</f>
        <v>Invest</v>
      </c>
      <c r="AB91" s="27" t="str" cm="1">
        <f t="array" aca="1" ref="AB91" ca="1">IF(INDEX(H:H,((ROW(90:90)-1)*4)+ 0)=INDEX(M:M,((ROW(90:90)-1)*4)+ 0),"Invest or Save",IF(INDEX(H:H,((ROW(90:90)-1)*4)+ 0)&gt;INDEX(M:M,((ROW(90:90)-1)*4)+ 0),"Invest","Save"))</f>
        <v>Save</v>
      </c>
      <c r="AC91" s="27" t="str" cm="1">
        <f t="array" aca="1" ref="AC91" ca="1">IF(INDEX(H:H,((ROW(90:90)-1)*4)+ 1)=INDEX(M:M,((ROW(90:90)-1)*4)+ 1),"Invest or Save",IF(INDEX(H:H,((ROW(90:90)-1)*4)+ 1)&gt;INDEX(M:M,((ROW(90:90)-1)*4)+ 1),"Invest","Save"))</f>
        <v>Save</v>
      </c>
      <c r="AD91" s="27" t="str" cm="1">
        <f t="array" aca="1" ref="AD91" ca="1">IF(INDEX(H:H,((ROW(90:90)-1)*4)+ 2)=INDEX(M:M,((ROW(90:90)-1)*4)+ 2),"Invest or Save",IF(INDEX(H:H,((ROW(90:90)-1)*4)+ 2)&gt;INDEX(M:M,((ROW(90:90)-1)*4)+ 2),"Invest","Save"))</f>
        <v>Invest</v>
      </c>
    </row>
    <row r="92" spans="1:30" ht="16.5" thickTop="1" thickBot="1" x14ac:dyDescent="0.25">
      <c r="A92" s="24">
        <f t="shared" si="32"/>
        <v>22</v>
      </c>
      <c r="B92" s="18" t="s">
        <v>12</v>
      </c>
      <c r="C92" s="9">
        <f t="shared" ref="C92:C94" ca="1" si="38" xml:space="preserve"> MAX(H92, M92)</f>
        <v>181.74729753887598</v>
      </c>
      <c r="D92" s="12">
        <f ca="1">$P$6 * ($P$15 + ($P$1 * OFFSET($C$3, 4 * INT((ROW() - 7) / 4) + (COLUMN() - 4), 0)))</f>
        <v>0</v>
      </c>
      <c r="E92" s="12">
        <f ca="1">$Q$6 * ($Q$15 + ($P$1 * OFFSET($C$3, 4 * INT((ROW() - 7) / 4) + (COLUMN() - 4), 0)))</f>
        <v>149.92847441010582</v>
      </c>
      <c r="F92" s="12">
        <f ca="1">$R$6 * ($R$15 + ($P$1 * OFFSET($C$3, 4 * INT((ROW() - 7) / 4) + (COLUMN() - 4), 0)))</f>
        <v>0</v>
      </c>
      <c r="G92" s="12">
        <f ca="1">$S$6 * ($S$15 + ($P$1 * OFFSET($C$3, 4 * INT((ROW() - 7) / 4) + (COLUMN() - 4), 0)))</f>
        <v>0</v>
      </c>
      <c r="H92" s="13">
        <f t="shared" ca="1" si="3"/>
        <v>149.92847441010582</v>
      </c>
      <c r="I92" s="12">
        <f ca="1">$P$24 * ($P$33 + ($P$1 * OFFSET($C$3, 4 * INT((ROW() - 7) / 4) + (COLUMN() - 9), 0)))</f>
        <v>112.93335055113155</v>
      </c>
      <c r="J92" s="12">
        <f ca="1">$Q$24 * ($Q$33 + ($P$1 * OFFSET($C$3, 4 * INT((ROW() - 7) / 4) + (COLUMN() - 9), 0)))</f>
        <v>0</v>
      </c>
      <c r="K92" s="12">
        <f ca="1">$R$24 * ($R$33 + ($P$1 * OFFSET($C$3, 4 * INT((ROW() - 7) / 4) + (COLUMN() - 9), 0)))</f>
        <v>0</v>
      </c>
      <c r="L92" s="12">
        <f ca="1">$S$24 * ($S$33 + ($P$1 * OFFSET($C$3, 4 * INT((ROW() - 7) / 4) + (COLUMN() - 9), 0)))</f>
        <v>68.81394698774443</v>
      </c>
      <c r="M92" s="13">
        <f t="shared" ca="1" si="22"/>
        <v>181.74729753887598</v>
      </c>
      <c r="V92" s="27">
        <f t="shared" si="26"/>
        <v>89</v>
      </c>
      <c r="W92" s="23" cm="1">
        <f t="array" aca="1" ref="W92" ca="1">INDEX(C:C,((ROW(91:91)-1)*4)- 1)</f>
        <v>32186.09157575397</v>
      </c>
      <c r="X92" s="23" cm="1">
        <f t="array" aca="1" ref="X92" ca="1">INDEX(C:C,((ROW(91:91)-1)*4)+0)</f>
        <v>20956.02597139241</v>
      </c>
      <c r="Y92" s="23" cm="1">
        <f t="array" aca="1" ref="Y92" ca="1">INDEX(C:C,((ROW(91:91)-1)*4)+ 1)</f>
        <v>23382.077861743619</v>
      </c>
      <c r="Z92" s="23" cm="1">
        <f t="array" aca="1" ref="Z92" ca="1">INDEX(C:C,((ROW(91:91)-1)*4)+ 2)</f>
        <v>17638.027428020701</v>
      </c>
      <c r="AA92" s="27" t="str" cm="1">
        <f t="array" aca="1" ref="AA92" ca="1">IF(INDEX(H:H,((ROW(91:91)-1)*4)-1)=INDEX(M:M,((ROW(91:91)-1)*4)-1),"Invest or Save",IF(INDEX(H:H,((ROW(91:91)-1)*4)-1)&gt;INDEX(M:M,((ROW(91:91)-1)*4)-1),"Invest","Save"))</f>
        <v>Invest</v>
      </c>
      <c r="AB92" s="27" t="str" cm="1">
        <f t="array" aca="1" ref="AB92" ca="1">IF(INDEX(H:H,((ROW(91:91)-1)*4)+ 0)=INDEX(M:M,((ROW(91:91)-1)*4)+ 0),"Invest or Save",IF(INDEX(H:H,((ROW(91:91)-1)*4)+ 0)&gt;INDEX(M:M,((ROW(91:91)-1)*4)+ 0),"Invest","Save"))</f>
        <v>Save</v>
      </c>
      <c r="AC92" s="27" t="str" cm="1">
        <f t="array" aca="1" ref="AC92" ca="1">IF(INDEX(H:H,((ROW(91:91)-1)*4)+ 1)=INDEX(M:M,((ROW(91:91)-1)*4)+ 1),"Invest or Save",IF(INDEX(H:H,((ROW(91:91)-1)*4)+ 1)&gt;INDEX(M:M,((ROW(91:91)-1)*4)+ 1),"Invest","Save"))</f>
        <v>Save</v>
      </c>
      <c r="AD92" s="27" t="str" cm="1">
        <f t="array" aca="1" ref="AD92" ca="1">IF(INDEX(H:H,((ROW(91:91)-1)*4)+ 2)=INDEX(M:M,((ROW(91:91)-1)*4)+ 2),"Invest or Save",IF(INDEX(H:H,((ROW(91:91)-1)*4)+ 2)&gt;INDEX(M:M,((ROW(91:91)-1)*4)+ 2),"Invest","Save"))</f>
        <v>Invest</v>
      </c>
    </row>
    <row r="93" spans="1:30" ht="16.5" thickTop="1" thickBot="1" x14ac:dyDescent="0.25">
      <c r="A93" s="24">
        <f t="shared" si="32"/>
        <v>22</v>
      </c>
      <c r="B93" s="18" t="s">
        <v>13</v>
      </c>
      <c r="C93" s="9">
        <f t="shared" ca="1" si="38"/>
        <v>209.50749502547603</v>
      </c>
      <c r="D93" s="12">
        <f ca="1">$P$7 * ($P$16 + ($P$1 * OFFSET($C$3, 4 * INT((ROW() - 7) / 4) + (COLUMN() - 4), 0)))</f>
        <v>117.93335055113155</v>
      </c>
      <c r="E93" s="12">
        <f ca="1">$Q$7 * ($Q$16 + ($P$1 * OFFSET($C$3, 4 * INT((ROW() - 7) / 4) + (COLUMN() - 4), 0)))</f>
        <v>79.96423720505291</v>
      </c>
      <c r="F93" s="12">
        <f ca="1">$R$7 * ($R$16 + ($P$1 * OFFSET($C$3, 4 * INT((ROW() - 7) / 4) + (COLUMN() - 4), 0)))</f>
        <v>0</v>
      </c>
      <c r="G93" s="12">
        <f ca="1">$S$7 * ($S$16 + ($P$1 * OFFSET($C$3, 4 * INT((ROW() - 7) / 4) + (COLUMN() - 4), 0)))</f>
        <v>0</v>
      </c>
      <c r="H93" s="13">
        <f t="shared" ca="1" si="3"/>
        <v>197.89758775618446</v>
      </c>
      <c r="I93" s="12">
        <f ca="1">$P$25 * ($P$34 + ($P$1 * OFFSET($C$3, 4 * INT((ROW() - 7) / 4) + (COLUMN() - 9), 0)))</f>
        <v>117.93335055113155</v>
      </c>
      <c r="J93" s="12">
        <f ca="1">$Q$25 * ($Q$34 + ($P$1 * OFFSET($C$3, 4 * INT((ROW() - 7) / 4) + (COLUMN() - 9), 0)))</f>
        <v>0</v>
      </c>
      <c r="K93" s="12">
        <f ca="1">$R$25 * ($R$34 + ($P$1 * OFFSET($C$3, 4 * INT((ROW() - 7) / 4) + (COLUMN() - 9), 0)))</f>
        <v>91.574144474344493</v>
      </c>
      <c r="L93" s="12">
        <f ca="1">$S$25 * ($S$34 + ($P$1 * OFFSET($C$3, 4 * INT((ROW() - 7) / 4) + (COLUMN() - 9), 0)))</f>
        <v>0</v>
      </c>
      <c r="M93" s="13">
        <f t="shared" ca="1" si="22"/>
        <v>209.50749502547603</v>
      </c>
      <c r="V93" s="27">
        <f t="shared" si="26"/>
        <v>90</v>
      </c>
      <c r="W93" s="23" cm="1">
        <f t="array" aca="1" ref="W93" ca="1">INDEX(C:C,((ROW(92:92)-1)*4)- 1)</f>
        <v>34435.887934000501</v>
      </c>
      <c r="X93" s="23" cm="1">
        <f t="array" aca="1" ref="X93" ca="1">INDEX(C:C,((ROW(92:92)-1)*4)+0)</f>
        <v>22420.853551698601</v>
      </c>
      <c r="Y93" s="23" cm="1">
        <f t="array" aca="1" ref="Y93" ca="1">INDEX(C:C,((ROW(92:92)-1)*4)+ 1)</f>
        <v>25015.676246873918</v>
      </c>
      <c r="Z93" s="23" cm="1">
        <f t="array" aca="1" ref="Z93" ca="1">INDEX(C:C,((ROW(92:92)-1)*4)+ 2)</f>
        <v>18870.423374253169</v>
      </c>
      <c r="AA93" s="27" t="str" cm="1">
        <f t="array" aca="1" ref="AA93" ca="1">IF(INDEX(H:H,((ROW(92:92)-1)*4)-1)=INDEX(M:M,((ROW(92:92)-1)*4)-1),"Invest or Save",IF(INDEX(H:H,((ROW(92:92)-1)*4)-1)&gt;INDEX(M:M,((ROW(92:92)-1)*4)-1),"Invest","Save"))</f>
        <v>Invest</v>
      </c>
      <c r="AB93" s="27" t="str" cm="1">
        <f t="array" aca="1" ref="AB93" ca="1">IF(INDEX(H:H,((ROW(92:92)-1)*4)+ 0)=INDEX(M:M,((ROW(92:92)-1)*4)+ 0),"Invest or Save",IF(INDEX(H:H,((ROW(92:92)-1)*4)+ 0)&gt;INDEX(M:M,((ROW(92:92)-1)*4)+ 0),"Invest","Save"))</f>
        <v>Save</v>
      </c>
      <c r="AC93" s="27" t="str" cm="1">
        <f t="array" aca="1" ref="AC93" ca="1">IF(INDEX(H:H,((ROW(92:92)-1)*4)+ 1)=INDEX(M:M,((ROW(92:92)-1)*4)+ 1),"Invest or Save",IF(INDEX(H:H,((ROW(92:92)-1)*4)+ 1)&gt;INDEX(M:M,((ROW(92:92)-1)*4)+ 1),"Invest","Save"))</f>
        <v>Save</v>
      </c>
      <c r="AD93" s="27" t="str" cm="1">
        <f t="array" aca="1" ref="AD93" ca="1">IF(INDEX(H:H,((ROW(92:92)-1)*4)+ 2)=INDEX(M:M,((ROW(92:92)-1)*4)+ 2),"Invest or Save",IF(INDEX(H:H,((ROW(92:92)-1)*4)+ 2)&gt;INDEX(M:M,((ROW(92:92)-1)*4)+ 2),"Invest","Save"))</f>
        <v>Invest</v>
      </c>
    </row>
    <row r="94" spans="1:30" ht="16.5" thickTop="1" thickBot="1" x14ac:dyDescent="0.25">
      <c r="A94" s="24">
        <f t="shared" si="32"/>
        <v>22</v>
      </c>
      <c r="B94" s="18" t="s">
        <v>14</v>
      </c>
      <c r="C94" s="9">
        <f t="shared" ca="1" si="38"/>
        <v>165.38809146208894</v>
      </c>
      <c r="D94" s="14">
        <f ca="1">$P$8 * ($P$17 + ($P$1 * OFFSET($C$3, 4 * INT((ROW() - 7) / 4) + (COLUMN() - 4), 0)))</f>
        <v>0</v>
      </c>
      <c r="E94" s="14">
        <f ca="1">$Q$8 * ($Q$17 + ($P$1 * OFFSET($C$3, 4 * INT((ROW() - 7) / 4) + (COLUMN() - 4), 0)))</f>
        <v>159.92847441010582</v>
      </c>
      <c r="F94" s="14">
        <f ca="1">$R$8 * ($R$17 + ($P$1 * OFFSET($C$3, 4 * INT((ROW() - 7) / 4) + (COLUMN() - 4), 0)))</f>
        <v>0</v>
      </c>
      <c r="G94" s="14">
        <f ca="1">$S$8 * ($S$17 + ($P$1 * OFFSET($C$3, 4 * INT((ROW() - 7) / 4) + (COLUMN() - 4), 0)))</f>
        <v>0</v>
      </c>
      <c r="H94" s="15">
        <f t="shared" ca="1" si="3"/>
        <v>159.92847441010582</v>
      </c>
      <c r="I94" s="14">
        <f ca="1">$P$26 * ($P$35 + ($P$1 * OFFSET($C$3, 4 * INT((ROW() - 7) / 4) + (COLUMN() - 9), 0)))</f>
        <v>0</v>
      </c>
      <c r="J94" s="14">
        <f ca="1">$Q$26 * ($Q$35 + ($P$1 * OFFSET($C$3, 4 * INT((ROW() - 7) / 4) + (COLUMN() - 9), 0)))</f>
        <v>0</v>
      </c>
      <c r="K94" s="14">
        <f ca="1">$R$26 * ($R$35 + ($P$1 * OFFSET($C$3, 4 * INT((ROW() - 7) / 4) + (COLUMN() - 9), 0)))</f>
        <v>91.574144474344493</v>
      </c>
      <c r="L94" s="14">
        <f ca="1">$S$26 * ($S$35 + ($P$1 * OFFSET($C$3, 4 * INT((ROW() - 7) / 4) + (COLUMN() - 9), 0)))</f>
        <v>73.81394698774443</v>
      </c>
      <c r="M94" s="15">
        <f t="shared" ca="1" si="22"/>
        <v>165.38809146208894</v>
      </c>
      <c r="V94" s="27">
        <f t="shared" si="26"/>
        <v>91</v>
      </c>
      <c r="W94" s="23" cm="1">
        <f t="array" aca="1" ref="W94" ca="1">INDEX(C:C,((ROW(93:93)-1)*4)- 1)</f>
        <v>36842.587979657859</v>
      </c>
      <c r="X94" s="23" cm="1">
        <f t="array" aca="1" ref="X94" ca="1">INDEX(C:C,((ROW(93:93)-1)*4)+0)</f>
        <v>23987.840088714154</v>
      </c>
      <c r="Y94" s="23" cm="1">
        <f t="array" aca="1" ref="Y94" ca="1">INDEX(C:C,((ROW(93:93)-1)*4)+ 1)</f>
        <v>26763.203881393489</v>
      </c>
      <c r="Z94" s="23" cm="1">
        <f t="array" aca="1" ref="Z94" ca="1">INDEX(C:C,((ROW(93:93)-1)*4)+ 2)</f>
        <v>20188.768196528741</v>
      </c>
      <c r="AA94" s="27" t="str" cm="1">
        <f t="array" aca="1" ref="AA94" ca="1">IF(INDEX(H:H,((ROW(93:93)-1)*4)-1)=INDEX(M:M,((ROW(93:93)-1)*4)-1),"Invest or Save",IF(INDEX(H:H,((ROW(93:93)-1)*4)-1)&gt;INDEX(M:M,((ROW(93:93)-1)*4)-1),"Invest","Save"))</f>
        <v>Invest</v>
      </c>
      <c r="AB94" s="27" t="str" cm="1">
        <f t="array" aca="1" ref="AB94" ca="1">IF(INDEX(H:H,((ROW(93:93)-1)*4)+ 0)=INDEX(M:M,((ROW(93:93)-1)*4)+ 0),"Invest or Save",IF(INDEX(H:H,((ROW(93:93)-1)*4)+ 0)&gt;INDEX(M:M,((ROW(93:93)-1)*4)+ 0),"Invest","Save"))</f>
        <v>Save</v>
      </c>
      <c r="AC94" s="27" t="str" cm="1">
        <f t="array" aca="1" ref="AC94" ca="1">IF(INDEX(H:H,((ROW(93:93)-1)*4)+ 1)=INDEX(M:M,((ROW(93:93)-1)*4)+ 1),"Invest or Save",IF(INDEX(H:H,((ROW(93:93)-1)*4)+ 1)&gt;INDEX(M:M,((ROW(93:93)-1)*4)+ 1),"Invest","Save"))</f>
        <v>Save</v>
      </c>
      <c r="AD94" s="27" t="str" cm="1">
        <f t="array" aca="1" ref="AD94" ca="1">IF(INDEX(H:H,((ROW(93:93)-1)*4)+ 2)=INDEX(M:M,((ROW(93:93)-1)*4)+ 2),"Invest or Save",IF(INDEX(H:H,((ROW(93:93)-1)*4)+ 2)&gt;INDEX(M:M,((ROW(93:93)-1)*4)+ 2),"Invest","Save"))</f>
        <v>Invest</v>
      </c>
    </row>
    <row r="95" spans="1:30" ht="16.5" thickTop="1" thickBot="1" x14ac:dyDescent="0.25">
      <c r="A95" s="25">
        <f t="shared" si="32"/>
        <v>23</v>
      </c>
      <c r="B95" s="19" t="s">
        <v>11</v>
      </c>
      <c r="C95" s="9">
        <f ca="1" xml:space="preserve"> MAX(H95, M95)</f>
        <v>299.57693615769642</v>
      </c>
      <c r="D95" s="10">
        <f ca="1">$P$5 * ($P$14 + ($P$1 * OFFSET($C$3, 4 * INT((ROW() - 7) / 4) + (COLUMN() - 4), 0)))</f>
        <v>123.51227950373804</v>
      </c>
      <c r="E95" s="10">
        <f ca="1">$Q$5 * ($Q$14 + ($P$1 * OFFSET($C$3, 4 * INT((ROW() - 7) / 4) + (COLUMN() - 4), 0)))</f>
        <v>81.786283892494197</v>
      </c>
      <c r="F95" s="10">
        <f ca="1">$R$5 * ($R$14 + ($P$1 * OFFSET($C$3, 4 * INT((ROW() - 7) / 4) + (COLUMN() - 4), 0)))</f>
        <v>94.278372761464212</v>
      </c>
      <c r="G95" s="10">
        <f ca="1">$S$5 * ($S$14 + ($P$1 * OFFSET($C$3, 4 * INT((ROW() - 7) / 4) + (COLUMN() - 4), 0)))</f>
        <v>0</v>
      </c>
      <c r="H95" s="11">
        <f t="shared" ca="1" si="3"/>
        <v>299.57693615769642</v>
      </c>
      <c r="I95" s="10">
        <f ca="1">$P$23 * ($P$32 + ($P$1 * OFFSET($C$3, 4 * INT((ROW() - 7) / 4) + (COLUMN() - 9), 0)))</f>
        <v>247.02455900747609</v>
      </c>
      <c r="J95" s="10">
        <f ca="1">$Q$23 * ($Q$32 + ($P$1 * OFFSET($C$3, 4 * INT((ROW() - 7) / 4) + (COLUMN() - 9), 0)))</f>
        <v>0</v>
      </c>
      <c r="K95" s="10">
        <f ca="1">$R$23 * ($R$32 + ($P$1 * OFFSET($C$3, 4 * INT((ROW() - 7) / 4) + (COLUMN() - 9), 0)))</f>
        <v>0</v>
      </c>
      <c r="L95" s="10">
        <f ca="1">$S$23 * ($S$32 + ($P$1 * OFFSET($C$3, 4 * INT((ROW() - 7) / 4) + (COLUMN() - 9), 0)))</f>
        <v>0</v>
      </c>
      <c r="M95" s="11">
        <f t="shared" ca="1" si="22"/>
        <v>247.02455900747609</v>
      </c>
      <c r="V95" s="27">
        <f t="shared" si="26"/>
        <v>92</v>
      </c>
      <c r="W95" s="23" cm="1">
        <f t="array" aca="1" ref="W95" ca="1">INDEX(C:C,((ROW(94:94)-1)*4)- 1)</f>
        <v>39417.134377394475</v>
      </c>
      <c r="X95" s="23" cm="1">
        <f t="array" aca="1" ref="X95" ca="1">INDEX(C:C,((ROW(94:94)-1)*4)+0)</f>
        <v>25664.110279283974</v>
      </c>
      <c r="Y95" s="23" cm="1">
        <f t="array" aca="1" ref="Y95" ca="1">INDEX(C:C,((ROW(94:94)-1)*4)+ 1)</f>
        <v>28632.606337473109</v>
      </c>
      <c r="Z95" s="23" cm="1">
        <f t="array" aca="1" ref="Z95" ca="1">INDEX(C:C,((ROW(94:94)-1)*4)+ 2)</f>
        <v>21599.05607984274</v>
      </c>
      <c r="AA95" s="27" t="str" cm="1">
        <f t="array" aca="1" ref="AA95" ca="1">IF(INDEX(H:H,((ROW(94:94)-1)*4)-1)=INDEX(M:M,((ROW(94:94)-1)*4)-1),"Invest or Save",IF(INDEX(H:H,((ROW(94:94)-1)*4)-1)&gt;INDEX(M:M,((ROW(94:94)-1)*4)-1),"Invest","Save"))</f>
        <v>Invest</v>
      </c>
      <c r="AB95" s="27" t="str" cm="1">
        <f t="array" aca="1" ref="AB95" ca="1">IF(INDEX(H:H,((ROW(94:94)-1)*4)+ 0)=INDEX(M:M,((ROW(94:94)-1)*4)+ 0),"Invest or Save",IF(INDEX(H:H,((ROW(94:94)-1)*4)+ 0)&gt;INDEX(M:M,((ROW(94:94)-1)*4)+ 0),"Invest","Save"))</f>
        <v>Save</v>
      </c>
      <c r="AC95" s="27" t="str" cm="1">
        <f t="array" aca="1" ref="AC95" ca="1">IF(INDEX(H:H,((ROW(94:94)-1)*4)+ 1)=INDEX(M:M,((ROW(94:94)-1)*4)+ 1),"Invest or Save",IF(INDEX(H:H,((ROW(94:94)-1)*4)+ 1)&gt;INDEX(M:M,((ROW(94:94)-1)*4)+ 1),"Invest","Save"))</f>
        <v>Save</v>
      </c>
      <c r="AD95" s="27" t="str" cm="1">
        <f t="array" aca="1" ref="AD95" ca="1">IF(INDEX(H:H,((ROW(94:94)-1)*4)+ 2)=INDEX(M:M,((ROW(94:94)-1)*4)+ 2),"Invest or Save",IF(INDEX(H:H,((ROW(94:94)-1)*4)+ 2)&gt;INDEX(M:M,((ROW(94:94)-1)*4)+ 2),"Invest","Save"))</f>
        <v>Invest</v>
      </c>
    </row>
    <row r="96" spans="1:30" ht="16.5" thickTop="1" thickBot="1" x14ac:dyDescent="0.25">
      <c r="A96" s="24">
        <f t="shared" si="32"/>
        <v>23</v>
      </c>
      <c r="B96" s="18" t="s">
        <v>12</v>
      </c>
      <c r="C96" s="9">
        <f t="shared" ref="C96:C98" ca="1" si="39" xml:space="preserve"> MAX(H96, M96)</f>
        <v>197.93692066167807</v>
      </c>
      <c r="D96" s="12">
        <f ca="1">$P$6 * ($P$15 + ($P$1 * OFFSET($C$3, 4 * INT((ROW() - 7) / 4) + (COLUMN() - 4), 0)))</f>
        <v>0</v>
      </c>
      <c r="E96" s="12">
        <f ca="1">$Q$6 * ($Q$15 + ($P$1 * OFFSET($C$3, 4 * INT((ROW() - 7) / 4) + (COLUMN() - 4), 0)))</f>
        <v>163.57256778498839</v>
      </c>
      <c r="F96" s="12">
        <f ca="1">$R$6 * ($R$15 + ($P$1 * OFFSET($C$3, 4 * INT((ROW() - 7) / 4) + (COLUMN() - 4), 0)))</f>
        <v>0</v>
      </c>
      <c r="G96" s="12">
        <f ca="1">$S$6 * ($S$15 + ($P$1 * OFFSET($C$3, 4 * INT((ROW() - 7) / 4) + (COLUMN() - 4), 0)))</f>
        <v>0</v>
      </c>
      <c r="H96" s="13">
        <f t="shared" ca="1" si="3"/>
        <v>163.57256778498839</v>
      </c>
      <c r="I96" s="12">
        <f ca="1">$P$24 * ($P$33 + ($P$1 * OFFSET($C$3, 4 * INT((ROW() - 7) / 4) + (COLUMN() - 9), 0)))</f>
        <v>123.51227950373804</v>
      </c>
      <c r="J96" s="12">
        <f ca="1">$Q$24 * ($Q$33 + ($P$1 * OFFSET($C$3, 4 * INT((ROW() - 7) / 4) + (COLUMN() - 9), 0)))</f>
        <v>0</v>
      </c>
      <c r="K96" s="12">
        <f ca="1">$R$24 * ($R$33 + ($P$1 * OFFSET($C$3, 4 * INT((ROW() - 7) / 4) + (COLUMN() - 9), 0)))</f>
        <v>0</v>
      </c>
      <c r="L96" s="12">
        <f ca="1">$S$24 * ($S$33 + ($P$1 * OFFSET($C$3, 4 * INT((ROW() - 7) / 4) + (COLUMN() - 9), 0)))</f>
        <v>74.42464115794003</v>
      </c>
      <c r="M96" s="13">
        <f t="shared" ca="1" si="22"/>
        <v>197.93692066167807</v>
      </c>
      <c r="V96" s="27">
        <f t="shared" si="26"/>
        <v>93</v>
      </c>
      <c r="W96" s="23" cm="1">
        <f t="array" aca="1" ref="W96" ca="1">INDEX(C:C,((ROW(95:95)-1)*4)- 1)</f>
        <v>42171.232947368204</v>
      </c>
      <c r="X96" s="23" cm="1">
        <f t="array" aca="1" ref="X96" ca="1">INDEX(C:C,((ROW(95:95)-1)*4)+0)</f>
        <v>27457.285705756745</v>
      </c>
      <c r="Y96" s="23" cm="1">
        <f t="array" aca="1" ref="Y96" ca="1">INDEX(C:C,((ROW(95:95)-1)*4)+ 1)</f>
        <v>30632.383321690413</v>
      </c>
      <c r="Z96" s="23" cm="1">
        <f t="array" aca="1" ref="Z96" ca="1">INDEX(C:C,((ROW(95:95)-1)*4)+ 2)</f>
        <v>23107.699251355578</v>
      </c>
      <c r="AA96" s="27" t="str" cm="1">
        <f t="array" aca="1" ref="AA96" ca="1">IF(INDEX(H:H,((ROW(95:95)-1)*4)-1)=INDEX(M:M,((ROW(95:95)-1)*4)-1),"Invest or Save",IF(INDEX(H:H,((ROW(95:95)-1)*4)-1)&gt;INDEX(M:M,((ROW(95:95)-1)*4)-1),"Invest","Save"))</f>
        <v>Invest</v>
      </c>
      <c r="AB96" s="27" t="str" cm="1">
        <f t="array" aca="1" ref="AB96" ca="1">IF(INDEX(H:H,((ROW(95:95)-1)*4)+ 0)=INDEX(M:M,((ROW(95:95)-1)*4)+ 0),"Invest or Save",IF(INDEX(H:H,((ROW(95:95)-1)*4)+ 0)&gt;INDEX(M:M,((ROW(95:95)-1)*4)+ 0),"Invest","Save"))</f>
        <v>Save</v>
      </c>
      <c r="AC96" s="27" t="str" cm="1">
        <f t="array" aca="1" ref="AC96" ca="1">IF(INDEX(H:H,((ROW(95:95)-1)*4)+ 1)=INDEX(M:M,((ROW(95:95)-1)*4)+ 1),"Invest or Save",IF(INDEX(H:H,((ROW(95:95)-1)*4)+ 1)&gt;INDEX(M:M,((ROW(95:95)-1)*4)+ 1),"Invest","Save"))</f>
        <v>Save</v>
      </c>
      <c r="AD96" s="27" t="str" cm="1">
        <f t="array" aca="1" ref="AD96" ca="1">IF(INDEX(H:H,((ROW(95:95)-1)*4)+ 2)=INDEX(M:M,((ROW(95:95)-1)*4)+ 2),"Invest or Save",IF(INDEX(H:H,((ROW(95:95)-1)*4)+ 2)&gt;INDEX(M:M,((ROW(95:95)-1)*4)+ 2),"Invest","Save"))</f>
        <v>Invest</v>
      </c>
    </row>
    <row r="97" spans="1:30" ht="16.5" thickTop="1" thickBot="1" x14ac:dyDescent="0.25">
      <c r="A97" s="24">
        <f t="shared" si="32"/>
        <v>23</v>
      </c>
      <c r="B97" s="18" t="s">
        <v>13</v>
      </c>
      <c r="C97" s="9">
        <f t="shared" ca="1" si="39"/>
        <v>227.79065226520225</v>
      </c>
      <c r="D97" s="12">
        <f ca="1">$P$7 * ($P$16 + ($P$1 * OFFSET($C$3, 4 * INT((ROW() - 7) / 4) + (COLUMN() - 4), 0)))</f>
        <v>128.51227950373806</v>
      </c>
      <c r="E97" s="12">
        <f ca="1">$Q$7 * ($Q$16 + ($P$1 * OFFSET($C$3, 4 * INT((ROW() - 7) / 4) + (COLUMN() - 4), 0)))</f>
        <v>86.786283892494197</v>
      </c>
      <c r="F97" s="12">
        <f ca="1">$R$7 * ($R$16 + ($P$1 * OFFSET($C$3, 4 * INT((ROW() - 7) / 4) + (COLUMN() - 4), 0)))</f>
        <v>0</v>
      </c>
      <c r="G97" s="12">
        <f ca="1">$S$7 * ($S$16 + ($P$1 * OFFSET($C$3, 4 * INT((ROW() - 7) / 4) + (COLUMN() - 4), 0)))</f>
        <v>0</v>
      </c>
      <c r="H97" s="13">
        <f t="shared" ca="1" si="3"/>
        <v>215.29856339623225</v>
      </c>
      <c r="I97" s="12">
        <f ca="1">$P$25 * ($P$34 + ($P$1 * OFFSET($C$3, 4 * INT((ROW() - 7) / 4) + (COLUMN() - 9), 0)))</f>
        <v>128.51227950373806</v>
      </c>
      <c r="J97" s="12">
        <f ca="1">$Q$25 * ($Q$34 + ($P$1 * OFFSET($C$3, 4 * INT((ROW() - 7) / 4) + (COLUMN() - 9), 0)))</f>
        <v>0</v>
      </c>
      <c r="K97" s="12">
        <f ca="1">$R$25 * ($R$34 + ($P$1 * OFFSET($C$3, 4 * INT((ROW() - 7) / 4) + (COLUMN() - 9), 0)))</f>
        <v>99.278372761464212</v>
      </c>
      <c r="L97" s="12">
        <f ca="1">$S$25 * ($S$34 + ($P$1 * OFFSET($C$3, 4 * INT((ROW() - 7) / 4) + (COLUMN() - 9), 0)))</f>
        <v>0</v>
      </c>
      <c r="M97" s="13">
        <f t="shared" ca="1" si="22"/>
        <v>227.79065226520225</v>
      </c>
      <c r="V97" s="27">
        <f t="shared" si="26"/>
        <v>94</v>
      </c>
      <c r="W97" s="23" cm="1">
        <f t="array" aca="1" ref="W97" ca="1">INDEX(C:C,((ROW(96:96)-1)*4)- 1)</f>
        <v>45117.405888666915</v>
      </c>
      <c r="X97" s="23" cm="1">
        <f t="array" aca="1" ref="X97" ca="1">INDEX(C:C,((ROW(96:96)-1)*4)+0)</f>
        <v>29375.5194894257</v>
      </c>
      <c r="Y97" s="23" cm="1">
        <f t="array" aca="1" ref="Y97" ca="1">INDEX(C:C,((ROW(96:96)-1)*4)+ 1)</f>
        <v>32771.627321076376</v>
      </c>
      <c r="Z97" s="23" cm="1">
        <f t="array" aca="1" ref="Z97" ca="1">INDEX(C:C,((ROW(96:96)-1)*4)+ 2)</f>
        <v>24721.557135181072</v>
      </c>
      <c r="AA97" s="27" t="str" cm="1">
        <f t="array" aca="1" ref="AA97" ca="1">IF(INDEX(H:H,((ROW(96:96)-1)*4)-1)=INDEX(M:M,((ROW(96:96)-1)*4)-1),"Invest or Save",IF(INDEX(H:H,((ROW(96:96)-1)*4)-1)&gt;INDEX(M:M,((ROW(96:96)-1)*4)-1),"Invest","Save"))</f>
        <v>Invest</v>
      </c>
      <c r="AB97" s="27" t="str" cm="1">
        <f t="array" aca="1" ref="AB97" ca="1">IF(INDEX(H:H,((ROW(96:96)-1)*4)+ 0)=INDEX(M:M,((ROW(96:96)-1)*4)+ 0),"Invest or Save",IF(INDEX(H:H,((ROW(96:96)-1)*4)+ 0)&gt;INDEX(M:M,((ROW(96:96)-1)*4)+ 0),"Invest","Save"))</f>
        <v>Save</v>
      </c>
      <c r="AC97" s="27" t="str" cm="1">
        <f t="array" aca="1" ref="AC97" ca="1">IF(INDEX(H:H,((ROW(96:96)-1)*4)+ 1)=INDEX(M:M,((ROW(96:96)-1)*4)+ 1),"Invest or Save",IF(INDEX(H:H,((ROW(96:96)-1)*4)+ 1)&gt;INDEX(M:M,((ROW(96:96)-1)*4)+ 1),"Invest","Save"))</f>
        <v>Save</v>
      </c>
      <c r="AD97" s="27" t="str" cm="1">
        <f t="array" aca="1" ref="AD97" ca="1">IF(INDEX(H:H,((ROW(96:96)-1)*4)+ 2)=INDEX(M:M,((ROW(96:96)-1)*4)+ 2),"Invest or Save",IF(INDEX(H:H,((ROW(96:96)-1)*4)+ 2)&gt;INDEX(M:M,((ROW(96:96)-1)*4)+ 2),"Invest","Save"))</f>
        <v>Invest</v>
      </c>
    </row>
    <row r="98" spans="1:30" ht="16.5" thickTop="1" thickBot="1" x14ac:dyDescent="0.25">
      <c r="A98" s="24">
        <f t="shared" si="32"/>
        <v>23</v>
      </c>
      <c r="B98" s="18" t="s">
        <v>14</v>
      </c>
      <c r="C98" s="9">
        <f t="shared" ca="1" si="39"/>
        <v>178.70301391940424</v>
      </c>
      <c r="D98" s="14">
        <f ca="1">$P$8 * ($P$17 + ($P$1 * OFFSET($C$3, 4 * INT((ROW() - 7) / 4) + (COLUMN() - 4), 0)))</f>
        <v>0</v>
      </c>
      <c r="E98" s="14">
        <f ca="1">$Q$8 * ($Q$17 + ($P$1 * OFFSET($C$3, 4 * INT((ROW() - 7) / 4) + (COLUMN() - 4), 0)))</f>
        <v>173.57256778498839</v>
      </c>
      <c r="F98" s="14">
        <f ca="1">$R$8 * ($R$17 + ($P$1 * OFFSET($C$3, 4 * INT((ROW() - 7) / 4) + (COLUMN() - 4), 0)))</f>
        <v>0</v>
      </c>
      <c r="G98" s="14">
        <f ca="1">$S$8 * ($S$17 + ($P$1 * OFFSET($C$3, 4 * INT((ROW() - 7) / 4) + (COLUMN() - 4), 0)))</f>
        <v>0</v>
      </c>
      <c r="H98" s="15">
        <f t="shared" ca="1" si="3"/>
        <v>173.57256778498839</v>
      </c>
      <c r="I98" s="14">
        <f ca="1">$P$26 * ($P$35 + ($P$1 * OFFSET($C$3, 4 * INT((ROW() - 7) / 4) + (COLUMN() - 9), 0)))</f>
        <v>0</v>
      </c>
      <c r="J98" s="14">
        <f ca="1">$Q$26 * ($Q$35 + ($P$1 * OFFSET($C$3, 4 * INT((ROW() - 7) / 4) + (COLUMN() - 9), 0)))</f>
        <v>0</v>
      </c>
      <c r="K98" s="14">
        <f ca="1">$R$26 * ($R$35 + ($P$1 * OFFSET($C$3, 4 * INT((ROW() - 7) / 4) + (COLUMN() - 9), 0)))</f>
        <v>99.278372761464212</v>
      </c>
      <c r="L98" s="14">
        <f ca="1">$S$26 * ($S$35 + ($P$1 * OFFSET($C$3, 4 * INT((ROW() - 7) / 4) + (COLUMN() - 9), 0)))</f>
        <v>79.42464115794003</v>
      </c>
      <c r="M98" s="15">
        <f t="shared" ca="1" si="22"/>
        <v>178.70301391940424</v>
      </c>
      <c r="V98" s="27">
        <f t="shared" si="26"/>
        <v>95</v>
      </c>
      <c r="W98" s="23" cm="1">
        <f t="array" aca="1" ref="W98" ca="1">INDEX(C:C,((ROW(97:97)-1)*4)- 1)</f>
        <v>48269.048714626049</v>
      </c>
      <c r="X98" s="23" cm="1">
        <f t="array" aca="1" ref="X98" ca="1">INDEX(C:C,((ROW(97:97)-1)*4)+0)</f>
        <v>31427.533360731595</v>
      </c>
      <c r="Y98" s="23" cm="1">
        <f t="array" aca="1" ref="Y98" ca="1">INDEX(C:C,((ROW(97:97)-1)*4)+ 1)</f>
        <v>35060.064944384481</v>
      </c>
      <c r="Z98" s="23" cm="1">
        <f t="array" aca="1" ref="Z98" ca="1">INDEX(C:C,((ROW(97:97)-1)*4)+ 2)</f>
        <v>26447.967540483132</v>
      </c>
      <c r="AA98" s="27" t="str" cm="1">
        <f t="array" aca="1" ref="AA98" ca="1">IF(INDEX(H:H,((ROW(97:97)-1)*4)-1)=INDEX(M:M,((ROW(97:97)-1)*4)-1),"Invest or Save",IF(INDEX(H:H,((ROW(97:97)-1)*4)-1)&gt;INDEX(M:M,((ROW(97:97)-1)*4)-1),"Invest","Save"))</f>
        <v>Invest</v>
      </c>
      <c r="AB98" s="27" t="str" cm="1">
        <f t="array" aca="1" ref="AB98" ca="1">IF(INDEX(H:H,((ROW(97:97)-1)*4)+ 0)=INDEX(M:M,((ROW(97:97)-1)*4)+ 0),"Invest or Save",IF(INDEX(H:H,((ROW(97:97)-1)*4)+ 0)&gt;INDEX(M:M,((ROW(97:97)-1)*4)+ 0),"Invest","Save"))</f>
        <v>Save</v>
      </c>
      <c r="AC98" s="27" t="str" cm="1">
        <f t="array" aca="1" ref="AC98" ca="1">IF(INDEX(H:H,((ROW(97:97)-1)*4)+ 1)=INDEX(M:M,((ROW(97:97)-1)*4)+ 1),"Invest or Save",IF(INDEX(H:H,((ROW(97:97)-1)*4)+ 1)&gt;INDEX(M:M,((ROW(97:97)-1)*4)+ 1),"Invest","Save"))</f>
        <v>Save</v>
      </c>
      <c r="AD98" s="27" t="str" cm="1">
        <f t="array" aca="1" ref="AD98" ca="1">IF(INDEX(H:H,((ROW(97:97)-1)*4)+ 2)=INDEX(M:M,((ROW(97:97)-1)*4)+ 2),"Invest or Save",IF(INDEX(H:H,((ROW(97:97)-1)*4)+ 2)&gt;INDEX(M:M,((ROW(97:97)-1)*4)+ 2),"Invest","Save"))</f>
        <v>Invest</v>
      </c>
    </row>
    <row r="99" spans="1:30" ht="16.5" thickTop="1" thickBot="1" x14ac:dyDescent="0.25">
      <c r="A99" s="25">
        <f t="shared" si="32"/>
        <v>24</v>
      </c>
      <c r="B99" s="19" t="s">
        <v>11</v>
      </c>
      <c r="C99" s="9">
        <f ca="1" xml:space="preserve"> MAX(H99, M99)</f>
        <v>326.38702908805953</v>
      </c>
      <c r="D99" s="10">
        <f ca="1">$P$5 * ($P$14 + ($P$1 * OFFSET($C$3, 4 * INT((ROW() - 7) / 4) + (COLUMN() - 4), 0)))</f>
        <v>134.80962127096339</v>
      </c>
      <c r="E99" s="10">
        <f ca="1">$Q$5 * ($Q$14 + ($P$1 * OFFSET($C$3, 4 * INT((ROW() - 7) / 4) + (COLUMN() - 4), 0)))</f>
        <v>89.071614297755133</v>
      </c>
      <c r="F99" s="10">
        <f ca="1">$R$5 * ($R$14 + ($P$1 * OFFSET($C$3, 4 * INT((ROW() - 7) / 4) + (COLUMN() - 4), 0)))</f>
        <v>102.50579351934101</v>
      </c>
      <c r="G99" s="10">
        <f ca="1">$S$5 * ($S$14 + ($P$1 * OFFSET($C$3, 4 * INT((ROW() - 7) / 4) + (COLUMN() - 4), 0)))</f>
        <v>0</v>
      </c>
      <c r="H99" s="11">
        <f t="shared" ca="1" si="3"/>
        <v>326.38702908805953</v>
      </c>
      <c r="I99" s="10">
        <f ca="1">$P$23 * ($P$32 + ($P$1 * OFFSET($C$3, 4 * INT((ROW() - 7) / 4) + (COLUMN() - 9), 0)))</f>
        <v>269.61924254192678</v>
      </c>
      <c r="J99" s="10">
        <f ca="1">$Q$23 * ($Q$32 + ($P$1 * OFFSET($C$3, 4 * INT((ROW() - 7) / 4) + (COLUMN() - 9), 0)))</f>
        <v>0</v>
      </c>
      <c r="K99" s="10">
        <f ca="1">$R$23 * ($R$32 + ($P$1 * OFFSET($C$3, 4 * INT((ROW() - 7) / 4) + (COLUMN() - 9), 0)))</f>
        <v>0</v>
      </c>
      <c r="L99" s="10">
        <f ca="1">$S$23 * ($S$32 + ($P$1 * OFFSET($C$3, 4 * INT((ROW() - 7) / 4) + (COLUMN() - 9), 0)))</f>
        <v>0</v>
      </c>
      <c r="M99" s="11">
        <f t="shared" ca="1" si="22"/>
        <v>269.61924254192678</v>
      </c>
      <c r="V99" s="27">
        <f t="shared" si="26"/>
        <v>96</v>
      </c>
      <c r="W99" s="23" cm="1">
        <f t="array" aca="1" ref="W99" ca="1">INDEX(C:C,((ROW(98:98)-1)*4)- 1)</f>
        <v>51640.49115888396</v>
      </c>
      <c r="X99" s="23" cm="1">
        <f t="array" aca="1" ref="X99" ca="1">INDEX(C:C,((ROW(98:98)-1)*4)+0)</f>
        <v>33622.657314799129</v>
      </c>
      <c r="Y99" s="23" cm="1">
        <f t="array" aca="1" ref="Y99" ca="1">INDEX(C:C,((ROW(98:98)-1)*4)+ 1)</f>
        <v>37508.101146554742</v>
      </c>
      <c r="Z99" s="23" cm="1">
        <f t="array" aca="1" ref="Z99" ca="1">INDEX(C:C,((ROW(98:98)-1)*4)+ 2)</f>
        <v>28294.780024658437</v>
      </c>
      <c r="AA99" s="27" t="str" cm="1">
        <f t="array" aca="1" ref="AA99" ca="1">IF(INDEX(H:H,((ROW(98:98)-1)*4)-1)=INDEX(M:M,((ROW(98:98)-1)*4)-1),"Invest or Save",IF(INDEX(H:H,((ROW(98:98)-1)*4)-1)&gt;INDEX(M:M,((ROW(98:98)-1)*4)-1),"Invest","Save"))</f>
        <v>Invest</v>
      </c>
      <c r="AB99" s="27" t="str" cm="1">
        <f t="array" aca="1" ref="AB99" ca="1">IF(INDEX(H:H,((ROW(98:98)-1)*4)+ 0)=INDEX(M:M,((ROW(98:98)-1)*4)+ 0),"Invest or Save",IF(INDEX(H:H,((ROW(98:98)-1)*4)+ 0)&gt;INDEX(M:M,((ROW(98:98)-1)*4)+ 0),"Invest","Save"))</f>
        <v>Save</v>
      </c>
      <c r="AC99" s="27" t="str" cm="1">
        <f t="array" aca="1" ref="AC99" ca="1">IF(INDEX(H:H,((ROW(98:98)-1)*4)+ 1)=INDEX(M:M,((ROW(98:98)-1)*4)+ 1),"Invest or Save",IF(INDEX(H:H,((ROW(98:98)-1)*4)+ 1)&gt;INDEX(M:M,((ROW(98:98)-1)*4)+ 1),"Invest","Save"))</f>
        <v>Save</v>
      </c>
      <c r="AD99" s="27" t="str" cm="1">
        <f t="array" aca="1" ref="AD99" ca="1">IF(INDEX(H:H,((ROW(98:98)-1)*4)+ 2)=INDEX(M:M,((ROW(98:98)-1)*4)+ 2),"Invest or Save",IF(INDEX(H:H,((ROW(98:98)-1)*4)+ 2)&gt;INDEX(M:M,((ROW(98:98)-1)*4)+ 2),"Invest","Save"))</f>
        <v>Invest</v>
      </c>
    </row>
    <row r="100" spans="1:30" ht="16.5" thickTop="1" thickBot="1" x14ac:dyDescent="0.25">
      <c r="A100" s="24">
        <f t="shared" si="32"/>
        <v>24</v>
      </c>
      <c r="B100" s="18" t="s">
        <v>12</v>
      </c>
      <c r="C100" s="9">
        <f t="shared" ref="C100:C102" ca="1" si="40" xml:space="preserve"> MAX(H100, M100)</f>
        <v>215.22597753469529</v>
      </c>
      <c r="D100" s="12">
        <f ca="1">$P$6 * ($P$15 + ($P$1 * OFFSET($C$3, 4 * INT((ROW() - 7) / 4) + (COLUMN() - 4), 0)))</f>
        <v>0</v>
      </c>
      <c r="E100" s="12">
        <f ca="1">$Q$6 * ($Q$15 + ($P$1 * OFFSET($C$3, 4 * INT((ROW() - 7) / 4) + (COLUMN() - 4), 0)))</f>
        <v>178.14322859551027</v>
      </c>
      <c r="F100" s="12">
        <f ca="1">$R$6 * ($R$15 + ($P$1 * OFFSET($C$3, 4 * INT((ROW() - 7) / 4) + (COLUMN() - 4), 0)))</f>
        <v>0</v>
      </c>
      <c r="G100" s="12">
        <f ca="1">$S$6 * ($S$15 + ($P$1 * OFFSET($C$3, 4 * INT((ROW() - 7) / 4) + (COLUMN() - 4), 0)))</f>
        <v>0</v>
      </c>
      <c r="H100" s="13">
        <f t="shared" ca="1" si="3"/>
        <v>178.14322859551027</v>
      </c>
      <c r="I100" s="12">
        <f ca="1">$P$24 * ($P$33 + ($P$1 * OFFSET($C$3, 4 * INT((ROW() - 7) / 4) + (COLUMN() - 9), 0)))</f>
        <v>134.80962127096339</v>
      </c>
      <c r="J100" s="12">
        <f ca="1">$Q$24 * ($Q$33 + ($P$1 * OFFSET($C$3, 4 * INT((ROW() - 7) / 4) + (COLUMN() - 9), 0)))</f>
        <v>0</v>
      </c>
      <c r="K100" s="12">
        <f ca="1">$R$24 * ($R$33 + ($P$1 * OFFSET($C$3, 4 * INT((ROW() - 7) / 4) + (COLUMN() - 9), 0)))</f>
        <v>0</v>
      </c>
      <c r="L100" s="12">
        <f ca="1">$S$24 * ($S$33 + ($P$1 * OFFSET($C$3, 4 * INT((ROW() - 7) / 4) + (COLUMN() - 9), 0)))</f>
        <v>80.416356263731913</v>
      </c>
      <c r="M100" s="13">
        <f t="shared" ca="1" si="22"/>
        <v>215.22597753469529</v>
      </c>
      <c r="V100" s="27">
        <f t="shared" si="26"/>
        <v>97</v>
      </c>
      <c r="W100" s="23" cm="1">
        <f t="array" aca="1" ref="W100" ca="1">INDEX(C:C,((ROW(99:99)-1)*4)- 1)</f>
        <v>55247.062329107022</v>
      </c>
      <c r="X100" s="23" cm="1">
        <f t="array" aca="1" ref="X100" ca="1">INDEX(C:C,((ROW(99:99)-1)*4)+0)</f>
        <v>35970.872032594081</v>
      </c>
      <c r="Y100" s="23" cm="1">
        <f t="array" aca="1" ref="Y100" ca="1">INDEX(C:C,((ROW(99:99)-1)*4)+ 1)</f>
        <v>40126.866537447415</v>
      </c>
      <c r="Z100" s="23" cm="1">
        <f t="array" aca="1" ref="Z100" ca="1">INDEX(C:C,((ROW(99:99)-1)*4)+ 2)</f>
        <v>30270.391583319219</v>
      </c>
      <c r="AA100" s="27" t="str" cm="1">
        <f t="array" aca="1" ref="AA100" ca="1">IF(INDEX(H:H,((ROW(99:99)-1)*4)-1)=INDEX(M:M,((ROW(99:99)-1)*4)-1),"Invest or Save",IF(INDEX(H:H,((ROW(99:99)-1)*4)-1)&gt;INDEX(M:M,((ROW(99:99)-1)*4)-1),"Invest","Save"))</f>
        <v>Invest</v>
      </c>
      <c r="AB100" s="27" t="str" cm="1">
        <f t="array" aca="1" ref="AB100" ca="1">IF(INDEX(H:H,((ROW(99:99)-1)*4)+ 0)=INDEX(M:M,((ROW(99:99)-1)*4)+ 0),"Invest or Save",IF(INDEX(H:H,((ROW(99:99)-1)*4)+ 0)&gt;INDEX(M:M,((ROW(99:99)-1)*4)+ 0),"Invest","Save"))</f>
        <v>Save</v>
      </c>
      <c r="AC100" s="27" t="str" cm="1">
        <f t="array" aca="1" ref="AC100" ca="1">IF(INDEX(H:H,((ROW(99:99)-1)*4)+ 1)=INDEX(M:M,((ROW(99:99)-1)*4)+ 1),"Invest or Save",IF(INDEX(H:H,((ROW(99:99)-1)*4)+ 1)&gt;INDEX(M:M,((ROW(99:99)-1)*4)+ 1),"Invest","Save"))</f>
        <v>Save</v>
      </c>
      <c r="AD100" s="27" t="str" cm="1">
        <f t="array" aca="1" ref="AD100" ca="1">IF(INDEX(H:H,((ROW(99:99)-1)*4)+ 2)=INDEX(M:M,((ROW(99:99)-1)*4)+ 2),"Invest or Save",IF(INDEX(H:H,((ROW(99:99)-1)*4)+ 2)&gt;INDEX(M:M,((ROW(99:99)-1)*4)+ 2),"Invest","Save"))</f>
        <v>Invest</v>
      </c>
    </row>
    <row r="101" spans="1:30" ht="16.5" thickTop="1" thickBot="1" x14ac:dyDescent="0.25">
      <c r="A101" s="24">
        <f t="shared" si="32"/>
        <v>24</v>
      </c>
      <c r="B101" s="18" t="s">
        <v>13</v>
      </c>
      <c r="C101" s="9">
        <f t="shared" ca="1" si="40"/>
        <v>247.3154147903044</v>
      </c>
      <c r="D101" s="12">
        <f ca="1">$P$7 * ($P$16 + ($P$1 * OFFSET($C$3, 4 * INT((ROW() - 7) / 4) + (COLUMN() - 4), 0)))</f>
        <v>139.80962127096339</v>
      </c>
      <c r="E101" s="12">
        <f ca="1">$Q$7 * ($Q$16 + ($P$1 * OFFSET($C$3, 4 * INT((ROW() - 7) / 4) + (COLUMN() - 4), 0)))</f>
        <v>94.071614297755133</v>
      </c>
      <c r="F101" s="12">
        <f ca="1">$R$7 * ($R$16 + ($P$1 * OFFSET($C$3, 4 * INT((ROW() - 7) / 4) + (COLUMN() - 4), 0)))</f>
        <v>0</v>
      </c>
      <c r="G101" s="12">
        <f ca="1">$S$7 * ($S$16 + ($P$1 * OFFSET($C$3, 4 * INT((ROW() - 7) / 4) + (COLUMN() - 4), 0)))</f>
        <v>0</v>
      </c>
      <c r="H101" s="13">
        <f t="shared" ca="1" si="3"/>
        <v>233.88123556871852</v>
      </c>
      <c r="I101" s="12">
        <f ca="1">$P$25 * ($P$34 + ($P$1 * OFFSET($C$3, 4 * INT((ROW() - 7) / 4) + (COLUMN() - 9), 0)))</f>
        <v>139.80962127096339</v>
      </c>
      <c r="J101" s="12">
        <f ca="1">$Q$25 * ($Q$34 + ($P$1 * OFFSET($C$3, 4 * INT((ROW() - 7) / 4) + (COLUMN() - 9), 0)))</f>
        <v>0</v>
      </c>
      <c r="K101" s="12">
        <f ca="1">$R$25 * ($R$34 + ($P$1 * OFFSET($C$3, 4 * INT((ROW() - 7) / 4) + (COLUMN() - 9), 0)))</f>
        <v>107.50579351934101</v>
      </c>
      <c r="L101" s="12">
        <f ca="1">$S$25 * ($S$34 + ($P$1 * OFFSET($C$3, 4 * INT((ROW() - 7) / 4) + (COLUMN() - 9), 0)))</f>
        <v>0</v>
      </c>
      <c r="M101" s="13">
        <f t="shared" ca="1" si="22"/>
        <v>247.3154147903044</v>
      </c>
      <c r="V101" s="27">
        <f t="shared" si="26"/>
        <v>98</v>
      </c>
      <c r="W101" s="23" cm="1">
        <f t="array" aca="1" ref="W101" ca="1">INDEX(C:C,((ROW(100:100)-1)*4)- 1)</f>
        <v>59105.160404616836</v>
      </c>
      <c r="X101" s="23" cm="1">
        <f t="array" aca="1" ref="X101" ca="1">INDEX(C:C,((ROW(100:100)-1)*4)+0)</f>
        <v>38482.854260591812</v>
      </c>
      <c r="Y101" s="23" cm="1">
        <f t="array" aca="1" ref="Y101" ca="1">INDEX(C:C,((ROW(100:100)-1)*4)+ 1)</f>
        <v>42928.267989949498</v>
      </c>
      <c r="Z101" s="23" cm="1">
        <f t="array" aca="1" ref="Z101" ca="1">INDEX(C:C,((ROW(100:100)-1)*4)+ 2)</f>
        <v>32383.784829334672</v>
      </c>
      <c r="AA101" s="27" t="str" cm="1">
        <f t="array" aca="1" ref="AA101" ca="1">IF(INDEX(H:H,((ROW(100:100)-1)*4)-1)=INDEX(M:M,((ROW(100:100)-1)*4)-1),"Invest or Save",IF(INDEX(H:H,((ROW(100:100)-1)*4)-1)&gt;INDEX(M:M,((ROW(100:100)-1)*4)-1),"Invest","Save"))</f>
        <v>Invest</v>
      </c>
      <c r="AB101" s="27" t="str" cm="1">
        <f t="array" aca="1" ref="AB101" ca="1">IF(INDEX(H:H,((ROW(100:100)-1)*4)+ 0)=INDEX(M:M,((ROW(100:100)-1)*4)+ 0),"Invest or Save",IF(INDEX(H:H,((ROW(100:100)-1)*4)+ 0)&gt;INDEX(M:M,((ROW(100:100)-1)*4)+ 0),"Invest","Save"))</f>
        <v>Save</v>
      </c>
      <c r="AC101" s="27" t="str" cm="1">
        <f t="array" aca="1" ref="AC101" ca="1">IF(INDEX(H:H,((ROW(100:100)-1)*4)+ 1)=INDEX(M:M,((ROW(100:100)-1)*4)+ 1),"Invest or Save",IF(INDEX(H:H,((ROW(100:100)-1)*4)+ 1)&gt;INDEX(M:M,((ROW(100:100)-1)*4)+ 1),"Invest","Save"))</f>
        <v>Save</v>
      </c>
      <c r="AD101" s="27" t="str" cm="1">
        <f t="array" aca="1" ref="AD101" ca="1">IF(INDEX(H:H,((ROW(100:100)-1)*4)+ 2)=INDEX(M:M,((ROW(100:100)-1)*4)+ 2),"Invest or Save",IF(INDEX(H:H,((ROW(100:100)-1)*4)+ 2)&gt;INDEX(M:M,((ROW(100:100)-1)*4)+ 2),"Invest","Save"))</f>
        <v>Invest</v>
      </c>
    </row>
    <row r="102" spans="1:30" ht="16.5" thickTop="1" thickBot="1" x14ac:dyDescent="0.25">
      <c r="A102" s="24">
        <f t="shared" si="32"/>
        <v>24</v>
      </c>
      <c r="B102" s="18" t="s">
        <v>14</v>
      </c>
      <c r="C102" s="9">
        <f t="shared" ca="1" si="40"/>
        <v>192.92214978307294</v>
      </c>
      <c r="D102" s="14">
        <f ca="1">$P$8 * ($P$17 + ($P$1 * OFFSET($C$3, 4 * INT((ROW() - 7) / 4) + (COLUMN() - 4), 0)))</f>
        <v>0</v>
      </c>
      <c r="E102" s="14">
        <f ca="1">$Q$8 * ($Q$17 + ($P$1 * OFFSET($C$3, 4 * INT((ROW() - 7) / 4) + (COLUMN() - 4), 0)))</f>
        <v>188.14322859551027</v>
      </c>
      <c r="F102" s="14">
        <f ca="1">$R$8 * ($R$17 + ($P$1 * OFFSET($C$3, 4 * INT((ROW() - 7) / 4) + (COLUMN() - 4), 0)))</f>
        <v>0</v>
      </c>
      <c r="G102" s="14">
        <f ca="1">$S$8 * ($S$17 + ($P$1 * OFFSET($C$3, 4 * INT((ROW() - 7) / 4) + (COLUMN() - 4), 0)))</f>
        <v>0</v>
      </c>
      <c r="H102" s="15">
        <f t="shared" ca="1" si="3"/>
        <v>188.14322859551027</v>
      </c>
      <c r="I102" s="14">
        <f ca="1">$P$26 * ($P$35 + ($P$1 * OFFSET($C$3, 4 * INT((ROW() - 7) / 4) + (COLUMN() - 9), 0)))</f>
        <v>0</v>
      </c>
      <c r="J102" s="14">
        <f ca="1">$Q$26 * ($Q$35 + ($P$1 * OFFSET($C$3, 4 * INT((ROW() - 7) / 4) + (COLUMN() - 9), 0)))</f>
        <v>0</v>
      </c>
      <c r="K102" s="14">
        <f ca="1">$R$26 * ($R$35 + ($P$1 * OFFSET($C$3, 4 * INT((ROW() - 7) / 4) + (COLUMN() - 9), 0)))</f>
        <v>107.50579351934101</v>
      </c>
      <c r="L102" s="14">
        <f ca="1">$S$26 * ($S$35 + ($P$1 * OFFSET($C$3, 4 * INT((ROW() - 7) / 4) + (COLUMN() - 9), 0)))</f>
        <v>85.416356263731913</v>
      </c>
      <c r="M102" s="15">
        <f t="shared" ca="1" si="22"/>
        <v>192.92214978307294</v>
      </c>
      <c r="V102" s="27">
        <f t="shared" si="26"/>
        <v>99</v>
      </c>
      <c r="W102" s="23" cm="1">
        <f t="array" aca="1" ref="W102" ca="1">INDEX(C:C,((ROW(101:101)-1)*4)- 1)</f>
        <v>63232.327194821177</v>
      </c>
      <c r="X102" s="23" cm="1">
        <f t="array" aca="1" ref="X102" ca="1">INDEX(C:C,((ROW(101:101)-1)*4)+0)</f>
        <v>41170.02535527818</v>
      </c>
      <c r="Y102" s="23" cm="1">
        <f t="array" aca="1" ref="Y102" ca="1">INDEX(C:C,((ROW(101:101)-1)*4)+ 1)</f>
        <v>45925.042777554852</v>
      </c>
      <c r="Z102" s="23" cm="1">
        <f t="array" aca="1" ref="Z102" ca="1">INDEX(C:C,((ROW(101:101)-1)*4)+ 2)</f>
        <v>34644.568834532634</v>
      </c>
      <c r="AA102" s="27" t="str" cm="1">
        <f t="array" aca="1" ref="AA102" ca="1">IF(INDEX(H:H,((ROW(101:101)-1)*4)-1)=INDEX(M:M,((ROW(101:101)-1)*4)-1),"Invest or Save",IF(INDEX(H:H,((ROW(101:101)-1)*4)-1)&gt;INDEX(M:M,((ROW(101:101)-1)*4)-1),"Invest","Save"))</f>
        <v>Invest</v>
      </c>
      <c r="AB102" s="27" t="str" cm="1">
        <f t="array" aca="1" ref="AB102" ca="1">IF(INDEX(H:H,((ROW(101:101)-1)*4)+ 0)=INDEX(M:M,((ROW(101:101)-1)*4)+ 0),"Invest or Save",IF(INDEX(H:H,((ROW(101:101)-1)*4)+ 0)&gt;INDEX(M:M,((ROW(101:101)-1)*4)+ 0),"Invest","Save"))</f>
        <v>Save</v>
      </c>
      <c r="AC102" s="27" t="str" cm="1">
        <f t="array" aca="1" ref="AC102" ca="1">IF(INDEX(H:H,((ROW(101:101)-1)*4)+ 1)=INDEX(M:M,((ROW(101:101)-1)*4)+ 1),"Invest or Save",IF(INDEX(H:H,((ROW(101:101)-1)*4)+ 1)&gt;INDEX(M:M,((ROW(101:101)-1)*4)+ 1),"Invest","Save"))</f>
        <v>Save</v>
      </c>
      <c r="AD102" s="27" t="str" cm="1">
        <f t="array" aca="1" ref="AD102" ca="1">IF(INDEX(H:H,((ROW(101:101)-1)*4)+ 2)=INDEX(M:M,((ROW(101:101)-1)*4)+ 2),"Invest or Save",IF(INDEX(H:H,((ROW(101:101)-1)*4)+ 2)&gt;INDEX(M:M,((ROW(101:101)-1)*4)+ 2),"Invest","Save"))</f>
        <v>Invest</v>
      </c>
    </row>
    <row r="103" spans="1:30" ht="16.5" thickTop="1" thickBot="1" x14ac:dyDescent="0.25">
      <c r="A103" s="25">
        <f t="shared" si="32"/>
        <v>25</v>
      </c>
      <c r="B103" s="19" t="s">
        <v>11</v>
      </c>
      <c r="C103" s="9">
        <f ca="1" xml:space="preserve"> MAX(H103, M103)</f>
        <v>355.01778963587662</v>
      </c>
      <c r="D103" s="10">
        <f ca="1">$P$5 * ($P$14 + ($P$1 * OFFSET($C$3, 4 * INT((ROW() - 7) / 4) + (COLUMN() - 4), 0)))</f>
        <v>146.87416308962679</v>
      </c>
      <c r="E103" s="10">
        <f ca="1">$Q$5 * ($Q$14 + ($P$1 * OFFSET($C$3, 4 * INT((ROW() - 7) / 4) + (COLUMN() - 4), 0)))</f>
        <v>96.851689890612889</v>
      </c>
      <c r="F103" s="10">
        <f ca="1">$R$5 * ($R$14 + ($P$1 * OFFSET($C$3, 4 * INT((ROW() - 7) / 4) + (COLUMN() - 4), 0)))</f>
        <v>111.29193665563699</v>
      </c>
      <c r="G103" s="10">
        <f ca="1">$S$5 * ($S$14 + ($P$1 * OFFSET($C$3, 4 * INT((ROW() - 7) / 4) + (COLUMN() - 4), 0)))</f>
        <v>0</v>
      </c>
      <c r="H103" s="11">
        <f t="shared" ca="1" si="3"/>
        <v>355.01778963587662</v>
      </c>
      <c r="I103" s="10">
        <f ca="1">$P$23 * ($P$32 + ($P$1 * OFFSET($C$3, 4 * INT((ROW() - 7) / 4) + (COLUMN() - 9), 0)))</f>
        <v>293.74832617925358</v>
      </c>
      <c r="J103" s="10">
        <f ca="1">$Q$23 * ($Q$32 + ($P$1 * OFFSET($C$3, 4 * INT((ROW() - 7) / 4) + (COLUMN() - 9), 0)))</f>
        <v>0</v>
      </c>
      <c r="K103" s="10">
        <f ca="1">$R$23 * ($R$32 + ($P$1 * OFFSET($C$3, 4 * INT((ROW() - 7) / 4) + (COLUMN() - 9), 0)))</f>
        <v>0</v>
      </c>
      <c r="L103" s="10">
        <f ca="1">$S$23 * ($S$32 + ($P$1 * OFFSET($C$3, 4 * INT((ROW() - 7) / 4) + (COLUMN() - 9), 0)))</f>
        <v>0</v>
      </c>
      <c r="M103" s="11">
        <f t="shared" ref="M103:M166" ca="1" si="41">SUM(I103:L103)</f>
        <v>293.74832617925358</v>
      </c>
      <c r="V103" s="27">
        <f t="shared" si="26"/>
        <v>100</v>
      </c>
      <c r="W103" s="23" cm="1">
        <f t="array" aca="1" ref="W103" ca="1">INDEX(C:C,((ROW(102:102)-1)*4)- 1)</f>
        <v>67647.327897444397</v>
      </c>
      <c r="X103" s="23" cm="1">
        <f t="array" aca="1" ref="X103" ca="1">INDEX(C:C,((ROW(102:102)-1)*4)+0)</f>
        <v>44044.603213209215</v>
      </c>
      <c r="Y103" s="23" cm="1">
        <f t="array" aca="1" ref="Y103" ca="1">INDEX(C:C,((ROW(102:102)-1)*4)+ 1)</f>
        <v>49130.816487569216</v>
      </c>
      <c r="Z103" s="23" cm="1">
        <f t="array" aca="1" ref="Z103" ca="1">INDEX(C:C,((ROW(102:102)-1)*4)+ 2)</f>
        <v>37063.02281975036</v>
      </c>
      <c r="AA103" s="27" t="str" cm="1">
        <f t="array" aca="1" ref="AA103" ca="1">IF(INDEX(H:H,((ROW(102:102)-1)*4)-1)=INDEX(M:M,((ROW(102:102)-1)*4)-1),"Invest or Save",IF(INDEX(H:H,((ROW(102:102)-1)*4)-1)&gt;INDEX(M:M,((ROW(102:102)-1)*4)-1),"Invest","Save"))</f>
        <v>Invest</v>
      </c>
      <c r="AB103" s="27" t="str" cm="1">
        <f t="array" aca="1" ref="AB103" ca="1">IF(INDEX(H:H,((ROW(102:102)-1)*4)+ 0)=INDEX(M:M,((ROW(102:102)-1)*4)+ 0),"Invest or Save",IF(INDEX(H:H,((ROW(102:102)-1)*4)+ 0)&gt;INDEX(M:M,((ROW(102:102)-1)*4)+ 0),"Invest","Save"))</f>
        <v>Save</v>
      </c>
      <c r="AC103" s="27" t="str" cm="1">
        <f t="array" aca="1" ref="AC103" ca="1">IF(INDEX(H:H,((ROW(102:102)-1)*4)+ 1)=INDEX(M:M,((ROW(102:102)-1)*4)+ 1),"Invest or Save",IF(INDEX(H:H,((ROW(102:102)-1)*4)+ 1)&gt;INDEX(M:M,((ROW(102:102)-1)*4)+ 1),"Invest","Save"))</f>
        <v>Save</v>
      </c>
      <c r="AD103" s="27" t="str" cm="1">
        <f t="array" aca="1" ref="AD103" ca="1">IF(INDEX(H:H,((ROW(102:102)-1)*4)+ 2)=INDEX(M:M,((ROW(102:102)-1)*4)+ 2),"Invest or Save",IF(INDEX(H:H,((ROW(102:102)-1)*4)+ 2)&gt;INDEX(M:M,((ROW(102:102)-1)*4)+ 2),"Invest","Save"))</f>
        <v>Invest</v>
      </c>
    </row>
    <row r="104" spans="1:30" ht="16.5" thickTop="1" thickBot="1" x14ac:dyDescent="0.25">
      <c r="A104" s="24">
        <f t="shared" si="32"/>
        <v>25</v>
      </c>
      <c r="B104" s="18" t="s">
        <v>12</v>
      </c>
      <c r="C104" s="9">
        <f t="shared" ref="C104:C106" ca="1" si="42" xml:space="preserve"> MAX(H104, M104)</f>
        <v>233.68913049200961</v>
      </c>
      <c r="D104" s="12">
        <f ca="1">$P$6 * ($P$15 + ($P$1 * OFFSET($C$3, 4 * INT((ROW() - 7) / 4) + (COLUMN() - 4), 0)))</f>
        <v>0</v>
      </c>
      <c r="E104" s="12">
        <f ca="1">$Q$6 * ($Q$15 + ($P$1 * OFFSET($C$3, 4 * INT((ROW() - 7) / 4) + (COLUMN() - 4), 0)))</f>
        <v>193.70337978122578</v>
      </c>
      <c r="F104" s="12">
        <f ca="1">$R$6 * ($R$15 + ($P$1 * OFFSET($C$3, 4 * INT((ROW() - 7) / 4) + (COLUMN() - 4), 0)))</f>
        <v>0</v>
      </c>
      <c r="G104" s="12">
        <f ca="1">$S$6 * ($S$15 + ($P$1 * OFFSET($C$3, 4 * INT((ROW() - 7) / 4) + (COLUMN() - 4), 0)))</f>
        <v>0</v>
      </c>
      <c r="H104" s="13">
        <f t="shared" ca="1" si="3"/>
        <v>193.70337978122578</v>
      </c>
      <c r="I104" s="12">
        <f ca="1">$P$24 * ($P$33 + ($P$1 * OFFSET($C$3, 4 * INT((ROW() - 7) / 4) + (COLUMN() - 9), 0)))</f>
        <v>146.87416308962679</v>
      </c>
      <c r="J104" s="12">
        <f ca="1">$Q$24 * ($Q$33 + ($P$1 * OFFSET($C$3, 4 * INT((ROW() - 7) / 4) + (COLUMN() - 9), 0)))</f>
        <v>0</v>
      </c>
      <c r="K104" s="12">
        <f ca="1">$R$24 * ($R$33 + ($P$1 * OFFSET($C$3, 4 * INT((ROW() - 7) / 4) + (COLUMN() - 9), 0)))</f>
        <v>0</v>
      </c>
      <c r="L104" s="12">
        <f ca="1">$S$24 * ($S$33 + ($P$1 * OFFSET($C$3, 4 * INT((ROW() - 7) / 4) + (COLUMN() - 9), 0)))</f>
        <v>86.81496740238282</v>
      </c>
      <c r="M104" s="13">
        <f t="shared" ca="1" si="41"/>
        <v>233.68913049200961</v>
      </c>
    </row>
    <row r="105" spans="1:30" ht="16.5" thickTop="1" thickBot="1" x14ac:dyDescent="0.25">
      <c r="A105" s="24">
        <f t="shared" si="32"/>
        <v>25</v>
      </c>
      <c r="B105" s="18" t="s">
        <v>13</v>
      </c>
      <c r="C105" s="9">
        <f t="shared" ca="1" si="42"/>
        <v>268.16609974526375</v>
      </c>
      <c r="D105" s="12">
        <f ca="1">$P$7 * ($P$16 + ($P$1 * OFFSET($C$3, 4 * INT((ROW() - 7) / 4) + (COLUMN() - 4), 0)))</f>
        <v>151.87416308962679</v>
      </c>
      <c r="E105" s="12">
        <f ca="1">$Q$7 * ($Q$16 + ($P$1 * OFFSET($C$3, 4 * INT((ROW() - 7) / 4) + (COLUMN() - 4), 0)))</f>
        <v>101.85168989061289</v>
      </c>
      <c r="F105" s="12">
        <f ca="1">$R$7 * ($R$16 + ($P$1 * OFFSET($C$3, 4 * INT((ROW() - 7) / 4) + (COLUMN() - 4), 0)))</f>
        <v>0</v>
      </c>
      <c r="G105" s="12">
        <f ca="1">$S$7 * ($S$16 + ($P$1 * OFFSET($C$3, 4 * INT((ROW() - 7) / 4) + (COLUMN() - 4), 0)))</f>
        <v>0</v>
      </c>
      <c r="H105" s="13">
        <f t="shared" ca="1" si="3"/>
        <v>253.72585298023967</v>
      </c>
      <c r="I105" s="12">
        <f ca="1">$P$25 * ($P$34 + ($P$1 * OFFSET($C$3, 4 * INT((ROW() - 7) / 4) + (COLUMN() - 9), 0)))</f>
        <v>151.87416308962679</v>
      </c>
      <c r="J105" s="12">
        <f ca="1">$Q$25 * ($Q$34 + ($P$1 * OFFSET($C$3, 4 * INT((ROW() - 7) / 4) + (COLUMN() - 9), 0)))</f>
        <v>0</v>
      </c>
      <c r="K105" s="12">
        <f ca="1">$R$25 * ($R$34 + ($P$1 * OFFSET($C$3, 4 * INT((ROW() - 7) / 4) + (COLUMN() - 9), 0)))</f>
        <v>116.29193665563699</v>
      </c>
      <c r="L105" s="12">
        <f ca="1">$S$25 * ($S$34 + ($P$1 * OFFSET($C$3, 4 * INT((ROW() - 7) / 4) + (COLUMN() - 9), 0)))</f>
        <v>0</v>
      </c>
      <c r="M105" s="13">
        <f t="shared" ca="1" si="41"/>
        <v>268.16609974526375</v>
      </c>
    </row>
    <row r="106" spans="1:30" ht="16.5" thickTop="1" thickBot="1" x14ac:dyDescent="0.25">
      <c r="A106" s="24">
        <f t="shared" si="32"/>
        <v>25</v>
      </c>
      <c r="B106" s="18" t="s">
        <v>14</v>
      </c>
      <c r="C106" s="9">
        <f t="shared" ca="1" si="42"/>
        <v>208.10690405801981</v>
      </c>
      <c r="D106" s="14">
        <f ca="1">$P$8 * ($P$17 + ($P$1 * OFFSET($C$3, 4 * INT((ROW() - 7) / 4) + (COLUMN() - 4), 0)))</f>
        <v>0</v>
      </c>
      <c r="E106" s="14">
        <f ca="1">$Q$8 * ($Q$17 + ($P$1 * OFFSET($C$3, 4 * INT((ROW() - 7) / 4) + (COLUMN() - 4), 0)))</f>
        <v>203.70337978122578</v>
      </c>
      <c r="F106" s="14">
        <f ca="1">$R$8 * ($R$17 + ($P$1 * OFFSET($C$3, 4 * INT((ROW() - 7) / 4) + (COLUMN() - 4), 0)))</f>
        <v>0</v>
      </c>
      <c r="G106" s="14">
        <f ca="1">$S$8 * ($S$17 + ($P$1 * OFFSET($C$3, 4 * INT((ROW() - 7) / 4) + (COLUMN() - 4), 0)))</f>
        <v>0</v>
      </c>
      <c r="H106" s="15">
        <f t="shared" ca="1" si="3"/>
        <v>203.70337978122578</v>
      </c>
      <c r="I106" s="14">
        <f ca="1">$P$26 * ($P$35 + ($P$1 * OFFSET($C$3, 4 * INT((ROW() - 7) / 4) + (COLUMN() - 9), 0)))</f>
        <v>0</v>
      </c>
      <c r="J106" s="14">
        <f ca="1">$Q$26 * ($Q$35 + ($P$1 * OFFSET($C$3, 4 * INT((ROW() - 7) / 4) + (COLUMN() - 9), 0)))</f>
        <v>0</v>
      </c>
      <c r="K106" s="14">
        <f ca="1">$R$26 * ($R$35 + ($P$1 * OFFSET($C$3, 4 * INT((ROW() - 7) / 4) + (COLUMN() - 9), 0)))</f>
        <v>116.29193665563699</v>
      </c>
      <c r="L106" s="14">
        <f ca="1">$S$26 * ($S$35 + ($P$1 * OFFSET($C$3, 4 * INT((ROW() - 7) / 4) + (COLUMN() - 9), 0)))</f>
        <v>91.81496740238282</v>
      </c>
      <c r="M106" s="15">
        <f t="shared" ca="1" si="41"/>
        <v>208.10690405801981</v>
      </c>
    </row>
    <row r="107" spans="1:30" ht="16.5" thickTop="1" thickBot="1" x14ac:dyDescent="0.25">
      <c r="A107" s="25">
        <f t="shared" si="32"/>
        <v>26</v>
      </c>
      <c r="B107" s="19" t="s">
        <v>11</v>
      </c>
      <c r="C107" s="9">
        <f ca="1" xml:space="preserve"> MAX(H107, M107)</f>
        <v>385.59285894291747</v>
      </c>
      <c r="D107" s="10">
        <f ca="1">$P$5 * ($P$14 + ($P$1 * OFFSET($C$3, 4 * INT((ROW() - 7) / 4) + (COLUMN() - 4), 0)))</f>
        <v>159.75800533614449</v>
      </c>
      <c r="E107" s="10">
        <f ca="1">$Q$5 * ($Q$14 + ($P$1 * OFFSET($C$3, 4 * INT((ROW() - 7) / 4) + (COLUMN() - 4), 0)))</f>
        <v>105.16010872140433</v>
      </c>
      <c r="F107" s="10">
        <f ca="1">$R$5 * ($R$14 + ($P$1 * OFFSET($C$3, 4 * INT((ROW() - 7) / 4) + (COLUMN() - 4), 0)))</f>
        <v>120.6747448853687</v>
      </c>
      <c r="G107" s="10">
        <f ca="1">$S$5 * ($S$14 + ($P$1 * OFFSET($C$3, 4 * INT((ROW() - 7) / 4) + (COLUMN() - 4), 0)))</f>
        <v>0</v>
      </c>
      <c r="H107" s="11">
        <f t="shared" ref="H107:H170" ca="1" si="43">SUM(D107:G107)</f>
        <v>385.59285894291747</v>
      </c>
      <c r="I107" s="10">
        <f ca="1">$P$23 * ($P$32 + ($P$1 * OFFSET($C$3, 4 * INT((ROW() - 7) / 4) + (COLUMN() - 9), 0)))</f>
        <v>319.51601067228899</v>
      </c>
      <c r="J107" s="10">
        <f ca="1">$Q$23 * ($Q$32 + ($P$1 * OFFSET($C$3, 4 * INT((ROW() - 7) / 4) + (COLUMN() - 9), 0)))</f>
        <v>0</v>
      </c>
      <c r="K107" s="10">
        <f ca="1">$R$23 * ($R$32 + ($P$1 * OFFSET($C$3, 4 * INT((ROW() - 7) / 4) + (COLUMN() - 9), 0)))</f>
        <v>0</v>
      </c>
      <c r="L107" s="10">
        <f ca="1">$S$23 * ($S$32 + ($P$1 * OFFSET($C$3, 4 * INT((ROW() - 7) / 4) + (COLUMN() - 9), 0)))</f>
        <v>0</v>
      </c>
      <c r="M107" s="11">
        <f t="shared" ca="1" si="41"/>
        <v>319.51601067228899</v>
      </c>
    </row>
    <row r="108" spans="1:30" ht="16.5" thickTop="1" thickBot="1" x14ac:dyDescent="0.25">
      <c r="A108" s="24">
        <f t="shared" si="32"/>
        <v>26</v>
      </c>
      <c r="B108" s="18" t="s">
        <v>12</v>
      </c>
      <c r="C108" s="9">
        <f t="shared" ref="C108:C110" ca="1" si="44" xml:space="preserve"> MAX(H108, M108)</f>
        <v>253.40611216225341</v>
      </c>
      <c r="D108" s="12">
        <f ca="1">$P$6 * ($P$15 + ($P$1 * OFFSET($C$3, 4 * INT((ROW() - 7) / 4) + (COLUMN() - 4), 0)))</f>
        <v>0</v>
      </c>
      <c r="E108" s="12">
        <f ca="1">$Q$6 * ($Q$15 + ($P$1 * OFFSET($C$3, 4 * INT((ROW() - 7) / 4) + (COLUMN() - 4), 0)))</f>
        <v>210.32021744280866</v>
      </c>
      <c r="F108" s="12">
        <f ca="1">$R$6 * ($R$15 + ($P$1 * OFFSET($C$3, 4 * INT((ROW() - 7) / 4) + (COLUMN() - 4), 0)))</f>
        <v>0</v>
      </c>
      <c r="G108" s="12">
        <f ca="1">$S$6 * ($S$15 + ($P$1 * OFFSET($C$3, 4 * INT((ROW() - 7) / 4) + (COLUMN() - 4), 0)))</f>
        <v>0</v>
      </c>
      <c r="H108" s="13">
        <f t="shared" ca="1" si="43"/>
        <v>210.32021744280866</v>
      </c>
      <c r="I108" s="12">
        <f ca="1">$P$24 * ($P$33 + ($P$1 * OFFSET($C$3, 4 * INT((ROW() - 7) / 4) + (COLUMN() - 9), 0)))</f>
        <v>159.75800533614449</v>
      </c>
      <c r="J108" s="12">
        <f ca="1">$Q$24 * ($Q$33 + ($P$1 * OFFSET($C$3, 4 * INT((ROW() - 7) / 4) + (COLUMN() - 9), 0)))</f>
        <v>0</v>
      </c>
      <c r="K108" s="12">
        <f ca="1">$R$24 * ($R$33 + ($P$1 * OFFSET($C$3, 4 * INT((ROW() - 7) / 4) + (COLUMN() - 9), 0)))</f>
        <v>0</v>
      </c>
      <c r="L108" s="12">
        <f ca="1">$S$24 * ($S$33 + ($P$1 * OFFSET($C$3, 4 * INT((ROW() - 7) / 4) + (COLUMN() - 9), 0)))</f>
        <v>93.648106826108915</v>
      </c>
      <c r="M108" s="13">
        <f t="shared" ca="1" si="41"/>
        <v>253.40611216225341</v>
      </c>
    </row>
    <row r="109" spans="1:30" ht="16.5" thickTop="1" thickBot="1" x14ac:dyDescent="0.25">
      <c r="A109" s="24">
        <f t="shared" si="32"/>
        <v>26</v>
      </c>
      <c r="B109" s="18" t="s">
        <v>13</v>
      </c>
      <c r="C109" s="9">
        <f t="shared" ca="1" si="44"/>
        <v>290.43275022151317</v>
      </c>
      <c r="D109" s="12">
        <f ca="1">$P$7 * ($P$16 + ($P$1 * OFFSET($C$3, 4 * INT((ROW() - 7) / 4) + (COLUMN() - 4), 0)))</f>
        <v>164.75800533614449</v>
      </c>
      <c r="E109" s="12">
        <f ca="1">$Q$7 * ($Q$16 + ($P$1 * OFFSET($C$3, 4 * INT((ROW() - 7) / 4) + (COLUMN() - 4), 0)))</f>
        <v>110.16010872140433</v>
      </c>
      <c r="F109" s="12">
        <f ca="1">$R$7 * ($R$16 + ($P$1 * OFFSET($C$3, 4 * INT((ROW() - 7) / 4) + (COLUMN() - 4), 0)))</f>
        <v>0</v>
      </c>
      <c r="G109" s="12">
        <f ca="1">$S$7 * ($S$16 + ($P$1 * OFFSET($C$3, 4 * INT((ROW() - 7) / 4) + (COLUMN() - 4), 0)))</f>
        <v>0</v>
      </c>
      <c r="H109" s="13">
        <f t="shared" ca="1" si="43"/>
        <v>274.91811405754879</v>
      </c>
      <c r="I109" s="12">
        <f ca="1">$P$25 * ($P$34 + ($P$1 * OFFSET($C$3, 4 * INT((ROW() - 7) / 4) + (COLUMN() - 9), 0)))</f>
        <v>164.75800533614449</v>
      </c>
      <c r="J109" s="12">
        <f ca="1">$Q$25 * ($Q$34 + ($P$1 * OFFSET($C$3, 4 * INT((ROW() - 7) / 4) + (COLUMN() - 9), 0)))</f>
        <v>0</v>
      </c>
      <c r="K109" s="12">
        <f ca="1">$R$25 * ($R$34 + ($P$1 * OFFSET($C$3, 4 * INT((ROW() - 7) / 4) + (COLUMN() - 9), 0)))</f>
        <v>125.6747448853687</v>
      </c>
      <c r="L109" s="12">
        <f ca="1">$S$25 * ($S$34 + ($P$1 * OFFSET($C$3, 4 * INT((ROW() - 7) / 4) + (COLUMN() - 9), 0)))</f>
        <v>0</v>
      </c>
      <c r="M109" s="13">
        <f t="shared" ca="1" si="41"/>
        <v>290.43275022151317</v>
      </c>
    </row>
    <row r="110" spans="1:30" ht="16.5" thickTop="1" thickBot="1" x14ac:dyDescent="0.25">
      <c r="A110" s="24">
        <f t="shared" si="32"/>
        <v>26</v>
      </c>
      <c r="B110" s="18" t="s">
        <v>14</v>
      </c>
      <c r="C110" s="9">
        <f t="shared" ca="1" si="44"/>
        <v>224.3228517114776</v>
      </c>
      <c r="D110" s="14">
        <f ca="1">$P$8 * ($P$17 + ($P$1 * OFFSET($C$3, 4 * INT((ROW() - 7) / 4) + (COLUMN() - 4), 0)))</f>
        <v>0</v>
      </c>
      <c r="E110" s="14">
        <f ca="1">$Q$8 * ($Q$17 + ($P$1 * OFFSET($C$3, 4 * INT((ROW() - 7) / 4) + (COLUMN() - 4), 0)))</f>
        <v>220.32021744280866</v>
      </c>
      <c r="F110" s="14">
        <f ca="1">$R$8 * ($R$17 + ($P$1 * OFFSET($C$3, 4 * INT((ROW() - 7) / 4) + (COLUMN() - 4), 0)))</f>
        <v>0</v>
      </c>
      <c r="G110" s="14">
        <f ca="1">$S$8 * ($S$17 + ($P$1 * OFFSET($C$3, 4 * INT((ROW() - 7) / 4) + (COLUMN() - 4), 0)))</f>
        <v>0</v>
      </c>
      <c r="H110" s="15">
        <f t="shared" ca="1" si="43"/>
        <v>220.32021744280866</v>
      </c>
      <c r="I110" s="14">
        <f ca="1">$P$26 * ($P$35 + ($P$1 * OFFSET($C$3, 4 * INT((ROW() - 7) / 4) + (COLUMN() - 9), 0)))</f>
        <v>0</v>
      </c>
      <c r="J110" s="14">
        <f ca="1">$Q$26 * ($Q$35 + ($P$1 * OFFSET($C$3, 4 * INT((ROW() - 7) / 4) + (COLUMN() - 9), 0)))</f>
        <v>0</v>
      </c>
      <c r="K110" s="14">
        <f ca="1">$R$26 * ($R$35 + ($P$1 * OFFSET($C$3, 4 * INT((ROW() - 7) / 4) + (COLUMN() - 9), 0)))</f>
        <v>125.6747448853687</v>
      </c>
      <c r="L110" s="14">
        <f ca="1">$S$26 * ($S$35 + ($P$1 * OFFSET($C$3, 4 * INT((ROW() - 7) / 4) + (COLUMN() - 9), 0)))</f>
        <v>98.648106826108915</v>
      </c>
      <c r="M110" s="15">
        <f t="shared" ca="1" si="41"/>
        <v>224.3228517114776</v>
      </c>
    </row>
    <row r="111" spans="1:30" ht="16.5" thickTop="1" thickBot="1" x14ac:dyDescent="0.25">
      <c r="A111" s="25">
        <f t="shared" si="32"/>
        <v>27</v>
      </c>
      <c r="B111" s="19" t="s">
        <v>11</v>
      </c>
      <c r="C111" s="9">
        <f ca="1" xml:space="preserve"> MAX(H111, M111)</f>
        <v>418.2442745970078</v>
      </c>
      <c r="D111" s="10">
        <f ca="1">$P$5 * ($P$14 + ($P$1 * OFFSET($C$3, 4 * INT((ROW() - 7) / 4) + (COLUMN() - 4), 0)))</f>
        <v>173.51678652431286</v>
      </c>
      <c r="E111" s="10">
        <f ca="1">$Q$5 * ($Q$14 + ($P$1 * OFFSET($C$3, 4 * INT((ROW() - 7) / 4) + (COLUMN() - 4), 0)))</f>
        <v>114.03275047301403</v>
      </c>
      <c r="F111" s="10">
        <f ca="1">$R$5 * ($R$14 + ($P$1 * OFFSET($C$3, 4 * INT((ROW() - 7) / 4) + (COLUMN() - 4), 0)))</f>
        <v>130.69473759968093</v>
      </c>
      <c r="G111" s="10">
        <f ca="1">$S$5 * ($S$14 + ($P$1 * OFFSET($C$3, 4 * INT((ROW() - 7) / 4) + (COLUMN() - 4), 0)))</f>
        <v>0</v>
      </c>
      <c r="H111" s="11">
        <f t="shared" ca="1" si="43"/>
        <v>418.2442745970078</v>
      </c>
      <c r="I111" s="10">
        <f ca="1">$P$23 * ($P$32 + ($P$1 * OFFSET($C$3, 4 * INT((ROW() - 7) / 4) + (COLUMN() - 9), 0)))</f>
        <v>347.03357304862573</v>
      </c>
      <c r="J111" s="10">
        <f ca="1">$Q$23 * ($Q$32 + ($P$1 * OFFSET($C$3, 4 * INT((ROW() - 7) / 4) + (COLUMN() - 9), 0)))</f>
        <v>0</v>
      </c>
      <c r="K111" s="10">
        <f ca="1">$R$23 * ($R$32 + ($P$1 * OFFSET($C$3, 4 * INT((ROW() - 7) / 4) + (COLUMN() - 9), 0)))</f>
        <v>0</v>
      </c>
      <c r="L111" s="10">
        <f ca="1">$S$23 * ($S$32 + ($P$1 * OFFSET($C$3, 4 * INT((ROW() - 7) / 4) + (COLUMN() - 9), 0)))</f>
        <v>0</v>
      </c>
      <c r="M111" s="11">
        <f t="shared" ca="1" si="41"/>
        <v>347.03357304862573</v>
      </c>
    </row>
    <row r="112" spans="1:30" ht="16.5" thickTop="1" thickBot="1" x14ac:dyDescent="0.25">
      <c r="A112" s="24">
        <f t="shared" si="32"/>
        <v>27</v>
      </c>
      <c r="B112" s="18" t="s">
        <v>12</v>
      </c>
      <c r="C112" s="9">
        <f t="shared" ref="C112:C114" ca="1" si="45" xml:space="preserve"> MAX(H112, M112)</f>
        <v>274.46206979447777</v>
      </c>
      <c r="D112" s="12">
        <f ca="1">$P$6 * ($P$15 + ($P$1 * OFFSET($C$3, 4 * INT((ROW() - 7) / 4) + (COLUMN() - 4), 0)))</f>
        <v>0</v>
      </c>
      <c r="E112" s="12">
        <f ca="1">$Q$6 * ($Q$15 + ($P$1 * OFFSET($C$3, 4 * INT((ROW() - 7) / 4) + (COLUMN() - 4), 0)))</f>
        <v>228.06550094602807</v>
      </c>
      <c r="F112" s="12">
        <f ca="1">$R$6 * ($R$15 + ($P$1 * OFFSET($C$3, 4 * INT((ROW() - 7) / 4) + (COLUMN() - 4), 0)))</f>
        <v>0</v>
      </c>
      <c r="G112" s="12">
        <f ca="1">$S$6 * ($S$15 + ($P$1 * OFFSET($C$3, 4 * INT((ROW() - 7) / 4) + (COLUMN() - 4), 0)))</f>
        <v>0</v>
      </c>
      <c r="H112" s="13">
        <f t="shared" ca="1" si="43"/>
        <v>228.06550094602807</v>
      </c>
      <c r="I112" s="12">
        <f ca="1">$P$24 * ($P$33 + ($P$1 * OFFSET($C$3, 4 * INT((ROW() - 7) / 4) + (COLUMN() - 9), 0)))</f>
        <v>173.51678652431286</v>
      </c>
      <c r="J112" s="12">
        <f ca="1">$Q$24 * ($Q$33 + ($P$1 * OFFSET($C$3, 4 * INT((ROW() - 7) / 4) + (COLUMN() - 9), 0)))</f>
        <v>0</v>
      </c>
      <c r="K112" s="12">
        <f ca="1">$R$24 * ($R$33 + ($P$1 * OFFSET($C$3, 4 * INT((ROW() - 7) / 4) + (COLUMN() - 9), 0)))</f>
        <v>0</v>
      </c>
      <c r="L112" s="12">
        <f ca="1">$S$24 * ($S$33 + ($P$1 * OFFSET($C$3, 4 * INT((ROW() - 7) / 4) + (COLUMN() - 9), 0)))</f>
        <v>100.94528327016492</v>
      </c>
      <c r="M112" s="13">
        <f t="shared" ca="1" si="41"/>
        <v>274.46206979447777</v>
      </c>
    </row>
    <row r="113" spans="1:13" ht="16.5" thickTop="1" thickBot="1" x14ac:dyDescent="0.25">
      <c r="A113" s="24">
        <f t="shared" si="32"/>
        <v>27</v>
      </c>
      <c r="B113" s="18" t="s">
        <v>13</v>
      </c>
      <c r="C113" s="9">
        <f t="shared" ca="1" si="45"/>
        <v>314.2115241239938</v>
      </c>
      <c r="D113" s="12">
        <f ca="1">$P$7 * ($P$16 + ($P$1 * OFFSET($C$3, 4 * INT((ROW() - 7) / 4) + (COLUMN() - 4), 0)))</f>
        <v>178.51678652431286</v>
      </c>
      <c r="E113" s="12">
        <f ca="1">$Q$7 * ($Q$16 + ($P$1 * OFFSET($C$3, 4 * INT((ROW() - 7) / 4) + (COLUMN() - 4), 0)))</f>
        <v>119.03275047301403</v>
      </c>
      <c r="F113" s="12">
        <f ca="1">$R$7 * ($R$16 + ($P$1 * OFFSET($C$3, 4 * INT((ROW() - 7) / 4) + (COLUMN() - 4), 0)))</f>
        <v>0</v>
      </c>
      <c r="G113" s="12">
        <f ca="1">$S$7 * ($S$16 + ($P$1 * OFFSET($C$3, 4 * INT((ROW() - 7) / 4) + (COLUMN() - 4), 0)))</f>
        <v>0</v>
      </c>
      <c r="H113" s="13">
        <f t="shared" ca="1" si="43"/>
        <v>297.54953699732687</v>
      </c>
      <c r="I113" s="12">
        <f ca="1">$P$25 * ($P$34 + ($P$1 * OFFSET($C$3, 4 * INT((ROW() - 7) / 4) + (COLUMN() - 9), 0)))</f>
        <v>178.51678652431286</v>
      </c>
      <c r="J113" s="12">
        <f ca="1">$Q$25 * ($Q$34 + ($P$1 * OFFSET($C$3, 4 * INT((ROW() - 7) / 4) + (COLUMN() - 9), 0)))</f>
        <v>0</v>
      </c>
      <c r="K113" s="12">
        <f ca="1">$R$25 * ($R$34 + ($P$1 * OFFSET($C$3, 4 * INT((ROW() - 7) / 4) + (COLUMN() - 9), 0)))</f>
        <v>135.69473759968093</v>
      </c>
      <c r="L113" s="12">
        <f ca="1">$S$25 * ($S$34 + ($P$1 * OFFSET($C$3, 4 * INT((ROW() - 7) / 4) + (COLUMN() - 9), 0)))</f>
        <v>0</v>
      </c>
      <c r="M113" s="13">
        <f t="shared" ca="1" si="41"/>
        <v>314.2115241239938</v>
      </c>
    </row>
    <row r="114" spans="1:13" ht="16.5" thickTop="1" thickBot="1" x14ac:dyDescent="0.25">
      <c r="A114" s="24">
        <f t="shared" si="32"/>
        <v>27</v>
      </c>
      <c r="B114" s="18" t="s">
        <v>14</v>
      </c>
      <c r="C114" s="9">
        <f t="shared" ca="1" si="45"/>
        <v>241.64002086984584</v>
      </c>
      <c r="D114" s="14">
        <f ca="1">$P$8 * ($P$17 + ($P$1 * OFFSET($C$3, 4 * INT((ROW() - 7) / 4) + (COLUMN() - 4), 0)))</f>
        <v>0</v>
      </c>
      <c r="E114" s="14">
        <f ca="1">$Q$8 * ($Q$17 + ($P$1 * OFFSET($C$3, 4 * INT((ROW() - 7) / 4) + (COLUMN() - 4), 0)))</f>
        <v>238.06550094602807</v>
      </c>
      <c r="F114" s="14">
        <f ca="1">$R$8 * ($R$17 + ($P$1 * OFFSET($C$3, 4 * INT((ROW() - 7) / 4) + (COLUMN() - 4), 0)))</f>
        <v>0</v>
      </c>
      <c r="G114" s="14">
        <f ca="1">$S$8 * ($S$17 + ($P$1 * OFFSET($C$3, 4 * INT((ROW() - 7) / 4) + (COLUMN() - 4), 0)))</f>
        <v>0</v>
      </c>
      <c r="H114" s="15">
        <f t="shared" ca="1" si="43"/>
        <v>238.06550094602807</v>
      </c>
      <c r="I114" s="14">
        <f ca="1">$P$26 * ($P$35 + ($P$1 * OFFSET($C$3, 4 * INT((ROW() - 7) / 4) + (COLUMN() - 9), 0)))</f>
        <v>0</v>
      </c>
      <c r="J114" s="14">
        <f ca="1">$Q$26 * ($Q$35 + ($P$1 * OFFSET($C$3, 4 * INT((ROW() - 7) / 4) + (COLUMN() - 9), 0)))</f>
        <v>0</v>
      </c>
      <c r="K114" s="14">
        <f ca="1">$R$26 * ($R$35 + ($P$1 * OFFSET($C$3, 4 * INT((ROW() - 7) / 4) + (COLUMN() - 9), 0)))</f>
        <v>135.69473759968093</v>
      </c>
      <c r="L114" s="14">
        <f ca="1">$S$26 * ($S$35 + ($P$1 * OFFSET($C$3, 4 * INT((ROW() - 7) / 4) + (COLUMN() - 9), 0)))</f>
        <v>105.94528327016492</v>
      </c>
      <c r="M114" s="15">
        <f t="shared" ca="1" si="41"/>
        <v>241.64002086984584</v>
      </c>
    </row>
    <row r="115" spans="1:13" ht="16.5" thickTop="1" thickBot="1" x14ac:dyDescent="0.25">
      <c r="A115" s="25">
        <f t="shared" si="32"/>
        <v>28</v>
      </c>
      <c r="B115" s="19" t="s">
        <v>11</v>
      </c>
      <c r="C115" s="9">
        <f ca="1" xml:space="preserve"> MAX(H115, M115)</f>
        <v>453.11304083196569</v>
      </c>
      <c r="D115" s="10">
        <f ca="1">$P$5 * ($P$14 + ($P$1 * OFFSET($C$3, 4 * INT((ROW() - 7) / 4) + (COLUMN() - 4), 0)))</f>
        <v>188.20992356865352</v>
      </c>
      <c r="E115" s="10">
        <f ca="1">$Q$5 * ($Q$14 + ($P$1 * OFFSET($C$3, 4 * INT((ROW() - 7) / 4) + (COLUMN() - 4), 0)))</f>
        <v>123.507931407515</v>
      </c>
      <c r="F115" s="10">
        <f ca="1">$R$5 * ($R$14 + ($P$1 * OFFSET($C$3, 4 * INT((ROW() - 7) / 4) + (COLUMN() - 4), 0)))</f>
        <v>141.39518585579722</v>
      </c>
      <c r="G115" s="10">
        <f ca="1">$S$5 * ($S$14 + ($P$1 * OFFSET($C$3, 4 * INT((ROW() - 7) / 4) + (COLUMN() - 4), 0)))</f>
        <v>0</v>
      </c>
      <c r="H115" s="11">
        <f t="shared" ca="1" si="43"/>
        <v>453.11304083196569</v>
      </c>
      <c r="I115" s="10">
        <f ca="1">$P$23 * ($P$32 + ($P$1 * OFFSET($C$3, 4 * INT((ROW() - 7) / 4) + (COLUMN() - 9), 0)))</f>
        <v>376.41984713730704</v>
      </c>
      <c r="J115" s="10">
        <f ca="1">$Q$23 * ($Q$32 + ($P$1 * OFFSET($C$3, 4 * INT((ROW() - 7) / 4) + (COLUMN() - 9), 0)))</f>
        <v>0</v>
      </c>
      <c r="K115" s="10">
        <f ca="1">$R$23 * ($R$32 + ($P$1 * OFFSET($C$3, 4 * INT((ROW() - 7) / 4) + (COLUMN() - 9), 0)))</f>
        <v>0</v>
      </c>
      <c r="L115" s="10">
        <f ca="1">$S$23 * ($S$32 + ($P$1 * OFFSET($C$3, 4 * INT((ROW() - 7) / 4) + (COLUMN() - 9), 0)))</f>
        <v>0</v>
      </c>
      <c r="M115" s="11">
        <f t="shared" ca="1" si="41"/>
        <v>376.41984713730704</v>
      </c>
    </row>
    <row r="116" spans="1:13" ht="16.5" thickTop="1" thickBot="1" x14ac:dyDescent="0.25">
      <c r="A116" s="24">
        <f t="shared" si="32"/>
        <v>28</v>
      </c>
      <c r="B116" s="18" t="s">
        <v>12</v>
      </c>
      <c r="C116" s="9">
        <f t="shared" ref="C116:C118" ca="1" si="46" xml:space="preserve"> MAX(H116, M116)</f>
        <v>296.94793296008413</v>
      </c>
      <c r="D116" s="12">
        <f ca="1">$P$6 * ($P$15 + ($P$1 * OFFSET($C$3, 4 * INT((ROW() - 7) / 4) + (COLUMN() - 4), 0)))</f>
        <v>0</v>
      </c>
      <c r="E116" s="12">
        <f ca="1">$Q$6 * ($Q$15 + ($P$1 * OFFSET($C$3, 4 * INT((ROW() - 7) / 4) + (COLUMN() - 4), 0)))</f>
        <v>247.01586281503</v>
      </c>
      <c r="F116" s="12">
        <f ca="1">$R$6 * ($R$15 + ($P$1 * OFFSET($C$3, 4 * INT((ROW() - 7) / 4) + (COLUMN() - 4), 0)))</f>
        <v>0</v>
      </c>
      <c r="G116" s="12">
        <f ca="1">$S$6 * ($S$15 + ($P$1 * OFFSET($C$3, 4 * INT((ROW() - 7) / 4) + (COLUMN() - 4), 0)))</f>
        <v>0</v>
      </c>
      <c r="H116" s="13">
        <f t="shared" ca="1" si="43"/>
        <v>247.01586281503</v>
      </c>
      <c r="I116" s="12">
        <f ca="1">$P$24 * ($P$33 + ($P$1 * OFFSET($C$3, 4 * INT((ROW() - 7) / 4) + (COLUMN() - 9), 0)))</f>
        <v>188.20992356865352</v>
      </c>
      <c r="J116" s="12">
        <f ca="1">$Q$24 * ($Q$33 + ($P$1 * OFFSET($C$3, 4 * INT((ROW() - 7) / 4) + (COLUMN() - 9), 0)))</f>
        <v>0</v>
      </c>
      <c r="K116" s="12">
        <f ca="1">$R$24 * ($R$33 + ($P$1 * OFFSET($C$3, 4 * INT((ROW() - 7) / 4) + (COLUMN() - 9), 0)))</f>
        <v>0</v>
      </c>
      <c r="L116" s="12">
        <f ca="1">$S$24 * ($S$33 + ($P$1 * OFFSET($C$3, 4 * INT((ROW() - 7) / 4) + (COLUMN() - 9), 0)))</f>
        <v>108.73800939143064</v>
      </c>
      <c r="M116" s="13">
        <f t="shared" ca="1" si="41"/>
        <v>296.94793296008413</v>
      </c>
    </row>
    <row r="117" spans="1:13" ht="16.5" thickTop="1" thickBot="1" x14ac:dyDescent="0.25">
      <c r="A117" s="24">
        <f t="shared" si="32"/>
        <v>28</v>
      </c>
      <c r="B117" s="18" t="s">
        <v>13</v>
      </c>
      <c r="C117" s="9">
        <f t="shared" ca="1" si="46"/>
        <v>339.60510942445075</v>
      </c>
      <c r="D117" s="12">
        <f ca="1">$P$7 * ($P$16 + ($P$1 * OFFSET($C$3, 4 * INT((ROW() - 7) / 4) + (COLUMN() - 4), 0)))</f>
        <v>193.20992356865352</v>
      </c>
      <c r="E117" s="12">
        <f ca="1">$Q$7 * ($Q$16 + ($P$1 * OFFSET($C$3, 4 * INT((ROW() - 7) / 4) + (COLUMN() - 4), 0)))</f>
        <v>128.507931407515</v>
      </c>
      <c r="F117" s="12">
        <f ca="1">$R$7 * ($R$16 + ($P$1 * OFFSET($C$3, 4 * INT((ROW() - 7) / 4) + (COLUMN() - 4), 0)))</f>
        <v>0</v>
      </c>
      <c r="G117" s="12">
        <f ca="1">$S$7 * ($S$16 + ($P$1 * OFFSET($C$3, 4 * INT((ROW() - 7) / 4) + (COLUMN() - 4), 0)))</f>
        <v>0</v>
      </c>
      <c r="H117" s="13">
        <f t="shared" ca="1" si="43"/>
        <v>321.7178549761685</v>
      </c>
      <c r="I117" s="12">
        <f ca="1">$P$25 * ($P$34 + ($P$1 * OFFSET($C$3, 4 * INT((ROW() - 7) / 4) + (COLUMN() - 9), 0)))</f>
        <v>193.20992356865352</v>
      </c>
      <c r="J117" s="12">
        <f ca="1">$Q$25 * ($Q$34 + ($P$1 * OFFSET($C$3, 4 * INT((ROW() - 7) / 4) + (COLUMN() - 9), 0)))</f>
        <v>0</v>
      </c>
      <c r="K117" s="12">
        <f ca="1">$R$25 * ($R$34 + ($P$1 * OFFSET($C$3, 4 * INT((ROW() - 7) / 4) + (COLUMN() - 9), 0)))</f>
        <v>146.39518585579722</v>
      </c>
      <c r="L117" s="12">
        <f ca="1">$S$25 * ($S$34 + ($P$1 * OFFSET($C$3, 4 * INT((ROW() - 7) / 4) + (COLUMN() - 9), 0)))</f>
        <v>0</v>
      </c>
      <c r="M117" s="13">
        <f t="shared" ca="1" si="41"/>
        <v>339.60510942445075</v>
      </c>
    </row>
    <row r="118" spans="1:13" ht="16.5" thickTop="1" thickBot="1" x14ac:dyDescent="0.25">
      <c r="A118" s="24">
        <f t="shared" si="32"/>
        <v>28</v>
      </c>
      <c r="B118" s="18" t="s">
        <v>14</v>
      </c>
      <c r="C118" s="9">
        <f t="shared" ca="1" si="46"/>
        <v>260.13319524722783</v>
      </c>
      <c r="D118" s="14">
        <f ca="1">$P$8 * ($P$17 + ($P$1 * OFFSET($C$3, 4 * INT((ROW() - 7) / 4) + (COLUMN() - 4), 0)))</f>
        <v>0</v>
      </c>
      <c r="E118" s="14">
        <f ca="1">$Q$8 * ($Q$17 + ($P$1 * OFFSET($C$3, 4 * INT((ROW() - 7) / 4) + (COLUMN() - 4), 0)))</f>
        <v>257.01586281503</v>
      </c>
      <c r="F118" s="14">
        <f ca="1">$R$8 * ($R$17 + ($P$1 * OFFSET($C$3, 4 * INT((ROW() - 7) / 4) + (COLUMN() - 4), 0)))</f>
        <v>0</v>
      </c>
      <c r="G118" s="14">
        <f ca="1">$S$8 * ($S$17 + ($P$1 * OFFSET($C$3, 4 * INT((ROW() - 7) / 4) + (COLUMN() - 4), 0)))</f>
        <v>0</v>
      </c>
      <c r="H118" s="15">
        <f t="shared" ca="1" si="43"/>
        <v>257.01586281503</v>
      </c>
      <c r="I118" s="14">
        <f ca="1">$P$26 * ($P$35 + ($P$1 * OFFSET($C$3, 4 * INT((ROW() - 7) / 4) + (COLUMN() - 9), 0)))</f>
        <v>0</v>
      </c>
      <c r="J118" s="14">
        <f ca="1">$Q$26 * ($Q$35 + ($P$1 * OFFSET($C$3, 4 * INT((ROW() - 7) / 4) + (COLUMN() - 9), 0)))</f>
        <v>0</v>
      </c>
      <c r="K118" s="14">
        <f ca="1">$R$26 * ($R$35 + ($P$1 * OFFSET($C$3, 4 * INT((ROW() - 7) / 4) + (COLUMN() - 9), 0)))</f>
        <v>146.39518585579722</v>
      </c>
      <c r="L118" s="14">
        <f ca="1">$S$26 * ($S$35 + ($P$1 * OFFSET($C$3, 4 * INT((ROW() - 7) / 4) + (COLUMN() - 9), 0)))</f>
        <v>113.73800939143064</v>
      </c>
      <c r="M118" s="15">
        <f t="shared" ca="1" si="41"/>
        <v>260.13319524722783</v>
      </c>
    </row>
    <row r="119" spans="1:13" ht="16.5" thickTop="1" thickBot="1" x14ac:dyDescent="0.25">
      <c r="A119" s="25">
        <f t="shared" si="32"/>
        <v>29</v>
      </c>
      <c r="B119" s="19" t="s">
        <v>11</v>
      </c>
      <c r="C119" s="9">
        <f ca="1" xml:space="preserve"> MAX(H119, M119)</f>
        <v>490.34973744742524</v>
      </c>
      <c r="D119" s="10">
        <f ca="1">$P$5 * ($P$14 + ($P$1 * OFFSET($C$3, 4 * INT((ROW() - 7) / 4) + (COLUMN() - 4), 0)))</f>
        <v>203.90086837438457</v>
      </c>
      <c r="E119" s="10">
        <f ca="1">$Q$5 * ($Q$14 + ($P$1 * OFFSET($C$3, 4 * INT((ROW() - 7) / 4) + (COLUMN() - 4), 0)))</f>
        <v>133.62656983203786</v>
      </c>
      <c r="F119" s="10">
        <f ca="1">$R$5 * ($R$14 + ($P$1 * OFFSET($C$3, 4 * INT((ROW() - 7) / 4) + (COLUMN() - 4), 0)))</f>
        <v>152.82229924100284</v>
      </c>
      <c r="G119" s="10">
        <f ca="1">$S$5 * ($S$14 + ($P$1 * OFFSET($C$3, 4 * INT((ROW() - 7) / 4) + (COLUMN() - 4), 0)))</f>
        <v>0</v>
      </c>
      <c r="H119" s="11">
        <f t="shared" ca="1" si="43"/>
        <v>490.34973744742524</v>
      </c>
      <c r="I119" s="10">
        <f ca="1">$P$23 * ($P$32 + ($P$1 * OFFSET($C$3, 4 * INT((ROW() - 7) / 4) + (COLUMN() - 9), 0)))</f>
        <v>407.80173674876914</v>
      </c>
      <c r="J119" s="10">
        <f ca="1">$Q$23 * ($Q$32 + ($P$1 * OFFSET($C$3, 4 * INT((ROW() - 7) / 4) + (COLUMN() - 9), 0)))</f>
        <v>0</v>
      </c>
      <c r="K119" s="10">
        <f ca="1">$R$23 * ($R$32 + ($P$1 * OFFSET($C$3, 4 * INT((ROW() - 7) / 4) + (COLUMN() - 9), 0)))</f>
        <v>0</v>
      </c>
      <c r="L119" s="10">
        <f ca="1">$S$23 * ($S$32 + ($P$1 * OFFSET($C$3, 4 * INT((ROW() - 7) / 4) + (COLUMN() - 9), 0)))</f>
        <v>0</v>
      </c>
      <c r="M119" s="11">
        <f t="shared" ca="1" si="41"/>
        <v>407.80173674876914</v>
      </c>
    </row>
    <row r="120" spans="1:13" ht="16.5" thickTop="1" thickBot="1" x14ac:dyDescent="0.25">
      <c r="A120" s="24">
        <f t="shared" si="32"/>
        <v>29</v>
      </c>
      <c r="B120" s="18" t="s">
        <v>12</v>
      </c>
      <c r="C120" s="9">
        <f t="shared" ref="C120:C122" ca="1" si="47" xml:space="preserve"> MAX(H120, M120)</f>
        <v>320.96080623563711</v>
      </c>
      <c r="D120" s="12">
        <f ca="1">$P$6 * ($P$15 + ($P$1 * OFFSET($C$3, 4 * INT((ROW() - 7) / 4) + (COLUMN() - 4), 0)))</f>
        <v>0</v>
      </c>
      <c r="E120" s="12">
        <f ca="1">$Q$6 * ($Q$15 + ($P$1 * OFFSET($C$3, 4 * INT((ROW() - 7) / 4) + (COLUMN() - 4), 0)))</f>
        <v>267.25313966407572</v>
      </c>
      <c r="F120" s="12">
        <f ca="1">$R$6 * ($R$15 + ($P$1 * OFFSET($C$3, 4 * INT((ROW() - 7) / 4) + (COLUMN() - 4), 0)))</f>
        <v>0</v>
      </c>
      <c r="G120" s="12">
        <f ca="1">$S$6 * ($S$15 + ($P$1 * OFFSET($C$3, 4 * INT((ROW() - 7) / 4) + (COLUMN() - 4), 0)))</f>
        <v>0</v>
      </c>
      <c r="H120" s="13">
        <f t="shared" ca="1" si="43"/>
        <v>267.25313966407572</v>
      </c>
      <c r="I120" s="12">
        <f ca="1">$P$24 * ($P$33 + ($P$1 * OFFSET($C$3, 4 * INT((ROW() - 7) / 4) + (COLUMN() - 9), 0)))</f>
        <v>203.90086837438457</v>
      </c>
      <c r="J120" s="12">
        <f ca="1">$Q$24 * ($Q$33 + ($P$1 * OFFSET($C$3, 4 * INT((ROW() - 7) / 4) + (COLUMN() - 9), 0)))</f>
        <v>0</v>
      </c>
      <c r="K120" s="12">
        <f ca="1">$R$24 * ($R$33 + ($P$1 * OFFSET($C$3, 4 * INT((ROW() - 7) / 4) + (COLUMN() - 9), 0)))</f>
        <v>0</v>
      </c>
      <c r="L120" s="12">
        <f ca="1">$S$24 * ($S$33 + ($P$1 * OFFSET($C$3, 4 * INT((ROW() - 7) / 4) + (COLUMN() - 9), 0)))</f>
        <v>117.05993786125252</v>
      </c>
      <c r="M120" s="13">
        <f t="shared" ca="1" si="41"/>
        <v>320.96080623563711</v>
      </c>
    </row>
    <row r="121" spans="1:13" ht="16.5" thickTop="1" thickBot="1" x14ac:dyDescent="0.25">
      <c r="A121" s="24">
        <f t="shared" si="32"/>
        <v>29</v>
      </c>
      <c r="B121" s="18" t="s">
        <v>13</v>
      </c>
      <c r="C121" s="9">
        <f t="shared" ca="1" si="47"/>
        <v>366.72316761538741</v>
      </c>
      <c r="D121" s="12">
        <f ca="1">$P$7 * ($P$16 + ($P$1 * OFFSET($C$3, 4 * INT((ROW() - 7) / 4) + (COLUMN() - 4), 0)))</f>
        <v>208.90086837438457</v>
      </c>
      <c r="E121" s="12">
        <f ca="1">$Q$7 * ($Q$16 + ($P$1 * OFFSET($C$3, 4 * INT((ROW() - 7) / 4) + (COLUMN() - 4), 0)))</f>
        <v>138.62656983203786</v>
      </c>
      <c r="F121" s="12">
        <f ca="1">$R$7 * ($R$16 + ($P$1 * OFFSET($C$3, 4 * INT((ROW() - 7) / 4) + (COLUMN() - 4), 0)))</f>
        <v>0</v>
      </c>
      <c r="G121" s="12">
        <f ca="1">$S$7 * ($S$16 + ($P$1 * OFFSET($C$3, 4 * INT((ROW() - 7) / 4) + (COLUMN() - 4), 0)))</f>
        <v>0</v>
      </c>
      <c r="H121" s="13">
        <f t="shared" ca="1" si="43"/>
        <v>347.5274382064224</v>
      </c>
      <c r="I121" s="12">
        <f ca="1">$P$25 * ($P$34 + ($P$1 * OFFSET($C$3, 4 * INT((ROW() - 7) / 4) + (COLUMN() - 9), 0)))</f>
        <v>208.90086837438457</v>
      </c>
      <c r="J121" s="12">
        <f ca="1">$Q$25 * ($Q$34 + ($P$1 * OFFSET($C$3, 4 * INT((ROW() - 7) / 4) + (COLUMN() - 9), 0)))</f>
        <v>0</v>
      </c>
      <c r="K121" s="12">
        <f ca="1">$R$25 * ($R$34 + ($P$1 * OFFSET($C$3, 4 * INT((ROW() - 7) / 4) + (COLUMN() - 9), 0)))</f>
        <v>157.82229924100284</v>
      </c>
      <c r="L121" s="12">
        <f ca="1">$S$25 * ($S$34 + ($P$1 * OFFSET($C$3, 4 * INT((ROW() - 7) / 4) + (COLUMN() - 9), 0)))</f>
        <v>0</v>
      </c>
      <c r="M121" s="13">
        <f t="shared" ca="1" si="41"/>
        <v>366.72316761538741</v>
      </c>
    </row>
    <row r="122" spans="1:13" ht="16.5" thickTop="1" thickBot="1" x14ac:dyDescent="0.25">
      <c r="A122" s="24">
        <f t="shared" si="32"/>
        <v>29</v>
      </c>
      <c r="B122" s="18" t="s">
        <v>14</v>
      </c>
      <c r="C122" s="9">
        <f t="shared" ca="1" si="47"/>
        <v>279.88223710225537</v>
      </c>
      <c r="D122" s="14">
        <f ca="1">$P$8 * ($P$17 + ($P$1 * OFFSET($C$3, 4 * INT((ROW() - 7) / 4) + (COLUMN() - 4), 0)))</f>
        <v>0</v>
      </c>
      <c r="E122" s="14">
        <f ca="1">$Q$8 * ($Q$17 + ($P$1 * OFFSET($C$3, 4 * INT((ROW() - 7) / 4) + (COLUMN() - 4), 0)))</f>
        <v>277.25313966407572</v>
      </c>
      <c r="F122" s="14">
        <f ca="1">$R$8 * ($R$17 + ($P$1 * OFFSET($C$3, 4 * INT((ROW() - 7) / 4) + (COLUMN() - 4), 0)))</f>
        <v>0</v>
      </c>
      <c r="G122" s="14">
        <f ca="1">$S$8 * ($S$17 + ($P$1 * OFFSET($C$3, 4 * INT((ROW() - 7) / 4) + (COLUMN() - 4), 0)))</f>
        <v>0</v>
      </c>
      <c r="H122" s="15">
        <f t="shared" ca="1" si="43"/>
        <v>277.25313966407572</v>
      </c>
      <c r="I122" s="14">
        <f ca="1">$P$26 * ($P$35 + ($P$1 * OFFSET($C$3, 4 * INT((ROW() - 7) / 4) + (COLUMN() - 9), 0)))</f>
        <v>0</v>
      </c>
      <c r="J122" s="14">
        <f ca="1">$Q$26 * ($Q$35 + ($P$1 * OFFSET($C$3, 4 * INT((ROW() - 7) / 4) + (COLUMN() - 9), 0)))</f>
        <v>0</v>
      </c>
      <c r="K122" s="14">
        <f ca="1">$R$26 * ($R$35 + ($P$1 * OFFSET($C$3, 4 * INT((ROW() - 7) / 4) + (COLUMN() - 9), 0)))</f>
        <v>157.82229924100284</v>
      </c>
      <c r="L122" s="14">
        <f ca="1">$S$26 * ($S$35 + ($P$1 * OFFSET($C$3, 4 * INT((ROW() - 7) / 4) + (COLUMN() - 9), 0)))</f>
        <v>122.05993786125252</v>
      </c>
      <c r="M122" s="15">
        <f t="shared" ca="1" si="41"/>
        <v>279.88223710225537</v>
      </c>
    </row>
    <row r="123" spans="1:13" ht="16.5" thickTop="1" thickBot="1" x14ac:dyDescent="0.25">
      <c r="A123" s="25">
        <f t="shared" si="32"/>
        <v>30</v>
      </c>
      <c r="B123" s="19" t="s">
        <v>11</v>
      </c>
      <c r="C123" s="9">
        <f ca="1" xml:space="preserve"> MAX(H123, M123)</f>
        <v>530.11517008430246</v>
      </c>
      <c r="D123" s="10">
        <f ca="1">$P$5 * ($P$14 + ($P$1 * OFFSET($C$3, 4 * INT((ROW() - 7) / 4) + (COLUMN() - 4), 0)))</f>
        <v>220.65738185134137</v>
      </c>
      <c r="E123" s="10">
        <f ca="1">$Q$5 * ($Q$14 + ($P$1 * OFFSET($C$3, 4 * INT((ROW() - 7) / 4) + (COLUMN() - 4), 0)))</f>
        <v>144.43236280603671</v>
      </c>
      <c r="F123" s="10">
        <f ca="1">$R$5 * ($R$14 + ($P$1 * OFFSET($C$3, 4 * INT((ROW() - 7) / 4) + (COLUMN() - 4), 0)))</f>
        <v>165.02542542692433</v>
      </c>
      <c r="G123" s="10">
        <f ca="1">$S$5 * ($S$14 + ($P$1 * OFFSET($C$3, 4 * INT((ROW() - 7) / 4) + (COLUMN() - 4), 0)))</f>
        <v>0</v>
      </c>
      <c r="H123" s="11">
        <f t="shared" ca="1" si="43"/>
        <v>530.11517008430246</v>
      </c>
      <c r="I123" s="10">
        <f ca="1">$P$23 * ($P$32 + ($P$1 * OFFSET($C$3, 4 * INT((ROW() - 7) / 4) + (COLUMN() - 9), 0)))</f>
        <v>441.31476370268274</v>
      </c>
      <c r="J123" s="10">
        <f ca="1">$Q$23 * ($Q$32 + ($P$1 * OFFSET($C$3, 4 * INT((ROW() - 7) / 4) + (COLUMN() - 9), 0)))</f>
        <v>0</v>
      </c>
      <c r="K123" s="10">
        <f ca="1">$R$23 * ($R$32 + ($P$1 * OFFSET($C$3, 4 * INT((ROW() - 7) / 4) + (COLUMN() - 9), 0)))</f>
        <v>0</v>
      </c>
      <c r="L123" s="10">
        <f ca="1">$S$23 * ($S$32 + ($P$1 * OFFSET($C$3, 4 * INT((ROW() - 7) / 4) + (COLUMN() - 9), 0)))</f>
        <v>0</v>
      </c>
      <c r="M123" s="11">
        <f t="shared" ca="1" si="41"/>
        <v>441.31476370268274</v>
      </c>
    </row>
    <row r="124" spans="1:13" ht="16.5" thickTop="1" thickBot="1" x14ac:dyDescent="0.25">
      <c r="A124" s="24">
        <f t="shared" si="32"/>
        <v>30</v>
      </c>
      <c r="B124" s="18" t="s">
        <v>12</v>
      </c>
      <c r="C124" s="9">
        <f t="shared" ref="C124:C126" ca="1" si="48" xml:space="preserve"> MAX(H124, M124)</f>
        <v>346.60438854735628</v>
      </c>
      <c r="D124" s="12">
        <f ca="1">$P$6 * ($P$15 + ($P$1 * OFFSET($C$3, 4 * INT((ROW() - 7) / 4) + (COLUMN() - 4), 0)))</f>
        <v>0</v>
      </c>
      <c r="E124" s="12">
        <f ca="1">$Q$6 * ($Q$15 + ($P$1 * OFFSET($C$3, 4 * INT((ROW() - 7) / 4) + (COLUMN() - 4), 0)))</f>
        <v>288.86472561207341</v>
      </c>
      <c r="F124" s="12">
        <f ca="1">$R$6 * ($R$15 + ($P$1 * OFFSET($C$3, 4 * INT((ROW() - 7) / 4) + (COLUMN() - 4), 0)))</f>
        <v>0</v>
      </c>
      <c r="G124" s="12">
        <f ca="1">$S$6 * ($S$15 + ($P$1 * OFFSET($C$3, 4 * INT((ROW() - 7) / 4) + (COLUMN() - 4), 0)))</f>
        <v>0</v>
      </c>
      <c r="H124" s="13">
        <f t="shared" ca="1" si="43"/>
        <v>288.86472561207341</v>
      </c>
      <c r="I124" s="12">
        <f ca="1">$P$24 * ($P$33 + ($P$1 * OFFSET($C$3, 4 * INT((ROW() - 7) / 4) + (COLUMN() - 9), 0)))</f>
        <v>220.65738185134137</v>
      </c>
      <c r="J124" s="12">
        <f ca="1">$Q$24 * ($Q$33 + ($P$1 * OFFSET($C$3, 4 * INT((ROW() - 7) / 4) + (COLUMN() - 9), 0)))</f>
        <v>0</v>
      </c>
      <c r="K124" s="12">
        <f ca="1">$R$24 * ($R$33 + ($P$1 * OFFSET($C$3, 4 * INT((ROW() - 7) / 4) + (COLUMN() - 9), 0)))</f>
        <v>0</v>
      </c>
      <c r="L124" s="12">
        <f ca="1">$S$24 * ($S$33 + ($P$1 * OFFSET($C$3, 4 * INT((ROW() - 7) / 4) + (COLUMN() - 9), 0)))</f>
        <v>125.94700669601492</v>
      </c>
      <c r="M124" s="13">
        <f t="shared" ca="1" si="41"/>
        <v>346.60438854735628</v>
      </c>
    </row>
    <row r="125" spans="1:13" ht="16.5" thickTop="1" thickBot="1" x14ac:dyDescent="0.25">
      <c r="A125" s="24">
        <f t="shared" si="32"/>
        <v>30</v>
      </c>
      <c r="B125" s="18" t="s">
        <v>13</v>
      </c>
      <c r="C125" s="9">
        <f t="shared" ca="1" si="48"/>
        <v>395.68280727826573</v>
      </c>
      <c r="D125" s="12">
        <f ca="1">$P$7 * ($P$16 + ($P$1 * OFFSET($C$3, 4 * INT((ROW() - 7) / 4) + (COLUMN() - 4), 0)))</f>
        <v>225.65738185134137</v>
      </c>
      <c r="E125" s="12">
        <f ca="1">$Q$7 * ($Q$16 + ($P$1 * OFFSET($C$3, 4 * INT((ROW() - 7) / 4) + (COLUMN() - 4), 0)))</f>
        <v>149.43236280603671</v>
      </c>
      <c r="F125" s="12">
        <f ca="1">$R$7 * ($R$16 + ($P$1 * OFFSET($C$3, 4 * INT((ROW() - 7) / 4) + (COLUMN() - 4), 0)))</f>
        <v>0</v>
      </c>
      <c r="G125" s="12">
        <f ca="1">$S$7 * ($S$16 + ($P$1 * OFFSET($C$3, 4 * INT((ROW() - 7) / 4) + (COLUMN() - 4), 0)))</f>
        <v>0</v>
      </c>
      <c r="H125" s="13">
        <f t="shared" ca="1" si="43"/>
        <v>375.08974465737811</v>
      </c>
      <c r="I125" s="12">
        <f ca="1">$P$25 * ($P$34 + ($P$1 * OFFSET($C$3, 4 * INT((ROW() - 7) / 4) + (COLUMN() - 9), 0)))</f>
        <v>225.65738185134137</v>
      </c>
      <c r="J125" s="12">
        <f ca="1">$Q$25 * ($Q$34 + ($P$1 * OFFSET($C$3, 4 * INT((ROW() - 7) / 4) + (COLUMN() - 9), 0)))</f>
        <v>0</v>
      </c>
      <c r="K125" s="12">
        <f ca="1">$R$25 * ($R$34 + ($P$1 * OFFSET($C$3, 4 * INT((ROW() - 7) / 4) + (COLUMN() - 9), 0)))</f>
        <v>170.02542542692433</v>
      </c>
      <c r="L125" s="12">
        <f ca="1">$S$25 * ($S$34 + ($P$1 * OFFSET($C$3, 4 * INT((ROW() - 7) / 4) + (COLUMN() - 9), 0)))</f>
        <v>0</v>
      </c>
      <c r="M125" s="13">
        <f t="shared" ca="1" si="41"/>
        <v>395.68280727826573</v>
      </c>
    </row>
    <row r="126" spans="1:13" ht="16.5" thickTop="1" thickBot="1" x14ac:dyDescent="0.25">
      <c r="A126" s="24">
        <f t="shared" si="32"/>
        <v>30</v>
      </c>
      <c r="B126" s="18" t="s">
        <v>14</v>
      </c>
      <c r="C126" s="9">
        <f t="shared" ca="1" si="48"/>
        <v>300.97243212293927</v>
      </c>
      <c r="D126" s="14">
        <f ca="1">$P$8 * ($P$17 + ($P$1 * OFFSET($C$3, 4 * INT((ROW() - 7) / 4) + (COLUMN() - 4), 0)))</f>
        <v>0</v>
      </c>
      <c r="E126" s="14">
        <f ca="1">$Q$8 * ($Q$17 + ($P$1 * OFFSET($C$3, 4 * INT((ROW() - 7) / 4) + (COLUMN() - 4), 0)))</f>
        <v>298.86472561207341</v>
      </c>
      <c r="F126" s="14">
        <f ca="1">$R$8 * ($R$17 + ($P$1 * OFFSET($C$3, 4 * INT((ROW() - 7) / 4) + (COLUMN() - 4), 0)))</f>
        <v>0</v>
      </c>
      <c r="G126" s="14">
        <f ca="1">$S$8 * ($S$17 + ($P$1 * OFFSET($C$3, 4 * INT((ROW() - 7) / 4) + (COLUMN() - 4), 0)))</f>
        <v>0</v>
      </c>
      <c r="H126" s="15">
        <f t="shared" ca="1" si="43"/>
        <v>298.86472561207341</v>
      </c>
      <c r="I126" s="14">
        <f ca="1">$P$26 * ($P$35 + ($P$1 * OFFSET($C$3, 4 * INT((ROW() - 7) / 4) + (COLUMN() - 9), 0)))</f>
        <v>0</v>
      </c>
      <c r="J126" s="14">
        <f ca="1">$Q$26 * ($Q$35 + ($P$1 * OFFSET($C$3, 4 * INT((ROW() - 7) / 4) + (COLUMN() - 9), 0)))</f>
        <v>0</v>
      </c>
      <c r="K126" s="14">
        <f ca="1">$R$26 * ($R$35 + ($P$1 * OFFSET($C$3, 4 * INT((ROW() - 7) / 4) + (COLUMN() - 9), 0)))</f>
        <v>170.02542542692433</v>
      </c>
      <c r="L126" s="14">
        <f ca="1">$S$26 * ($S$35 + ($P$1 * OFFSET($C$3, 4 * INT((ROW() - 7) / 4) + (COLUMN() - 9), 0)))</f>
        <v>130.94700669601491</v>
      </c>
      <c r="M126" s="15">
        <f t="shared" ca="1" si="41"/>
        <v>300.97243212293927</v>
      </c>
    </row>
    <row r="127" spans="1:13" ht="16.5" thickTop="1" thickBot="1" x14ac:dyDescent="0.25">
      <c r="A127" s="25">
        <f t="shared" si="32"/>
        <v>31</v>
      </c>
      <c r="B127" s="19" t="s">
        <v>11</v>
      </c>
      <c r="C127" s="9">
        <f ca="1" xml:space="preserve"> MAX(H127, M127)</f>
        <v>572.58106465946605</v>
      </c>
      <c r="D127" s="10">
        <f ca="1">$P$5 * ($P$14 + ($P$1 * OFFSET($C$3, 4 * INT((ROW() - 7) / 4) + (COLUMN() - 4), 0)))</f>
        <v>238.55182653793611</v>
      </c>
      <c r="E127" s="10">
        <f ca="1">$Q$5 * ($Q$14 + ($P$1 * OFFSET($C$3, 4 * INT((ROW() - 7) / 4) + (COLUMN() - 4), 0)))</f>
        <v>155.97197484631033</v>
      </c>
      <c r="F127" s="10">
        <f ca="1">$R$5 * ($R$14 + ($P$1 * OFFSET($C$3, 4 * INT((ROW() - 7) / 4) + (COLUMN() - 4), 0)))</f>
        <v>178.05726327521958</v>
      </c>
      <c r="G127" s="10">
        <f ca="1">$S$5 * ($S$14 + ($P$1 * OFFSET($C$3, 4 * INT((ROW() - 7) / 4) + (COLUMN() - 4), 0)))</f>
        <v>0</v>
      </c>
      <c r="H127" s="11">
        <f t="shared" ca="1" si="43"/>
        <v>572.58106465946605</v>
      </c>
      <c r="I127" s="10">
        <f ca="1">$P$23 * ($P$32 + ($P$1 * OFFSET($C$3, 4 * INT((ROW() - 7) / 4) + (COLUMN() - 9), 0)))</f>
        <v>477.10365307587222</v>
      </c>
      <c r="J127" s="10">
        <f ca="1">$Q$23 * ($Q$32 + ($P$1 * OFFSET($C$3, 4 * INT((ROW() - 7) / 4) + (COLUMN() - 9), 0)))</f>
        <v>0</v>
      </c>
      <c r="K127" s="10">
        <f ca="1">$R$23 * ($R$32 + ($P$1 * OFFSET($C$3, 4 * INT((ROW() - 7) / 4) + (COLUMN() - 9), 0)))</f>
        <v>0</v>
      </c>
      <c r="L127" s="10">
        <f ca="1">$S$23 * ($S$32 + ($P$1 * OFFSET($C$3, 4 * INT((ROW() - 7) / 4) + (COLUMN() - 9), 0)))</f>
        <v>0</v>
      </c>
      <c r="M127" s="11">
        <f t="shared" ca="1" si="41"/>
        <v>477.10365307587222</v>
      </c>
    </row>
    <row r="128" spans="1:13" ht="16.5" thickTop="1" thickBot="1" x14ac:dyDescent="0.25">
      <c r="A128" s="24">
        <f t="shared" si="32"/>
        <v>31</v>
      </c>
      <c r="B128" s="18" t="s">
        <v>12</v>
      </c>
      <c r="C128" s="9">
        <f t="shared" ref="C128:C130" ca="1" si="49" xml:space="preserve"> MAX(H128, M128)</f>
        <v>373.98942099325882</v>
      </c>
      <c r="D128" s="12">
        <f ca="1">$P$6 * ($P$15 + ($P$1 * OFFSET($C$3, 4 * INT((ROW() - 7) / 4) + (COLUMN() - 4), 0)))</f>
        <v>0</v>
      </c>
      <c r="E128" s="12">
        <f ca="1">$Q$6 * ($Q$15 + ($P$1 * OFFSET($C$3, 4 * INT((ROW() - 7) / 4) + (COLUMN() - 4), 0)))</f>
        <v>311.94394969262066</v>
      </c>
      <c r="F128" s="12">
        <f ca="1">$R$6 * ($R$15 + ($P$1 * OFFSET($C$3, 4 * INT((ROW() - 7) / 4) + (COLUMN() - 4), 0)))</f>
        <v>0</v>
      </c>
      <c r="G128" s="12">
        <f ca="1">$S$6 * ($S$15 + ($P$1 * OFFSET($C$3, 4 * INT((ROW() - 7) / 4) + (COLUMN() - 4), 0)))</f>
        <v>0</v>
      </c>
      <c r="H128" s="13">
        <f t="shared" ca="1" si="43"/>
        <v>311.94394969262066</v>
      </c>
      <c r="I128" s="12">
        <f ca="1">$P$24 * ($P$33 + ($P$1 * OFFSET($C$3, 4 * INT((ROW() - 7) / 4) + (COLUMN() - 9), 0)))</f>
        <v>238.55182653793611</v>
      </c>
      <c r="J128" s="12">
        <f ca="1">$Q$24 * ($Q$33 + ($P$1 * OFFSET($C$3, 4 * INT((ROW() - 7) / 4) + (COLUMN() - 9), 0)))</f>
        <v>0</v>
      </c>
      <c r="K128" s="12">
        <f ca="1">$R$24 * ($R$33 + ($P$1 * OFFSET($C$3, 4 * INT((ROW() - 7) / 4) + (COLUMN() - 9), 0)))</f>
        <v>0</v>
      </c>
      <c r="L128" s="12">
        <f ca="1">$S$24 * ($S$33 + ($P$1 * OFFSET($C$3, 4 * INT((ROW() - 7) / 4) + (COLUMN() - 9), 0)))</f>
        <v>135.43759445532268</v>
      </c>
      <c r="M128" s="13">
        <f t="shared" ca="1" si="41"/>
        <v>373.98942099325882</v>
      </c>
    </row>
    <row r="129" spans="1:13" ht="16.5" thickTop="1" thickBot="1" x14ac:dyDescent="0.25">
      <c r="A129" s="24">
        <f t="shared" si="32"/>
        <v>31</v>
      </c>
      <c r="B129" s="18" t="s">
        <v>13</v>
      </c>
      <c r="C129" s="9">
        <f t="shared" ca="1" si="49"/>
        <v>426.60908981315572</v>
      </c>
      <c r="D129" s="12">
        <f ca="1">$P$7 * ($P$16 + ($P$1 * OFFSET($C$3, 4 * INT((ROW() - 7) / 4) + (COLUMN() - 4), 0)))</f>
        <v>243.55182653793611</v>
      </c>
      <c r="E129" s="12">
        <f ca="1">$Q$7 * ($Q$16 + ($P$1 * OFFSET($C$3, 4 * INT((ROW() - 7) / 4) + (COLUMN() - 4), 0)))</f>
        <v>160.97197484631033</v>
      </c>
      <c r="F129" s="12">
        <f ca="1">$R$7 * ($R$16 + ($P$1 * OFFSET($C$3, 4 * INT((ROW() - 7) / 4) + (COLUMN() - 4), 0)))</f>
        <v>0</v>
      </c>
      <c r="G129" s="12">
        <f ca="1">$S$7 * ($S$16 + ($P$1 * OFFSET($C$3, 4 * INT((ROW() - 7) / 4) + (COLUMN() - 4), 0)))</f>
        <v>0</v>
      </c>
      <c r="H129" s="13">
        <f t="shared" ca="1" si="43"/>
        <v>404.52380138424644</v>
      </c>
      <c r="I129" s="12">
        <f ca="1">$P$25 * ($P$34 + ($P$1 * OFFSET($C$3, 4 * INT((ROW() - 7) / 4) + (COLUMN() - 9), 0)))</f>
        <v>243.55182653793611</v>
      </c>
      <c r="J129" s="12">
        <f ca="1">$Q$25 * ($Q$34 + ($P$1 * OFFSET($C$3, 4 * INT((ROW() - 7) / 4) + (COLUMN() - 9), 0)))</f>
        <v>0</v>
      </c>
      <c r="K129" s="12">
        <f ca="1">$R$25 * ($R$34 + ($P$1 * OFFSET($C$3, 4 * INT((ROW() - 7) / 4) + (COLUMN() - 9), 0)))</f>
        <v>183.05726327521958</v>
      </c>
      <c r="L129" s="12">
        <f ca="1">$S$25 * ($S$34 + ($P$1 * OFFSET($C$3, 4 * INT((ROW() - 7) / 4) + (COLUMN() - 9), 0)))</f>
        <v>0</v>
      </c>
      <c r="M129" s="13">
        <f t="shared" ca="1" si="41"/>
        <v>426.60908981315572</v>
      </c>
    </row>
    <row r="130" spans="1:13" ht="16.5" thickTop="1" thickBot="1" x14ac:dyDescent="0.25">
      <c r="A130" s="24">
        <f t="shared" si="32"/>
        <v>31</v>
      </c>
      <c r="B130" s="18" t="s">
        <v>14</v>
      </c>
      <c r="C130" s="9">
        <f t="shared" ca="1" si="49"/>
        <v>323.49485773054226</v>
      </c>
      <c r="D130" s="14">
        <f ca="1">$P$8 * ($P$17 + ($P$1 * OFFSET($C$3, 4 * INT((ROW() - 7) / 4) + (COLUMN() - 4), 0)))</f>
        <v>0</v>
      </c>
      <c r="E130" s="14">
        <f ca="1">$Q$8 * ($Q$17 + ($P$1 * OFFSET($C$3, 4 * INT((ROW() - 7) / 4) + (COLUMN() - 4), 0)))</f>
        <v>321.94394969262066</v>
      </c>
      <c r="F130" s="14">
        <f ca="1">$R$8 * ($R$17 + ($P$1 * OFFSET($C$3, 4 * INT((ROW() - 7) / 4) + (COLUMN() - 4), 0)))</f>
        <v>0</v>
      </c>
      <c r="G130" s="14">
        <f ca="1">$S$8 * ($S$17 + ($P$1 * OFFSET($C$3, 4 * INT((ROW() - 7) / 4) + (COLUMN() - 4), 0)))</f>
        <v>0</v>
      </c>
      <c r="H130" s="15">
        <f t="shared" ca="1" si="43"/>
        <v>321.94394969262066</v>
      </c>
      <c r="I130" s="14">
        <f ca="1">$P$26 * ($P$35 + ($P$1 * OFFSET($C$3, 4 * INT((ROW() - 7) / 4) + (COLUMN() - 9), 0)))</f>
        <v>0</v>
      </c>
      <c r="J130" s="14">
        <f ca="1">$Q$26 * ($Q$35 + ($P$1 * OFFSET($C$3, 4 * INT((ROW() - 7) / 4) + (COLUMN() - 9), 0)))</f>
        <v>0</v>
      </c>
      <c r="K130" s="14">
        <f ca="1">$R$26 * ($R$35 + ($P$1 * OFFSET($C$3, 4 * INT((ROW() - 7) / 4) + (COLUMN() - 9), 0)))</f>
        <v>183.05726327521958</v>
      </c>
      <c r="L130" s="14">
        <f ca="1">$S$26 * ($S$35 + ($P$1 * OFFSET($C$3, 4 * INT((ROW() - 7) / 4) + (COLUMN() - 9), 0)))</f>
        <v>140.43759445532268</v>
      </c>
      <c r="M130" s="15">
        <f t="shared" ca="1" si="41"/>
        <v>323.49485773054226</v>
      </c>
    </row>
    <row r="131" spans="1:13" ht="16.5" thickTop="1" thickBot="1" x14ac:dyDescent="0.25">
      <c r="A131" s="25">
        <f t="shared" si="32"/>
        <v>32</v>
      </c>
      <c r="B131" s="19" t="s">
        <v>11</v>
      </c>
      <c r="C131" s="9">
        <f ca="1" xml:space="preserve"> MAX(H131, M131)</f>
        <v>617.93080895964624</v>
      </c>
      <c r="D131" s="10">
        <f ca="1">$P$5 * ($P$14 + ($P$1 * OFFSET($C$3, 4 * INT((ROW() - 7) / 4) + (COLUMN() - 4), 0)))</f>
        <v>257.66147909675971</v>
      </c>
      <c r="E131" s="10">
        <f ca="1">$Q$5 * ($Q$14 + ($P$1 * OFFSET($C$3, 4 * INT((ROW() - 7) / 4) + (COLUMN() - 4), 0)))</f>
        <v>168.29523944696646</v>
      </c>
      <c r="F131" s="10">
        <f ca="1">$R$5 * ($R$14 + ($P$1 * OFFSET($C$3, 4 * INT((ROW() - 7) / 4) + (COLUMN() - 4), 0)))</f>
        <v>191.97409041592007</v>
      </c>
      <c r="G131" s="10">
        <f ca="1">$S$5 * ($S$14 + ($P$1 * OFFSET($C$3, 4 * INT((ROW() - 7) / 4) + (COLUMN() - 4), 0)))</f>
        <v>0</v>
      </c>
      <c r="H131" s="11">
        <f t="shared" ca="1" si="43"/>
        <v>617.93080895964624</v>
      </c>
      <c r="I131" s="10">
        <f ca="1">$P$23 * ($P$32 + ($P$1 * OFFSET($C$3, 4 * INT((ROW() - 7) / 4) + (COLUMN() - 9), 0)))</f>
        <v>515.32295819351941</v>
      </c>
      <c r="J131" s="10">
        <f ca="1">$Q$23 * ($Q$32 + ($P$1 * OFFSET($C$3, 4 * INT((ROW() - 7) / 4) + (COLUMN() - 9), 0)))</f>
        <v>0</v>
      </c>
      <c r="K131" s="10">
        <f ca="1">$R$23 * ($R$32 + ($P$1 * OFFSET($C$3, 4 * INT((ROW() - 7) / 4) + (COLUMN() - 9), 0)))</f>
        <v>0</v>
      </c>
      <c r="L131" s="10">
        <f ca="1">$S$23 * ($S$32 + ($P$1 * OFFSET($C$3, 4 * INT((ROW() - 7) / 4) + (COLUMN() - 9), 0)))</f>
        <v>0</v>
      </c>
      <c r="M131" s="11">
        <f t="shared" ca="1" si="41"/>
        <v>515.32295819351941</v>
      </c>
    </row>
    <row r="132" spans="1:13" ht="16.5" thickTop="1" thickBot="1" x14ac:dyDescent="0.25">
      <c r="A132" s="24">
        <f t="shared" si="32"/>
        <v>32</v>
      </c>
      <c r="B132" s="18" t="s">
        <v>12</v>
      </c>
      <c r="C132" s="9">
        <f t="shared" ref="C132:C134" ca="1" si="50" xml:space="preserve"> MAX(H132, M132)</f>
        <v>403.23416507550371</v>
      </c>
      <c r="D132" s="12">
        <f ca="1">$P$6 * ($P$15 + ($P$1 * OFFSET($C$3, 4 * INT((ROW() - 7) / 4) + (COLUMN() - 4), 0)))</f>
        <v>0</v>
      </c>
      <c r="E132" s="12">
        <f ca="1">$Q$6 * ($Q$15 + ($P$1 * OFFSET($C$3, 4 * INT((ROW() - 7) / 4) + (COLUMN() - 4), 0)))</f>
        <v>336.59047889393293</v>
      </c>
      <c r="F132" s="12">
        <f ca="1">$R$6 * ($R$15 + ($P$1 * OFFSET($C$3, 4 * INT((ROW() - 7) / 4) + (COLUMN() - 4), 0)))</f>
        <v>0</v>
      </c>
      <c r="G132" s="12">
        <f ca="1">$S$6 * ($S$15 + ($P$1 * OFFSET($C$3, 4 * INT((ROW() - 7) / 4) + (COLUMN() - 4), 0)))</f>
        <v>0</v>
      </c>
      <c r="H132" s="13">
        <f t="shared" ca="1" si="43"/>
        <v>336.59047889393293</v>
      </c>
      <c r="I132" s="12">
        <f ca="1">$P$24 * ($P$33 + ($P$1 * OFFSET($C$3, 4 * INT((ROW() - 7) / 4) + (COLUMN() - 9), 0)))</f>
        <v>257.66147909675971</v>
      </c>
      <c r="J132" s="12">
        <f ca="1">$Q$24 * ($Q$33 + ($P$1 * OFFSET($C$3, 4 * INT((ROW() - 7) / 4) + (COLUMN() - 9), 0)))</f>
        <v>0</v>
      </c>
      <c r="K132" s="12">
        <f ca="1">$R$24 * ($R$33 + ($P$1 * OFFSET($C$3, 4 * INT((ROW() - 7) / 4) + (COLUMN() - 9), 0)))</f>
        <v>0</v>
      </c>
      <c r="L132" s="12">
        <f ca="1">$S$24 * ($S$33 + ($P$1 * OFFSET($C$3, 4 * INT((ROW() - 7) / 4) + (COLUMN() - 9), 0)))</f>
        <v>145.57268597874403</v>
      </c>
      <c r="M132" s="13">
        <f t="shared" ca="1" si="41"/>
        <v>403.23416507550371</v>
      </c>
    </row>
    <row r="133" spans="1:13" ht="16.5" thickTop="1" thickBot="1" x14ac:dyDescent="0.25">
      <c r="A133" s="24">
        <f t="shared" si="32"/>
        <v>32</v>
      </c>
      <c r="B133" s="18" t="s">
        <v>13</v>
      </c>
      <c r="C133" s="9">
        <f t="shared" ca="1" si="50"/>
        <v>459.63556951267981</v>
      </c>
      <c r="D133" s="12">
        <f ca="1">$P$7 * ($P$16 + ($P$1 * OFFSET($C$3, 4 * INT((ROW() - 7) / 4) + (COLUMN() - 4), 0)))</f>
        <v>262.66147909675971</v>
      </c>
      <c r="E133" s="12">
        <f ca="1">$Q$7 * ($Q$16 + ($P$1 * OFFSET($C$3, 4 * INT((ROW() - 7) / 4) + (COLUMN() - 4), 0)))</f>
        <v>173.29523944696646</v>
      </c>
      <c r="F133" s="12">
        <f ca="1">$R$7 * ($R$16 + ($P$1 * OFFSET($C$3, 4 * INT((ROW() - 7) / 4) + (COLUMN() - 4), 0)))</f>
        <v>0</v>
      </c>
      <c r="G133" s="12">
        <f ca="1">$S$7 * ($S$16 + ($P$1 * OFFSET($C$3, 4 * INT((ROW() - 7) / 4) + (COLUMN() - 4), 0)))</f>
        <v>0</v>
      </c>
      <c r="H133" s="13">
        <f t="shared" ca="1" si="43"/>
        <v>435.9567185437262</v>
      </c>
      <c r="I133" s="12">
        <f ca="1">$P$25 * ($P$34 + ($P$1 * OFFSET($C$3, 4 * INT((ROW() - 7) / 4) + (COLUMN() - 9), 0)))</f>
        <v>262.66147909675971</v>
      </c>
      <c r="J133" s="12">
        <f ca="1">$Q$25 * ($Q$34 + ($P$1 * OFFSET($C$3, 4 * INT((ROW() - 7) / 4) + (COLUMN() - 9), 0)))</f>
        <v>0</v>
      </c>
      <c r="K133" s="12">
        <f ca="1">$R$25 * ($R$34 + ($P$1 * OFFSET($C$3, 4 * INT((ROW() - 7) / 4) + (COLUMN() - 9), 0)))</f>
        <v>196.97409041592007</v>
      </c>
      <c r="L133" s="12">
        <f ca="1">$S$25 * ($S$34 + ($P$1 * OFFSET($C$3, 4 * INT((ROW() - 7) / 4) + (COLUMN() - 9), 0)))</f>
        <v>0</v>
      </c>
      <c r="M133" s="13">
        <f t="shared" ca="1" si="41"/>
        <v>459.63556951267981</v>
      </c>
    </row>
    <row r="134" spans="1:13" ht="16.5" thickTop="1" thickBot="1" x14ac:dyDescent="0.25">
      <c r="A134" s="24">
        <f t="shared" si="32"/>
        <v>32</v>
      </c>
      <c r="B134" s="18" t="s">
        <v>14</v>
      </c>
      <c r="C134" s="9">
        <f t="shared" ca="1" si="50"/>
        <v>347.54677639466411</v>
      </c>
      <c r="D134" s="14">
        <f ca="1">$P$8 * ($P$17 + ($P$1 * OFFSET($C$3, 4 * INT((ROW() - 7) / 4) + (COLUMN() - 4), 0)))</f>
        <v>0</v>
      </c>
      <c r="E134" s="14">
        <f ca="1">$Q$8 * ($Q$17 + ($P$1 * OFFSET($C$3, 4 * INT((ROW() - 7) / 4) + (COLUMN() - 4), 0)))</f>
        <v>346.59047889393293</v>
      </c>
      <c r="F134" s="14">
        <f ca="1">$R$8 * ($R$17 + ($P$1 * OFFSET($C$3, 4 * INT((ROW() - 7) / 4) + (COLUMN() - 4), 0)))</f>
        <v>0</v>
      </c>
      <c r="G134" s="14">
        <f ca="1">$S$8 * ($S$17 + ($P$1 * OFFSET($C$3, 4 * INT((ROW() - 7) / 4) + (COLUMN() - 4), 0)))</f>
        <v>0</v>
      </c>
      <c r="H134" s="15">
        <f t="shared" ca="1" si="43"/>
        <v>346.59047889393293</v>
      </c>
      <c r="I134" s="14">
        <f ca="1">$P$26 * ($P$35 + ($P$1 * OFFSET($C$3, 4 * INT((ROW() - 7) / 4) + (COLUMN() - 9), 0)))</f>
        <v>0</v>
      </c>
      <c r="J134" s="14">
        <f ca="1">$Q$26 * ($Q$35 + ($P$1 * OFFSET($C$3, 4 * INT((ROW() - 7) / 4) + (COLUMN() - 9), 0)))</f>
        <v>0</v>
      </c>
      <c r="K134" s="14">
        <f ca="1">$R$26 * ($R$35 + ($P$1 * OFFSET($C$3, 4 * INT((ROW() - 7) / 4) + (COLUMN() - 9), 0)))</f>
        <v>196.97409041592007</v>
      </c>
      <c r="L134" s="14">
        <f ca="1">$S$26 * ($S$35 + ($P$1 * OFFSET($C$3, 4 * INT((ROW() - 7) / 4) + (COLUMN() - 9), 0)))</f>
        <v>150.57268597874403</v>
      </c>
      <c r="M134" s="15">
        <f t="shared" ca="1" si="41"/>
        <v>347.54677639466411</v>
      </c>
    </row>
    <row r="135" spans="1:13" ht="16.5" thickTop="1" thickBot="1" x14ac:dyDescent="0.25">
      <c r="A135" s="25">
        <f t="shared" ref="A135:A198" si="51">A131+1</f>
        <v>33</v>
      </c>
      <c r="B135" s="19" t="s">
        <v>11</v>
      </c>
      <c r="C135" s="9">
        <f ca="1" xml:space="preserve"> MAX(H135, M135)</f>
        <v>666.36024459652344</v>
      </c>
      <c r="D135" s="10">
        <f ca="1">$P$5 * ($P$14 + ($P$1 * OFFSET($C$3, 4 * INT((ROW() - 7) / 4) + (COLUMN() - 4), 0)))</f>
        <v>278.0688640318408</v>
      </c>
      <c r="E135" s="10">
        <f ca="1">$Q$5 * ($Q$14 + ($P$1 * OFFSET($C$3, 4 * INT((ROW() - 7) / 4) + (COLUMN() - 4), 0)))</f>
        <v>181.45537428397668</v>
      </c>
      <c r="F135" s="10">
        <f ca="1">$R$5 * ($R$14 + ($P$1 * OFFSET($C$3, 4 * INT((ROW() - 7) / 4) + (COLUMN() - 4), 0)))</f>
        <v>206.83600628070593</v>
      </c>
      <c r="G135" s="10">
        <f ca="1">$S$5 * ($S$14 + ($P$1 * OFFSET($C$3, 4 * INT((ROW() - 7) / 4) + (COLUMN() - 4), 0)))</f>
        <v>0</v>
      </c>
      <c r="H135" s="11">
        <f t="shared" ca="1" si="43"/>
        <v>666.36024459652344</v>
      </c>
      <c r="I135" s="10">
        <f ca="1">$P$23 * ($P$32 + ($P$1 * OFFSET($C$3, 4 * INT((ROW() - 7) / 4) + (COLUMN() - 9), 0)))</f>
        <v>556.13772806368161</v>
      </c>
      <c r="J135" s="10">
        <f ca="1">$Q$23 * ($Q$32 + ($P$1 * OFFSET($C$3, 4 * INT((ROW() - 7) / 4) + (COLUMN() - 9), 0)))</f>
        <v>0</v>
      </c>
      <c r="K135" s="10">
        <f ca="1">$R$23 * ($R$32 + ($P$1 * OFFSET($C$3, 4 * INT((ROW() - 7) / 4) + (COLUMN() - 9), 0)))</f>
        <v>0</v>
      </c>
      <c r="L135" s="10">
        <f ca="1">$S$23 * ($S$32 + ($P$1 * OFFSET($C$3, 4 * INT((ROW() - 7) / 4) + (COLUMN() - 9), 0)))</f>
        <v>0</v>
      </c>
      <c r="M135" s="11">
        <f t="shared" ca="1" si="41"/>
        <v>556.13772806368161</v>
      </c>
    </row>
    <row r="136" spans="1:13" ht="16.5" thickTop="1" thickBot="1" x14ac:dyDescent="0.25">
      <c r="A136" s="24">
        <f t="shared" si="51"/>
        <v>33</v>
      </c>
      <c r="B136" s="18" t="s">
        <v>12</v>
      </c>
      <c r="C136" s="9">
        <f t="shared" ref="C136:C138" ca="1" si="52" xml:space="preserve"> MAX(H136, M136)</f>
        <v>434.46491340943965</v>
      </c>
      <c r="D136" s="12">
        <f ca="1">$P$6 * ($P$15 + ($P$1 * OFFSET($C$3, 4 * INT((ROW() - 7) / 4) + (COLUMN() - 4), 0)))</f>
        <v>0</v>
      </c>
      <c r="E136" s="12">
        <f ca="1">$Q$6 * ($Q$15 + ($P$1 * OFFSET($C$3, 4 * INT((ROW() - 7) / 4) + (COLUMN() - 4), 0)))</f>
        <v>362.91074856795336</v>
      </c>
      <c r="F136" s="12">
        <f ca="1">$R$6 * ($R$15 + ($P$1 * OFFSET($C$3, 4 * INT((ROW() - 7) / 4) + (COLUMN() - 4), 0)))</f>
        <v>0</v>
      </c>
      <c r="G136" s="12">
        <f ca="1">$S$6 * ($S$15 + ($P$1 * OFFSET($C$3, 4 * INT((ROW() - 7) / 4) + (COLUMN() - 4), 0)))</f>
        <v>0</v>
      </c>
      <c r="H136" s="13">
        <f t="shared" ca="1" si="43"/>
        <v>362.91074856795336</v>
      </c>
      <c r="I136" s="12">
        <f ca="1">$P$24 * ($P$33 + ($P$1 * OFFSET($C$3, 4 * INT((ROW() - 7) / 4) + (COLUMN() - 9), 0)))</f>
        <v>278.0688640318408</v>
      </c>
      <c r="J136" s="12">
        <f ca="1">$Q$24 * ($Q$33 + ($P$1 * OFFSET($C$3, 4 * INT((ROW() - 7) / 4) + (COLUMN() - 9), 0)))</f>
        <v>0</v>
      </c>
      <c r="K136" s="12">
        <f ca="1">$R$24 * ($R$33 + ($P$1 * OFFSET($C$3, 4 * INT((ROW() - 7) / 4) + (COLUMN() - 9), 0)))</f>
        <v>0</v>
      </c>
      <c r="L136" s="12">
        <f ca="1">$S$24 * ($S$33 + ($P$1 * OFFSET($C$3, 4 * INT((ROW() - 7) / 4) + (COLUMN() - 9), 0)))</f>
        <v>156.39604937759884</v>
      </c>
      <c r="M136" s="13">
        <f t="shared" ca="1" si="41"/>
        <v>434.46491340943965</v>
      </c>
    </row>
    <row r="137" spans="1:13" ht="16.5" thickTop="1" thickBot="1" x14ac:dyDescent="0.25">
      <c r="A137" s="24">
        <f t="shared" si="51"/>
        <v>33</v>
      </c>
      <c r="B137" s="18" t="s">
        <v>13</v>
      </c>
      <c r="C137" s="9">
        <f t="shared" ca="1" si="52"/>
        <v>494.90487031254673</v>
      </c>
      <c r="D137" s="12">
        <f ca="1">$P$7 * ($P$16 + ($P$1 * OFFSET($C$3, 4 * INT((ROW() - 7) / 4) + (COLUMN() - 4), 0)))</f>
        <v>283.0688640318408</v>
      </c>
      <c r="E137" s="12">
        <f ca="1">$Q$7 * ($Q$16 + ($P$1 * OFFSET($C$3, 4 * INT((ROW() - 7) / 4) + (COLUMN() - 4), 0)))</f>
        <v>186.45537428397668</v>
      </c>
      <c r="F137" s="12">
        <f ca="1">$R$7 * ($R$16 + ($P$1 * OFFSET($C$3, 4 * INT((ROW() - 7) / 4) + (COLUMN() - 4), 0)))</f>
        <v>0</v>
      </c>
      <c r="G137" s="12">
        <f ca="1">$S$7 * ($S$16 + ($P$1 * OFFSET($C$3, 4 * INT((ROW() - 7) / 4) + (COLUMN() - 4), 0)))</f>
        <v>0</v>
      </c>
      <c r="H137" s="13">
        <f t="shared" ca="1" si="43"/>
        <v>469.52423831581746</v>
      </c>
      <c r="I137" s="12">
        <f ca="1">$P$25 * ($P$34 + ($P$1 * OFFSET($C$3, 4 * INT((ROW() - 7) / 4) + (COLUMN() - 9), 0)))</f>
        <v>283.0688640318408</v>
      </c>
      <c r="J137" s="12">
        <f ca="1">$Q$25 * ($Q$34 + ($P$1 * OFFSET($C$3, 4 * INT((ROW() - 7) / 4) + (COLUMN() - 9), 0)))</f>
        <v>0</v>
      </c>
      <c r="K137" s="12">
        <f ca="1">$R$25 * ($R$34 + ($P$1 * OFFSET($C$3, 4 * INT((ROW() - 7) / 4) + (COLUMN() - 9), 0)))</f>
        <v>211.83600628070593</v>
      </c>
      <c r="L137" s="12">
        <f ca="1">$S$25 * ($S$34 + ($P$1 * OFFSET($C$3, 4 * INT((ROW() - 7) / 4) + (COLUMN() - 9), 0)))</f>
        <v>0</v>
      </c>
      <c r="M137" s="13">
        <f t="shared" ca="1" si="41"/>
        <v>494.90487031254673</v>
      </c>
    </row>
    <row r="138" spans="1:13" ht="16.5" thickTop="1" thickBot="1" x14ac:dyDescent="0.25">
      <c r="A138" s="24">
        <f t="shared" si="51"/>
        <v>33</v>
      </c>
      <c r="B138" s="18" t="s">
        <v>14</v>
      </c>
      <c r="C138" s="9">
        <f t="shared" ca="1" si="52"/>
        <v>373.23205565830477</v>
      </c>
      <c r="D138" s="14">
        <f ca="1">$P$8 * ($P$17 + ($P$1 * OFFSET($C$3, 4 * INT((ROW() - 7) / 4) + (COLUMN() - 4), 0)))</f>
        <v>0</v>
      </c>
      <c r="E138" s="14">
        <f ca="1">$Q$8 * ($Q$17 + ($P$1 * OFFSET($C$3, 4 * INT((ROW() - 7) / 4) + (COLUMN() - 4), 0)))</f>
        <v>372.91074856795336</v>
      </c>
      <c r="F138" s="14">
        <f ca="1">$R$8 * ($R$17 + ($P$1 * OFFSET($C$3, 4 * INT((ROW() - 7) / 4) + (COLUMN() - 4), 0)))</f>
        <v>0</v>
      </c>
      <c r="G138" s="14">
        <f ca="1">$S$8 * ($S$17 + ($P$1 * OFFSET($C$3, 4 * INT((ROW() - 7) / 4) + (COLUMN() - 4), 0)))</f>
        <v>0</v>
      </c>
      <c r="H138" s="15">
        <f t="shared" ca="1" si="43"/>
        <v>372.91074856795336</v>
      </c>
      <c r="I138" s="14">
        <f ca="1">$P$26 * ($P$35 + ($P$1 * OFFSET($C$3, 4 * INT((ROW() - 7) / 4) + (COLUMN() - 9), 0)))</f>
        <v>0</v>
      </c>
      <c r="J138" s="14">
        <f ca="1">$Q$26 * ($Q$35 + ($P$1 * OFFSET($C$3, 4 * INT((ROW() - 7) / 4) + (COLUMN() - 9), 0)))</f>
        <v>0</v>
      </c>
      <c r="K138" s="14">
        <f ca="1">$R$26 * ($R$35 + ($P$1 * OFFSET($C$3, 4 * INT((ROW() - 7) / 4) + (COLUMN() - 9), 0)))</f>
        <v>211.83600628070593</v>
      </c>
      <c r="L138" s="14">
        <f ca="1">$S$26 * ($S$35 + ($P$1 * OFFSET($C$3, 4 * INT((ROW() - 7) / 4) + (COLUMN() - 9), 0)))</f>
        <v>161.39604937759884</v>
      </c>
      <c r="M138" s="15">
        <f t="shared" ca="1" si="41"/>
        <v>373.23205565830477</v>
      </c>
    </row>
    <row r="139" spans="1:13" ht="16.5" thickTop="1" thickBot="1" x14ac:dyDescent="0.25">
      <c r="A139" s="25">
        <f t="shared" si="51"/>
        <v>34</v>
      </c>
      <c r="B139" s="19" t="s">
        <v>11</v>
      </c>
      <c r="C139" s="9">
        <f ca="1" xml:space="preserve"> MAX(H139, M139)</f>
        <v>718.07851274332938</v>
      </c>
      <c r="D139" s="10">
        <f ca="1">$P$5 * ($P$14 + ($P$1 * OFFSET($C$3, 4 * INT((ROW() - 7) / 4) + (COLUMN() - 4), 0)))</f>
        <v>299.86211006843558</v>
      </c>
      <c r="E139" s="10">
        <f ca="1">$Q$5 * ($Q$14 + ($P$1 * OFFSET($C$3, 4 * INT((ROW() - 7) / 4) + (COLUMN() - 4), 0)))</f>
        <v>195.50921103424784</v>
      </c>
      <c r="F139" s="10">
        <f ca="1">$R$5 * ($R$14 + ($P$1 * OFFSET($C$3, 4 * INT((ROW() - 7) / 4) + (COLUMN() - 4), 0)))</f>
        <v>222.70719164064604</v>
      </c>
      <c r="G139" s="10">
        <f ca="1">$S$5 * ($S$14 + ($P$1 * OFFSET($C$3, 4 * INT((ROW() - 7) / 4) + (COLUMN() - 4), 0)))</f>
        <v>0</v>
      </c>
      <c r="H139" s="11">
        <f t="shared" ca="1" si="43"/>
        <v>718.07851274332938</v>
      </c>
      <c r="I139" s="10">
        <f ca="1">$P$23 * ($P$32 + ($P$1 * OFFSET($C$3, 4 * INT((ROW() - 7) / 4) + (COLUMN() - 9), 0)))</f>
        <v>599.72422013687117</v>
      </c>
      <c r="J139" s="10">
        <f ca="1">$Q$23 * ($Q$32 + ($P$1 * OFFSET($C$3, 4 * INT((ROW() - 7) / 4) + (COLUMN() - 9), 0)))</f>
        <v>0</v>
      </c>
      <c r="K139" s="10">
        <f ca="1">$R$23 * ($R$32 + ($P$1 * OFFSET($C$3, 4 * INT((ROW() - 7) / 4) + (COLUMN() - 9), 0)))</f>
        <v>0</v>
      </c>
      <c r="L139" s="10">
        <f ca="1">$S$23 * ($S$32 + ($P$1 * OFFSET($C$3, 4 * INT((ROW() - 7) / 4) + (COLUMN() - 9), 0)))</f>
        <v>0</v>
      </c>
      <c r="M139" s="11">
        <f t="shared" ca="1" si="41"/>
        <v>599.72422013687117</v>
      </c>
    </row>
    <row r="140" spans="1:13" ht="16.5" thickTop="1" thickBot="1" x14ac:dyDescent="0.25">
      <c r="A140" s="24">
        <f t="shared" si="51"/>
        <v>34</v>
      </c>
      <c r="B140" s="18" t="s">
        <v>12</v>
      </c>
      <c r="C140" s="9">
        <f t="shared" ref="C140:C142" ca="1" si="53" xml:space="preserve"> MAX(H140, M140)</f>
        <v>467.81653511467277</v>
      </c>
      <c r="D140" s="12">
        <f ca="1">$P$6 * ($P$15 + ($P$1 * OFFSET($C$3, 4 * INT((ROW() - 7) / 4) + (COLUMN() - 4), 0)))</f>
        <v>0</v>
      </c>
      <c r="E140" s="12">
        <f ca="1">$Q$6 * ($Q$15 + ($P$1 * OFFSET($C$3, 4 * INT((ROW() - 7) / 4) + (COLUMN() - 4), 0)))</f>
        <v>391.01842206849568</v>
      </c>
      <c r="F140" s="12">
        <f ca="1">$R$6 * ($R$15 + ($P$1 * OFFSET($C$3, 4 * INT((ROW() - 7) / 4) + (COLUMN() - 4), 0)))</f>
        <v>0</v>
      </c>
      <c r="G140" s="12">
        <f ca="1">$S$6 * ($S$15 + ($P$1 * OFFSET($C$3, 4 * INT((ROW() - 7) / 4) + (COLUMN() - 4), 0)))</f>
        <v>0</v>
      </c>
      <c r="H140" s="13">
        <f t="shared" ca="1" si="43"/>
        <v>391.01842206849568</v>
      </c>
      <c r="I140" s="12">
        <f ca="1">$P$24 * ($P$33 + ($P$1 * OFFSET($C$3, 4 * INT((ROW() - 7) / 4) + (COLUMN() - 9), 0)))</f>
        <v>299.86211006843558</v>
      </c>
      <c r="J140" s="12">
        <f ca="1">$Q$24 * ($Q$33 + ($P$1 * OFFSET($C$3, 4 * INT((ROW() - 7) / 4) + (COLUMN() - 9), 0)))</f>
        <v>0</v>
      </c>
      <c r="K140" s="12">
        <f ca="1">$R$24 * ($R$33 + ($P$1 * OFFSET($C$3, 4 * INT((ROW() - 7) / 4) + (COLUMN() - 9), 0)))</f>
        <v>0</v>
      </c>
      <c r="L140" s="12">
        <f ca="1">$S$24 * ($S$33 + ($P$1 * OFFSET($C$3, 4 * INT((ROW() - 7) / 4) + (COLUMN() - 9), 0)))</f>
        <v>167.95442504623716</v>
      </c>
      <c r="M140" s="13">
        <f t="shared" ca="1" si="41"/>
        <v>467.81653511467277</v>
      </c>
    </row>
    <row r="141" spans="1:13" ht="16.5" thickTop="1" thickBot="1" x14ac:dyDescent="0.25">
      <c r="A141" s="24">
        <f t="shared" si="51"/>
        <v>34</v>
      </c>
      <c r="B141" s="18" t="s">
        <v>13</v>
      </c>
      <c r="C141" s="9">
        <f t="shared" ca="1" si="53"/>
        <v>532.56930170908163</v>
      </c>
      <c r="D141" s="12">
        <f ca="1">$P$7 * ($P$16 + ($P$1 * OFFSET($C$3, 4 * INT((ROW() - 7) / 4) + (COLUMN() - 4), 0)))</f>
        <v>304.86211006843558</v>
      </c>
      <c r="E141" s="12">
        <f ca="1">$Q$7 * ($Q$16 + ($P$1 * OFFSET($C$3, 4 * INT((ROW() - 7) / 4) + (COLUMN() - 4), 0)))</f>
        <v>200.50921103424784</v>
      </c>
      <c r="F141" s="12">
        <f ca="1">$R$7 * ($R$16 + ($P$1 * OFFSET($C$3, 4 * INT((ROW() - 7) / 4) + (COLUMN() - 4), 0)))</f>
        <v>0</v>
      </c>
      <c r="G141" s="12">
        <f ca="1">$S$7 * ($S$16 + ($P$1 * OFFSET($C$3, 4 * INT((ROW() - 7) / 4) + (COLUMN() - 4), 0)))</f>
        <v>0</v>
      </c>
      <c r="H141" s="13">
        <f t="shared" ca="1" si="43"/>
        <v>505.3713211026834</v>
      </c>
      <c r="I141" s="12">
        <f ca="1">$P$25 * ($P$34 + ($P$1 * OFFSET($C$3, 4 * INT((ROW() - 7) / 4) + (COLUMN() - 9), 0)))</f>
        <v>304.86211006843558</v>
      </c>
      <c r="J141" s="12">
        <f ca="1">$Q$25 * ($Q$34 + ($P$1 * OFFSET($C$3, 4 * INT((ROW() - 7) / 4) + (COLUMN() - 9), 0)))</f>
        <v>0</v>
      </c>
      <c r="K141" s="12">
        <f ca="1">$R$25 * ($R$34 + ($P$1 * OFFSET($C$3, 4 * INT((ROW() - 7) / 4) + (COLUMN() - 9), 0)))</f>
        <v>227.70719164064604</v>
      </c>
      <c r="L141" s="12">
        <f ca="1">$S$25 * ($S$34 + ($P$1 * OFFSET($C$3, 4 * INT((ROW() - 7) / 4) + (COLUMN() - 9), 0)))</f>
        <v>0</v>
      </c>
      <c r="M141" s="13">
        <f t="shared" ca="1" si="41"/>
        <v>532.56930170908163</v>
      </c>
    </row>
    <row r="142" spans="1:13" ht="16.5" thickTop="1" thickBot="1" x14ac:dyDescent="0.25">
      <c r="A142" s="24">
        <f t="shared" si="51"/>
        <v>34</v>
      </c>
      <c r="B142" s="18" t="s">
        <v>14</v>
      </c>
      <c r="C142" s="9">
        <f t="shared" ca="1" si="53"/>
        <v>401.01842206849568</v>
      </c>
      <c r="D142" s="14">
        <f ca="1">$P$8 * ($P$17 + ($P$1 * OFFSET($C$3, 4 * INT((ROW() - 7) / 4) + (COLUMN() - 4), 0)))</f>
        <v>0</v>
      </c>
      <c r="E142" s="14">
        <f ca="1">$Q$8 * ($Q$17 + ($P$1 * OFFSET($C$3, 4 * INT((ROW() - 7) / 4) + (COLUMN() - 4), 0)))</f>
        <v>401.01842206849568</v>
      </c>
      <c r="F142" s="14">
        <f ca="1">$R$8 * ($R$17 + ($P$1 * OFFSET($C$3, 4 * INT((ROW() - 7) / 4) + (COLUMN() - 4), 0)))</f>
        <v>0</v>
      </c>
      <c r="G142" s="14">
        <f ca="1">$S$8 * ($S$17 + ($P$1 * OFFSET($C$3, 4 * INT((ROW() - 7) / 4) + (COLUMN() - 4), 0)))</f>
        <v>0</v>
      </c>
      <c r="H142" s="15">
        <f t="shared" ca="1" si="43"/>
        <v>401.01842206849568</v>
      </c>
      <c r="I142" s="14">
        <f ca="1">$P$26 * ($P$35 + ($P$1 * OFFSET($C$3, 4 * INT((ROW() - 7) / 4) + (COLUMN() - 9), 0)))</f>
        <v>0</v>
      </c>
      <c r="J142" s="14">
        <f ca="1">$Q$26 * ($Q$35 + ($P$1 * OFFSET($C$3, 4 * INT((ROW() - 7) / 4) + (COLUMN() - 9), 0)))</f>
        <v>0</v>
      </c>
      <c r="K142" s="14">
        <f ca="1">$R$26 * ($R$35 + ($P$1 * OFFSET($C$3, 4 * INT((ROW() - 7) / 4) + (COLUMN() - 9), 0)))</f>
        <v>227.70719164064604</v>
      </c>
      <c r="L142" s="14">
        <f ca="1">$S$26 * ($S$35 + ($P$1 * OFFSET($C$3, 4 * INT((ROW() - 7) / 4) + (COLUMN() - 9), 0)))</f>
        <v>172.95442504623716</v>
      </c>
      <c r="M142" s="15">
        <f t="shared" ca="1" si="41"/>
        <v>400.66161668688324</v>
      </c>
    </row>
    <row r="143" spans="1:13" ht="16.5" thickTop="1" thickBot="1" x14ac:dyDescent="0.25">
      <c r="A143" s="25">
        <f t="shared" si="51"/>
        <v>35</v>
      </c>
      <c r="B143" s="19" t="s">
        <v>11</v>
      </c>
      <c r="C143" s="9">
        <f ca="1" xml:space="preserve"> MAX(H143, M143)</f>
        <v>773.30895730518773</v>
      </c>
      <c r="D143" s="10">
        <f ca="1">$P$5 * ($P$14 + ($P$1 * OFFSET($C$3, 4 * INT((ROW() - 7) / 4) + (COLUMN() - 4), 0)))</f>
        <v>323.13533073449821</v>
      </c>
      <c r="E143" s="10">
        <f ca="1">$Q$5 * ($Q$14 + ($P$1 * OFFSET($C$3, 4 * INT((ROW() - 7) / 4) + (COLUMN() - 4), 0)))</f>
        <v>210.51744080160276</v>
      </c>
      <c r="F143" s="10">
        <f ca="1">$R$5 * ($R$14 + ($P$1 * OFFSET($C$3, 4 * INT((ROW() - 7) / 4) + (COLUMN() - 4), 0)))</f>
        <v>239.65618576908673</v>
      </c>
      <c r="G143" s="10">
        <f ca="1">$S$5 * ($S$14 + ($P$1 * OFFSET($C$3, 4 * INT((ROW() - 7) / 4) + (COLUMN() - 4), 0)))</f>
        <v>0</v>
      </c>
      <c r="H143" s="11">
        <f t="shared" ca="1" si="43"/>
        <v>773.30895730518773</v>
      </c>
      <c r="I143" s="10">
        <f ca="1">$P$23 * ($P$32 + ($P$1 * OFFSET($C$3, 4 * INT((ROW() - 7) / 4) + (COLUMN() - 9), 0)))</f>
        <v>646.27066146899642</v>
      </c>
      <c r="J143" s="10">
        <f ca="1">$Q$23 * ($Q$32 + ($P$1 * OFFSET($C$3, 4 * INT((ROW() - 7) / 4) + (COLUMN() - 9), 0)))</f>
        <v>0</v>
      </c>
      <c r="K143" s="10">
        <f ca="1">$R$23 * ($R$32 + ($P$1 * OFFSET($C$3, 4 * INT((ROW() - 7) / 4) + (COLUMN() - 9), 0)))</f>
        <v>0</v>
      </c>
      <c r="L143" s="10">
        <f ca="1">$S$23 * ($S$32 + ($P$1 * OFFSET($C$3, 4 * INT((ROW() - 7) / 4) + (COLUMN() - 9), 0)))</f>
        <v>0</v>
      </c>
      <c r="M143" s="11">
        <f t="shared" ca="1" si="41"/>
        <v>646.27066146899642</v>
      </c>
    </row>
    <row r="144" spans="1:13" ht="16.5" thickTop="1" thickBot="1" x14ac:dyDescent="0.25">
      <c r="A144" s="24">
        <f t="shared" si="51"/>
        <v>35</v>
      </c>
      <c r="B144" s="18" t="s">
        <v>12</v>
      </c>
      <c r="C144" s="9">
        <f t="shared" ref="C144:C146" ca="1" si="54" xml:space="preserve"> MAX(H144, M144)</f>
        <v>503.59362066532128</v>
      </c>
      <c r="D144" s="12">
        <f ca="1">$P$6 * ($P$15 + ($P$1 * OFFSET($C$3, 4 * INT((ROW() - 7) / 4) + (COLUMN() - 4), 0)))</f>
        <v>0</v>
      </c>
      <c r="E144" s="12">
        <f ca="1">$Q$6 * ($Q$15 + ($P$1 * OFFSET($C$3, 4 * INT((ROW() - 7) / 4) + (COLUMN() - 4), 0)))</f>
        <v>421.03488160320552</v>
      </c>
      <c r="F144" s="12">
        <f ca="1">$R$6 * ($R$15 + ($P$1 * OFFSET($C$3, 4 * INT((ROW() - 7) / 4) + (COLUMN() - 4), 0)))</f>
        <v>0</v>
      </c>
      <c r="G144" s="12">
        <f ca="1">$S$6 * ($S$15 + ($P$1 * OFFSET($C$3, 4 * INT((ROW() - 7) / 4) + (COLUMN() - 4), 0)))</f>
        <v>0</v>
      </c>
      <c r="H144" s="13">
        <f t="shared" ca="1" si="43"/>
        <v>421.03488160320552</v>
      </c>
      <c r="I144" s="12">
        <f ca="1">$P$24 * ($P$33 + ($P$1 * OFFSET($C$3, 4 * INT((ROW() - 7) / 4) + (COLUMN() - 9), 0)))</f>
        <v>323.13533073449821</v>
      </c>
      <c r="J144" s="12">
        <f ca="1">$Q$24 * ($Q$33 + ($P$1 * OFFSET($C$3, 4 * INT((ROW() - 7) / 4) + (COLUMN() - 9), 0)))</f>
        <v>0</v>
      </c>
      <c r="K144" s="12">
        <f ca="1">$R$24 * ($R$33 + ($P$1 * OFFSET($C$3, 4 * INT((ROW() - 7) / 4) + (COLUMN() - 9), 0)))</f>
        <v>0</v>
      </c>
      <c r="L144" s="12">
        <f ca="1">$S$24 * ($S$33 + ($P$1 * OFFSET($C$3, 4 * INT((ROW() - 7) / 4) + (COLUMN() - 9), 0)))</f>
        <v>180.45828993082307</v>
      </c>
      <c r="M144" s="13">
        <f t="shared" ca="1" si="41"/>
        <v>503.59362066532128</v>
      </c>
    </row>
    <row r="145" spans="1:13" ht="16.5" thickTop="1" thickBot="1" x14ac:dyDescent="0.25">
      <c r="A145" s="24">
        <f t="shared" si="51"/>
        <v>35</v>
      </c>
      <c r="B145" s="18" t="s">
        <v>13</v>
      </c>
      <c r="C145" s="9">
        <f t="shared" ca="1" si="54"/>
        <v>572.79151650358494</v>
      </c>
      <c r="D145" s="12">
        <f ca="1">$P$7 * ($P$16 + ($P$1 * OFFSET($C$3, 4 * INT((ROW() - 7) / 4) + (COLUMN() - 4), 0)))</f>
        <v>328.13533073449821</v>
      </c>
      <c r="E145" s="12">
        <f ca="1">$Q$7 * ($Q$16 + ($P$1 * OFFSET($C$3, 4 * INT((ROW() - 7) / 4) + (COLUMN() - 4), 0)))</f>
        <v>215.51744080160276</v>
      </c>
      <c r="F145" s="12">
        <f ca="1">$R$7 * ($R$16 + ($P$1 * OFFSET($C$3, 4 * INT((ROW() - 7) / 4) + (COLUMN() - 4), 0)))</f>
        <v>0</v>
      </c>
      <c r="G145" s="12">
        <f ca="1">$S$7 * ($S$16 + ($P$1 * OFFSET($C$3, 4 * INT((ROW() - 7) / 4) + (COLUMN() - 4), 0)))</f>
        <v>0</v>
      </c>
      <c r="H145" s="13">
        <f t="shared" ca="1" si="43"/>
        <v>543.652771536101</v>
      </c>
      <c r="I145" s="12">
        <f ca="1">$P$25 * ($P$34 + ($P$1 * OFFSET($C$3, 4 * INT((ROW() - 7) / 4) + (COLUMN() - 9), 0)))</f>
        <v>328.13533073449821</v>
      </c>
      <c r="J145" s="12">
        <f ca="1">$Q$25 * ($Q$34 + ($P$1 * OFFSET($C$3, 4 * INT((ROW() - 7) / 4) + (COLUMN() - 9), 0)))</f>
        <v>0</v>
      </c>
      <c r="K145" s="12">
        <f ca="1">$R$25 * ($R$34 + ($P$1 * OFFSET($C$3, 4 * INT((ROW() - 7) / 4) + (COLUMN() - 9), 0)))</f>
        <v>244.65618576908673</v>
      </c>
      <c r="L145" s="12">
        <f ca="1">$S$25 * ($S$34 + ($P$1 * OFFSET($C$3, 4 * INT((ROW() - 7) / 4) + (COLUMN() - 9), 0)))</f>
        <v>0</v>
      </c>
      <c r="M145" s="13">
        <f t="shared" ca="1" si="41"/>
        <v>572.79151650358494</v>
      </c>
    </row>
    <row r="146" spans="1:13" ht="16.5" thickTop="1" thickBot="1" x14ac:dyDescent="0.25">
      <c r="A146" s="24">
        <f t="shared" si="51"/>
        <v>35</v>
      </c>
      <c r="B146" s="18" t="s">
        <v>14</v>
      </c>
      <c r="C146" s="9">
        <f t="shared" ca="1" si="54"/>
        <v>431.03488160320552</v>
      </c>
      <c r="D146" s="14">
        <f ca="1">$P$8 * ($P$17 + ($P$1 * OFFSET($C$3, 4 * INT((ROW() - 7) / 4) + (COLUMN() - 4), 0)))</f>
        <v>0</v>
      </c>
      <c r="E146" s="14">
        <f ca="1">$Q$8 * ($Q$17 + ($P$1 * OFFSET($C$3, 4 * INT((ROW() - 7) / 4) + (COLUMN() - 4), 0)))</f>
        <v>431.03488160320552</v>
      </c>
      <c r="F146" s="14">
        <f ca="1">$R$8 * ($R$17 + ($P$1 * OFFSET($C$3, 4 * INT((ROW() - 7) / 4) + (COLUMN() - 4), 0)))</f>
        <v>0</v>
      </c>
      <c r="G146" s="14">
        <f ca="1">$S$8 * ($S$17 + ($P$1 * OFFSET($C$3, 4 * INT((ROW() - 7) / 4) + (COLUMN() - 4), 0)))</f>
        <v>0</v>
      </c>
      <c r="H146" s="15">
        <f t="shared" ca="1" si="43"/>
        <v>431.03488160320552</v>
      </c>
      <c r="I146" s="14">
        <f ca="1">$P$26 * ($P$35 + ($P$1 * OFFSET($C$3, 4 * INT((ROW() - 7) / 4) + (COLUMN() - 9), 0)))</f>
        <v>0</v>
      </c>
      <c r="J146" s="14">
        <f ca="1">$Q$26 * ($Q$35 + ($P$1 * OFFSET($C$3, 4 * INT((ROW() - 7) / 4) + (COLUMN() - 9), 0)))</f>
        <v>0</v>
      </c>
      <c r="K146" s="14">
        <f ca="1">$R$26 * ($R$35 + ($P$1 * OFFSET($C$3, 4 * INT((ROW() - 7) / 4) + (COLUMN() - 9), 0)))</f>
        <v>244.65618576908673</v>
      </c>
      <c r="L146" s="14">
        <f ca="1">$S$26 * ($S$35 + ($P$1 * OFFSET($C$3, 4 * INT((ROW() - 7) / 4) + (COLUMN() - 9), 0)))</f>
        <v>185.45828993082307</v>
      </c>
      <c r="M146" s="15">
        <f t="shared" ca="1" si="41"/>
        <v>430.1144756999098</v>
      </c>
    </row>
    <row r="147" spans="1:13" ht="16.5" thickTop="1" thickBot="1" x14ac:dyDescent="0.25">
      <c r="A147" s="25">
        <f t="shared" si="51"/>
        <v>36</v>
      </c>
      <c r="B147" s="19" t="s">
        <v>11</v>
      </c>
      <c r="C147" s="9">
        <f ca="1" xml:space="preserve"> MAX(H147, M147)</f>
        <v>832.36234251334236</v>
      </c>
      <c r="D147" s="10">
        <f ca="1">$P$5 * ($P$14 + ($P$1 * OFFSET($C$3, 4 * INT((ROW() - 7) / 4) + (COLUMN() - 4), 0)))</f>
        <v>347.98903078733451</v>
      </c>
      <c r="E147" s="10">
        <f ca="1">$Q$5 * ($Q$14 + ($P$1 * OFFSET($C$3, 4 * INT((ROW() - 7) / 4) + (COLUMN() - 4), 0)))</f>
        <v>226.61712929939458</v>
      </c>
      <c r="F147" s="10">
        <f ca="1">$R$5 * ($R$14 + ($P$1 * OFFSET($C$3, 4 * INT((ROW() - 7) / 4) + (COLUMN() - 4), 0)))</f>
        <v>257.75618242661324</v>
      </c>
      <c r="G147" s="10">
        <f ca="1">$S$5 * ($S$14 + ($P$1 * OFFSET($C$3, 4 * INT((ROW() - 7) / 4) + (COLUMN() - 4), 0)))</f>
        <v>0</v>
      </c>
      <c r="H147" s="11">
        <f t="shared" ca="1" si="43"/>
        <v>832.36234251334236</v>
      </c>
      <c r="I147" s="10">
        <f ca="1">$P$23 * ($P$32 + ($P$1 * OFFSET($C$3, 4 * INT((ROW() - 7) / 4) + (COLUMN() - 9), 0)))</f>
        <v>695.97806157466903</v>
      </c>
      <c r="J147" s="10">
        <f ca="1">$Q$23 * ($Q$32 + ($P$1 * OFFSET($C$3, 4 * INT((ROW() - 7) / 4) + (COLUMN() - 9), 0)))</f>
        <v>0</v>
      </c>
      <c r="K147" s="10">
        <f ca="1">$R$23 * ($R$32 + ($P$1 * OFFSET($C$3, 4 * INT((ROW() - 7) / 4) + (COLUMN() - 9), 0)))</f>
        <v>0</v>
      </c>
      <c r="L147" s="10">
        <f ca="1">$S$23 * ($S$32 + ($P$1 * OFFSET($C$3, 4 * INT((ROW() - 7) / 4) + (COLUMN() - 9), 0)))</f>
        <v>0</v>
      </c>
      <c r="M147" s="11">
        <f t="shared" ca="1" si="41"/>
        <v>695.97806157466903</v>
      </c>
    </row>
    <row r="148" spans="1:13" ht="16.5" thickTop="1" thickBot="1" x14ac:dyDescent="0.25">
      <c r="A148" s="24">
        <f t="shared" si="51"/>
        <v>36</v>
      </c>
      <c r="B148" s="18" t="s">
        <v>12</v>
      </c>
      <c r="C148" s="9">
        <f t="shared" ref="C148:C150" ca="1" si="55" xml:space="preserve"> MAX(H148, M148)</f>
        <v>541.95472750877707</v>
      </c>
      <c r="D148" s="12">
        <f ca="1">$P$6 * ($P$15 + ($P$1 * OFFSET($C$3, 4 * INT((ROW() - 7) / 4) + (COLUMN() - 4), 0)))</f>
        <v>0</v>
      </c>
      <c r="E148" s="12">
        <f ca="1">$Q$6 * ($Q$15 + ($P$1 * OFFSET($C$3, 4 * INT((ROW() - 7) / 4) + (COLUMN() - 4), 0)))</f>
        <v>453.23425859878915</v>
      </c>
      <c r="F148" s="12">
        <f ca="1">$R$6 * ($R$15 + ($P$1 * OFFSET($C$3, 4 * INT((ROW() - 7) / 4) + (COLUMN() - 4), 0)))</f>
        <v>0</v>
      </c>
      <c r="G148" s="12">
        <f ca="1">$S$6 * ($S$15 + ($P$1 * OFFSET($C$3, 4 * INT((ROW() - 7) / 4) + (COLUMN() - 4), 0)))</f>
        <v>0</v>
      </c>
      <c r="H148" s="13">
        <f t="shared" ca="1" si="43"/>
        <v>453.23425859878915</v>
      </c>
      <c r="I148" s="12">
        <f ca="1">$P$24 * ($P$33 + ($P$1 * OFFSET($C$3, 4 * INT((ROW() - 7) / 4) + (COLUMN() - 9), 0)))</f>
        <v>347.98903078733451</v>
      </c>
      <c r="J148" s="12">
        <f ca="1">$Q$24 * ($Q$33 + ($P$1 * OFFSET($C$3, 4 * INT((ROW() - 7) / 4) + (COLUMN() - 9), 0)))</f>
        <v>0</v>
      </c>
      <c r="K148" s="12">
        <f ca="1">$R$24 * ($R$33 + ($P$1 * OFFSET($C$3, 4 * INT((ROW() - 7) / 4) + (COLUMN() - 9), 0)))</f>
        <v>0</v>
      </c>
      <c r="L148" s="12">
        <f ca="1">$S$24 * ($S$33 + ($P$1 * OFFSET($C$3, 4 * INT((ROW() - 7) / 4) + (COLUMN() - 9), 0)))</f>
        <v>193.9656967214425</v>
      </c>
      <c r="M148" s="13">
        <f t="shared" ca="1" si="41"/>
        <v>541.95472750877707</v>
      </c>
    </row>
    <row r="149" spans="1:13" ht="16.5" thickTop="1" thickBot="1" x14ac:dyDescent="0.25">
      <c r="A149" s="24">
        <f t="shared" si="51"/>
        <v>36</v>
      </c>
      <c r="B149" s="18" t="s">
        <v>13</v>
      </c>
      <c r="C149" s="9">
        <f t="shared" ca="1" si="55"/>
        <v>615.74521321394775</v>
      </c>
      <c r="D149" s="12">
        <f ca="1">$P$7 * ($P$16 + ($P$1 * OFFSET($C$3, 4 * INT((ROW() - 7) / 4) + (COLUMN() - 4), 0)))</f>
        <v>352.98903078733451</v>
      </c>
      <c r="E149" s="12">
        <f ca="1">$Q$7 * ($Q$16 + ($P$1 * OFFSET($C$3, 4 * INT((ROW() - 7) / 4) + (COLUMN() - 4), 0)))</f>
        <v>231.61712929939458</v>
      </c>
      <c r="F149" s="12">
        <f ca="1">$R$7 * ($R$16 + ($P$1 * OFFSET($C$3, 4 * INT((ROW() - 7) / 4) + (COLUMN() - 4), 0)))</f>
        <v>0</v>
      </c>
      <c r="G149" s="12">
        <f ca="1">$S$7 * ($S$16 + ($P$1 * OFFSET($C$3, 4 * INT((ROW() - 7) / 4) + (COLUMN() - 4), 0)))</f>
        <v>0</v>
      </c>
      <c r="H149" s="13">
        <f t="shared" ca="1" si="43"/>
        <v>584.60616008672912</v>
      </c>
      <c r="I149" s="12">
        <f ca="1">$P$25 * ($P$34 + ($P$1 * OFFSET($C$3, 4 * INT((ROW() - 7) / 4) + (COLUMN() - 9), 0)))</f>
        <v>352.98903078733451</v>
      </c>
      <c r="J149" s="12">
        <f ca="1">$Q$25 * ($Q$34 + ($P$1 * OFFSET($C$3, 4 * INT((ROW() - 7) / 4) + (COLUMN() - 9), 0)))</f>
        <v>0</v>
      </c>
      <c r="K149" s="12">
        <f ca="1">$R$25 * ($R$34 + ($P$1 * OFFSET($C$3, 4 * INT((ROW() - 7) / 4) + (COLUMN() - 9), 0)))</f>
        <v>262.75618242661324</v>
      </c>
      <c r="L149" s="12">
        <f ca="1">$S$25 * ($S$34 + ($P$1 * OFFSET($C$3, 4 * INT((ROW() - 7) / 4) + (COLUMN() - 9), 0)))</f>
        <v>0</v>
      </c>
      <c r="M149" s="13">
        <f t="shared" ca="1" si="41"/>
        <v>615.74521321394775</v>
      </c>
    </row>
    <row r="150" spans="1:13" ht="16.5" thickTop="1" thickBot="1" x14ac:dyDescent="0.25">
      <c r="A150" s="24">
        <f t="shared" si="51"/>
        <v>36</v>
      </c>
      <c r="B150" s="18" t="s">
        <v>14</v>
      </c>
      <c r="C150" s="9">
        <f t="shared" ca="1" si="55"/>
        <v>463.23425859878915</v>
      </c>
      <c r="D150" s="14">
        <f ca="1">$P$8 * ($P$17 + ($P$1 * OFFSET($C$3, 4 * INT((ROW() - 7) / 4) + (COLUMN() - 4), 0)))</f>
        <v>0</v>
      </c>
      <c r="E150" s="14">
        <f ca="1">$Q$8 * ($Q$17 + ($P$1 * OFFSET($C$3, 4 * INT((ROW() - 7) / 4) + (COLUMN() - 4), 0)))</f>
        <v>463.23425859878915</v>
      </c>
      <c r="F150" s="14">
        <f ca="1">$R$8 * ($R$17 + ($P$1 * OFFSET($C$3, 4 * INT((ROW() - 7) / 4) + (COLUMN() - 4), 0)))</f>
        <v>0</v>
      </c>
      <c r="G150" s="14">
        <f ca="1">$S$8 * ($S$17 + ($P$1 * OFFSET($C$3, 4 * INT((ROW() - 7) / 4) + (COLUMN() - 4), 0)))</f>
        <v>0</v>
      </c>
      <c r="H150" s="15">
        <f t="shared" ca="1" si="43"/>
        <v>463.23425859878915</v>
      </c>
      <c r="I150" s="14">
        <f ca="1">$P$26 * ($P$35 + ($P$1 * OFFSET($C$3, 4 * INT((ROW() - 7) / 4) + (COLUMN() - 9), 0)))</f>
        <v>0</v>
      </c>
      <c r="J150" s="14">
        <f ca="1">$Q$26 * ($Q$35 + ($P$1 * OFFSET($C$3, 4 * INT((ROW() - 7) / 4) + (COLUMN() - 9), 0)))</f>
        <v>0</v>
      </c>
      <c r="K150" s="14">
        <f ca="1">$R$26 * ($R$35 + ($P$1 * OFFSET($C$3, 4 * INT((ROW() - 7) / 4) + (COLUMN() - 9), 0)))</f>
        <v>262.75618242661324</v>
      </c>
      <c r="L150" s="14">
        <f ca="1">$S$26 * ($S$35 + ($P$1 * OFFSET($C$3, 4 * INT((ROW() - 7) / 4) + (COLUMN() - 9), 0)))</f>
        <v>198.9656967214425</v>
      </c>
      <c r="M150" s="15">
        <f t="shared" ca="1" si="41"/>
        <v>461.72187914805573</v>
      </c>
    </row>
    <row r="151" spans="1:13" ht="16.5" thickTop="1" thickBot="1" x14ac:dyDescent="0.25">
      <c r="A151" s="25">
        <f t="shared" si="51"/>
        <v>37</v>
      </c>
      <c r="B151" s="19" t="s">
        <v>11</v>
      </c>
      <c r="C151" s="9">
        <f ca="1" xml:space="preserve"> MAX(H151, M151)</f>
        <v>895.52802745623035</v>
      </c>
      <c r="D151" s="10">
        <f ca="1">$P$5 * ($P$14 + ($P$1 * OFFSET($C$3, 4 * INT((ROW() - 7) / 4) + (COLUMN() - 4), 0)))</f>
        <v>374.56305413100409</v>
      </c>
      <c r="E151" s="10">
        <f ca="1">$Q$5 * ($Q$14 + ($P$1 * OFFSET($C$3, 4 * INT((ROW() - 7) / 4) + (COLUMN() - 4), 0)))</f>
        <v>243.87962737894969</v>
      </c>
      <c r="F151" s="10">
        <f ca="1">$R$5 * ($R$14 + ($P$1 * OFFSET($C$3, 4 * INT((ROW() - 7) / 4) + (COLUMN() - 4), 0)))</f>
        <v>277.0853459462765</v>
      </c>
      <c r="G151" s="10">
        <f ca="1">$S$5 * ($S$14 + ($P$1 * OFFSET($C$3, 4 * INT((ROW() - 7) / 4) + (COLUMN() - 4), 0)))</f>
        <v>0</v>
      </c>
      <c r="H151" s="11">
        <f t="shared" ca="1" si="43"/>
        <v>895.52802745623035</v>
      </c>
      <c r="I151" s="10">
        <f ca="1">$P$23 * ($P$32 + ($P$1 * OFFSET($C$3, 4 * INT((ROW() - 7) / 4) + (COLUMN() - 9), 0)))</f>
        <v>749.12610826200819</v>
      </c>
      <c r="J151" s="10">
        <f ca="1">$Q$23 * ($Q$32 + ($P$1 * OFFSET($C$3, 4 * INT((ROW() - 7) / 4) + (COLUMN() - 9), 0)))</f>
        <v>0</v>
      </c>
      <c r="K151" s="10">
        <f ca="1">$R$23 * ($R$32 + ($P$1 * OFFSET($C$3, 4 * INT((ROW() - 7) / 4) + (COLUMN() - 9), 0)))</f>
        <v>0</v>
      </c>
      <c r="L151" s="10">
        <f ca="1">$S$23 * ($S$32 + ($P$1 * OFFSET($C$3, 4 * INT((ROW() - 7) / 4) + (COLUMN() - 9), 0)))</f>
        <v>0</v>
      </c>
      <c r="M151" s="11">
        <f t="shared" ca="1" si="41"/>
        <v>749.12610826200819</v>
      </c>
    </row>
    <row r="152" spans="1:13" ht="16.5" thickTop="1" thickBot="1" x14ac:dyDescent="0.25">
      <c r="A152" s="24">
        <f t="shared" si="51"/>
        <v>37</v>
      </c>
      <c r="B152" s="18" t="s">
        <v>12</v>
      </c>
      <c r="C152" s="9">
        <f t="shared" ref="C152:C154" ca="1" si="56" xml:space="preserve"> MAX(H152, M152)</f>
        <v>583.01847050045922</v>
      </c>
      <c r="D152" s="12">
        <f ca="1">$P$6 * ($P$15 + ($P$1 * OFFSET($C$3, 4 * INT((ROW() - 7) / 4) + (COLUMN() - 4), 0)))</f>
        <v>0</v>
      </c>
      <c r="E152" s="12">
        <f ca="1">$Q$6 * ($Q$15 + ($P$1 * OFFSET($C$3, 4 * INT((ROW() - 7) / 4) + (COLUMN() - 4), 0)))</f>
        <v>487.75925475789938</v>
      </c>
      <c r="F152" s="12">
        <f ca="1">$R$6 * ($R$15 + ($P$1 * OFFSET($C$3, 4 * INT((ROW() - 7) / 4) + (COLUMN() - 4), 0)))</f>
        <v>0</v>
      </c>
      <c r="G152" s="12">
        <f ca="1">$S$6 * ($S$15 + ($P$1 * OFFSET($C$3, 4 * INT((ROW() - 7) / 4) + (COLUMN() - 4), 0)))</f>
        <v>0</v>
      </c>
      <c r="H152" s="13">
        <f t="shared" ca="1" si="43"/>
        <v>487.75925475789938</v>
      </c>
      <c r="I152" s="12">
        <f ca="1">$P$24 * ($P$33 + ($P$1 * OFFSET($C$3, 4 * INT((ROW() - 7) / 4) + (COLUMN() - 9), 0)))</f>
        <v>374.56305413100409</v>
      </c>
      <c r="J152" s="12">
        <f ca="1">$Q$24 * ($Q$33 + ($P$1 * OFFSET($C$3, 4 * INT((ROW() - 7) / 4) + (COLUMN() - 9), 0)))</f>
        <v>0</v>
      </c>
      <c r="K152" s="12">
        <f ca="1">$R$24 * ($R$33 + ($P$1 * OFFSET($C$3, 4 * INT((ROW() - 7) / 4) + (COLUMN() - 9), 0)))</f>
        <v>0</v>
      </c>
      <c r="L152" s="12">
        <f ca="1">$S$24 * ($S$33 + ($P$1 * OFFSET($C$3, 4 * INT((ROW() - 7) / 4) + (COLUMN() - 9), 0)))</f>
        <v>208.45541636945512</v>
      </c>
      <c r="M152" s="13">
        <f t="shared" ca="1" si="41"/>
        <v>583.01847050045922</v>
      </c>
    </row>
    <row r="153" spans="1:13" ht="16.5" thickTop="1" thickBot="1" x14ac:dyDescent="0.25">
      <c r="A153" s="24">
        <f t="shared" si="51"/>
        <v>37</v>
      </c>
      <c r="B153" s="18" t="s">
        <v>13</v>
      </c>
      <c r="C153" s="9">
        <f t="shared" ca="1" si="56"/>
        <v>661.6484000772806</v>
      </c>
      <c r="D153" s="12">
        <f ca="1">$P$7 * ($P$16 + ($P$1 * OFFSET($C$3, 4 * INT((ROW() - 7) / 4) + (COLUMN() - 4), 0)))</f>
        <v>379.56305413100409</v>
      </c>
      <c r="E153" s="12">
        <f ca="1">$Q$7 * ($Q$16 + ($P$1 * OFFSET($C$3, 4 * INT((ROW() - 7) / 4) + (COLUMN() - 4), 0)))</f>
        <v>248.87962737894969</v>
      </c>
      <c r="F153" s="12">
        <f ca="1">$R$7 * ($R$16 + ($P$1 * OFFSET($C$3, 4 * INT((ROW() - 7) / 4) + (COLUMN() - 4), 0)))</f>
        <v>0</v>
      </c>
      <c r="G153" s="12">
        <f ca="1">$S$7 * ($S$16 + ($P$1 * OFFSET($C$3, 4 * INT((ROW() - 7) / 4) + (COLUMN() - 4), 0)))</f>
        <v>0</v>
      </c>
      <c r="H153" s="13">
        <f t="shared" ca="1" si="43"/>
        <v>628.44268150995379</v>
      </c>
      <c r="I153" s="12">
        <f ca="1">$P$25 * ($P$34 + ($P$1 * OFFSET($C$3, 4 * INT((ROW() - 7) / 4) + (COLUMN() - 9), 0)))</f>
        <v>379.56305413100409</v>
      </c>
      <c r="J153" s="12">
        <f ca="1">$Q$25 * ($Q$34 + ($P$1 * OFFSET($C$3, 4 * INT((ROW() - 7) / 4) + (COLUMN() - 9), 0)))</f>
        <v>0</v>
      </c>
      <c r="K153" s="12">
        <f ca="1">$R$25 * ($R$34 + ($P$1 * OFFSET($C$3, 4 * INT((ROW() - 7) / 4) + (COLUMN() - 9), 0)))</f>
        <v>282.0853459462765</v>
      </c>
      <c r="L153" s="12">
        <f ca="1">$S$25 * ($S$34 + ($P$1 * OFFSET($C$3, 4 * INT((ROW() - 7) / 4) + (COLUMN() - 9), 0)))</f>
        <v>0</v>
      </c>
      <c r="M153" s="13">
        <f t="shared" ca="1" si="41"/>
        <v>661.6484000772806</v>
      </c>
    </row>
    <row r="154" spans="1:13" ht="16.5" thickTop="1" thickBot="1" x14ac:dyDescent="0.25">
      <c r="A154" s="24">
        <f t="shared" si="51"/>
        <v>37</v>
      </c>
      <c r="B154" s="18" t="s">
        <v>14</v>
      </c>
      <c r="C154" s="9">
        <f t="shared" ca="1" si="56"/>
        <v>497.75925475789938</v>
      </c>
      <c r="D154" s="14">
        <f ca="1">$P$8 * ($P$17 + ($P$1 * OFFSET($C$3, 4 * INT((ROW() - 7) / 4) + (COLUMN() - 4), 0)))</f>
        <v>0</v>
      </c>
      <c r="E154" s="14">
        <f ca="1">$Q$8 * ($Q$17 + ($P$1 * OFFSET($C$3, 4 * INT((ROW() - 7) / 4) + (COLUMN() - 4), 0)))</f>
        <v>497.75925475789938</v>
      </c>
      <c r="F154" s="14">
        <f ca="1">$R$8 * ($R$17 + ($P$1 * OFFSET($C$3, 4 * INT((ROW() - 7) / 4) + (COLUMN() - 4), 0)))</f>
        <v>0</v>
      </c>
      <c r="G154" s="14">
        <f ca="1">$S$8 * ($S$17 + ($P$1 * OFFSET($C$3, 4 * INT((ROW() - 7) / 4) + (COLUMN() - 4), 0)))</f>
        <v>0</v>
      </c>
      <c r="H154" s="15">
        <f t="shared" ca="1" si="43"/>
        <v>497.75925475789938</v>
      </c>
      <c r="I154" s="14">
        <f ca="1">$P$26 * ($P$35 + ($P$1 * OFFSET($C$3, 4 * INT((ROW() - 7) / 4) + (COLUMN() - 9), 0)))</f>
        <v>0</v>
      </c>
      <c r="J154" s="14">
        <f ca="1">$Q$26 * ($Q$35 + ($P$1 * OFFSET($C$3, 4 * INT((ROW() - 7) / 4) + (COLUMN() - 9), 0)))</f>
        <v>0</v>
      </c>
      <c r="K154" s="14">
        <f ca="1">$R$26 * ($R$35 + ($P$1 * OFFSET($C$3, 4 * INT((ROW() - 7) / 4) + (COLUMN() - 9), 0)))</f>
        <v>282.0853459462765</v>
      </c>
      <c r="L154" s="14">
        <f ca="1">$S$26 * ($S$35 + ($P$1 * OFFSET($C$3, 4 * INT((ROW() - 7) / 4) + (COLUMN() - 9), 0)))</f>
        <v>213.45541636945512</v>
      </c>
      <c r="M154" s="15">
        <f t="shared" ca="1" si="41"/>
        <v>495.54076231573163</v>
      </c>
    </row>
    <row r="155" spans="1:13" ht="16.5" thickTop="1" thickBot="1" x14ac:dyDescent="0.25">
      <c r="A155" s="25">
        <f t="shared" si="51"/>
        <v>38</v>
      </c>
      <c r="B155" s="19" t="s">
        <v>11</v>
      </c>
      <c r="C155" s="9">
        <f ca="1" xml:space="preserve"> MAX(H155, M155)</f>
        <v>963.08770411528656</v>
      </c>
      <c r="D155" s="10">
        <f ca="1">$P$5 * ($P$14 + ($P$1 * OFFSET($C$3, 4 * INT((ROW() - 7) / 4) + (COLUMN() - 4), 0)))</f>
        <v>402.98761235530367</v>
      </c>
      <c r="E155" s="10">
        <f ca="1">$Q$5 * ($Q$14 + ($P$1 * OFFSET($C$3, 4 * INT((ROW() - 7) / 4) + (COLUMN() - 4), 0)))</f>
        <v>262.35831172520665</v>
      </c>
      <c r="F155" s="10">
        <f ca="1">$R$5 * ($R$14 + ($P$1 * OFFSET($C$3, 4 * INT((ROW() - 7) / 4) + (COLUMN() - 4), 0)))</f>
        <v>297.7417800347763</v>
      </c>
      <c r="G155" s="10">
        <f ca="1">$S$5 * ($S$14 + ($P$1 * OFFSET($C$3, 4 * INT((ROW() - 7) / 4) + (COLUMN() - 4), 0)))</f>
        <v>0</v>
      </c>
      <c r="H155" s="11">
        <f t="shared" ca="1" si="43"/>
        <v>963.08770411528656</v>
      </c>
      <c r="I155" s="10">
        <f ca="1">$P$23 * ($P$32 + ($P$1 * OFFSET($C$3, 4 * INT((ROW() - 7) / 4) + (COLUMN() - 9), 0)))</f>
        <v>805.97522471060734</v>
      </c>
      <c r="J155" s="10">
        <f ca="1">$Q$23 * ($Q$32 + ($P$1 * OFFSET($C$3, 4 * INT((ROW() - 7) / 4) + (COLUMN() - 9), 0)))</f>
        <v>0</v>
      </c>
      <c r="K155" s="10">
        <f ca="1">$R$23 * ($R$32 + ($P$1 * OFFSET($C$3, 4 * INT((ROW() - 7) / 4) + (COLUMN() - 9), 0)))</f>
        <v>0</v>
      </c>
      <c r="L155" s="10">
        <f ca="1">$S$23 * ($S$32 + ($P$1 * OFFSET($C$3, 4 * INT((ROW() - 7) / 4) + (COLUMN() - 9), 0)))</f>
        <v>0</v>
      </c>
      <c r="M155" s="11">
        <f t="shared" ca="1" si="41"/>
        <v>805.97522471060734</v>
      </c>
    </row>
    <row r="156" spans="1:13" ht="16.5" thickTop="1" thickBot="1" x14ac:dyDescent="0.25">
      <c r="A156" s="24">
        <f t="shared" si="51"/>
        <v>38</v>
      </c>
      <c r="B156" s="18" t="s">
        <v>12</v>
      </c>
      <c r="C156" s="9">
        <f t="shared" ref="C156:C158" ca="1" si="57" xml:space="preserve"> MAX(H156, M156)</f>
        <v>626.97927699635841</v>
      </c>
      <c r="D156" s="12">
        <f ca="1">$P$6 * ($P$15 + ($P$1 * OFFSET($C$3, 4 * INT((ROW() - 7) / 4) + (COLUMN() - 4), 0)))</f>
        <v>0</v>
      </c>
      <c r="E156" s="12">
        <f ca="1">$Q$6 * ($Q$15 + ($P$1 * OFFSET($C$3, 4 * INT((ROW() - 7) / 4) + (COLUMN() - 4), 0)))</f>
        <v>524.71662345041329</v>
      </c>
      <c r="F156" s="12">
        <f ca="1">$R$6 * ($R$15 + ($P$1 * OFFSET($C$3, 4 * INT((ROW() - 7) / 4) + (COLUMN() - 4), 0)))</f>
        <v>0</v>
      </c>
      <c r="G156" s="12">
        <f ca="1">$S$6 * ($S$15 + ($P$1 * OFFSET($C$3, 4 * INT((ROW() - 7) / 4) + (COLUMN() - 4), 0)))</f>
        <v>0</v>
      </c>
      <c r="H156" s="13">
        <f t="shared" ca="1" si="43"/>
        <v>524.71662345041329</v>
      </c>
      <c r="I156" s="12">
        <f ca="1">$P$24 * ($P$33 + ($P$1 * OFFSET($C$3, 4 * INT((ROW() - 7) / 4) + (COLUMN() - 9), 0)))</f>
        <v>402.98761235530367</v>
      </c>
      <c r="J156" s="12">
        <f ca="1">$Q$24 * ($Q$33 + ($P$1 * OFFSET($C$3, 4 * INT((ROW() - 7) / 4) + (COLUMN() - 9), 0)))</f>
        <v>0</v>
      </c>
      <c r="K156" s="12">
        <f ca="1">$R$24 * ($R$33 + ($P$1 * OFFSET($C$3, 4 * INT((ROW() - 7) / 4) + (COLUMN() - 9), 0)))</f>
        <v>0</v>
      </c>
      <c r="L156" s="12">
        <f ca="1">$S$24 * ($S$33 + ($P$1 * OFFSET($C$3, 4 * INT((ROW() - 7) / 4) + (COLUMN() - 9), 0)))</f>
        <v>223.99166464105474</v>
      </c>
      <c r="M156" s="13">
        <f t="shared" ca="1" si="41"/>
        <v>626.97927699635841</v>
      </c>
    </row>
    <row r="157" spans="1:13" ht="16.5" thickTop="1" thickBot="1" x14ac:dyDescent="0.25">
      <c r="A157" s="24">
        <f t="shared" si="51"/>
        <v>38</v>
      </c>
      <c r="B157" s="18" t="s">
        <v>13</v>
      </c>
      <c r="C157" s="9">
        <f t="shared" ca="1" si="57"/>
        <v>710.72939239007997</v>
      </c>
      <c r="D157" s="12">
        <f ca="1">$P$7 * ($P$16 + ($P$1 * OFFSET($C$3, 4 * INT((ROW() - 7) / 4) + (COLUMN() - 4), 0)))</f>
        <v>407.98761235530367</v>
      </c>
      <c r="E157" s="12">
        <f ca="1">$Q$7 * ($Q$16 + ($P$1 * OFFSET($C$3, 4 * INT((ROW() - 7) / 4) + (COLUMN() - 4), 0)))</f>
        <v>267.35831172520665</v>
      </c>
      <c r="F157" s="12">
        <f ca="1">$R$7 * ($R$16 + ($P$1 * OFFSET($C$3, 4 * INT((ROW() - 7) / 4) + (COLUMN() - 4), 0)))</f>
        <v>0</v>
      </c>
      <c r="G157" s="12">
        <f ca="1">$S$7 * ($S$16 + ($P$1 * OFFSET($C$3, 4 * INT((ROW() - 7) / 4) + (COLUMN() - 4), 0)))</f>
        <v>0</v>
      </c>
      <c r="H157" s="13">
        <f t="shared" ca="1" si="43"/>
        <v>675.34592408051026</v>
      </c>
      <c r="I157" s="12">
        <f ca="1">$P$25 * ($P$34 + ($P$1 * OFFSET($C$3, 4 * INT((ROW() - 7) / 4) + (COLUMN() - 9), 0)))</f>
        <v>407.98761235530367</v>
      </c>
      <c r="J157" s="12">
        <f ca="1">$Q$25 * ($Q$34 + ($P$1 * OFFSET($C$3, 4 * INT((ROW() - 7) / 4) + (COLUMN() - 9), 0)))</f>
        <v>0</v>
      </c>
      <c r="K157" s="12">
        <f ca="1">$R$25 * ($R$34 + ($P$1 * OFFSET($C$3, 4 * INT((ROW() - 7) / 4) + (COLUMN() - 9), 0)))</f>
        <v>302.7417800347763</v>
      </c>
      <c r="L157" s="12">
        <f ca="1">$S$25 * ($S$34 + ($P$1 * OFFSET($C$3, 4 * INT((ROW() - 7) / 4) + (COLUMN() - 9), 0)))</f>
        <v>0</v>
      </c>
      <c r="M157" s="13">
        <f t="shared" ca="1" si="41"/>
        <v>710.72939239007997</v>
      </c>
    </row>
    <row r="158" spans="1:13" ht="16.5" thickTop="1" thickBot="1" x14ac:dyDescent="0.25">
      <c r="A158" s="24">
        <f t="shared" si="51"/>
        <v>38</v>
      </c>
      <c r="B158" s="18" t="s">
        <v>14</v>
      </c>
      <c r="C158" s="9">
        <f t="shared" ca="1" si="57"/>
        <v>534.71662345041329</v>
      </c>
      <c r="D158" s="14">
        <f ca="1">$P$8 * ($P$17 + ($P$1 * OFFSET($C$3, 4 * INT((ROW() - 7) / 4) + (COLUMN() - 4), 0)))</f>
        <v>0</v>
      </c>
      <c r="E158" s="14">
        <f ca="1">$Q$8 * ($Q$17 + ($P$1 * OFFSET($C$3, 4 * INT((ROW() - 7) / 4) + (COLUMN() - 4), 0)))</f>
        <v>534.71662345041329</v>
      </c>
      <c r="F158" s="14">
        <f ca="1">$R$8 * ($R$17 + ($P$1 * OFFSET($C$3, 4 * INT((ROW() - 7) / 4) + (COLUMN() - 4), 0)))</f>
        <v>0</v>
      </c>
      <c r="G158" s="14">
        <f ca="1">$S$8 * ($S$17 + ($P$1 * OFFSET($C$3, 4 * INT((ROW() - 7) / 4) + (COLUMN() - 4), 0)))</f>
        <v>0</v>
      </c>
      <c r="H158" s="15">
        <f t="shared" ca="1" si="43"/>
        <v>534.71662345041329</v>
      </c>
      <c r="I158" s="14">
        <f ca="1">$P$26 * ($P$35 + ($P$1 * OFFSET($C$3, 4 * INT((ROW() - 7) / 4) + (COLUMN() - 9), 0)))</f>
        <v>0</v>
      </c>
      <c r="J158" s="14">
        <f ca="1">$Q$26 * ($Q$35 + ($P$1 * OFFSET($C$3, 4 * INT((ROW() - 7) / 4) + (COLUMN() - 9), 0)))</f>
        <v>0</v>
      </c>
      <c r="K158" s="14">
        <f ca="1">$R$26 * ($R$35 + ($P$1 * OFFSET($C$3, 4 * INT((ROW() - 7) / 4) + (COLUMN() - 9), 0)))</f>
        <v>302.7417800347763</v>
      </c>
      <c r="L158" s="14">
        <f ca="1">$S$26 * ($S$35 + ($P$1 * OFFSET($C$3, 4 * INT((ROW() - 7) / 4) + (COLUMN() - 9), 0)))</f>
        <v>228.99166464105474</v>
      </c>
      <c r="M158" s="15">
        <f t="shared" ca="1" si="41"/>
        <v>531.73344467583104</v>
      </c>
    </row>
    <row r="159" spans="1:13" ht="16.5" thickTop="1" thickBot="1" x14ac:dyDescent="0.25">
      <c r="A159" s="25">
        <f t="shared" si="51"/>
        <v>39</v>
      </c>
      <c r="B159" s="19" t="s">
        <v>11</v>
      </c>
      <c r="C159" s="9">
        <f ca="1" xml:space="preserve"> MAX(H159, M159)</f>
        <v>1035.3583680757763</v>
      </c>
      <c r="D159" s="10">
        <f ca="1">$P$5 * ($P$14 + ($P$1 * OFFSET($C$3, 4 * INT((ROW() - 7) / 4) + (COLUMN() - 4), 0)))</f>
        <v>433.38946685187898</v>
      </c>
      <c r="E159" s="10">
        <f ca="1">$Q$5 * ($Q$14 + ($P$1 * OFFSET($C$3, 4 * INT((ROW() - 7) / 4) + (COLUMN() - 4), 0)))</f>
        <v>282.14067464836131</v>
      </c>
      <c r="F159" s="10">
        <f ca="1">$R$5 * ($R$14 + ($P$1 * OFFSET($C$3, 4 * INT((ROW() - 7) / 4) + (COLUMN() - 4), 0)))</f>
        <v>319.82822657553601</v>
      </c>
      <c r="G159" s="10">
        <f ca="1">$S$5 * ($S$14 + ($P$1 * OFFSET($C$3, 4 * INT((ROW() - 7) / 4) + (COLUMN() - 4), 0)))</f>
        <v>0</v>
      </c>
      <c r="H159" s="11">
        <f t="shared" ca="1" si="43"/>
        <v>1035.3583680757763</v>
      </c>
      <c r="I159" s="10">
        <f ca="1">$P$23 * ($P$32 + ($P$1 * OFFSET($C$3, 4 * INT((ROW() - 7) / 4) + (COLUMN() - 9), 0)))</f>
        <v>866.77893370375796</v>
      </c>
      <c r="J159" s="10">
        <f ca="1">$Q$23 * ($Q$32 + ($P$1 * OFFSET($C$3, 4 * INT((ROW() - 7) / 4) + (COLUMN() - 9), 0)))</f>
        <v>0</v>
      </c>
      <c r="K159" s="10">
        <f ca="1">$R$23 * ($R$32 + ($P$1 * OFFSET($C$3, 4 * INT((ROW() - 7) / 4) + (COLUMN() - 9), 0)))</f>
        <v>0</v>
      </c>
      <c r="L159" s="10">
        <f ca="1">$S$23 * ($S$32 + ($P$1 * OFFSET($C$3, 4 * INT((ROW() - 7) / 4) + (COLUMN() - 9), 0)))</f>
        <v>0</v>
      </c>
      <c r="M159" s="11">
        <f t="shared" ca="1" si="41"/>
        <v>866.77893370375796</v>
      </c>
    </row>
    <row r="160" spans="1:13" ht="16.5" thickTop="1" thickBot="1" x14ac:dyDescent="0.25">
      <c r="A160" s="24">
        <f t="shared" si="51"/>
        <v>39</v>
      </c>
      <c r="B160" s="18" t="s">
        <v>12</v>
      </c>
      <c r="C160" s="9">
        <f t="shared" ref="C160:C162" ca="1" si="58" xml:space="preserve"> MAX(H160, M160)</f>
        <v>674.01194740456503</v>
      </c>
      <c r="D160" s="12">
        <f ca="1">$P$6 * ($P$15 + ($P$1 * OFFSET($C$3, 4 * INT((ROW() - 7) / 4) + (COLUMN() - 4), 0)))</f>
        <v>0</v>
      </c>
      <c r="E160" s="12">
        <f ca="1">$Q$6 * ($Q$15 + ($P$1 * OFFSET($C$3, 4 * INT((ROW() - 7) / 4) + (COLUMN() - 4), 0)))</f>
        <v>564.28134929672262</v>
      </c>
      <c r="F160" s="12">
        <f ca="1">$R$6 * ($R$15 + ($P$1 * OFFSET($C$3, 4 * INT((ROW() - 7) / 4) + (COLUMN() - 4), 0)))</f>
        <v>0</v>
      </c>
      <c r="G160" s="12">
        <f ca="1">$S$6 * ($S$15 + ($P$1 * OFFSET($C$3, 4 * INT((ROW() - 7) / 4) + (COLUMN() - 4), 0)))</f>
        <v>0</v>
      </c>
      <c r="H160" s="13">
        <f t="shared" ca="1" si="43"/>
        <v>564.28134929672262</v>
      </c>
      <c r="I160" s="12">
        <f ca="1">$P$24 * ($P$33 + ($P$1 * OFFSET($C$3, 4 * INT((ROW() - 7) / 4) + (COLUMN() - 9), 0)))</f>
        <v>433.38946685187898</v>
      </c>
      <c r="J160" s="12">
        <f ca="1">$Q$24 * ($Q$33 + ($P$1 * OFFSET($C$3, 4 * INT((ROW() - 7) / 4) + (COLUMN() - 9), 0)))</f>
        <v>0</v>
      </c>
      <c r="K160" s="12">
        <f ca="1">$R$24 * ($R$33 + ($P$1 * OFFSET($C$3, 4 * INT((ROW() - 7) / 4) + (COLUMN() - 9), 0)))</f>
        <v>0</v>
      </c>
      <c r="L160" s="12">
        <f ca="1">$S$24 * ($S$33 + ($P$1 * OFFSET($C$3, 4 * INT((ROW() - 7) / 4) + (COLUMN() - 9), 0)))</f>
        <v>240.622480552686</v>
      </c>
      <c r="M160" s="13">
        <f t="shared" ca="1" si="41"/>
        <v>674.01194740456503</v>
      </c>
    </row>
    <row r="161" spans="1:13" ht="16.5" thickTop="1" thickBot="1" x14ac:dyDescent="0.25">
      <c r="A161" s="24">
        <f t="shared" si="51"/>
        <v>39</v>
      </c>
      <c r="B161" s="18" t="s">
        <v>13</v>
      </c>
      <c r="C161" s="9">
        <f t="shared" ca="1" si="58"/>
        <v>763.21769342741504</v>
      </c>
      <c r="D161" s="12">
        <f ca="1">$P$7 * ($P$16 + ($P$1 * OFFSET($C$3, 4 * INT((ROW() - 7) / 4) + (COLUMN() - 4), 0)))</f>
        <v>438.38946685187898</v>
      </c>
      <c r="E161" s="12">
        <f ca="1">$Q$7 * ($Q$16 + ($P$1 * OFFSET($C$3, 4 * INT((ROW() - 7) / 4) + (COLUMN() - 4), 0)))</f>
        <v>287.14067464836131</v>
      </c>
      <c r="F161" s="12">
        <f ca="1">$R$7 * ($R$16 + ($P$1 * OFFSET($C$3, 4 * INT((ROW() - 7) / 4) + (COLUMN() - 4), 0)))</f>
        <v>0</v>
      </c>
      <c r="G161" s="12">
        <f ca="1">$S$7 * ($S$16 + ($P$1 * OFFSET($C$3, 4 * INT((ROW() - 7) / 4) + (COLUMN() - 4), 0)))</f>
        <v>0</v>
      </c>
      <c r="H161" s="13">
        <f t="shared" ca="1" si="43"/>
        <v>725.53014150024023</v>
      </c>
      <c r="I161" s="12">
        <f ca="1">$P$25 * ($P$34 + ($P$1 * OFFSET($C$3, 4 * INT((ROW() - 7) / 4) + (COLUMN() - 9), 0)))</f>
        <v>438.38946685187898</v>
      </c>
      <c r="J161" s="12">
        <f ca="1">$Q$25 * ($Q$34 + ($P$1 * OFFSET($C$3, 4 * INT((ROW() - 7) / 4) + (COLUMN() - 9), 0)))</f>
        <v>0</v>
      </c>
      <c r="K161" s="12">
        <f ca="1">$R$25 * ($R$34 + ($P$1 * OFFSET($C$3, 4 * INT((ROW() - 7) / 4) + (COLUMN() - 9), 0)))</f>
        <v>324.82822657553601</v>
      </c>
      <c r="L161" s="12">
        <f ca="1">$S$25 * ($S$34 + ($P$1 * OFFSET($C$3, 4 * INT((ROW() - 7) / 4) + (COLUMN() - 9), 0)))</f>
        <v>0</v>
      </c>
      <c r="M161" s="13">
        <f t="shared" ca="1" si="41"/>
        <v>763.21769342741504</v>
      </c>
    </row>
    <row r="162" spans="1:13" ht="16.5" thickTop="1" thickBot="1" x14ac:dyDescent="0.25">
      <c r="A162" s="24">
        <f t="shared" si="51"/>
        <v>39</v>
      </c>
      <c r="B162" s="18" t="s">
        <v>14</v>
      </c>
      <c r="C162" s="9">
        <f t="shared" ca="1" si="58"/>
        <v>574.28134929672262</v>
      </c>
      <c r="D162" s="14">
        <f ca="1">$P$8 * ($P$17 + ($P$1 * OFFSET($C$3, 4 * INT((ROW() - 7) / 4) + (COLUMN() - 4), 0)))</f>
        <v>0</v>
      </c>
      <c r="E162" s="14">
        <f ca="1">$Q$8 * ($Q$17 + ($P$1 * OFFSET($C$3, 4 * INT((ROW() - 7) / 4) + (COLUMN() - 4), 0)))</f>
        <v>574.28134929672262</v>
      </c>
      <c r="F162" s="14">
        <f ca="1">$R$8 * ($R$17 + ($P$1 * OFFSET($C$3, 4 * INT((ROW() - 7) / 4) + (COLUMN() - 4), 0)))</f>
        <v>0</v>
      </c>
      <c r="G162" s="14">
        <f ca="1">$S$8 * ($S$17 + ($P$1 * OFFSET($C$3, 4 * INT((ROW() - 7) / 4) + (COLUMN() - 4), 0)))</f>
        <v>0</v>
      </c>
      <c r="H162" s="15">
        <f t="shared" ca="1" si="43"/>
        <v>574.28134929672262</v>
      </c>
      <c r="I162" s="14">
        <f ca="1">$P$26 * ($P$35 + ($P$1 * OFFSET($C$3, 4 * INT((ROW() - 7) / 4) + (COLUMN() - 9), 0)))</f>
        <v>0</v>
      </c>
      <c r="J162" s="14">
        <f ca="1">$Q$26 * ($Q$35 + ($P$1 * OFFSET($C$3, 4 * INT((ROW() - 7) / 4) + (COLUMN() - 9), 0)))</f>
        <v>0</v>
      </c>
      <c r="K162" s="14">
        <f ca="1">$R$26 * ($R$35 + ($P$1 * OFFSET($C$3, 4 * INT((ROW() - 7) / 4) + (COLUMN() - 9), 0)))</f>
        <v>324.82822657553601</v>
      </c>
      <c r="L162" s="14">
        <f ca="1">$S$26 * ($S$35 + ($P$1 * OFFSET($C$3, 4 * INT((ROW() - 7) / 4) + (COLUMN() - 9), 0)))</f>
        <v>245.622480552686</v>
      </c>
      <c r="M162" s="15">
        <f t="shared" ca="1" si="41"/>
        <v>570.45070712822201</v>
      </c>
    </row>
    <row r="163" spans="1:13" ht="16.5" thickTop="1" thickBot="1" x14ac:dyDescent="0.25">
      <c r="A163" s="25">
        <f t="shared" si="51"/>
        <v>40</v>
      </c>
      <c r="B163" s="19" t="s">
        <v>11</v>
      </c>
      <c r="C163" s="9">
        <f ca="1" xml:space="preserve"> MAX(H163, M163)</f>
        <v>1112.6646040084904</v>
      </c>
      <c r="D163" s="10">
        <f ca="1">$P$5 * ($P$14 + ($P$1 * OFFSET($C$3, 4 * INT((ROW() - 7) / 4) + (COLUMN() - 4), 0)))</f>
        <v>465.91126563409932</v>
      </c>
      <c r="E163" s="10">
        <f ca="1">$Q$5 * ($Q$14 + ($P$1 * OFFSET($C$3, 4 * INT((ROW() - 7) / 4) + (COLUMN() - 4), 0)))</f>
        <v>303.30537633205427</v>
      </c>
      <c r="F163" s="10">
        <f ca="1">$R$5 * ($R$14 + ($P$1 * OFFSET($C$3, 4 * INT((ROW() - 7) / 4) + (COLUMN() - 4), 0)))</f>
        <v>343.44796204233677</v>
      </c>
      <c r="G163" s="10">
        <f ca="1">$S$5 * ($S$14 + ($P$1 * OFFSET($C$3, 4 * INT((ROW() - 7) / 4) + (COLUMN() - 4), 0)))</f>
        <v>0</v>
      </c>
      <c r="H163" s="11">
        <f t="shared" ca="1" si="43"/>
        <v>1112.6646040084904</v>
      </c>
      <c r="I163" s="10">
        <f ca="1">$P$23 * ($P$32 + ($P$1 * OFFSET($C$3, 4 * INT((ROW() - 7) / 4) + (COLUMN() - 9), 0)))</f>
        <v>931.82253126819865</v>
      </c>
      <c r="J163" s="10">
        <f ca="1">$Q$23 * ($Q$32 + ($P$1 * OFFSET($C$3, 4 * INT((ROW() - 7) / 4) + (COLUMN() - 9), 0)))</f>
        <v>0</v>
      </c>
      <c r="K163" s="10">
        <f ca="1">$R$23 * ($R$32 + ($P$1 * OFFSET($C$3, 4 * INT((ROW() - 7) / 4) + (COLUMN() - 9), 0)))</f>
        <v>0</v>
      </c>
      <c r="L163" s="10">
        <f ca="1">$S$23 * ($S$32 + ($P$1 * OFFSET($C$3, 4 * INT((ROW() - 7) / 4) + (COLUMN() - 9), 0)))</f>
        <v>0</v>
      </c>
      <c r="M163" s="11">
        <f t="shared" ca="1" si="41"/>
        <v>931.82253126819865</v>
      </c>
    </row>
    <row r="164" spans="1:13" ht="16.5" thickTop="1" thickBot="1" x14ac:dyDescent="0.25">
      <c r="A164" s="24">
        <f t="shared" si="51"/>
        <v>40</v>
      </c>
      <c r="B164" s="18" t="s">
        <v>12</v>
      </c>
      <c r="C164" s="9">
        <f t="shared" ref="C164:C166" ca="1" si="59" xml:space="preserve"> MAX(H164, M164)</f>
        <v>724.33787281762443</v>
      </c>
      <c r="D164" s="12">
        <f ca="1">$P$6 * ($P$15 + ($P$1 * OFFSET($C$3, 4 * INT((ROW() - 7) / 4) + (COLUMN() - 4), 0)))</f>
        <v>0</v>
      </c>
      <c r="E164" s="12">
        <f ca="1">$Q$6 * ($Q$15 + ($P$1 * OFFSET($C$3, 4 * INT((ROW() - 7) / 4) + (COLUMN() - 4), 0)))</f>
        <v>606.61075266410853</v>
      </c>
      <c r="F164" s="12">
        <f ca="1">$R$6 * ($R$15 + ($P$1 * OFFSET($C$3, 4 * INT((ROW() - 7) / 4) + (COLUMN() - 4), 0)))</f>
        <v>0</v>
      </c>
      <c r="G164" s="12">
        <f ca="1">$S$6 * ($S$15 + ($P$1 * OFFSET($C$3, 4 * INT((ROW() - 7) / 4) + (COLUMN() - 4), 0)))</f>
        <v>0</v>
      </c>
      <c r="H164" s="13">
        <f t="shared" ca="1" si="43"/>
        <v>606.61075266410853</v>
      </c>
      <c r="I164" s="12">
        <f ca="1">$P$24 * ($P$33 + ($P$1 * OFFSET($C$3, 4 * INT((ROW() - 7) / 4) + (COLUMN() - 9), 0)))</f>
        <v>465.91126563409932</v>
      </c>
      <c r="J164" s="12">
        <f ca="1">$Q$24 * ($Q$33 + ($P$1 * OFFSET($C$3, 4 * INT((ROW() - 7) / 4) + (COLUMN() - 9), 0)))</f>
        <v>0</v>
      </c>
      <c r="K164" s="12">
        <f ca="1">$R$24 * ($R$33 + ($P$1 * OFFSET($C$3, 4 * INT((ROW() - 7) / 4) + (COLUMN() - 9), 0)))</f>
        <v>0</v>
      </c>
      <c r="L164" s="12">
        <f ca="1">$S$24 * ($S$33 + ($P$1 * OFFSET($C$3, 4 * INT((ROW() - 7) / 4) + (COLUMN() - 9), 0)))</f>
        <v>258.42660718352516</v>
      </c>
      <c r="M164" s="13">
        <f t="shared" ca="1" si="41"/>
        <v>724.33787281762443</v>
      </c>
    </row>
    <row r="165" spans="1:13" ht="16.5" thickTop="1" thickBot="1" x14ac:dyDescent="0.25">
      <c r="A165" s="24">
        <f t="shared" si="51"/>
        <v>40</v>
      </c>
      <c r="B165" s="18" t="s">
        <v>13</v>
      </c>
      <c r="C165" s="9">
        <f t="shared" ca="1" si="59"/>
        <v>819.35922767643615</v>
      </c>
      <c r="D165" s="12">
        <f ca="1">$P$7 * ($P$16 + ($P$1 * OFFSET($C$3, 4 * INT((ROW() - 7) / 4) + (COLUMN() - 4), 0)))</f>
        <v>470.91126563409932</v>
      </c>
      <c r="E165" s="12">
        <f ca="1">$Q$7 * ($Q$16 + ($P$1 * OFFSET($C$3, 4 * INT((ROW() - 7) / 4) + (COLUMN() - 4), 0)))</f>
        <v>308.30537633205427</v>
      </c>
      <c r="F165" s="12">
        <f ca="1">$R$7 * ($R$16 + ($P$1 * OFFSET($C$3, 4 * INT((ROW() - 7) / 4) + (COLUMN() - 4), 0)))</f>
        <v>0</v>
      </c>
      <c r="G165" s="12">
        <f ca="1">$S$7 * ($S$16 + ($P$1 * OFFSET($C$3, 4 * INT((ROW() - 7) / 4) + (COLUMN() - 4), 0)))</f>
        <v>0</v>
      </c>
      <c r="H165" s="13">
        <f t="shared" ca="1" si="43"/>
        <v>779.21664196615359</v>
      </c>
      <c r="I165" s="12">
        <f ca="1">$P$25 * ($P$34 + ($P$1 * OFFSET($C$3, 4 * INT((ROW() - 7) / 4) + (COLUMN() - 9), 0)))</f>
        <v>470.91126563409932</v>
      </c>
      <c r="J165" s="12">
        <f ca="1">$Q$25 * ($Q$34 + ($P$1 * OFFSET($C$3, 4 * INT((ROW() - 7) / 4) + (COLUMN() - 9), 0)))</f>
        <v>0</v>
      </c>
      <c r="K165" s="12">
        <f ca="1">$R$25 * ($R$34 + ($P$1 * OFFSET($C$3, 4 * INT((ROW() - 7) / 4) + (COLUMN() - 9), 0)))</f>
        <v>348.44796204233677</v>
      </c>
      <c r="L165" s="12">
        <f ca="1">$S$25 * ($S$34 + ($P$1 * OFFSET($C$3, 4 * INT((ROW() - 7) / 4) + (COLUMN() - 9), 0)))</f>
        <v>0</v>
      </c>
      <c r="M165" s="13">
        <f t="shared" ca="1" si="41"/>
        <v>819.35922767643615</v>
      </c>
    </row>
    <row r="166" spans="1:13" ht="16.5" thickTop="1" thickBot="1" x14ac:dyDescent="0.25">
      <c r="A166" s="24">
        <f t="shared" si="51"/>
        <v>40</v>
      </c>
      <c r="B166" s="18" t="s">
        <v>14</v>
      </c>
      <c r="C166" s="9">
        <f t="shared" ca="1" si="59"/>
        <v>616.61075266410853</v>
      </c>
      <c r="D166" s="14">
        <f ca="1">$P$8 * ($P$17 + ($P$1 * OFFSET($C$3, 4 * INT((ROW() - 7) / 4) + (COLUMN() - 4), 0)))</f>
        <v>0</v>
      </c>
      <c r="E166" s="14">
        <f ca="1">$Q$8 * ($Q$17 + ($P$1 * OFFSET($C$3, 4 * INT((ROW() - 7) / 4) + (COLUMN() - 4), 0)))</f>
        <v>616.61075266410853</v>
      </c>
      <c r="F166" s="14">
        <f ca="1">$R$8 * ($R$17 + ($P$1 * OFFSET($C$3, 4 * INT((ROW() - 7) / 4) + (COLUMN() - 4), 0)))</f>
        <v>0</v>
      </c>
      <c r="G166" s="14">
        <f ca="1">$S$8 * ($S$17 + ($P$1 * OFFSET($C$3, 4 * INT((ROW() - 7) / 4) + (COLUMN() - 4), 0)))</f>
        <v>0</v>
      </c>
      <c r="H166" s="15">
        <f t="shared" ca="1" si="43"/>
        <v>616.61075266410853</v>
      </c>
      <c r="I166" s="14">
        <f ca="1">$P$26 * ($P$35 + ($P$1 * OFFSET($C$3, 4 * INT((ROW() - 7) / 4) + (COLUMN() - 9), 0)))</f>
        <v>0</v>
      </c>
      <c r="J166" s="14">
        <f ca="1">$Q$26 * ($Q$35 + ($P$1 * OFFSET($C$3, 4 * INT((ROW() - 7) / 4) + (COLUMN() - 9), 0)))</f>
        <v>0</v>
      </c>
      <c r="K166" s="14">
        <f ca="1">$R$26 * ($R$35 + ($P$1 * OFFSET($C$3, 4 * INT((ROW() - 7) / 4) + (COLUMN() - 9), 0)))</f>
        <v>348.44796204233677</v>
      </c>
      <c r="L166" s="14">
        <f ca="1">$S$26 * ($S$35 + ($P$1 * OFFSET($C$3, 4 * INT((ROW() - 7) / 4) + (COLUMN() - 9), 0)))</f>
        <v>263.42660718352516</v>
      </c>
      <c r="M166" s="15">
        <f t="shared" ca="1" si="41"/>
        <v>611.87456922586193</v>
      </c>
    </row>
    <row r="167" spans="1:13" ht="16.5" thickTop="1" thickBot="1" x14ac:dyDescent="0.25">
      <c r="A167" s="25">
        <f t="shared" si="51"/>
        <v>41</v>
      </c>
      <c r="B167" s="19" t="s">
        <v>11</v>
      </c>
      <c r="C167" s="9">
        <f ca="1" xml:space="preserve"> MAX(H167, M167)</f>
        <v>1195.362767026148</v>
      </c>
      <c r="D167" s="10">
        <f ca="1">$P$5 * ($P$14 + ($P$1 * OFFSET($C$3, 4 * INT((ROW() - 7) / 4) + (COLUMN() - 4), 0)))</f>
        <v>500.69907180382069</v>
      </c>
      <c r="E167" s="10">
        <f ca="1">$Q$5 * ($Q$14 + ($P$1 * OFFSET($C$3, 4 * INT((ROW() - 7) / 4) + (COLUMN() - 4), 0)))</f>
        <v>325.952042767931</v>
      </c>
      <c r="F167" s="10">
        <f ca="1">$R$5 * ($R$14 + ($P$1 * OFFSET($C$3, 4 * INT((ROW() - 7) / 4) + (COLUMN() - 4), 0)))</f>
        <v>368.7116524543963</v>
      </c>
      <c r="G167" s="10">
        <f ca="1">$S$5 * ($S$14 + ($P$1 * OFFSET($C$3, 4 * INT((ROW() - 7) / 4) + (COLUMN() - 4), 0)))</f>
        <v>0</v>
      </c>
      <c r="H167" s="11">
        <f t="shared" ca="1" si="43"/>
        <v>1195.362767026148</v>
      </c>
      <c r="I167" s="10">
        <f ca="1">$P$23 * ($P$32 + ($P$1 * OFFSET($C$3, 4 * INT((ROW() - 7) / 4) + (COLUMN() - 9), 0)))</f>
        <v>1001.3981436076414</v>
      </c>
      <c r="J167" s="10">
        <f ca="1">$Q$23 * ($Q$32 + ($P$1 * OFFSET($C$3, 4 * INT((ROW() - 7) / 4) + (COLUMN() - 9), 0)))</f>
        <v>0</v>
      </c>
      <c r="K167" s="10">
        <f ca="1">$R$23 * ($R$32 + ($P$1 * OFFSET($C$3, 4 * INT((ROW() - 7) / 4) + (COLUMN() - 9), 0)))</f>
        <v>0</v>
      </c>
      <c r="L167" s="10">
        <f ca="1">$S$23 * ($S$32 + ($P$1 * OFFSET($C$3, 4 * INT((ROW() - 7) / 4) + (COLUMN() - 9), 0)))</f>
        <v>0</v>
      </c>
      <c r="M167" s="11">
        <f t="shared" ref="M167:M230" ca="1" si="60">SUM(I167:L167)</f>
        <v>1001.3981436076414</v>
      </c>
    </row>
    <row r="168" spans="1:13" ht="16.5" thickTop="1" thickBot="1" x14ac:dyDescent="0.25">
      <c r="A168" s="24">
        <f t="shared" si="51"/>
        <v>41</v>
      </c>
      <c r="B168" s="18" t="s">
        <v>12</v>
      </c>
      <c r="C168" s="9">
        <f t="shared" ref="C168:C170" ca="1" si="61" xml:space="preserve"> MAX(H168, M168)</f>
        <v>778.17391050266951</v>
      </c>
      <c r="D168" s="12">
        <f ca="1">$P$6 * ($P$15 + ($P$1 * OFFSET($C$3, 4 * INT((ROW() - 7) / 4) + (COLUMN() - 4), 0)))</f>
        <v>0</v>
      </c>
      <c r="E168" s="12">
        <f ca="1">$Q$6 * ($Q$15 + ($P$1 * OFFSET($C$3, 4 * INT((ROW() - 7) / 4) + (COLUMN() - 4), 0)))</f>
        <v>651.90408553586201</v>
      </c>
      <c r="F168" s="12">
        <f ca="1">$R$6 * ($R$15 + ($P$1 * OFFSET($C$3, 4 * INT((ROW() - 7) / 4) + (COLUMN() - 4), 0)))</f>
        <v>0</v>
      </c>
      <c r="G168" s="12">
        <f ca="1">$S$6 * ($S$15 + ($P$1 * OFFSET($C$3, 4 * INT((ROW() - 7) / 4) + (COLUMN() - 4), 0)))</f>
        <v>0</v>
      </c>
      <c r="H168" s="13">
        <f t="shared" ca="1" si="43"/>
        <v>651.90408553586201</v>
      </c>
      <c r="I168" s="12">
        <f ca="1">$P$24 * ($P$33 + ($P$1 * OFFSET($C$3, 4 * INT((ROW() - 7) / 4) + (COLUMN() - 9), 0)))</f>
        <v>500.69907180382069</v>
      </c>
      <c r="J168" s="12">
        <f ca="1">$Q$24 * ($Q$33 + ($P$1 * OFFSET($C$3, 4 * INT((ROW() - 7) / 4) + (COLUMN() - 9), 0)))</f>
        <v>0</v>
      </c>
      <c r="K168" s="12">
        <f ca="1">$R$24 * ($R$33 + ($P$1 * OFFSET($C$3, 4 * INT((ROW() - 7) / 4) + (COLUMN() - 9), 0)))</f>
        <v>0</v>
      </c>
      <c r="L168" s="12">
        <f ca="1">$S$24 * ($S$33 + ($P$1 * OFFSET($C$3, 4 * INT((ROW() - 7) / 4) + (COLUMN() - 9), 0)))</f>
        <v>277.47483869884883</v>
      </c>
      <c r="M168" s="13">
        <f t="shared" ca="1" si="60"/>
        <v>778.17391050266951</v>
      </c>
    </row>
    <row r="169" spans="1:13" ht="16.5" thickTop="1" thickBot="1" x14ac:dyDescent="0.25">
      <c r="A169" s="24">
        <f t="shared" si="51"/>
        <v>41</v>
      </c>
      <c r="B169" s="18" t="s">
        <v>13</v>
      </c>
      <c r="C169" s="9">
        <f t="shared" ca="1" si="61"/>
        <v>879.41072425821699</v>
      </c>
      <c r="D169" s="12">
        <f ca="1">$P$7 * ($P$16 + ($P$1 * OFFSET($C$3, 4 * INT((ROW() - 7) / 4) + (COLUMN() - 4), 0)))</f>
        <v>505.69907180382069</v>
      </c>
      <c r="E169" s="12">
        <f ca="1">$Q$7 * ($Q$16 + ($P$1 * OFFSET($C$3, 4 * INT((ROW() - 7) / 4) + (COLUMN() - 4), 0)))</f>
        <v>330.952042767931</v>
      </c>
      <c r="F169" s="12">
        <f ca="1">$R$7 * ($R$16 + ($P$1 * OFFSET($C$3, 4 * INT((ROW() - 7) / 4) + (COLUMN() - 4), 0)))</f>
        <v>0</v>
      </c>
      <c r="G169" s="12">
        <f ca="1">$S$7 * ($S$16 + ($P$1 * OFFSET($C$3, 4 * INT((ROW() - 7) / 4) + (COLUMN() - 4), 0)))</f>
        <v>0</v>
      </c>
      <c r="H169" s="13">
        <f t="shared" ca="1" si="43"/>
        <v>836.65111457175169</v>
      </c>
      <c r="I169" s="12">
        <f ca="1">$P$25 * ($P$34 + ($P$1 * OFFSET($C$3, 4 * INT((ROW() - 7) / 4) + (COLUMN() - 9), 0)))</f>
        <v>505.69907180382069</v>
      </c>
      <c r="J169" s="12">
        <f ca="1">$Q$25 * ($Q$34 + ($P$1 * OFFSET($C$3, 4 * INT((ROW() - 7) / 4) + (COLUMN() - 9), 0)))</f>
        <v>0</v>
      </c>
      <c r="K169" s="12">
        <f ca="1">$R$25 * ($R$34 + ($P$1 * OFFSET($C$3, 4 * INT((ROW() - 7) / 4) + (COLUMN() - 9), 0)))</f>
        <v>373.7116524543963</v>
      </c>
      <c r="L169" s="12">
        <f ca="1">$S$25 * ($S$34 + ($P$1 * OFFSET($C$3, 4 * INT((ROW() - 7) / 4) + (COLUMN() - 9), 0)))</f>
        <v>0</v>
      </c>
      <c r="M169" s="13">
        <f t="shared" ca="1" si="60"/>
        <v>879.41072425821699</v>
      </c>
    </row>
    <row r="170" spans="1:13" ht="16.5" thickTop="1" thickBot="1" x14ac:dyDescent="0.25">
      <c r="A170" s="24">
        <f t="shared" si="51"/>
        <v>41</v>
      </c>
      <c r="B170" s="18" t="s">
        <v>14</v>
      </c>
      <c r="C170" s="9">
        <f t="shared" ca="1" si="61"/>
        <v>661.90408553586201</v>
      </c>
      <c r="D170" s="14">
        <f ca="1">$P$8 * ($P$17 + ($P$1 * OFFSET($C$3, 4 * INT((ROW() - 7) / 4) + (COLUMN() - 4), 0)))</f>
        <v>0</v>
      </c>
      <c r="E170" s="14">
        <f ca="1">$Q$8 * ($Q$17 + ($P$1 * OFFSET($C$3, 4 * INT((ROW() - 7) / 4) + (COLUMN() - 4), 0)))</f>
        <v>661.90408553586201</v>
      </c>
      <c r="F170" s="14">
        <f ca="1">$R$8 * ($R$17 + ($P$1 * OFFSET($C$3, 4 * INT((ROW() - 7) / 4) + (COLUMN() - 4), 0)))</f>
        <v>0</v>
      </c>
      <c r="G170" s="14">
        <f ca="1">$S$8 * ($S$17 + ($P$1 * OFFSET($C$3, 4 * INT((ROW() - 7) / 4) + (COLUMN() - 4), 0)))</f>
        <v>0</v>
      </c>
      <c r="H170" s="15">
        <f t="shared" ca="1" si="43"/>
        <v>661.90408553586201</v>
      </c>
      <c r="I170" s="14">
        <f ca="1">$P$26 * ($P$35 + ($P$1 * OFFSET($C$3, 4 * INT((ROW() - 7) / 4) + (COLUMN() - 9), 0)))</f>
        <v>0</v>
      </c>
      <c r="J170" s="14">
        <f ca="1">$Q$26 * ($Q$35 + ($P$1 * OFFSET($C$3, 4 * INT((ROW() - 7) / 4) + (COLUMN() - 9), 0)))</f>
        <v>0</v>
      </c>
      <c r="K170" s="14">
        <f ca="1">$R$26 * ($R$35 + ($P$1 * OFFSET($C$3, 4 * INT((ROW() - 7) / 4) + (COLUMN() - 9), 0)))</f>
        <v>373.7116524543963</v>
      </c>
      <c r="L170" s="14">
        <f ca="1">$S$26 * ($S$35 + ($P$1 * OFFSET($C$3, 4 * INT((ROW() - 7) / 4) + (COLUMN() - 9), 0)))</f>
        <v>282.47483869884883</v>
      </c>
      <c r="M170" s="15">
        <f t="shared" ca="1" si="60"/>
        <v>656.18649115324513</v>
      </c>
    </row>
    <row r="171" spans="1:13" ht="16.5" thickTop="1" thickBot="1" x14ac:dyDescent="0.25">
      <c r="A171" s="25">
        <f t="shared" si="51"/>
        <v>42</v>
      </c>
      <c r="B171" s="19" t="s">
        <v>11</v>
      </c>
      <c r="C171" s="9">
        <f ca="1" xml:space="preserve"> MAX(H171, M171)</f>
        <v>1283.8263308041655</v>
      </c>
      <c r="D171" s="10">
        <f ca="1">$P$5 * ($P$14 + ($P$1 * OFFSET($C$3, 4 * INT((ROW() - 7) / 4) + (COLUMN() - 4), 0)))</f>
        <v>537.91324516176667</v>
      </c>
      <c r="E171" s="10">
        <f ca="1">$Q$5 * ($Q$14 + ($P$1 * OFFSET($C$3, 4 * INT((ROW() - 7) / 4) + (COLUMN() - 4), 0)))</f>
        <v>350.1782597262013</v>
      </c>
      <c r="F171" s="10">
        <f ca="1">$R$5 * ($R$14 + ($P$1 * OFFSET($C$3, 4 * INT((ROW() - 7) / 4) + (COLUMN() - 4), 0)))</f>
        <v>395.73482591619768</v>
      </c>
      <c r="G171" s="10">
        <f ca="1">$S$5 * ($S$14 + ($P$1 * OFFSET($C$3, 4 * INT((ROW() - 7) / 4) + (COLUMN() - 4), 0)))</f>
        <v>0</v>
      </c>
      <c r="H171" s="11">
        <f t="shared" ref="H171:H234" ca="1" si="62">SUM(D171:G171)</f>
        <v>1283.8263308041655</v>
      </c>
      <c r="I171" s="10">
        <f ca="1">$P$23 * ($P$32 + ($P$1 * OFFSET($C$3, 4 * INT((ROW() - 7) / 4) + (COLUMN() - 9), 0)))</f>
        <v>1075.8264903235333</v>
      </c>
      <c r="J171" s="10">
        <f ca="1">$Q$23 * ($Q$32 + ($P$1 * OFFSET($C$3, 4 * INT((ROW() - 7) / 4) + (COLUMN() - 9), 0)))</f>
        <v>0</v>
      </c>
      <c r="K171" s="10">
        <f ca="1">$R$23 * ($R$32 + ($P$1 * OFFSET($C$3, 4 * INT((ROW() - 7) / 4) + (COLUMN() - 9), 0)))</f>
        <v>0</v>
      </c>
      <c r="L171" s="10">
        <f ca="1">$S$23 * ($S$32 + ($P$1 * OFFSET($C$3, 4 * INT((ROW() - 7) / 4) + (COLUMN() - 9), 0)))</f>
        <v>0</v>
      </c>
      <c r="M171" s="11">
        <f t="shared" ca="1" si="60"/>
        <v>1075.8264903235333</v>
      </c>
    </row>
    <row r="172" spans="1:13" ht="16.5" thickTop="1" thickBot="1" x14ac:dyDescent="0.25">
      <c r="A172" s="24">
        <f t="shared" si="51"/>
        <v>42</v>
      </c>
      <c r="B172" s="18" t="s">
        <v>12</v>
      </c>
      <c r="C172" s="9">
        <f t="shared" ref="C172:C174" ca="1" si="63" xml:space="preserve"> MAX(H172, M172)</f>
        <v>835.77008365290453</v>
      </c>
      <c r="D172" s="12">
        <f ca="1">$P$6 * ($P$15 + ($P$1 * OFFSET($C$3, 4 * INT((ROW() - 7) / 4) + (COLUMN() - 4), 0)))</f>
        <v>0</v>
      </c>
      <c r="E172" s="12">
        <f ca="1">$Q$6 * ($Q$15 + ($P$1 * OFFSET($C$3, 4 * INT((ROW() - 7) / 4) + (COLUMN() - 4), 0)))</f>
        <v>700.35651945240261</v>
      </c>
      <c r="F172" s="12">
        <f ca="1">$R$6 * ($R$15 + ($P$1 * OFFSET($C$3, 4 * INT((ROW() - 7) / 4) + (COLUMN() - 4), 0)))</f>
        <v>0</v>
      </c>
      <c r="G172" s="12">
        <f ca="1">$S$6 * ($S$15 + ($P$1 * OFFSET($C$3, 4 * INT((ROW() - 7) / 4) + (COLUMN() - 4), 0)))</f>
        <v>0</v>
      </c>
      <c r="H172" s="13">
        <f t="shared" ca="1" si="62"/>
        <v>700.35651945240261</v>
      </c>
      <c r="I172" s="12">
        <f ca="1">$P$24 * ($P$33 + ($P$1 * OFFSET($C$3, 4 * INT((ROW() - 7) / 4) + (COLUMN() - 9), 0)))</f>
        <v>537.91324516176667</v>
      </c>
      <c r="J172" s="12">
        <f ca="1">$Q$24 * ($Q$33 + ($P$1 * OFFSET($C$3, 4 * INT((ROW() - 7) / 4) + (COLUMN() - 9), 0)))</f>
        <v>0</v>
      </c>
      <c r="K172" s="12">
        <f ca="1">$R$24 * ($R$33 + ($P$1 * OFFSET($C$3, 4 * INT((ROW() - 7) / 4) + (COLUMN() - 9), 0)))</f>
        <v>0</v>
      </c>
      <c r="L172" s="12">
        <f ca="1">$S$24 * ($S$33 + ($P$1 * OFFSET($C$3, 4 * INT((ROW() - 7) / 4) + (COLUMN() - 9), 0)))</f>
        <v>297.85683849113792</v>
      </c>
      <c r="M172" s="13">
        <f t="shared" ca="1" si="60"/>
        <v>835.77008365290453</v>
      </c>
    </row>
    <row r="173" spans="1:13" ht="16.5" thickTop="1" thickBot="1" x14ac:dyDescent="0.25">
      <c r="A173" s="24">
        <f t="shared" si="51"/>
        <v>42</v>
      </c>
      <c r="B173" s="18" t="s">
        <v>13</v>
      </c>
      <c r="C173" s="9">
        <f t="shared" ca="1" si="63"/>
        <v>943.64807107796435</v>
      </c>
      <c r="D173" s="12">
        <f ca="1">$P$7 * ($P$16 + ($P$1 * OFFSET($C$3, 4 * INT((ROW() - 7) / 4) + (COLUMN() - 4), 0)))</f>
        <v>542.91324516176667</v>
      </c>
      <c r="E173" s="12">
        <f ca="1">$Q$7 * ($Q$16 + ($P$1 * OFFSET($C$3, 4 * INT((ROW() - 7) / 4) + (COLUMN() - 4), 0)))</f>
        <v>355.1782597262013</v>
      </c>
      <c r="F173" s="12">
        <f ca="1">$R$7 * ($R$16 + ($P$1 * OFFSET($C$3, 4 * INT((ROW() - 7) / 4) + (COLUMN() - 4), 0)))</f>
        <v>0</v>
      </c>
      <c r="G173" s="12">
        <f ca="1">$S$7 * ($S$16 + ($P$1 * OFFSET($C$3, 4 * INT((ROW() - 7) / 4) + (COLUMN() - 4), 0)))</f>
        <v>0</v>
      </c>
      <c r="H173" s="13">
        <f t="shared" ca="1" si="62"/>
        <v>898.09150488796797</v>
      </c>
      <c r="I173" s="12">
        <f ca="1">$P$25 * ($P$34 + ($P$1 * OFFSET($C$3, 4 * INT((ROW() - 7) / 4) + (COLUMN() - 9), 0)))</f>
        <v>542.91324516176667</v>
      </c>
      <c r="J173" s="12">
        <f ca="1">$Q$25 * ($Q$34 + ($P$1 * OFFSET($C$3, 4 * INT((ROW() - 7) / 4) + (COLUMN() - 9), 0)))</f>
        <v>0</v>
      </c>
      <c r="K173" s="12">
        <f ca="1">$R$25 * ($R$34 + ($P$1 * OFFSET($C$3, 4 * INT((ROW() - 7) / 4) + (COLUMN() - 9), 0)))</f>
        <v>400.73482591619768</v>
      </c>
      <c r="L173" s="12">
        <f ca="1">$S$25 * ($S$34 + ($P$1 * OFFSET($C$3, 4 * INT((ROW() - 7) / 4) + (COLUMN() - 9), 0)))</f>
        <v>0</v>
      </c>
      <c r="M173" s="13">
        <f t="shared" ca="1" si="60"/>
        <v>943.64807107796435</v>
      </c>
    </row>
    <row r="174" spans="1:13" ht="16.5" thickTop="1" thickBot="1" x14ac:dyDescent="0.25">
      <c r="A174" s="24">
        <f t="shared" si="51"/>
        <v>42</v>
      </c>
      <c r="B174" s="18" t="s">
        <v>14</v>
      </c>
      <c r="C174" s="9">
        <f t="shared" ca="1" si="63"/>
        <v>710.35651945240261</v>
      </c>
      <c r="D174" s="14">
        <f ca="1">$P$8 * ($P$17 + ($P$1 * OFFSET($C$3, 4 * INT((ROW() - 7) / 4) + (COLUMN() - 4), 0)))</f>
        <v>0</v>
      </c>
      <c r="E174" s="14">
        <f ca="1">$Q$8 * ($Q$17 + ($P$1 * OFFSET($C$3, 4 * INT((ROW() - 7) / 4) + (COLUMN() - 4), 0)))</f>
        <v>710.35651945240261</v>
      </c>
      <c r="F174" s="14">
        <f ca="1">$R$8 * ($R$17 + ($P$1 * OFFSET($C$3, 4 * INT((ROW() - 7) / 4) + (COLUMN() - 4), 0)))</f>
        <v>0</v>
      </c>
      <c r="G174" s="14">
        <f ca="1">$S$8 * ($S$17 + ($P$1 * OFFSET($C$3, 4 * INT((ROW() - 7) / 4) + (COLUMN() - 4), 0)))</f>
        <v>0</v>
      </c>
      <c r="H174" s="15">
        <f t="shared" ca="1" si="62"/>
        <v>710.35651945240261</v>
      </c>
      <c r="I174" s="14">
        <f ca="1">$P$26 * ($P$35 + ($P$1 * OFFSET($C$3, 4 * INT((ROW() - 7) / 4) + (COLUMN() - 9), 0)))</f>
        <v>0</v>
      </c>
      <c r="J174" s="14">
        <f ca="1">$Q$26 * ($Q$35 + ($P$1 * OFFSET($C$3, 4 * INT((ROW() - 7) / 4) + (COLUMN() - 9), 0)))</f>
        <v>0</v>
      </c>
      <c r="K174" s="14">
        <f ca="1">$R$26 * ($R$35 + ($P$1 * OFFSET($C$3, 4 * INT((ROW() - 7) / 4) + (COLUMN() - 9), 0)))</f>
        <v>400.73482591619768</v>
      </c>
      <c r="L174" s="14">
        <f ca="1">$S$26 * ($S$35 + ($P$1 * OFFSET($C$3, 4 * INT((ROW() - 7) / 4) + (COLUMN() - 9), 0)))</f>
        <v>302.85683849113792</v>
      </c>
      <c r="M174" s="15">
        <f t="shared" ca="1" si="60"/>
        <v>703.59166440733566</v>
      </c>
    </row>
    <row r="175" spans="1:13" ht="16.5" thickTop="1" thickBot="1" x14ac:dyDescent="0.25">
      <c r="A175" s="25">
        <f t="shared" si="51"/>
        <v>43</v>
      </c>
      <c r="B175" s="19" t="s">
        <v>11</v>
      </c>
      <c r="C175" s="9">
        <f ca="1" xml:space="preserve"> MAX(H175, M175)</f>
        <v>1378.4600184907654</v>
      </c>
      <c r="D175" s="10">
        <f ca="1">$P$5 * ($P$14 + ($P$1 * OFFSET($C$3, 4 * INT((ROW() - 7) / 4) + (COLUMN() - 4), 0)))</f>
        <v>577.72184886187449</v>
      </c>
      <c r="E175" s="10">
        <f ca="1">$Q$5 * ($Q$14 + ($P$1 * OFFSET($C$3, 4 * INT((ROW() - 7) / 4) + (COLUMN() - 4), 0)))</f>
        <v>376.09653764380704</v>
      </c>
      <c r="F175" s="10">
        <f ca="1">$R$5 * ($R$14 + ($P$1 * OFFSET($C$3, 4 * INT((ROW() - 7) / 4) + (COLUMN() - 4), 0)))</f>
        <v>424.64163198508396</v>
      </c>
      <c r="G175" s="10">
        <f ca="1">$S$5 * ($S$14 + ($P$1 * OFFSET($C$3, 4 * INT((ROW() - 7) / 4) + (COLUMN() - 4), 0)))</f>
        <v>0</v>
      </c>
      <c r="H175" s="11">
        <f t="shared" ca="1" si="62"/>
        <v>1378.4600184907654</v>
      </c>
      <c r="I175" s="10">
        <f ca="1">$P$23 * ($P$32 + ($P$1 * OFFSET($C$3, 4 * INT((ROW() - 7) / 4) + (COLUMN() - 9), 0)))</f>
        <v>1155.443697723749</v>
      </c>
      <c r="J175" s="10">
        <f ca="1">$Q$23 * ($Q$32 + ($P$1 * OFFSET($C$3, 4 * INT((ROW() - 7) / 4) + (COLUMN() - 9), 0)))</f>
        <v>0</v>
      </c>
      <c r="K175" s="10">
        <f ca="1">$R$23 * ($R$32 + ($P$1 * OFFSET($C$3, 4 * INT((ROW() - 7) / 4) + (COLUMN() - 9), 0)))</f>
        <v>0</v>
      </c>
      <c r="L175" s="10">
        <f ca="1">$S$23 * ($S$32 + ($P$1 * OFFSET($C$3, 4 * INT((ROW() - 7) / 4) + (COLUMN() - 9), 0)))</f>
        <v>0</v>
      </c>
      <c r="M175" s="11">
        <f t="shared" ca="1" si="60"/>
        <v>1155.443697723749</v>
      </c>
    </row>
    <row r="176" spans="1:13" ht="16.5" thickTop="1" thickBot="1" x14ac:dyDescent="0.25">
      <c r="A176" s="24">
        <f t="shared" si="51"/>
        <v>43</v>
      </c>
      <c r="B176" s="18" t="s">
        <v>12</v>
      </c>
      <c r="C176" s="9">
        <f t="shared" ref="C176:C178" ca="1" si="64" xml:space="preserve"> MAX(H176, M176)</f>
        <v>897.38228261545567</v>
      </c>
      <c r="D176" s="12">
        <f ca="1">$P$6 * ($P$15 + ($P$1 * OFFSET($C$3, 4 * INT((ROW() - 7) / 4) + (COLUMN() - 4), 0)))</f>
        <v>0</v>
      </c>
      <c r="E176" s="12">
        <f ca="1">$Q$6 * ($Q$15 + ($P$1 * OFFSET($C$3, 4 * INT((ROW() - 7) / 4) + (COLUMN() - 4), 0)))</f>
        <v>752.19307528761408</v>
      </c>
      <c r="F176" s="12">
        <f ca="1">$R$6 * ($R$15 + ($P$1 * OFFSET($C$3, 4 * INT((ROW() - 7) / 4) + (COLUMN() - 4), 0)))</f>
        <v>0</v>
      </c>
      <c r="G176" s="12">
        <f ca="1">$S$6 * ($S$15 + ($P$1 * OFFSET($C$3, 4 * INT((ROW() - 7) / 4) + (COLUMN() - 4), 0)))</f>
        <v>0</v>
      </c>
      <c r="H176" s="13">
        <f t="shared" ca="1" si="62"/>
        <v>752.19307528761408</v>
      </c>
      <c r="I176" s="12">
        <f ca="1">$P$24 * ($P$33 + ($P$1 * OFFSET($C$3, 4 * INT((ROW() - 7) / 4) + (COLUMN() - 9), 0)))</f>
        <v>577.72184886187449</v>
      </c>
      <c r="J176" s="12">
        <f ca="1">$Q$24 * ($Q$33 + ($P$1 * OFFSET($C$3, 4 * INT((ROW() - 7) / 4) + (COLUMN() - 9), 0)))</f>
        <v>0</v>
      </c>
      <c r="K176" s="12">
        <f ca="1">$R$24 * ($R$33 + ($P$1 * OFFSET($C$3, 4 * INT((ROW() - 7) / 4) + (COLUMN() - 9), 0)))</f>
        <v>0</v>
      </c>
      <c r="L176" s="12">
        <f ca="1">$S$24 * ($S$33 + ($P$1 * OFFSET($C$3, 4 * INT((ROW() - 7) / 4) + (COLUMN() - 9), 0)))</f>
        <v>319.66043375358117</v>
      </c>
      <c r="M176" s="13">
        <f t="shared" ca="1" si="60"/>
        <v>897.38228261545567</v>
      </c>
    </row>
    <row r="177" spans="1:13" ht="16.5" thickTop="1" thickBot="1" x14ac:dyDescent="0.25">
      <c r="A177" s="24">
        <f t="shared" si="51"/>
        <v>43</v>
      </c>
      <c r="B177" s="18" t="s">
        <v>13</v>
      </c>
      <c r="C177" s="9">
        <f t="shared" ca="1" si="64"/>
        <v>1012.3634808469585</v>
      </c>
      <c r="D177" s="12">
        <f ca="1">$P$7 * ($P$16 + ($P$1 * OFFSET($C$3, 4 * INT((ROW() - 7) / 4) + (COLUMN() - 4), 0)))</f>
        <v>582.72184886187449</v>
      </c>
      <c r="E177" s="12">
        <f ca="1">$Q$7 * ($Q$16 + ($P$1 * OFFSET($C$3, 4 * INT((ROW() - 7) / 4) + (COLUMN() - 4), 0)))</f>
        <v>381.09653764380704</v>
      </c>
      <c r="F177" s="12">
        <f ca="1">$R$7 * ($R$16 + ($P$1 * OFFSET($C$3, 4 * INT((ROW() - 7) / 4) + (COLUMN() - 4), 0)))</f>
        <v>0</v>
      </c>
      <c r="G177" s="12">
        <f ca="1">$S$7 * ($S$16 + ($P$1 * OFFSET($C$3, 4 * INT((ROW() - 7) / 4) + (COLUMN() - 4), 0)))</f>
        <v>0</v>
      </c>
      <c r="H177" s="13">
        <f t="shared" ca="1" si="62"/>
        <v>963.81838650568147</v>
      </c>
      <c r="I177" s="12">
        <f ca="1">$P$25 * ($P$34 + ($P$1 * OFFSET($C$3, 4 * INT((ROW() - 7) / 4) + (COLUMN() - 9), 0)))</f>
        <v>582.72184886187449</v>
      </c>
      <c r="J177" s="12">
        <f ca="1">$Q$25 * ($Q$34 + ($P$1 * OFFSET($C$3, 4 * INT((ROW() - 7) / 4) + (COLUMN() - 9), 0)))</f>
        <v>0</v>
      </c>
      <c r="K177" s="12">
        <f ca="1">$R$25 * ($R$34 + ($P$1 * OFFSET($C$3, 4 * INT((ROW() - 7) / 4) + (COLUMN() - 9), 0)))</f>
        <v>429.64163198508396</v>
      </c>
      <c r="L177" s="12">
        <f ca="1">$S$25 * ($S$34 + ($P$1 * OFFSET($C$3, 4 * INT((ROW() - 7) / 4) + (COLUMN() - 9), 0)))</f>
        <v>0</v>
      </c>
      <c r="M177" s="13">
        <f t="shared" ca="1" si="60"/>
        <v>1012.3634808469585</v>
      </c>
    </row>
    <row r="178" spans="1:13" ht="16.5" thickTop="1" thickBot="1" x14ac:dyDescent="0.25">
      <c r="A178" s="24">
        <f t="shared" si="51"/>
        <v>43</v>
      </c>
      <c r="B178" s="18" t="s">
        <v>14</v>
      </c>
      <c r="C178" s="9">
        <f t="shared" ca="1" si="64"/>
        <v>762.19307528761408</v>
      </c>
      <c r="D178" s="14">
        <f ca="1">$P$8 * ($P$17 + ($P$1 * OFFSET($C$3, 4 * INT((ROW() - 7) / 4) + (COLUMN() - 4), 0)))</f>
        <v>0</v>
      </c>
      <c r="E178" s="14">
        <f ca="1">$Q$8 * ($Q$17 + ($P$1 * OFFSET($C$3, 4 * INT((ROW() - 7) / 4) + (COLUMN() - 4), 0)))</f>
        <v>762.19307528761408</v>
      </c>
      <c r="F178" s="14">
        <f ca="1">$R$8 * ($R$17 + ($P$1 * OFFSET($C$3, 4 * INT((ROW() - 7) / 4) + (COLUMN() - 4), 0)))</f>
        <v>0</v>
      </c>
      <c r="G178" s="14">
        <f ca="1">$S$8 * ($S$17 + ($P$1 * OFFSET($C$3, 4 * INT((ROW() - 7) / 4) + (COLUMN() - 4), 0)))</f>
        <v>0</v>
      </c>
      <c r="H178" s="15">
        <f t="shared" ca="1" si="62"/>
        <v>762.19307528761408</v>
      </c>
      <c r="I178" s="14">
        <f ca="1">$P$26 * ($P$35 + ($P$1 * OFFSET($C$3, 4 * INT((ROW() - 7) / 4) + (COLUMN() - 9), 0)))</f>
        <v>0</v>
      </c>
      <c r="J178" s="14">
        <f ca="1">$Q$26 * ($Q$35 + ($P$1 * OFFSET($C$3, 4 * INT((ROW() - 7) / 4) + (COLUMN() - 9), 0)))</f>
        <v>0</v>
      </c>
      <c r="K178" s="14">
        <f ca="1">$R$26 * ($R$35 + ($P$1 * OFFSET($C$3, 4 * INT((ROW() - 7) / 4) + (COLUMN() - 9), 0)))</f>
        <v>429.64163198508396</v>
      </c>
      <c r="L178" s="14">
        <f ca="1">$S$26 * ($S$35 + ($P$1 * OFFSET($C$3, 4 * INT((ROW() - 7) / 4) + (COLUMN() - 9), 0)))</f>
        <v>324.66043375358117</v>
      </c>
      <c r="M178" s="15">
        <f t="shared" ca="1" si="60"/>
        <v>754.30206573866508</v>
      </c>
    </row>
    <row r="179" spans="1:13" ht="16.5" thickTop="1" thickBot="1" x14ac:dyDescent="0.25">
      <c r="A179" s="25">
        <f t="shared" si="51"/>
        <v>44</v>
      </c>
      <c r="B179" s="19" t="s">
        <v>11</v>
      </c>
      <c r="C179" s="9">
        <f ca="1" xml:space="preserve"> MAX(H179, M179)</f>
        <v>1479.6926018789309</v>
      </c>
      <c r="D179" s="10">
        <f ca="1">$P$5 * ($P$14 + ($P$1 * OFFSET($C$3, 4 * INT((ROW() - 7) / 4) + (COLUMN() - 4), 0)))</f>
        <v>620.30700832084449</v>
      </c>
      <c r="E179" s="10">
        <f ca="1">$Q$5 * ($Q$14 + ($P$1 * OFFSET($C$3, 4 * INT((ROW() - 7) / 4) + (COLUMN() - 4), 0)))</f>
        <v>403.82202717695503</v>
      </c>
      <c r="F179" s="10">
        <f ca="1">$R$5 * ($R$14 + ($P$1 * OFFSET($C$3, 4 * INT((ROW() - 7) / 4) + (COLUMN() - 4), 0)))</f>
        <v>455.56356638113135</v>
      </c>
      <c r="G179" s="10">
        <f ca="1">$S$5 * ($S$14 + ($P$1 * OFFSET($C$3, 4 * INT((ROW() - 7) / 4) + (COLUMN() - 4), 0)))</f>
        <v>0</v>
      </c>
      <c r="H179" s="11">
        <f t="shared" ca="1" si="62"/>
        <v>1479.6926018789309</v>
      </c>
      <c r="I179" s="10">
        <f ca="1">$P$23 * ($P$32 + ($P$1 * OFFSET($C$3, 4 * INT((ROW() - 7) / 4) + (COLUMN() - 9), 0)))</f>
        <v>1240.614016641689</v>
      </c>
      <c r="J179" s="10">
        <f ca="1">$Q$23 * ($Q$32 + ($P$1 * OFFSET($C$3, 4 * INT((ROW() - 7) / 4) + (COLUMN() - 9), 0)))</f>
        <v>0</v>
      </c>
      <c r="K179" s="10">
        <f ca="1">$R$23 * ($R$32 + ($P$1 * OFFSET($C$3, 4 * INT((ROW() - 7) / 4) + (COLUMN() - 9), 0)))</f>
        <v>0</v>
      </c>
      <c r="L179" s="10">
        <f ca="1">$S$23 * ($S$32 + ($P$1 * OFFSET($C$3, 4 * INT((ROW() - 7) / 4) + (COLUMN() - 9), 0)))</f>
        <v>0</v>
      </c>
      <c r="M179" s="11">
        <f t="shared" ca="1" si="60"/>
        <v>1240.614016641689</v>
      </c>
    </row>
    <row r="180" spans="1:13" ht="16.5" thickTop="1" thickBot="1" x14ac:dyDescent="0.25">
      <c r="A180" s="24">
        <f t="shared" si="51"/>
        <v>44</v>
      </c>
      <c r="B180" s="18" t="s">
        <v>12</v>
      </c>
      <c r="C180" s="9">
        <f t="shared" ref="C180:C182" ca="1" si="65" xml:space="preserve"> MAX(H180, M180)</f>
        <v>963.29389220027088</v>
      </c>
      <c r="D180" s="12">
        <f ca="1">$P$6 * ($P$15 + ($P$1 * OFFSET($C$3, 4 * INT((ROW() - 7) / 4) + (COLUMN() - 4), 0)))</f>
        <v>0</v>
      </c>
      <c r="E180" s="12">
        <f ca="1">$Q$6 * ($Q$15 + ($P$1 * OFFSET($C$3, 4 * INT((ROW() - 7) / 4) + (COLUMN() - 4), 0)))</f>
        <v>807.64405435391006</v>
      </c>
      <c r="F180" s="12">
        <f ca="1">$R$6 * ($R$15 + ($P$1 * OFFSET($C$3, 4 * INT((ROW() - 7) / 4) + (COLUMN() - 4), 0)))</f>
        <v>0</v>
      </c>
      <c r="G180" s="12">
        <f ca="1">$S$6 * ($S$15 + ($P$1 * OFFSET($C$3, 4 * INT((ROW() - 7) / 4) + (COLUMN() - 4), 0)))</f>
        <v>0</v>
      </c>
      <c r="H180" s="13">
        <f t="shared" ca="1" si="62"/>
        <v>807.64405435391006</v>
      </c>
      <c r="I180" s="12">
        <f ca="1">$P$24 * ($P$33 + ($P$1 * OFFSET($C$3, 4 * INT((ROW() - 7) / 4) + (COLUMN() - 9), 0)))</f>
        <v>620.30700832084449</v>
      </c>
      <c r="J180" s="12">
        <f ca="1">$Q$24 * ($Q$33 + ($P$1 * OFFSET($C$3, 4 * INT((ROW() - 7) / 4) + (COLUMN() - 9), 0)))</f>
        <v>0</v>
      </c>
      <c r="K180" s="12">
        <f ca="1">$R$24 * ($R$33 + ($P$1 * OFFSET($C$3, 4 * INT((ROW() - 7) / 4) + (COLUMN() - 9), 0)))</f>
        <v>0</v>
      </c>
      <c r="L180" s="12">
        <f ca="1">$S$24 * ($S$33 + ($P$1 * OFFSET($C$3, 4 * INT((ROW() - 7) / 4) + (COLUMN() - 9), 0)))</f>
        <v>342.98688387942633</v>
      </c>
      <c r="M180" s="13">
        <f t="shared" ca="1" si="60"/>
        <v>963.29389220027088</v>
      </c>
    </row>
    <row r="181" spans="1:13" ht="16.5" thickTop="1" thickBot="1" x14ac:dyDescent="0.25">
      <c r="A181" s="24">
        <f t="shared" si="51"/>
        <v>44</v>
      </c>
      <c r="B181" s="18" t="s">
        <v>13</v>
      </c>
      <c r="C181" s="9">
        <f t="shared" ca="1" si="65"/>
        <v>1085.8705747019758</v>
      </c>
      <c r="D181" s="12">
        <f ca="1">$P$7 * ($P$16 + ($P$1 * OFFSET($C$3, 4 * INT((ROW() - 7) / 4) + (COLUMN() - 4), 0)))</f>
        <v>625.30700832084449</v>
      </c>
      <c r="E181" s="12">
        <f ca="1">$Q$7 * ($Q$16 + ($P$1 * OFFSET($C$3, 4 * INT((ROW() - 7) / 4) + (COLUMN() - 4), 0)))</f>
        <v>408.82202717695503</v>
      </c>
      <c r="F181" s="12">
        <f ca="1">$R$7 * ($R$16 + ($P$1 * OFFSET($C$3, 4 * INT((ROW() - 7) / 4) + (COLUMN() - 4), 0)))</f>
        <v>0</v>
      </c>
      <c r="G181" s="12">
        <f ca="1">$S$7 * ($S$16 + ($P$1 * OFFSET($C$3, 4 * INT((ROW() - 7) / 4) + (COLUMN() - 4), 0)))</f>
        <v>0</v>
      </c>
      <c r="H181" s="13">
        <f t="shared" ca="1" si="62"/>
        <v>1034.1290354977996</v>
      </c>
      <c r="I181" s="12">
        <f ca="1">$P$25 * ($P$34 + ($P$1 * OFFSET($C$3, 4 * INT((ROW() - 7) / 4) + (COLUMN() - 9), 0)))</f>
        <v>625.30700832084449</v>
      </c>
      <c r="J181" s="12">
        <f ca="1">$Q$25 * ($Q$34 + ($P$1 * OFFSET($C$3, 4 * INT((ROW() - 7) / 4) + (COLUMN() - 9), 0)))</f>
        <v>0</v>
      </c>
      <c r="K181" s="12">
        <f ca="1">$R$25 * ($R$34 + ($P$1 * OFFSET($C$3, 4 * INT((ROW() - 7) / 4) + (COLUMN() - 9), 0)))</f>
        <v>460.56356638113135</v>
      </c>
      <c r="L181" s="12">
        <f ca="1">$S$25 * ($S$34 + ($P$1 * OFFSET($C$3, 4 * INT((ROW() - 7) / 4) + (COLUMN() - 9), 0)))</f>
        <v>0</v>
      </c>
      <c r="M181" s="13">
        <f t="shared" ca="1" si="60"/>
        <v>1085.8705747019758</v>
      </c>
    </row>
    <row r="182" spans="1:13" ht="16.5" thickTop="1" thickBot="1" x14ac:dyDescent="0.25">
      <c r="A182" s="24">
        <f t="shared" si="51"/>
        <v>44</v>
      </c>
      <c r="B182" s="18" t="s">
        <v>14</v>
      </c>
      <c r="C182" s="9">
        <f t="shared" ca="1" si="65"/>
        <v>817.64405435391006</v>
      </c>
      <c r="D182" s="14">
        <f ca="1">$P$8 * ($P$17 + ($P$1 * OFFSET($C$3, 4 * INT((ROW() - 7) / 4) + (COLUMN() - 4), 0)))</f>
        <v>0</v>
      </c>
      <c r="E182" s="14">
        <f ca="1">$Q$8 * ($Q$17 + ($P$1 * OFFSET($C$3, 4 * INT((ROW() - 7) / 4) + (COLUMN() - 4), 0)))</f>
        <v>817.64405435391006</v>
      </c>
      <c r="F182" s="14">
        <f ca="1">$R$8 * ($R$17 + ($P$1 * OFFSET($C$3, 4 * INT((ROW() - 7) / 4) + (COLUMN() - 4), 0)))</f>
        <v>0</v>
      </c>
      <c r="G182" s="14">
        <f ca="1">$S$8 * ($S$17 + ($P$1 * OFFSET($C$3, 4 * INT((ROW() - 7) / 4) + (COLUMN() - 4), 0)))</f>
        <v>0</v>
      </c>
      <c r="H182" s="15">
        <f t="shared" ca="1" si="62"/>
        <v>817.64405435391006</v>
      </c>
      <c r="I182" s="14">
        <f ca="1">$P$26 * ($P$35 + ($P$1 * OFFSET($C$3, 4 * INT((ROW() - 7) / 4) + (COLUMN() - 9), 0)))</f>
        <v>0</v>
      </c>
      <c r="J182" s="14">
        <f ca="1">$Q$26 * ($Q$35 + ($P$1 * OFFSET($C$3, 4 * INT((ROW() - 7) / 4) + (COLUMN() - 9), 0)))</f>
        <v>0</v>
      </c>
      <c r="K182" s="14">
        <f ca="1">$R$26 * ($R$35 + ($P$1 * OFFSET($C$3, 4 * INT((ROW() - 7) / 4) + (COLUMN() - 9), 0)))</f>
        <v>460.56356638113135</v>
      </c>
      <c r="L182" s="14">
        <f ca="1">$S$26 * ($S$35 + ($P$1 * OFFSET($C$3, 4 * INT((ROW() - 7) / 4) + (COLUMN() - 9), 0)))</f>
        <v>347.98688387942633</v>
      </c>
      <c r="M182" s="15">
        <f t="shared" ca="1" si="60"/>
        <v>808.55045026055768</v>
      </c>
    </row>
    <row r="183" spans="1:13" ht="16.5" thickTop="1" thickBot="1" x14ac:dyDescent="0.25">
      <c r="A183" s="25">
        <f t="shared" si="51"/>
        <v>45</v>
      </c>
      <c r="B183" s="19" t="s">
        <v>11</v>
      </c>
      <c r="C183" s="9">
        <f ca="1" xml:space="preserve"> MAX(H183, M183)</f>
        <v>1587.98568095153</v>
      </c>
      <c r="D183" s="10">
        <f ca="1">$P$5 * ($P$14 + ($P$1 * OFFSET($C$3, 4 * INT((ROW() - 7) / 4) + (COLUMN() - 4), 0)))</f>
        <v>665.86167084551892</v>
      </c>
      <c r="E183" s="10">
        <f ca="1">$Q$5 * ($Q$14 + ($P$1 * OFFSET($C$3, 4 * INT((ROW() - 7) / 4) + (COLUMN() - 4), 0)))</f>
        <v>433.48225149012188</v>
      </c>
      <c r="F183" s="10">
        <f ca="1">$R$5 * ($R$14 + ($P$1 * OFFSET($C$3, 4 * INT((ROW() - 7) / 4) + (COLUMN() - 4), 0)))</f>
        <v>488.6417586158891</v>
      </c>
      <c r="G183" s="10">
        <f ca="1">$S$5 * ($S$14 + ($P$1 * OFFSET($C$3, 4 * INT((ROW() - 7) / 4) + (COLUMN() - 4), 0)))</f>
        <v>0</v>
      </c>
      <c r="H183" s="11">
        <f t="shared" ca="1" si="62"/>
        <v>1587.98568095153</v>
      </c>
      <c r="I183" s="10">
        <f ca="1">$P$23 * ($P$32 + ($P$1 * OFFSET($C$3, 4 * INT((ROW() - 7) / 4) + (COLUMN() - 9), 0)))</f>
        <v>1331.7233416910378</v>
      </c>
      <c r="J183" s="10">
        <f ca="1">$Q$23 * ($Q$32 + ($P$1 * OFFSET($C$3, 4 * INT((ROW() - 7) / 4) + (COLUMN() - 9), 0)))</f>
        <v>0</v>
      </c>
      <c r="K183" s="10">
        <f ca="1">$R$23 * ($R$32 + ($P$1 * OFFSET($C$3, 4 * INT((ROW() - 7) / 4) + (COLUMN() - 9), 0)))</f>
        <v>0</v>
      </c>
      <c r="L183" s="10">
        <f ca="1">$S$23 * ($S$32 + ($P$1 * OFFSET($C$3, 4 * INT((ROW() - 7) / 4) + (COLUMN() - 9), 0)))</f>
        <v>0</v>
      </c>
      <c r="M183" s="11">
        <f t="shared" ca="1" si="60"/>
        <v>1331.7233416910378</v>
      </c>
    </row>
    <row r="184" spans="1:13" ht="16.5" thickTop="1" thickBot="1" x14ac:dyDescent="0.25">
      <c r="A184" s="24">
        <f t="shared" si="51"/>
        <v>45</v>
      </c>
      <c r="B184" s="18" t="s">
        <v>12</v>
      </c>
      <c r="C184" s="9">
        <f t="shared" ref="C184:C186" ca="1" si="66" xml:space="preserve"> MAX(H184, M184)</f>
        <v>1033.8014953047784</v>
      </c>
      <c r="D184" s="12">
        <f ca="1">$P$6 * ($P$15 + ($P$1 * OFFSET($C$3, 4 * INT((ROW() - 7) / 4) + (COLUMN() - 4), 0)))</f>
        <v>0</v>
      </c>
      <c r="E184" s="12">
        <f ca="1">$Q$6 * ($Q$15 + ($P$1 * OFFSET($C$3, 4 * INT((ROW() - 7) / 4) + (COLUMN() - 4), 0)))</f>
        <v>866.96450298024376</v>
      </c>
      <c r="F184" s="12">
        <f ca="1">$R$6 * ($R$15 + ($P$1 * OFFSET($C$3, 4 * INT((ROW() - 7) / 4) + (COLUMN() - 4), 0)))</f>
        <v>0</v>
      </c>
      <c r="G184" s="12">
        <f ca="1">$S$6 * ($S$15 + ($P$1 * OFFSET($C$3, 4 * INT((ROW() - 7) / 4) + (COLUMN() - 4), 0)))</f>
        <v>0</v>
      </c>
      <c r="H184" s="13">
        <f t="shared" ca="1" si="62"/>
        <v>866.96450298024376</v>
      </c>
      <c r="I184" s="12">
        <f ca="1">$P$24 * ($P$33 + ($P$1 * OFFSET($C$3, 4 * INT((ROW() - 7) / 4) + (COLUMN() - 9), 0)))</f>
        <v>665.86167084551892</v>
      </c>
      <c r="J184" s="12">
        <f ca="1">$Q$24 * ($Q$33 + ($P$1 * OFFSET($C$3, 4 * INT((ROW() - 7) / 4) + (COLUMN() - 9), 0)))</f>
        <v>0</v>
      </c>
      <c r="K184" s="12">
        <f ca="1">$R$24 * ($R$33 + ($P$1 * OFFSET($C$3, 4 * INT((ROW() - 7) / 4) + (COLUMN() - 9), 0)))</f>
        <v>0</v>
      </c>
      <c r="L184" s="12">
        <f ca="1">$S$24 * ($S$33 + ($P$1 * OFFSET($C$3, 4 * INT((ROW() - 7) / 4) + (COLUMN() - 9), 0)))</f>
        <v>367.93982445925951</v>
      </c>
      <c r="M184" s="13">
        <f t="shared" ca="1" si="60"/>
        <v>1033.8014953047784</v>
      </c>
    </row>
    <row r="185" spans="1:13" ht="16.5" thickTop="1" thickBot="1" x14ac:dyDescent="0.25">
      <c r="A185" s="24">
        <f t="shared" si="51"/>
        <v>45</v>
      </c>
      <c r="B185" s="18" t="s">
        <v>13</v>
      </c>
      <c r="C185" s="9">
        <f t="shared" ca="1" si="66"/>
        <v>1164.5034294614079</v>
      </c>
      <c r="D185" s="12">
        <f ca="1">$P$7 * ($P$16 + ($P$1 * OFFSET($C$3, 4 * INT((ROW() - 7) / 4) + (COLUMN() - 4), 0)))</f>
        <v>670.86167084551892</v>
      </c>
      <c r="E185" s="12">
        <f ca="1">$Q$7 * ($Q$16 + ($P$1 * OFFSET($C$3, 4 * INT((ROW() - 7) / 4) + (COLUMN() - 4), 0)))</f>
        <v>438.48225149012188</v>
      </c>
      <c r="F185" s="12">
        <f ca="1">$R$7 * ($R$16 + ($P$1 * OFFSET($C$3, 4 * INT((ROW() - 7) / 4) + (COLUMN() - 4), 0)))</f>
        <v>0</v>
      </c>
      <c r="G185" s="12">
        <f ca="1">$S$7 * ($S$16 + ($P$1 * OFFSET($C$3, 4 * INT((ROW() - 7) / 4) + (COLUMN() - 4), 0)))</f>
        <v>0</v>
      </c>
      <c r="H185" s="13">
        <f t="shared" ca="1" si="62"/>
        <v>1109.3439223356409</v>
      </c>
      <c r="I185" s="12">
        <f ca="1">$P$25 * ($P$34 + ($P$1 * OFFSET($C$3, 4 * INT((ROW() - 7) / 4) + (COLUMN() - 9), 0)))</f>
        <v>670.86167084551892</v>
      </c>
      <c r="J185" s="12">
        <f ca="1">$Q$25 * ($Q$34 + ($P$1 * OFFSET($C$3, 4 * INT((ROW() - 7) / 4) + (COLUMN() - 9), 0)))</f>
        <v>0</v>
      </c>
      <c r="K185" s="12">
        <f ca="1">$R$25 * ($R$34 + ($P$1 * OFFSET($C$3, 4 * INT((ROW() - 7) / 4) + (COLUMN() - 9), 0)))</f>
        <v>493.6417586158891</v>
      </c>
      <c r="L185" s="12">
        <f ca="1">$S$25 * ($S$34 + ($P$1 * OFFSET($C$3, 4 * INT((ROW() - 7) / 4) + (COLUMN() - 9), 0)))</f>
        <v>0</v>
      </c>
      <c r="M185" s="13">
        <f t="shared" ca="1" si="60"/>
        <v>1164.5034294614079</v>
      </c>
    </row>
    <row r="186" spans="1:13" ht="16.5" thickTop="1" thickBot="1" x14ac:dyDescent="0.25">
      <c r="A186" s="24">
        <f t="shared" si="51"/>
        <v>45</v>
      </c>
      <c r="B186" s="18" t="s">
        <v>14</v>
      </c>
      <c r="C186" s="9">
        <f t="shared" ca="1" si="66"/>
        <v>876.96450298024376</v>
      </c>
      <c r="D186" s="14">
        <f ca="1">$P$8 * ($P$17 + ($P$1 * OFFSET($C$3, 4 * INT((ROW() - 7) / 4) + (COLUMN() - 4), 0)))</f>
        <v>0</v>
      </c>
      <c r="E186" s="14">
        <f ca="1">$Q$8 * ($Q$17 + ($P$1 * OFFSET($C$3, 4 * INT((ROW() - 7) / 4) + (COLUMN() - 4), 0)))</f>
        <v>876.96450298024376</v>
      </c>
      <c r="F186" s="14">
        <f ca="1">$R$8 * ($R$17 + ($P$1 * OFFSET($C$3, 4 * INT((ROW() - 7) / 4) + (COLUMN() - 4), 0)))</f>
        <v>0</v>
      </c>
      <c r="G186" s="14">
        <f ca="1">$S$8 * ($S$17 + ($P$1 * OFFSET($C$3, 4 * INT((ROW() - 7) / 4) + (COLUMN() - 4), 0)))</f>
        <v>0</v>
      </c>
      <c r="H186" s="15">
        <f t="shared" ca="1" si="62"/>
        <v>876.96450298024376</v>
      </c>
      <c r="I186" s="14">
        <f ca="1">$P$26 * ($P$35 + ($P$1 * OFFSET($C$3, 4 * INT((ROW() - 7) / 4) + (COLUMN() - 9), 0)))</f>
        <v>0</v>
      </c>
      <c r="J186" s="14">
        <f ca="1">$Q$26 * ($Q$35 + ($P$1 * OFFSET($C$3, 4 * INT((ROW() - 7) / 4) + (COLUMN() - 9), 0)))</f>
        <v>0</v>
      </c>
      <c r="K186" s="14">
        <f ca="1">$R$26 * ($R$35 + ($P$1 * OFFSET($C$3, 4 * INT((ROW() - 7) / 4) + (COLUMN() - 9), 0)))</f>
        <v>493.6417586158891</v>
      </c>
      <c r="L186" s="14">
        <f ca="1">$S$26 * ($S$35 + ($P$1 * OFFSET($C$3, 4 * INT((ROW() - 7) / 4) + (COLUMN() - 9), 0)))</f>
        <v>372.93982445925951</v>
      </c>
      <c r="M186" s="15">
        <f t="shared" ca="1" si="60"/>
        <v>866.58158307514861</v>
      </c>
    </row>
    <row r="187" spans="1:13" ht="16.5" thickTop="1" thickBot="1" x14ac:dyDescent="0.25">
      <c r="A187" s="25">
        <f t="shared" si="51"/>
        <v>46</v>
      </c>
      <c r="B187" s="19" t="s">
        <v>11</v>
      </c>
      <c r="C187" s="9">
        <f ca="1" xml:space="preserve"> MAX(H187, M187)</f>
        <v>1703.8307725729724</v>
      </c>
      <c r="D187" s="10">
        <f ca="1">$P$5 * ($P$14 + ($P$1 * OFFSET($C$3, 4 * INT((ROW() - 7) / 4) + (COLUMN() - 4), 0)))</f>
        <v>714.59355642818855</v>
      </c>
      <c r="E187" s="10">
        <f ca="1">$Q$5 * ($Q$14 + ($P$1 * OFFSET($C$3, 4 * INT((ROW() - 7) / 4) + (COLUMN() - 4), 0)))</f>
        <v>465.21067288715028</v>
      </c>
      <c r="F187" s="10">
        <f ca="1">$R$5 * ($R$14 + ($P$1 * OFFSET($C$3, 4 * INT((ROW() - 7) / 4) + (COLUMN() - 4), 0)))</f>
        <v>524.02654325763353</v>
      </c>
      <c r="G187" s="10">
        <f ca="1">$S$5 * ($S$14 + ($P$1 * OFFSET($C$3, 4 * INT((ROW() - 7) / 4) + (COLUMN() - 4), 0)))</f>
        <v>0</v>
      </c>
      <c r="H187" s="11">
        <f t="shared" ca="1" si="62"/>
        <v>1703.8307725729724</v>
      </c>
      <c r="I187" s="10">
        <f ca="1">$P$23 * ($P$32 + ($P$1 * OFFSET($C$3, 4 * INT((ROW() - 7) / 4) + (COLUMN() - 9), 0)))</f>
        <v>1429.1871128563771</v>
      </c>
      <c r="J187" s="10">
        <f ca="1">$Q$23 * ($Q$32 + ($P$1 * OFFSET($C$3, 4 * INT((ROW() - 7) / 4) + (COLUMN() - 9), 0)))</f>
        <v>0</v>
      </c>
      <c r="K187" s="10">
        <f ca="1">$R$23 * ($R$32 + ($P$1 * OFFSET($C$3, 4 * INT((ROW() - 7) / 4) + (COLUMN() - 9), 0)))</f>
        <v>0</v>
      </c>
      <c r="L187" s="10">
        <f ca="1">$S$23 * ($S$32 + ($P$1 * OFFSET($C$3, 4 * INT((ROW() - 7) / 4) + (COLUMN() - 9), 0)))</f>
        <v>0</v>
      </c>
      <c r="M187" s="11">
        <f t="shared" ca="1" si="60"/>
        <v>1429.1871128563771</v>
      </c>
    </row>
    <row r="188" spans="1:13" ht="16.5" thickTop="1" thickBot="1" x14ac:dyDescent="0.25">
      <c r="A188" s="24">
        <f t="shared" si="51"/>
        <v>46</v>
      </c>
      <c r="B188" s="18" t="s">
        <v>12</v>
      </c>
      <c r="C188" s="9">
        <f t="shared" ref="C188:C190" ca="1" si="67" xml:space="preserve"> MAX(H188, M188)</f>
        <v>1109.2275827692984</v>
      </c>
      <c r="D188" s="12">
        <f ca="1">$P$6 * ($P$15 + ($P$1 * OFFSET($C$3, 4 * INT((ROW() - 7) / 4) + (COLUMN() - 4), 0)))</f>
        <v>0</v>
      </c>
      <c r="E188" s="12">
        <f ca="1">$Q$6 * ($Q$15 + ($P$1 * OFFSET($C$3, 4 * INT((ROW() - 7) / 4) + (COLUMN() - 4), 0)))</f>
        <v>930.42134577430056</v>
      </c>
      <c r="F188" s="12">
        <f ca="1">$R$6 * ($R$15 + ($P$1 * OFFSET($C$3, 4 * INT((ROW() - 7) / 4) + (COLUMN() - 4), 0)))</f>
        <v>0</v>
      </c>
      <c r="G188" s="12">
        <f ca="1">$S$6 * ($S$15 + ($P$1 * OFFSET($C$3, 4 * INT((ROW() - 7) / 4) + (COLUMN() - 4), 0)))</f>
        <v>0</v>
      </c>
      <c r="H188" s="13">
        <f t="shared" ca="1" si="62"/>
        <v>930.42134577430056</v>
      </c>
      <c r="I188" s="12">
        <f ca="1">$P$24 * ($P$33 + ($P$1 * OFFSET($C$3, 4 * INT((ROW() - 7) / 4) + (COLUMN() - 9), 0)))</f>
        <v>714.59355642818855</v>
      </c>
      <c r="J188" s="12">
        <f ca="1">$Q$24 * ($Q$33 + ($P$1 * OFFSET($C$3, 4 * INT((ROW() - 7) / 4) + (COLUMN() - 9), 0)))</f>
        <v>0</v>
      </c>
      <c r="K188" s="12">
        <f ca="1">$R$24 * ($R$33 + ($P$1 * OFFSET($C$3, 4 * INT((ROW() - 7) / 4) + (COLUMN() - 9), 0)))</f>
        <v>0</v>
      </c>
      <c r="L188" s="12">
        <f ca="1">$S$24 * ($S$33 + ($P$1 * OFFSET($C$3, 4 * INT((ROW() - 7) / 4) + (COLUMN() - 9), 0)))</f>
        <v>394.63402634110969</v>
      </c>
      <c r="M188" s="13">
        <f t="shared" ca="1" si="60"/>
        <v>1109.2275827692984</v>
      </c>
    </row>
    <row r="189" spans="1:13" ht="16.5" thickTop="1" thickBot="1" x14ac:dyDescent="0.25">
      <c r="A189" s="24">
        <f t="shared" si="51"/>
        <v>46</v>
      </c>
      <c r="B189" s="18" t="s">
        <v>13</v>
      </c>
      <c r="C189" s="9">
        <f t="shared" ca="1" si="67"/>
        <v>1248.620099685822</v>
      </c>
      <c r="D189" s="12">
        <f ca="1">$P$7 * ($P$16 + ($P$1 * OFFSET($C$3, 4 * INT((ROW() - 7) / 4) + (COLUMN() - 4), 0)))</f>
        <v>719.59355642818855</v>
      </c>
      <c r="E189" s="12">
        <f ca="1">$Q$7 * ($Q$16 + ($P$1 * OFFSET($C$3, 4 * INT((ROW() - 7) / 4) + (COLUMN() - 4), 0)))</f>
        <v>470.21067288715028</v>
      </c>
      <c r="F189" s="12">
        <f ca="1">$R$7 * ($R$16 + ($P$1 * OFFSET($C$3, 4 * INT((ROW() - 7) / 4) + (COLUMN() - 4), 0)))</f>
        <v>0</v>
      </c>
      <c r="G189" s="12">
        <f ca="1">$S$7 * ($S$16 + ($P$1 * OFFSET($C$3, 4 * INT((ROW() - 7) / 4) + (COLUMN() - 4), 0)))</f>
        <v>0</v>
      </c>
      <c r="H189" s="13">
        <f t="shared" ca="1" si="62"/>
        <v>1189.8042293153389</v>
      </c>
      <c r="I189" s="12">
        <f ca="1">$P$25 * ($P$34 + ($P$1 * OFFSET($C$3, 4 * INT((ROW() - 7) / 4) + (COLUMN() - 9), 0)))</f>
        <v>719.59355642818855</v>
      </c>
      <c r="J189" s="12">
        <f ca="1">$Q$25 * ($Q$34 + ($P$1 * OFFSET($C$3, 4 * INT((ROW() - 7) / 4) + (COLUMN() - 9), 0)))</f>
        <v>0</v>
      </c>
      <c r="K189" s="12">
        <f ca="1">$R$25 * ($R$34 + ($P$1 * OFFSET($C$3, 4 * INT((ROW() - 7) / 4) + (COLUMN() - 9), 0)))</f>
        <v>529.02654325763353</v>
      </c>
      <c r="L189" s="12">
        <f ca="1">$S$25 * ($S$34 + ($P$1 * OFFSET($C$3, 4 * INT((ROW() - 7) / 4) + (COLUMN() - 9), 0)))</f>
        <v>0</v>
      </c>
      <c r="M189" s="13">
        <f t="shared" ca="1" si="60"/>
        <v>1248.620099685822</v>
      </c>
    </row>
    <row r="190" spans="1:13" ht="16.5" thickTop="1" thickBot="1" x14ac:dyDescent="0.25">
      <c r="A190" s="24">
        <f t="shared" si="51"/>
        <v>46</v>
      </c>
      <c r="B190" s="18" t="s">
        <v>14</v>
      </c>
      <c r="C190" s="9">
        <f t="shared" ca="1" si="67"/>
        <v>940.42134577430056</v>
      </c>
      <c r="D190" s="14">
        <f ca="1">$P$8 * ($P$17 + ($P$1 * OFFSET($C$3, 4 * INT((ROW() - 7) / 4) + (COLUMN() - 4), 0)))</f>
        <v>0</v>
      </c>
      <c r="E190" s="14">
        <f ca="1">$Q$8 * ($Q$17 + ($P$1 * OFFSET($C$3, 4 * INT((ROW() - 7) / 4) + (COLUMN() - 4), 0)))</f>
        <v>940.42134577430056</v>
      </c>
      <c r="F190" s="14">
        <f ca="1">$R$8 * ($R$17 + ($P$1 * OFFSET($C$3, 4 * INT((ROW() - 7) / 4) + (COLUMN() - 4), 0)))</f>
        <v>0</v>
      </c>
      <c r="G190" s="14">
        <f ca="1">$S$8 * ($S$17 + ($P$1 * OFFSET($C$3, 4 * INT((ROW() - 7) / 4) + (COLUMN() - 4), 0)))</f>
        <v>0</v>
      </c>
      <c r="H190" s="15">
        <f t="shared" ca="1" si="62"/>
        <v>940.42134577430056</v>
      </c>
      <c r="I190" s="14">
        <f ca="1">$P$26 * ($P$35 + ($P$1 * OFFSET($C$3, 4 * INT((ROW() - 7) / 4) + (COLUMN() - 9), 0)))</f>
        <v>0</v>
      </c>
      <c r="J190" s="14">
        <f ca="1">$Q$26 * ($Q$35 + ($P$1 * OFFSET($C$3, 4 * INT((ROW() - 7) / 4) + (COLUMN() - 9), 0)))</f>
        <v>0</v>
      </c>
      <c r="K190" s="14">
        <f ca="1">$R$26 * ($R$35 + ($P$1 * OFFSET($C$3, 4 * INT((ROW() - 7) / 4) + (COLUMN() - 9), 0)))</f>
        <v>529.02654325763353</v>
      </c>
      <c r="L190" s="14">
        <f ca="1">$S$26 * ($S$35 + ($P$1 * OFFSET($C$3, 4 * INT((ROW() - 7) / 4) + (COLUMN() - 9), 0)))</f>
        <v>399.63402634110969</v>
      </c>
      <c r="M190" s="15">
        <f t="shared" ca="1" si="60"/>
        <v>928.66056959874322</v>
      </c>
    </row>
    <row r="191" spans="1:13" ht="16.5" thickTop="1" thickBot="1" x14ac:dyDescent="0.25">
      <c r="A191" s="25">
        <f t="shared" si="51"/>
        <v>47</v>
      </c>
      <c r="B191" s="19" t="s">
        <v>11</v>
      </c>
      <c r="C191" s="9">
        <f ca="1" xml:space="preserve"> MAX(H191, M191)</f>
        <v>1827.7553047626418</v>
      </c>
      <c r="D191" s="10">
        <f ca="1">$P$5 * ($P$14 + ($P$1 * OFFSET($C$3, 4 * INT((ROW() - 7) / 4) + (COLUMN() - 4), 0)))</f>
        <v>766.72384765783761</v>
      </c>
      <c r="E191" s="10">
        <f ca="1">$Q$5 * ($Q$14 + ($P$1 * OFFSET($C$3, 4 * INT((ROW() - 7) / 4) + (COLUMN() - 4), 0)))</f>
        <v>499.15241224618427</v>
      </c>
      <c r="F191" s="10">
        <f ca="1">$R$5 * ($R$14 + ($P$1 * OFFSET($C$3, 4 * INT((ROW() - 7) / 4) + (COLUMN() - 4), 0)))</f>
        <v>561.87904485861986</v>
      </c>
      <c r="G191" s="10">
        <f ca="1">$S$5 * ($S$14 + ($P$1 * OFFSET($C$3, 4 * INT((ROW() - 7) / 4) + (COLUMN() - 4), 0)))</f>
        <v>0</v>
      </c>
      <c r="H191" s="11">
        <f t="shared" ca="1" si="62"/>
        <v>1827.7553047626418</v>
      </c>
      <c r="I191" s="10">
        <f ca="1">$P$23 * ($P$32 + ($P$1 * OFFSET($C$3, 4 * INT((ROW() - 7) / 4) + (COLUMN() - 9), 0)))</f>
        <v>1533.4476953156752</v>
      </c>
      <c r="J191" s="10">
        <f ca="1">$Q$23 * ($Q$32 + ($P$1 * OFFSET($C$3, 4 * INT((ROW() - 7) / 4) + (COLUMN() - 9), 0)))</f>
        <v>0</v>
      </c>
      <c r="K191" s="10">
        <f ca="1">$R$23 * ($R$32 + ($P$1 * OFFSET($C$3, 4 * INT((ROW() - 7) / 4) + (COLUMN() - 9), 0)))</f>
        <v>0</v>
      </c>
      <c r="L191" s="10">
        <f ca="1">$S$23 * ($S$32 + ($P$1 * OFFSET($C$3, 4 * INT((ROW() - 7) / 4) + (COLUMN() - 9), 0)))</f>
        <v>0</v>
      </c>
      <c r="M191" s="11">
        <f t="shared" ca="1" si="60"/>
        <v>1533.4476953156752</v>
      </c>
    </row>
    <row r="192" spans="1:13" ht="16.5" thickTop="1" thickBot="1" x14ac:dyDescent="0.25">
      <c r="A192" s="24">
        <f t="shared" si="51"/>
        <v>47</v>
      </c>
      <c r="B192" s="18" t="s">
        <v>12</v>
      </c>
      <c r="C192" s="9">
        <f t="shared" ref="C192:C194" ca="1" si="68" xml:space="preserve"> MAX(H192, M192)</f>
        <v>1189.913453256273</v>
      </c>
      <c r="D192" s="12">
        <f ca="1">$P$6 * ($P$15 + ($P$1 * OFFSET($C$3, 4 * INT((ROW() - 7) / 4) + (COLUMN() - 4), 0)))</f>
        <v>0</v>
      </c>
      <c r="E192" s="12">
        <f ca="1">$Q$6 * ($Q$15 + ($P$1 * OFFSET($C$3, 4 * INT((ROW() - 7) / 4) + (COLUMN() - 4), 0)))</f>
        <v>998.30482449236854</v>
      </c>
      <c r="F192" s="12">
        <f ca="1">$R$6 * ($R$15 + ($P$1 * OFFSET($C$3, 4 * INT((ROW() - 7) / 4) + (COLUMN() - 4), 0)))</f>
        <v>0</v>
      </c>
      <c r="G192" s="12">
        <f ca="1">$S$6 * ($S$15 + ($P$1 * OFFSET($C$3, 4 * INT((ROW() - 7) / 4) + (COLUMN() - 4), 0)))</f>
        <v>0</v>
      </c>
      <c r="H192" s="13">
        <f t="shared" ca="1" si="62"/>
        <v>998.30482449236854</v>
      </c>
      <c r="I192" s="12">
        <f ca="1">$P$24 * ($P$33 + ($P$1 * OFFSET($C$3, 4 * INT((ROW() - 7) / 4) + (COLUMN() - 9), 0)))</f>
        <v>766.72384765783761</v>
      </c>
      <c r="J192" s="12">
        <f ca="1">$Q$24 * ($Q$33 + ($P$1 * OFFSET($C$3, 4 * INT((ROW() - 7) / 4) + (COLUMN() - 9), 0)))</f>
        <v>0</v>
      </c>
      <c r="K192" s="12">
        <f ca="1">$R$24 * ($R$33 + ($P$1 * OFFSET($C$3, 4 * INT((ROW() - 7) / 4) + (COLUMN() - 9), 0)))</f>
        <v>0</v>
      </c>
      <c r="L192" s="12">
        <f ca="1">$S$24 * ($S$33 + ($P$1 * OFFSET($C$3, 4 * INT((ROW() - 7) / 4) + (COLUMN() - 9), 0)))</f>
        <v>423.18960559843526</v>
      </c>
      <c r="M192" s="13">
        <f t="shared" ca="1" si="60"/>
        <v>1189.913453256273</v>
      </c>
    </row>
    <row r="193" spans="1:13" ht="16.5" thickTop="1" thickBot="1" x14ac:dyDescent="0.25">
      <c r="A193" s="24">
        <f t="shared" si="51"/>
        <v>47</v>
      </c>
      <c r="B193" s="18" t="s">
        <v>13</v>
      </c>
      <c r="C193" s="9">
        <f t="shared" ca="1" si="68"/>
        <v>1338.6028925164574</v>
      </c>
      <c r="D193" s="12">
        <f ca="1">$P$7 * ($P$16 + ($P$1 * OFFSET($C$3, 4 * INT((ROW() - 7) / 4) + (COLUMN() - 4), 0)))</f>
        <v>771.72384765783761</v>
      </c>
      <c r="E193" s="12">
        <f ca="1">$Q$7 * ($Q$16 + ($P$1 * OFFSET($C$3, 4 * INT((ROW() - 7) / 4) + (COLUMN() - 4), 0)))</f>
        <v>504.15241224618427</v>
      </c>
      <c r="F193" s="12">
        <f ca="1">$R$7 * ($R$16 + ($P$1 * OFFSET($C$3, 4 * INT((ROW() - 7) / 4) + (COLUMN() - 4), 0)))</f>
        <v>0</v>
      </c>
      <c r="G193" s="12">
        <f ca="1">$S$7 * ($S$16 + ($P$1 * OFFSET($C$3, 4 * INT((ROW() - 7) / 4) + (COLUMN() - 4), 0)))</f>
        <v>0</v>
      </c>
      <c r="H193" s="13">
        <f t="shared" ca="1" si="62"/>
        <v>1275.8762599040219</v>
      </c>
      <c r="I193" s="12">
        <f ca="1">$P$25 * ($P$34 + ($P$1 * OFFSET($C$3, 4 * INT((ROW() - 7) / 4) + (COLUMN() - 9), 0)))</f>
        <v>771.72384765783761</v>
      </c>
      <c r="J193" s="12">
        <f ca="1">$Q$25 * ($Q$34 + ($P$1 * OFFSET($C$3, 4 * INT((ROW() - 7) / 4) + (COLUMN() - 9), 0)))</f>
        <v>0</v>
      </c>
      <c r="K193" s="12">
        <f ca="1">$R$25 * ($R$34 + ($P$1 * OFFSET($C$3, 4 * INT((ROW() - 7) / 4) + (COLUMN() - 9), 0)))</f>
        <v>566.87904485861986</v>
      </c>
      <c r="L193" s="12">
        <f ca="1">$S$25 * ($S$34 + ($P$1 * OFFSET($C$3, 4 * INT((ROW() - 7) / 4) + (COLUMN() - 9), 0)))</f>
        <v>0</v>
      </c>
      <c r="M193" s="13">
        <f t="shared" ca="1" si="60"/>
        <v>1338.6028925164574</v>
      </c>
    </row>
    <row r="194" spans="1:13" ht="16.5" thickTop="1" thickBot="1" x14ac:dyDescent="0.25">
      <c r="A194" s="24">
        <f t="shared" si="51"/>
        <v>47</v>
      </c>
      <c r="B194" s="18" t="s">
        <v>14</v>
      </c>
      <c r="C194" s="9">
        <f t="shared" ca="1" si="68"/>
        <v>1008.3048244923685</v>
      </c>
      <c r="D194" s="14">
        <f ca="1">$P$8 * ($P$17 + ($P$1 * OFFSET($C$3, 4 * INT((ROW() - 7) / 4) + (COLUMN() - 4), 0)))</f>
        <v>0</v>
      </c>
      <c r="E194" s="14">
        <f ca="1">$Q$8 * ($Q$17 + ($P$1 * OFFSET($C$3, 4 * INT((ROW() - 7) / 4) + (COLUMN() - 4), 0)))</f>
        <v>1008.3048244923685</v>
      </c>
      <c r="F194" s="14">
        <f ca="1">$R$8 * ($R$17 + ($P$1 * OFFSET($C$3, 4 * INT((ROW() - 7) / 4) + (COLUMN() - 4), 0)))</f>
        <v>0</v>
      </c>
      <c r="G194" s="14">
        <f ca="1">$S$8 * ($S$17 + ($P$1 * OFFSET($C$3, 4 * INT((ROW() - 7) / 4) + (COLUMN() - 4), 0)))</f>
        <v>0</v>
      </c>
      <c r="H194" s="15">
        <f t="shared" ca="1" si="62"/>
        <v>1008.3048244923685</v>
      </c>
      <c r="I194" s="14">
        <f ca="1">$P$26 * ($P$35 + ($P$1 * OFFSET($C$3, 4 * INT((ROW() - 7) / 4) + (COLUMN() - 9), 0)))</f>
        <v>0</v>
      </c>
      <c r="J194" s="14">
        <f ca="1">$Q$26 * ($Q$35 + ($P$1 * OFFSET($C$3, 4 * INT((ROW() - 7) / 4) + (COLUMN() - 9), 0)))</f>
        <v>0</v>
      </c>
      <c r="K194" s="14">
        <f ca="1">$R$26 * ($R$35 + ($P$1 * OFFSET($C$3, 4 * INT((ROW() - 7) / 4) + (COLUMN() - 9), 0)))</f>
        <v>566.87904485861986</v>
      </c>
      <c r="L194" s="14">
        <f ca="1">$S$26 * ($S$35 + ($P$1 * OFFSET($C$3, 4 * INT((ROW() - 7) / 4) + (COLUMN() - 9), 0)))</f>
        <v>428.18960559843526</v>
      </c>
      <c r="M194" s="15">
        <f t="shared" ca="1" si="60"/>
        <v>995.06865045705513</v>
      </c>
    </row>
    <row r="195" spans="1:13" ht="16.5" thickTop="1" thickBot="1" x14ac:dyDescent="0.25">
      <c r="A195" s="25">
        <f t="shared" si="51"/>
        <v>48</v>
      </c>
      <c r="B195" s="19" t="s">
        <v>11</v>
      </c>
      <c r="C195" s="9">
        <f ca="1" xml:space="preserve"> MAX(H195, M195)</f>
        <v>1960.3222427409178</v>
      </c>
      <c r="D195" s="10">
        <f ca="1">$P$5 * ($P$14 + ($P$1 * OFFSET($C$3, 4 * INT((ROW() - 7) / 4) + (COLUMN() - 4), 0)))</f>
        <v>822.48988714318887</v>
      </c>
      <c r="E195" s="10">
        <f ca="1">$Q$5 * ($Q$14 + ($P$1 * OFFSET($C$3, 4 * INT((ROW() - 7) / 4) + (COLUMN() - 4), 0)))</f>
        <v>535.46105396532289</v>
      </c>
      <c r="F195" s="10">
        <f ca="1">$R$5 * ($R$14 + ($P$1 * OFFSET($C$3, 4 * INT((ROW() - 7) / 4) + (COLUMN() - 4), 0)))</f>
        <v>602.37130163240579</v>
      </c>
      <c r="G195" s="10">
        <f ca="1">$S$5 * ($S$14 + ($P$1 * OFFSET($C$3, 4 * INT((ROW() - 7) / 4) + (COLUMN() - 4), 0)))</f>
        <v>0</v>
      </c>
      <c r="H195" s="11">
        <f t="shared" ca="1" si="62"/>
        <v>1960.3222427409178</v>
      </c>
      <c r="I195" s="10">
        <f ca="1">$P$23 * ($P$32 + ($P$1 * OFFSET($C$3, 4 * INT((ROW() - 7) / 4) + (COLUMN() - 9), 0)))</f>
        <v>1644.9797742863777</v>
      </c>
      <c r="J195" s="10">
        <f ca="1">$Q$23 * ($Q$32 + ($P$1 * OFFSET($C$3, 4 * INT((ROW() - 7) / 4) + (COLUMN() - 9), 0)))</f>
        <v>0</v>
      </c>
      <c r="K195" s="10">
        <f ca="1">$R$23 * ($R$32 + ($P$1 * OFFSET($C$3, 4 * INT((ROW() - 7) / 4) + (COLUMN() - 9), 0)))</f>
        <v>0</v>
      </c>
      <c r="L195" s="10">
        <f ca="1">$S$23 * ($S$32 + ($P$1 * OFFSET($C$3, 4 * INT((ROW() - 7) / 4) + (COLUMN() - 9), 0)))</f>
        <v>0</v>
      </c>
      <c r="M195" s="11">
        <f t="shared" ca="1" si="60"/>
        <v>1644.9797742863777</v>
      </c>
    </row>
    <row r="196" spans="1:13" ht="16.5" thickTop="1" thickBot="1" x14ac:dyDescent="0.25">
      <c r="A196" s="24">
        <f t="shared" si="51"/>
        <v>48</v>
      </c>
      <c r="B196" s="18" t="s">
        <v>12</v>
      </c>
      <c r="C196" s="9">
        <f t="shared" ref="C196:C198" ca="1" si="69" xml:space="preserve"> MAX(H196, M196)</f>
        <v>1276.2270581647547</v>
      </c>
      <c r="D196" s="12">
        <f ca="1">$P$6 * ($P$15 + ($P$1 * OFFSET($C$3, 4 * INT((ROW() - 7) / 4) + (COLUMN() - 4), 0)))</f>
        <v>0</v>
      </c>
      <c r="E196" s="12">
        <f ca="1">$Q$6 * ($Q$15 + ($P$1 * OFFSET($C$3, 4 * INT((ROW() - 7) / 4) + (COLUMN() - 4), 0)))</f>
        <v>1070.9221079306458</v>
      </c>
      <c r="F196" s="12">
        <f ca="1">$R$6 * ($R$15 + ($P$1 * OFFSET($C$3, 4 * INT((ROW() - 7) / 4) + (COLUMN() - 4), 0)))</f>
        <v>0</v>
      </c>
      <c r="G196" s="12">
        <f ca="1">$S$6 * ($S$15 + ($P$1 * OFFSET($C$3, 4 * INT((ROW() - 7) / 4) + (COLUMN() - 4), 0)))</f>
        <v>0</v>
      </c>
      <c r="H196" s="13">
        <f t="shared" ca="1" si="62"/>
        <v>1070.9221079306458</v>
      </c>
      <c r="I196" s="12">
        <f ca="1">$P$24 * ($P$33 + ($P$1 * OFFSET($C$3, 4 * INT((ROW() - 7) / 4) + (COLUMN() - 9), 0)))</f>
        <v>822.48988714318887</v>
      </c>
      <c r="J196" s="12">
        <f ca="1">$Q$24 * ($Q$33 + ($P$1 * OFFSET($C$3, 4 * INT((ROW() - 7) / 4) + (COLUMN() - 9), 0)))</f>
        <v>0</v>
      </c>
      <c r="K196" s="12">
        <f ca="1">$R$24 * ($R$33 + ($P$1 * OFFSET($C$3, 4 * INT((ROW() - 7) / 4) + (COLUMN() - 9), 0)))</f>
        <v>0</v>
      </c>
      <c r="L196" s="12">
        <f ca="1">$S$24 * ($S$33 + ($P$1 * OFFSET($C$3, 4 * INT((ROW() - 7) / 4) + (COLUMN() - 9), 0)))</f>
        <v>453.73717102156587</v>
      </c>
      <c r="M196" s="13">
        <f t="shared" ca="1" si="60"/>
        <v>1276.2270581647547</v>
      </c>
    </row>
    <row r="197" spans="1:13" ht="16.5" thickTop="1" thickBot="1" x14ac:dyDescent="0.25">
      <c r="A197" s="24">
        <f t="shared" si="51"/>
        <v>48</v>
      </c>
      <c r="B197" s="18" t="s">
        <v>13</v>
      </c>
      <c r="C197" s="9">
        <f t="shared" ca="1" si="69"/>
        <v>1434.8611887755947</v>
      </c>
      <c r="D197" s="12">
        <f ca="1">$P$7 * ($P$16 + ($P$1 * OFFSET($C$3, 4 * INT((ROW() - 7) / 4) + (COLUMN() - 4), 0)))</f>
        <v>827.48988714318887</v>
      </c>
      <c r="E197" s="12">
        <f ca="1">$Q$7 * ($Q$16 + ($P$1 * OFFSET($C$3, 4 * INT((ROW() - 7) / 4) + (COLUMN() - 4), 0)))</f>
        <v>540.46105396532289</v>
      </c>
      <c r="F197" s="12">
        <f ca="1">$R$7 * ($R$16 + ($P$1 * OFFSET($C$3, 4 * INT((ROW() - 7) / 4) + (COLUMN() - 4), 0)))</f>
        <v>0</v>
      </c>
      <c r="G197" s="12">
        <f ca="1">$S$7 * ($S$16 + ($P$1 * OFFSET($C$3, 4 * INT((ROW() - 7) / 4) + (COLUMN() - 4), 0)))</f>
        <v>0</v>
      </c>
      <c r="H197" s="13">
        <f t="shared" ca="1" si="62"/>
        <v>1367.9509411085119</v>
      </c>
      <c r="I197" s="12">
        <f ca="1">$P$25 * ($P$34 + ($P$1 * OFFSET($C$3, 4 * INT((ROW() - 7) / 4) + (COLUMN() - 9), 0)))</f>
        <v>827.48988714318887</v>
      </c>
      <c r="J197" s="12">
        <f ca="1">$Q$25 * ($Q$34 + ($P$1 * OFFSET($C$3, 4 * INT((ROW() - 7) / 4) + (COLUMN() - 9), 0)))</f>
        <v>0</v>
      </c>
      <c r="K197" s="12">
        <f ca="1">$R$25 * ($R$34 + ($P$1 * OFFSET($C$3, 4 * INT((ROW() - 7) / 4) + (COLUMN() - 9), 0)))</f>
        <v>607.37130163240579</v>
      </c>
      <c r="L197" s="12">
        <f ca="1">$S$25 * ($S$34 + ($P$1 * OFFSET($C$3, 4 * INT((ROW() - 7) / 4) + (COLUMN() - 9), 0)))</f>
        <v>0</v>
      </c>
      <c r="M197" s="13">
        <f t="shared" ca="1" si="60"/>
        <v>1434.8611887755947</v>
      </c>
    </row>
    <row r="198" spans="1:13" ht="16.5" thickTop="1" thickBot="1" x14ac:dyDescent="0.25">
      <c r="A198" s="24">
        <f t="shared" si="51"/>
        <v>48</v>
      </c>
      <c r="B198" s="18" t="s">
        <v>14</v>
      </c>
      <c r="C198" s="9">
        <f t="shared" ca="1" si="69"/>
        <v>1080.9221079306458</v>
      </c>
      <c r="D198" s="14">
        <f ca="1">$P$8 * ($P$17 + ($P$1 * OFFSET($C$3, 4 * INT((ROW() - 7) / 4) + (COLUMN() - 4), 0)))</f>
        <v>0</v>
      </c>
      <c r="E198" s="14">
        <f ca="1">$Q$8 * ($Q$17 + ($P$1 * OFFSET($C$3, 4 * INT((ROW() - 7) / 4) + (COLUMN() - 4), 0)))</f>
        <v>1080.9221079306458</v>
      </c>
      <c r="F198" s="14">
        <f ca="1">$R$8 * ($R$17 + ($P$1 * OFFSET($C$3, 4 * INT((ROW() - 7) / 4) + (COLUMN() - 4), 0)))</f>
        <v>0</v>
      </c>
      <c r="G198" s="14">
        <f ca="1">$S$8 * ($S$17 + ($P$1 * OFFSET($C$3, 4 * INT((ROW() - 7) / 4) + (COLUMN() - 4), 0)))</f>
        <v>0</v>
      </c>
      <c r="H198" s="15">
        <f t="shared" ca="1" si="62"/>
        <v>1080.9221079306458</v>
      </c>
      <c r="I198" s="14">
        <f ca="1">$P$26 * ($P$35 + ($P$1 * OFFSET($C$3, 4 * INT((ROW() - 7) / 4) + (COLUMN() - 9), 0)))</f>
        <v>0</v>
      </c>
      <c r="J198" s="14">
        <f ca="1">$Q$26 * ($Q$35 + ($P$1 * OFFSET($C$3, 4 * INT((ROW() - 7) / 4) + (COLUMN() - 9), 0)))</f>
        <v>0</v>
      </c>
      <c r="K198" s="14">
        <f ca="1">$R$26 * ($R$35 + ($P$1 * OFFSET($C$3, 4 * INT((ROW() - 7) / 4) + (COLUMN() - 9), 0)))</f>
        <v>607.37130163240579</v>
      </c>
      <c r="L198" s="14">
        <f ca="1">$S$26 * ($S$35 + ($P$1 * OFFSET($C$3, 4 * INT((ROW() - 7) / 4) + (COLUMN() - 9), 0)))</f>
        <v>458.73717102156587</v>
      </c>
      <c r="M198" s="15">
        <f t="shared" ca="1" si="60"/>
        <v>1066.1084726539716</v>
      </c>
    </row>
    <row r="199" spans="1:13" ht="16.5" thickTop="1" thickBot="1" x14ac:dyDescent="0.25">
      <c r="A199" s="25">
        <f t="shared" ref="A199:A262" si="70">A195+1</f>
        <v>49</v>
      </c>
      <c r="B199" s="19" t="s">
        <v>11</v>
      </c>
      <c r="C199" s="9">
        <f ca="1" xml:space="preserve"> MAX(H199, M199)</f>
        <v>2102.1347203565701</v>
      </c>
      <c r="D199" s="10">
        <f ca="1">$P$5 * ($P$14 + ($P$1 * OFFSET($C$3, 4 * INT((ROW() - 7) / 4) + (COLUMN() - 4), 0)))</f>
        <v>882.14500923341302</v>
      </c>
      <c r="E199" s="10">
        <f ca="1">$Q$5 * ($Q$14 + ($P$1 * OFFSET($C$3, 4 * INT((ROW() - 7) / 4) + (COLUMN() - 4), 0)))</f>
        <v>574.30217617413962</v>
      </c>
      <c r="F199" s="10">
        <f ca="1">$R$5 * ($R$14 + ($P$1 * OFFSET($C$3, 4 * INT((ROW() - 7) / 4) + (COLUMN() - 4), 0)))</f>
        <v>645.68753494901762</v>
      </c>
      <c r="G199" s="10">
        <f ca="1">$S$5 * ($S$14 + ($P$1 * OFFSET($C$3, 4 * INT((ROW() - 7) / 4) + (COLUMN() - 4), 0)))</f>
        <v>0</v>
      </c>
      <c r="H199" s="11">
        <f t="shared" ca="1" si="62"/>
        <v>2102.1347203565701</v>
      </c>
      <c r="I199" s="10">
        <f ca="1">$P$23 * ($P$32 + ($P$1 * OFFSET($C$3, 4 * INT((ROW() - 7) / 4) + (COLUMN() - 9), 0)))</f>
        <v>1764.290018466826</v>
      </c>
      <c r="J199" s="10">
        <f ca="1">$Q$23 * ($Q$32 + ($P$1 * OFFSET($C$3, 4 * INT((ROW() - 7) / 4) + (COLUMN() - 9), 0)))</f>
        <v>0</v>
      </c>
      <c r="K199" s="10">
        <f ca="1">$R$23 * ($R$32 + ($P$1 * OFFSET($C$3, 4 * INT((ROW() - 7) / 4) + (COLUMN() - 9), 0)))</f>
        <v>0</v>
      </c>
      <c r="L199" s="10">
        <f ca="1">$S$23 * ($S$32 + ($P$1 * OFFSET($C$3, 4 * INT((ROW() - 7) / 4) + (COLUMN() - 9), 0)))</f>
        <v>0</v>
      </c>
      <c r="M199" s="11">
        <f t="shared" ca="1" si="60"/>
        <v>1764.290018466826</v>
      </c>
    </row>
    <row r="200" spans="1:13" ht="16.5" thickTop="1" thickBot="1" x14ac:dyDescent="0.25">
      <c r="A200" s="24">
        <f t="shared" si="70"/>
        <v>49</v>
      </c>
      <c r="B200" s="18" t="s">
        <v>12</v>
      </c>
      <c r="C200" s="9">
        <f t="shared" ref="C200:C202" ca="1" si="71" xml:space="preserve"> MAX(H200, M200)</f>
        <v>1368.5599578022036</v>
      </c>
      <c r="D200" s="12">
        <f ca="1">$P$6 * ($P$15 + ($P$1 * OFFSET($C$3, 4 * INT((ROW() - 7) / 4) + (COLUMN() - 4), 0)))</f>
        <v>0</v>
      </c>
      <c r="E200" s="12">
        <f ca="1">$Q$6 * ($Q$15 + ($P$1 * OFFSET($C$3, 4 * INT((ROW() - 7) / 4) + (COLUMN() - 4), 0)))</f>
        <v>1148.6043523482792</v>
      </c>
      <c r="F200" s="12">
        <f ca="1">$R$6 * ($R$15 + ($P$1 * OFFSET($C$3, 4 * INT((ROW() - 7) / 4) + (COLUMN() - 4), 0)))</f>
        <v>0</v>
      </c>
      <c r="G200" s="12">
        <f ca="1">$S$6 * ($S$15 + ($P$1 * OFFSET($C$3, 4 * INT((ROW() - 7) / 4) + (COLUMN() - 4), 0)))</f>
        <v>0</v>
      </c>
      <c r="H200" s="13">
        <f t="shared" ca="1" si="62"/>
        <v>1148.6043523482792</v>
      </c>
      <c r="I200" s="12">
        <f ca="1">$P$24 * ($P$33 + ($P$1 * OFFSET($C$3, 4 * INT((ROW() - 7) / 4) + (COLUMN() - 9), 0)))</f>
        <v>882.14500923341302</v>
      </c>
      <c r="J200" s="12">
        <f ca="1">$Q$24 * ($Q$33 + ($P$1 * OFFSET($C$3, 4 * INT((ROW() - 7) / 4) + (COLUMN() - 9), 0)))</f>
        <v>0</v>
      </c>
      <c r="K200" s="12">
        <f ca="1">$R$24 * ($R$33 + ($P$1 * OFFSET($C$3, 4 * INT((ROW() - 7) / 4) + (COLUMN() - 9), 0)))</f>
        <v>0</v>
      </c>
      <c r="L200" s="12">
        <f ca="1">$S$24 * ($S$33 + ($P$1 * OFFSET($C$3, 4 * INT((ROW() - 7) / 4) + (COLUMN() - 9), 0)))</f>
        <v>486.41494856879063</v>
      </c>
      <c r="M200" s="13">
        <f t="shared" ca="1" si="60"/>
        <v>1368.5599578022036</v>
      </c>
    </row>
    <row r="201" spans="1:13" ht="16.5" thickTop="1" thickBot="1" x14ac:dyDescent="0.25">
      <c r="A201" s="24">
        <f t="shared" si="70"/>
        <v>49</v>
      </c>
      <c r="B201" s="18" t="s">
        <v>13</v>
      </c>
      <c r="C201" s="9">
        <f t="shared" ca="1" si="71"/>
        <v>1537.8325441824306</v>
      </c>
      <c r="D201" s="12">
        <f ca="1">$P$7 * ($P$16 + ($P$1 * OFFSET($C$3, 4 * INT((ROW() - 7) / 4) + (COLUMN() - 4), 0)))</f>
        <v>887.14500923341302</v>
      </c>
      <c r="E201" s="12">
        <f ca="1">$Q$7 * ($Q$16 + ($P$1 * OFFSET($C$3, 4 * INT((ROW() - 7) / 4) + (COLUMN() - 4), 0)))</f>
        <v>579.30217617413962</v>
      </c>
      <c r="F201" s="12">
        <f ca="1">$R$7 * ($R$16 + ($P$1 * OFFSET($C$3, 4 * INT((ROW() - 7) / 4) + (COLUMN() - 4), 0)))</f>
        <v>0</v>
      </c>
      <c r="G201" s="12">
        <f ca="1">$S$7 * ($S$16 + ($P$1 * OFFSET($C$3, 4 * INT((ROW() - 7) / 4) + (COLUMN() - 4), 0)))</f>
        <v>0</v>
      </c>
      <c r="H201" s="13">
        <f t="shared" ca="1" si="62"/>
        <v>1466.4471854075528</v>
      </c>
      <c r="I201" s="12">
        <f ca="1">$P$25 * ($P$34 + ($P$1 * OFFSET($C$3, 4 * INT((ROW() - 7) / 4) + (COLUMN() - 9), 0)))</f>
        <v>887.14500923341302</v>
      </c>
      <c r="J201" s="12">
        <f ca="1">$Q$25 * ($Q$34 + ($P$1 * OFFSET($C$3, 4 * INT((ROW() - 7) / 4) + (COLUMN() - 9), 0)))</f>
        <v>0</v>
      </c>
      <c r="K201" s="12">
        <f ca="1">$R$25 * ($R$34 + ($P$1 * OFFSET($C$3, 4 * INT((ROW() - 7) / 4) + (COLUMN() - 9), 0)))</f>
        <v>650.68753494901762</v>
      </c>
      <c r="L201" s="12">
        <f ca="1">$S$25 * ($S$34 + ($P$1 * OFFSET($C$3, 4 * INT((ROW() - 7) / 4) + (COLUMN() - 9), 0)))</f>
        <v>0</v>
      </c>
      <c r="M201" s="13">
        <f t="shared" ca="1" si="60"/>
        <v>1537.8325441824306</v>
      </c>
    </row>
    <row r="202" spans="1:13" ht="16.5" thickTop="1" thickBot="1" x14ac:dyDescent="0.25">
      <c r="A202" s="24">
        <f t="shared" si="70"/>
        <v>49</v>
      </c>
      <c r="B202" s="18" t="s">
        <v>14</v>
      </c>
      <c r="C202" s="9">
        <f t="shared" ca="1" si="71"/>
        <v>1158.6043523482792</v>
      </c>
      <c r="D202" s="14">
        <f ca="1">$P$8 * ($P$17 + ($P$1 * OFFSET($C$3, 4 * INT((ROW() - 7) / 4) + (COLUMN() - 4), 0)))</f>
        <v>0</v>
      </c>
      <c r="E202" s="14">
        <f ca="1">$Q$8 * ($Q$17 + ($P$1 * OFFSET($C$3, 4 * INT((ROW() - 7) / 4) + (COLUMN() - 4), 0)))</f>
        <v>1158.6043523482792</v>
      </c>
      <c r="F202" s="14">
        <f ca="1">$R$8 * ($R$17 + ($P$1 * OFFSET($C$3, 4 * INT((ROW() - 7) / 4) + (COLUMN() - 4), 0)))</f>
        <v>0</v>
      </c>
      <c r="G202" s="14">
        <f ca="1">$S$8 * ($S$17 + ($P$1 * OFFSET($C$3, 4 * INT((ROW() - 7) / 4) + (COLUMN() - 4), 0)))</f>
        <v>0</v>
      </c>
      <c r="H202" s="15">
        <f t="shared" ca="1" si="62"/>
        <v>1158.6043523482792</v>
      </c>
      <c r="I202" s="14">
        <f ca="1">$P$26 * ($P$35 + ($P$1 * OFFSET($C$3, 4 * INT((ROW() - 7) / 4) + (COLUMN() - 9), 0)))</f>
        <v>0</v>
      </c>
      <c r="J202" s="14">
        <f ca="1">$Q$26 * ($Q$35 + ($P$1 * OFFSET($C$3, 4 * INT((ROW() - 7) / 4) + (COLUMN() - 9), 0)))</f>
        <v>0</v>
      </c>
      <c r="K202" s="14">
        <f ca="1">$R$26 * ($R$35 + ($P$1 * OFFSET($C$3, 4 * INT((ROW() - 7) / 4) + (COLUMN() - 9), 0)))</f>
        <v>650.68753494901762</v>
      </c>
      <c r="L202" s="14">
        <f ca="1">$S$26 * ($S$35 + ($P$1 * OFFSET($C$3, 4 * INT((ROW() - 7) / 4) + (COLUMN() - 9), 0)))</f>
        <v>491.41494856879063</v>
      </c>
      <c r="M202" s="15">
        <f t="shared" ca="1" si="60"/>
        <v>1142.1024835178082</v>
      </c>
    </row>
    <row r="203" spans="1:13" ht="16.5" thickTop="1" thickBot="1" x14ac:dyDescent="0.25">
      <c r="A203" s="25">
        <f t="shared" si="70"/>
        <v>50</v>
      </c>
      <c r="B203" s="19" t="s">
        <v>11</v>
      </c>
      <c r="C203" s="9">
        <f ca="1" xml:space="preserve"> MAX(H203, M203)</f>
        <v>2253.837250053542</v>
      </c>
      <c r="D203" s="10">
        <f ca="1">$P$5 * ($P$14 + ($P$1 * OFFSET($C$3, 4 * INT((ROW() - 7) / 4) + (COLUMN() - 4), 0)))</f>
        <v>945.96062416045663</v>
      </c>
      <c r="E203" s="10">
        <f ca="1">$Q$5 * ($Q$14 + ($P$1 * OFFSET($C$3, 4 * INT((ROW() - 7) / 4) + (COLUMN() - 4), 0)))</f>
        <v>615.85198101099161</v>
      </c>
      <c r="F203" s="10">
        <f ca="1">$R$5 * ($R$14 + ($P$1 * OFFSET($C$3, 4 * INT((ROW() - 7) / 4) + (COLUMN() - 4), 0)))</f>
        <v>692.02464488209375</v>
      </c>
      <c r="G203" s="10">
        <f ca="1">$S$5 * ($S$14 + ($P$1 * OFFSET($C$3, 4 * INT((ROW() - 7) / 4) + (COLUMN() - 4), 0)))</f>
        <v>0</v>
      </c>
      <c r="H203" s="11">
        <f t="shared" ca="1" si="62"/>
        <v>2253.837250053542</v>
      </c>
      <c r="I203" s="10">
        <f ca="1">$P$23 * ($P$32 + ($P$1 * OFFSET($C$3, 4 * INT((ROW() - 7) / 4) + (COLUMN() - 9), 0)))</f>
        <v>1891.9212483209133</v>
      </c>
      <c r="J203" s="10">
        <f ca="1">$Q$23 * ($Q$32 + ($P$1 * OFFSET($C$3, 4 * INT((ROW() - 7) / 4) + (COLUMN() - 9), 0)))</f>
        <v>0</v>
      </c>
      <c r="K203" s="10">
        <f ca="1">$R$23 * ($R$32 + ($P$1 * OFFSET($C$3, 4 * INT((ROW() - 7) / 4) + (COLUMN() - 9), 0)))</f>
        <v>0</v>
      </c>
      <c r="L203" s="10">
        <f ca="1">$S$23 * ($S$32 + ($P$1 * OFFSET($C$3, 4 * INT((ROW() - 7) / 4) + (COLUMN() - 9), 0)))</f>
        <v>0</v>
      </c>
      <c r="M203" s="11">
        <f t="shared" ca="1" si="60"/>
        <v>1891.9212483209133</v>
      </c>
    </row>
    <row r="204" spans="1:13" ht="16.5" thickTop="1" thickBot="1" x14ac:dyDescent="0.25">
      <c r="A204" s="24">
        <f t="shared" si="70"/>
        <v>50</v>
      </c>
      <c r="B204" s="18" t="s">
        <v>12</v>
      </c>
      <c r="C204" s="9">
        <f t="shared" ref="C204:C267" ca="1" si="72" xml:space="preserve"> MAX(H204, M204)</f>
        <v>1467.3325827171823</v>
      </c>
      <c r="D204" s="12">
        <f ca="1">$P$6 * ($P$15 + ($P$1 * OFFSET($C$3, 4 * INT((ROW() - 7) / 4) + (COLUMN() - 4), 0)))</f>
        <v>0</v>
      </c>
      <c r="E204" s="12">
        <f ca="1">$Q$6 * ($Q$15 + ($P$1 * OFFSET($C$3, 4 * INT((ROW() - 7) / 4) + (COLUMN() - 4), 0)))</f>
        <v>1231.7039620219832</v>
      </c>
      <c r="F204" s="12">
        <f ca="1">$R$6 * ($R$15 + ($P$1 * OFFSET($C$3, 4 * INT((ROW() - 7) / 4) + (COLUMN() - 4), 0)))</f>
        <v>0</v>
      </c>
      <c r="G204" s="12">
        <f ca="1">$S$6 * ($S$15 + ($P$1 * OFFSET($C$3, 4 * INT((ROW() - 7) / 4) + (COLUMN() - 4), 0)))</f>
        <v>0</v>
      </c>
      <c r="H204" s="13">
        <f t="shared" ca="1" si="62"/>
        <v>1231.7039620219832</v>
      </c>
      <c r="I204" s="12">
        <f ca="1">$P$24 * ($P$33 + ($P$1 * OFFSET($C$3, 4 * INT((ROW() - 7) / 4) + (COLUMN() - 9), 0)))</f>
        <v>945.96062416045663</v>
      </c>
      <c r="J204" s="12">
        <f ca="1">$Q$24 * ($Q$33 + ($P$1 * OFFSET($C$3, 4 * INT((ROW() - 7) / 4) + (COLUMN() - 9), 0)))</f>
        <v>0</v>
      </c>
      <c r="K204" s="12">
        <f ca="1">$R$24 * ($R$33 + ($P$1 * OFFSET($C$3, 4 * INT((ROW() - 7) / 4) + (COLUMN() - 9), 0)))</f>
        <v>0</v>
      </c>
      <c r="L204" s="12">
        <f ca="1">$S$24 * ($S$33 + ($P$1 * OFFSET($C$3, 4 * INT((ROW() - 7) / 4) + (COLUMN() - 9), 0)))</f>
        <v>521.37195855672564</v>
      </c>
      <c r="M204" s="13">
        <f t="shared" ca="1" si="60"/>
        <v>1467.3325827171823</v>
      </c>
    </row>
    <row r="205" spans="1:13" ht="16.5" thickTop="1" thickBot="1" x14ac:dyDescent="0.25">
      <c r="A205" s="24">
        <f t="shared" si="70"/>
        <v>50</v>
      </c>
      <c r="B205" s="18" t="s">
        <v>13</v>
      </c>
      <c r="C205" s="9">
        <f t="shared" ca="1" si="72"/>
        <v>1647.9852690425505</v>
      </c>
      <c r="D205" s="12">
        <f ca="1">$P$7 * ($P$16 + ($P$1 * OFFSET($C$3, 4 * INT((ROW() - 7) / 4) + (COLUMN() - 4), 0)))</f>
        <v>950.96062416045663</v>
      </c>
      <c r="E205" s="12">
        <f ca="1">$Q$7 * ($Q$16 + ($P$1 * OFFSET($C$3, 4 * INT((ROW() - 7) / 4) + (COLUMN() - 4), 0)))</f>
        <v>620.85198101099161</v>
      </c>
      <c r="F205" s="12">
        <f ca="1">$R$7 * ($R$16 + ($P$1 * OFFSET($C$3, 4 * INT((ROW() - 7) / 4) + (COLUMN() - 4), 0)))</f>
        <v>0</v>
      </c>
      <c r="G205" s="12">
        <f ca="1">$S$7 * ($S$16 + ($P$1 * OFFSET($C$3, 4 * INT((ROW() - 7) / 4) + (COLUMN() - 4), 0)))</f>
        <v>0</v>
      </c>
      <c r="H205" s="13">
        <f t="shared" ca="1" si="62"/>
        <v>1571.8126051714482</v>
      </c>
      <c r="I205" s="12">
        <f ca="1">$P$25 * ($P$34 + ($P$1 * OFFSET($C$3, 4 * INT((ROW() - 7) / 4) + (COLUMN() - 9), 0)))</f>
        <v>950.96062416045663</v>
      </c>
      <c r="J205" s="12">
        <f ca="1">$Q$25 * ($Q$34 + ($P$1 * OFFSET($C$3, 4 * INT((ROW() - 7) / 4) + (COLUMN() - 9), 0)))</f>
        <v>0</v>
      </c>
      <c r="K205" s="12">
        <f ca="1">$R$25 * ($R$34 + ($P$1 * OFFSET($C$3, 4 * INT((ROW() - 7) / 4) + (COLUMN() - 9), 0)))</f>
        <v>697.02464488209375</v>
      </c>
      <c r="L205" s="12">
        <f ca="1">$S$25 * ($S$34 + ($P$1 * OFFSET($C$3, 4 * INT((ROW() - 7) / 4) + (COLUMN() - 9), 0)))</f>
        <v>0</v>
      </c>
      <c r="M205" s="13">
        <f t="shared" ca="1" si="60"/>
        <v>1647.9852690425505</v>
      </c>
    </row>
    <row r="206" spans="1:13" ht="16.5" thickTop="1" thickBot="1" x14ac:dyDescent="0.25">
      <c r="A206" s="24">
        <f t="shared" si="70"/>
        <v>50</v>
      </c>
      <c r="B206" s="18" t="s">
        <v>14</v>
      </c>
      <c r="C206" s="9">
        <f t="shared" ca="1" si="72"/>
        <v>1241.7039620219832</v>
      </c>
      <c r="D206" s="14">
        <f ca="1">$P$8 * ($P$17 + ($P$1 * OFFSET($C$3, 4 * INT((ROW() - 7) / 4) + (COLUMN() - 4), 0)))</f>
        <v>0</v>
      </c>
      <c r="E206" s="14">
        <f ca="1">$Q$8 * ($Q$17 + ($P$1 * OFFSET($C$3, 4 * INT((ROW() - 7) / 4) + (COLUMN() - 4), 0)))</f>
        <v>1241.7039620219832</v>
      </c>
      <c r="F206" s="14">
        <f ca="1">$R$8 * ($R$17 + ($P$1 * OFFSET($C$3, 4 * INT((ROW() - 7) / 4) + (COLUMN() - 4), 0)))</f>
        <v>0</v>
      </c>
      <c r="G206" s="14">
        <f ca="1">$S$8 * ($S$17 + ($P$1 * OFFSET($C$3, 4 * INT((ROW() - 7) / 4) + (COLUMN() - 4), 0)))</f>
        <v>0</v>
      </c>
      <c r="H206" s="15">
        <f t="shared" ca="1" si="62"/>
        <v>1241.7039620219832</v>
      </c>
      <c r="I206" s="14">
        <f ca="1">$P$26 * ($P$35 + ($P$1 * OFFSET($C$3, 4 * INT((ROW() - 7) / 4) + (COLUMN() - 9), 0)))</f>
        <v>0</v>
      </c>
      <c r="J206" s="14">
        <f ca="1">$Q$26 * ($Q$35 + ($P$1 * OFFSET($C$3, 4 * INT((ROW() - 7) / 4) + (COLUMN() - 9), 0)))</f>
        <v>0</v>
      </c>
      <c r="K206" s="14">
        <f ca="1">$R$26 * ($R$35 + ($P$1 * OFFSET($C$3, 4 * INT((ROW() - 7) / 4) + (COLUMN() - 9), 0)))</f>
        <v>697.02464488209375</v>
      </c>
      <c r="L206" s="14">
        <f ca="1">$S$26 * ($S$35 + ($P$1 * OFFSET($C$3, 4 * INT((ROW() - 7) / 4) + (COLUMN() - 9), 0)))</f>
        <v>526.37195855672564</v>
      </c>
      <c r="M206" s="15">
        <f t="shared" ca="1" si="60"/>
        <v>1223.3966034388195</v>
      </c>
    </row>
    <row r="207" spans="1:13" ht="16.5" thickTop="1" thickBot="1" x14ac:dyDescent="0.25">
      <c r="A207" s="25">
        <f t="shared" si="70"/>
        <v>51</v>
      </c>
      <c r="B207" s="19" t="s">
        <v>11</v>
      </c>
      <c r="C207" s="9">
        <f t="shared" ca="1" si="72"/>
        <v>2416.1197958159737</v>
      </c>
      <c r="D207" s="10">
        <f t="shared" ref="D207" ca="1" si="73">$P$5 * ($P$14 + ($P$1 * OFFSET($C$3, 4 * INT((ROW() - 7) / 4) + (COLUMN() - 4), 0)))</f>
        <v>1014.2267625240939</v>
      </c>
      <c r="E207" s="10">
        <f t="shared" ref="E207" ca="1" si="74">$Q$5 * ($Q$14 + ($P$1 * OFFSET($C$3, 4 * INT((ROW() - 7) / 4) + (COLUMN() - 4), 0)))</f>
        <v>660.29966222273208</v>
      </c>
      <c r="F207" s="10">
        <f t="shared" ref="F207" ca="1" si="75">$R$5 * ($R$14 + ($P$1 * OFFSET($C$3, 4 * INT((ROW() - 7) / 4) + (COLUMN() - 4), 0)))</f>
        <v>741.59337106914779</v>
      </c>
      <c r="G207" s="10">
        <f t="shared" ref="G207" ca="1" si="76">$S$5 * ($S$14 + ($P$1 * OFFSET($C$3, 4 * INT((ROW() - 7) / 4) + (COLUMN() - 4), 0)))</f>
        <v>0</v>
      </c>
      <c r="H207" s="11">
        <f t="shared" ca="1" si="62"/>
        <v>2416.1197958159737</v>
      </c>
      <c r="I207" s="10">
        <f t="shared" ref="I207" ca="1" si="77">$P$23 * ($P$32 + ($P$1 * OFFSET($C$3, 4 * INT((ROW() - 7) / 4) + (COLUMN() - 9), 0)))</f>
        <v>2028.4535250481879</v>
      </c>
      <c r="J207" s="10">
        <f t="shared" ref="J207" ca="1" si="78">$Q$23 * ($Q$32 + ($P$1 * OFFSET($C$3, 4 * INT((ROW() - 7) / 4) + (COLUMN() - 9), 0)))</f>
        <v>0</v>
      </c>
      <c r="K207" s="10">
        <f t="shared" ref="K207" ca="1" si="79">$R$23 * ($R$32 + ($P$1 * OFFSET($C$3, 4 * INT((ROW() - 7) / 4) + (COLUMN() - 9), 0)))</f>
        <v>0</v>
      </c>
      <c r="L207" s="10">
        <f t="shared" ref="L207" ca="1" si="80">$S$23 * ($S$32 + ($P$1 * OFFSET($C$3, 4 * INT((ROW() - 7) / 4) + (COLUMN() - 9), 0)))</f>
        <v>0</v>
      </c>
      <c r="M207" s="11">
        <f t="shared" ca="1" si="60"/>
        <v>2028.4535250481879</v>
      </c>
    </row>
    <row r="208" spans="1:13" ht="16.5" thickTop="1" thickBot="1" x14ac:dyDescent="0.25">
      <c r="A208" s="24">
        <f t="shared" si="70"/>
        <v>51</v>
      </c>
      <c r="B208" s="18" t="s">
        <v>12</v>
      </c>
      <c r="C208" s="9">
        <f t="shared" ca="1" si="72"/>
        <v>1572.9935454339864</v>
      </c>
      <c r="D208" s="12">
        <f t="shared" ref="D208" ca="1" si="81">$P$6 * ($P$15 + ($P$1 * OFFSET($C$3, 4 * INT((ROW() - 7) / 4) + (COLUMN() - 4), 0)))</f>
        <v>0</v>
      </c>
      <c r="E208" s="12">
        <f t="shared" ref="E208" ca="1" si="82">$Q$6 * ($Q$15 + ($P$1 * OFFSET($C$3, 4 * INT((ROW() - 7) / 4) + (COLUMN() - 4), 0)))</f>
        <v>1320.5993244454642</v>
      </c>
      <c r="F208" s="12">
        <f t="shared" ref="F208" ca="1" si="83">$R$6 * ($R$15 + ($P$1 * OFFSET($C$3, 4 * INT((ROW() - 7) / 4) + (COLUMN() - 4), 0)))</f>
        <v>0</v>
      </c>
      <c r="G208" s="12">
        <f t="shared" ref="G208" ca="1" si="84">$S$6 * ($S$15 + ($P$1 * OFFSET($C$3, 4 * INT((ROW() - 7) / 4) + (COLUMN() - 4), 0)))</f>
        <v>0</v>
      </c>
      <c r="H208" s="13">
        <f t="shared" ca="1" si="62"/>
        <v>1320.5993244454642</v>
      </c>
      <c r="I208" s="12">
        <f t="shared" ref="I208" ca="1" si="85">$P$24 * ($P$33 + ($P$1 * OFFSET($C$3, 4 * INT((ROW() - 7) / 4) + (COLUMN() - 9), 0)))</f>
        <v>1014.2267625240939</v>
      </c>
      <c r="J208" s="12">
        <f t="shared" ref="J208" ca="1" si="86">$Q$24 * ($Q$33 + ($P$1 * OFFSET($C$3, 4 * INT((ROW() - 7) / 4) + (COLUMN() - 9), 0)))</f>
        <v>0</v>
      </c>
      <c r="K208" s="12">
        <f t="shared" ref="K208" ca="1" si="87">$R$24 * ($R$33 + ($P$1 * OFFSET($C$3, 4 * INT((ROW() - 7) / 4) + (COLUMN() - 9), 0)))</f>
        <v>0</v>
      </c>
      <c r="L208" s="12">
        <f t="shared" ref="L208" ca="1" si="88">$S$24 * ($S$33 + ($P$1 * OFFSET($C$3, 4 * INT((ROW() - 7) / 4) + (COLUMN() - 9), 0)))</f>
        <v>558.76678290989241</v>
      </c>
      <c r="M208" s="13">
        <f t="shared" ca="1" si="60"/>
        <v>1572.9935454339864</v>
      </c>
    </row>
    <row r="209" spans="1:13" ht="16.5" thickTop="1" thickBot="1" x14ac:dyDescent="0.25">
      <c r="A209" s="24">
        <f t="shared" si="70"/>
        <v>51</v>
      </c>
      <c r="B209" s="18" t="s">
        <v>13</v>
      </c>
      <c r="C209" s="9">
        <f t="shared" ca="1" si="72"/>
        <v>1765.8201335932417</v>
      </c>
      <c r="D209" s="12">
        <f t="shared" ref="D209" ca="1" si="89">$P$7 * ($P$16 + ($P$1 * OFFSET($C$3, 4 * INT((ROW() - 7) / 4) + (COLUMN() - 4), 0)))</f>
        <v>1019.2267625240939</v>
      </c>
      <c r="E209" s="12">
        <f t="shared" ref="E209" ca="1" si="90">$Q$7 * ($Q$16 + ($P$1 * OFFSET($C$3, 4 * INT((ROW() - 7) / 4) + (COLUMN() - 4), 0)))</f>
        <v>665.29966222273208</v>
      </c>
      <c r="F209" s="12">
        <f t="shared" ref="F209" ca="1" si="91">$R$7 * ($R$16 + ($P$1 * OFFSET($C$3, 4 * INT((ROW() - 7) / 4) + (COLUMN() - 4), 0)))</f>
        <v>0</v>
      </c>
      <c r="G209" s="12">
        <f t="shared" ref="G209" ca="1" si="92">$S$7 * ($S$16 + ($P$1 * OFFSET($C$3, 4 * INT((ROW() - 7) / 4) + (COLUMN() - 4), 0)))</f>
        <v>0</v>
      </c>
      <c r="H209" s="13">
        <f t="shared" ca="1" si="62"/>
        <v>1684.526424746826</v>
      </c>
      <c r="I209" s="12">
        <f t="shared" ref="I209" ca="1" si="93">$P$25 * ($P$34 + ($P$1 * OFFSET($C$3, 4 * INT((ROW() - 7) / 4) + (COLUMN() - 9), 0)))</f>
        <v>1019.2267625240939</v>
      </c>
      <c r="J209" s="12">
        <f t="shared" ref="J209" ca="1" si="94">$Q$25 * ($Q$34 + ($P$1 * OFFSET($C$3, 4 * INT((ROW() - 7) / 4) + (COLUMN() - 9), 0)))</f>
        <v>0</v>
      </c>
      <c r="K209" s="12">
        <f t="shared" ref="K209" ca="1" si="95">$R$25 * ($R$34 + ($P$1 * OFFSET($C$3, 4 * INT((ROW() - 7) / 4) + (COLUMN() - 9), 0)))</f>
        <v>746.59337106914779</v>
      </c>
      <c r="L209" s="12">
        <f t="shared" ref="L209" ca="1" si="96">$S$25 * ($S$34 + ($P$1 * OFFSET($C$3, 4 * INT((ROW() - 7) / 4) + (COLUMN() - 9), 0)))</f>
        <v>0</v>
      </c>
      <c r="M209" s="13">
        <f t="shared" ca="1" si="60"/>
        <v>1765.8201335932417</v>
      </c>
    </row>
    <row r="210" spans="1:13" ht="16.5" thickTop="1" thickBot="1" x14ac:dyDescent="0.25">
      <c r="A210" s="24">
        <f t="shared" si="70"/>
        <v>51</v>
      </c>
      <c r="B210" s="18" t="s">
        <v>14</v>
      </c>
      <c r="C210" s="9">
        <f t="shared" ca="1" si="72"/>
        <v>1330.5993244454642</v>
      </c>
      <c r="D210" s="14">
        <f t="shared" ref="D210" ca="1" si="97">$P$8 * ($P$17 + ($P$1 * OFFSET($C$3, 4 * INT((ROW() - 7) / 4) + (COLUMN() - 4), 0)))</f>
        <v>0</v>
      </c>
      <c r="E210" s="14">
        <f t="shared" ref="E210" ca="1" si="98">$Q$8 * ($Q$17 + ($P$1 * OFFSET($C$3, 4 * INT((ROW() - 7) / 4) + (COLUMN() - 4), 0)))</f>
        <v>1330.5993244454642</v>
      </c>
      <c r="F210" s="14">
        <f t="shared" ref="F210" ca="1" si="99">$R$8 * ($R$17 + ($P$1 * OFFSET($C$3, 4 * INT((ROW() - 7) / 4) + (COLUMN() - 4), 0)))</f>
        <v>0</v>
      </c>
      <c r="G210" s="14">
        <f t="shared" ref="G210" ca="1" si="100">$S$8 * ($S$17 + ($P$1 * OFFSET($C$3, 4 * INT((ROW() - 7) / 4) + (COLUMN() - 4), 0)))</f>
        <v>0</v>
      </c>
      <c r="H210" s="15">
        <f t="shared" ca="1" si="62"/>
        <v>1330.5993244454642</v>
      </c>
      <c r="I210" s="14">
        <f t="shared" ref="I210" ca="1" si="101">$P$26 * ($P$35 + ($P$1 * OFFSET($C$3, 4 * INT((ROW() - 7) / 4) + (COLUMN() - 9), 0)))</f>
        <v>0</v>
      </c>
      <c r="J210" s="14">
        <f t="shared" ref="J210" ca="1" si="102">$Q$26 * ($Q$35 + ($P$1 * OFFSET($C$3, 4 * INT((ROW() - 7) / 4) + (COLUMN() - 9), 0)))</f>
        <v>0</v>
      </c>
      <c r="K210" s="14">
        <f t="shared" ref="K210" ca="1" si="103">$R$26 * ($R$35 + ($P$1 * OFFSET($C$3, 4 * INT((ROW() - 7) / 4) + (COLUMN() - 9), 0)))</f>
        <v>746.59337106914779</v>
      </c>
      <c r="L210" s="14">
        <f t="shared" ref="L210" ca="1" si="104">$S$26 * ($S$35 + ($P$1 * OFFSET($C$3, 4 * INT((ROW() - 7) / 4) + (COLUMN() - 9), 0)))</f>
        <v>563.76678290989241</v>
      </c>
      <c r="M210" s="15">
        <f t="shared" ca="1" si="60"/>
        <v>1310.3601539790402</v>
      </c>
    </row>
    <row r="211" spans="1:13" ht="16.5" thickTop="1" thickBot="1" x14ac:dyDescent="0.25">
      <c r="A211" s="25">
        <f t="shared" si="70"/>
        <v>52</v>
      </c>
      <c r="B211" s="19" t="s">
        <v>11</v>
      </c>
      <c r="C211" s="9">
        <f t="shared" ca="1" si="72"/>
        <v>2589.720063679441</v>
      </c>
      <c r="D211" s="10">
        <f t="shared" ref="D211" ca="1" si="105">$P$5 * ($P$14 + ($P$1 * OFFSET($C$3, 4 * INT((ROW() - 7) / 4) + (COLUMN() - 4), 0)))</f>
        <v>1087.2539081171883</v>
      </c>
      <c r="E211" s="10">
        <f t="shared" ref="E211" ca="1" si="106">$Q$5 * ($Q$14 + ($P$1 * OFFSET($C$3, 4 * INT((ROW() - 7) / 4) + (COLUMN() - 4), 0)))</f>
        <v>707.84709544529392</v>
      </c>
      <c r="F211" s="10">
        <f t="shared" ref="F211" ca="1" si="107">$R$5 * ($R$14 + ($P$1 * OFFSET($C$3, 4 * INT((ROW() - 7) / 4) + (COLUMN() - 4), 0)))</f>
        <v>794.61906011695885</v>
      </c>
      <c r="G211" s="10">
        <f t="shared" ref="G211" ca="1" si="108">$S$5 * ($S$14 + ($P$1 * OFFSET($C$3, 4 * INT((ROW() - 7) / 4) + (COLUMN() - 4), 0)))</f>
        <v>0</v>
      </c>
      <c r="H211" s="11">
        <f t="shared" ca="1" si="62"/>
        <v>2589.720063679441</v>
      </c>
      <c r="I211" s="10">
        <f t="shared" ref="I211" ca="1" si="109">$P$23 * ($P$32 + ($P$1 * OFFSET($C$3, 4 * INT((ROW() - 7) / 4) + (COLUMN() - 9), 0)))</f>
        <v>2174.5078162343766</v>
      </c>
      <c r="J211" s="10">
        <f t="shared" ref="J211" ca="1" si="110">$Q$23 * ($Q$32 + ($P$1 * OFFSET($C$3, 4 * INT((ROW() - 7) / 4) + (COLUMN() - 9), 0)))</f>
        <v>0</v>
      </c>
      <c r="K211" s="10">
        <f t="shared" ref="K211" ca="1" si="111">$R$23 * ($R$32 + ($P$1 * OFFSET($C$3, 4 * INT((ROW() - 7) / 4) + (COLUMN() - 9), 0)))</f>
        <v>0</v>
      </c>
      <c r="L211" s="10">
        <f t="shared" ref="L211" ca="1" si="112">$S$23 * ($S$32 + ($P$1 * OFFSET($C$3, 4 * INT((ROW() - 7) / 4) + (COLUMN() - 9), 0)))</f>
        <v>0</v>
      </c>
      <c r="M211" s="11">
        <f t="shared" ca="1" si="60"/>
        <v>2174.5078162343766</v>
      </c>
    </row>
    <row r="212" spans="1:13" ht="16.5" thickTop="1" thickBot="1" x14ac:dyDescent="0.25">
      <c r="A212" s="24">
        <f t="shared" si="70"/>
        <v>52</v>
      </c>
      <c r="B212" s="18" t="s">
        <v>12</v>
      </c>
      <c r="C212" s="9">
        <f t="shared" ca="1" si="72"/>
        <v>1686.0236041176472</v>
      </c>
      <c r="D212" s="12">
        <f t="shared" ref="D212" ca="1" si="113">$P$6 * ($P$15 + ($P$1 * OFFSET($C$3, 4 * INT((ROW() - 7) / 4) + (COLUMN() - 4), 0)))</f>
        <v>0</v>
      </c>
      <c r="E212" s="12">
        <f t="shared" ref="E212" ca="1" si="114">$Q$6 * ($Q$15 + ($P$1 * OFFSET($C$3, 4 * INT((ROW() - 7) / 4) + (COLUMN() - 4), 0)))</f>
        <v>1415.6941908905878</v>
      </c>
      <c r="F212" s="12">
        <f t="shared" ref="F212" ca="1" si="115">$R$6 * ($R$15 + ($P$1 * OFFSET($C$3, 4 * INT((ROW() - 7) / 4) + (COLUMN() - 4), 0)))</f>
        <v>0</v>
      </c>
      <c r="G212" s="12">
        <f t="shared" ref="G212" ca="1" si="116">$S$6 * ($S$15 + ($P$1 * OFFSET($C$3, 4 * INT((ROW() - 7) / 4) + (COLUMN() - 4), 0)))</f>
        <v>0</v>
      </c>
      <c r="H212" s="13">
        <f t="shared" ca="1" si="62"/>
        <v>1415.6941908905878</v>
      </c>
      <c r="I212" s="12">
        <f t="shared" ref="I212" ca="1" si="117">$P$24 * ($P$33 + ($P$1 * OFFSET($C$3, 4 * INT((ROW() - 7) / 4) + (COLUMN() - 9), 0)))</f>
        <v>1087.2539081171883</v>
      </c>
      <c r="J212" s="12">
        <f t="shared" ref="J212" ca="1" si="118">$Q$24 * ($Q$33 + ($P$1 * OFFSET($C$3, 4 * INT((ROW() - 7) / 4) + (COLUMN() - 9), 0)))</f>
        <v>0</v>
      </c>
      <c r="K212" s="12">
        <f t="shared" ref="K212" ca="1" si="119">$R$24 * ($R$33 + ($P$1 * OFFSET($C$3, 4 * INT((ROW() - 7) / 4) + (COLUMN() - 9), 0)))</f>
        <v>0</v>
      </c>
      <c r="L212" s="12">
        <f t="shared" ref="L212" ca="1" si="120">$S$24 * ($S$33 + ($P$1 * OFFSET($C$3, 4 * INT((ROW() - 7) / 4) + (COLUMN() - 9), 0)))</f>
        <v>598.76969600045891</v>
      </c>
      <c r="M212" s="13">
        <f t="shared" ca="1" si="60"/>
        <v>1686.0236041176472</v>
      </c>
    </row>
    <row r="213" spans="1:13" ht="16.5" thickTop="1" thickBot="1" x14ac:dyDescent="0.25">
      <c r="A213" s="24">
        <f t="shared" si="70"/>
        <v>52</v>
      </c>
      <c r="B213" s="18" t="s">
        <v>13</v>
      </c>
      <c r="C213" s="9">
        <f t="shared" ca="1" si="72"/>
        <v>1891.8729682341473</v>
      </c>
      <c r="D213" s="12">
        <f t="shared" ref="D213" ca="1" si="121">$P$7 * ($P$16 + ($P$1 * OFFSET($C$3, 4 * INT((ROW() - 7) / 4) + (COLUMN() - 4), 0)))</f>
        <v>1092.2539081171883</v>
      </c>
      <c r="E213" s="12">
        <f t="shared" ref="E213" ca="1" si="122">$Q$7 * ($Q$16 + ($P$1 * OFFSET($C$3, 4 * INT((ROW() - 7) / 4) + (COLUMN() - 4), 0)))</f>
        <v>712.84709544529392</v>
      </c>
      <c r="F213" s="12">
        <f t="shared" ref="F213" ca="1" si="123">$R$7 * ($R$16 + ($P$1 * OFFSET($C$3, 4 * INT((ROW() - 7) / 4) + (COLUMN() - 4), 0)))</f>
        <v>0</v>
      </c>
      <c r="G213" s="12">
        <f t="shared" ref="G213" ca="1" si="124">$S$7 * ($S$16 + ($P$1 * OFFSET($C$3, 4 * INT((ROW() - 7) / 4) + (COLUMN() - 4), 0)))</f>
        <v>0</v>
      </c>
      <c r="H213" s="13">
        <f t="shared" ca="1" si="62"/>
        <v>1805.1010035624822</v>
      </c>
      <c r="I213" s="12">
        <f t="shared" ref="I213" ca="1" si="125">$P$25 * ($P$34 + ($P$1 * OFFSET($C$3, 4 * INT((ROW() - 7) / 4) + (COLUMN() - 9), 0)))</f>
        <v>1092.2539081171883</v>
      </c>
      <c r="J213" s="12">
        <f t="shared" ref="J213" ca="1" si="126">$Q$25 * ($Q$34 + ($P$1 * OFFSET($C$3, 4 * INT((ROW() - 7) / 4) + (COLUMN() - 9), 0)))</f>
        <v>0</v>
      </c>
      <c r="K213" s="12">
        <f t="shared" ref="K213" ca="1" si="127">$R$25 * ($R$34 + ($P$1 * OFFSET($C$3, 4 * INT((ROW() - 7) / 4) + (COLUMN() - 9), 0)))</f>
        <v>799.61906011695885</v>
      </c>
      <c r="L213" s="12">
        <f t="shared" ref="L213" ca="1" si="128">$S$25 * ($S$34 + ($P$1 * OFFSET($C$3, 4 * INT((ROW() - 7) / 4) + (COLUMN() - 9), 0)))</f>
        <v>0</v>
      </c>
      <c r="M213" s="13">
        <f t="shared" ca="1" si="60"/>
        <v>1891.8729682341473</v>
      </c>
    </row>
    <row r="214" spans="1:13" ht="16.5" thickTop="1" thickBot="1" x14ac:dyDescent="0.25">
      <c r="A214" s="24">
        <f t="shared" si="70"/>
        <v>52</v>
      </c>
      <c r="B214" s="18" t="s">
        <v>14</v>
      </c>
      <c r="C214" s="9">
        <f t="shared" ca="1" si="72"/>
        <v>1425.6941908905878</v>
      </c>
      <c r="D214" s="14">
        <f t="shared" ref="D214" ca="1" si="129">$P$8 * ($P$17 + ($P$1 * OFFSET($C$3, 4 * INT((ROW() - 7) / 4) + (COLUMN() - 4), 0)))</f>
        <v>0</v>
      </c>
      <c r="E214" s="14">
        <f t="shared" ref="E214" ca="1" si="130">$Q$8 * ($Q$17 + ($P$1 * OFFSET($C$3, 4 * INT((ROW() - 7) / 4) + (COLUMN() - 4), 0)))</f>
        <v>1425.6941908905878</v>
      </c>
      <c r="F214" s="14">
        <f t="shared" ref="F214" ca="1" si="131">$R$8 * ($R$17 + ($P$1 * OFFSET($C$3, 4 * INT((ROW() - 7) / 4) + (COLUMN() - 4), 0)))</f>
        <v>0</v>
      </c>
      <c r="G214" s="14">
        <f t="shared" ref="G214" ca="1" si="132">$S$8 * ($S$17 + ($P$1 * OFFSET($C$3, 4 * INT((ROW() - 7) / 4) + (COLUMN() - 4), 0)))</f>
        <v>0</v>
      </c>
      <c r="H214" s="15">
        <f t="shared" ca="1" si="62"/>
        <v>1425.6941908905878</v>
      </c>
      <c r="I214" s="14">
        <f t="shared" ref="I214" ca="1" si="133">$P$26 * ($P$35 + ($P$1 * OFFSET($C$3, 4 * INT((ROW() - 7) / 4) + (COLUMN() - 9), 0)))</f>
        <v>0</v>
      </c>
      <c r="J214" s="14">
        <f t="shared" ref="J214" ca="1" si="134">$Q$26 * ($Q$35 + ($P$1 * OFFSET($C$3, 4 * INT((ROW() - 7) / 4) + (COLUMN() - 9), 0)))</f>
        <v>0</v>
      </c>
      <c r="K214" s="14">
        <f t="shared" ref="K214" ca="1" si="135">$R$26 * ($R$35 + ($P$1 * OFFSET($C$3, 4 * INT((ROW() - 7) / 4) + (COLUMN() - 9), 0)))</f>
        <v>799.61906011695885</v>
      </c>
      <c r="L214" s="14">
        <f t="shared" ref="L214" ca="1" si="136">$S$26 * ($S$35 + ($P$1 * OFFSET($C$3, 4 * INT((ROW() - 7) / 4) + (COLUMN() - 9), 0)))</f>
        <v>603.76969600045891</v>
      </c>
      <c r="M214" s="15">
        <f t="shared" ca="1" si="60"/>
        <v>1403.3887561174179</v>
      </c>
    </row>
    <row r="215" spans="1:13" ht="16.5" thickTop="1" thickBot="1" x14ac:dyDescent="0.25">
      <c r="A215" s="25">
        <f t="shared" si="70"/>
        <v>53</v>
      </c>
      <c r="B215" s="19" t="s">
        <v>11</v>
      </c>
      <c r="C215" s="9">
        <f t="shared" ca="1" si="72"/>
        <v>2775.427486214056</v>
      </c>
      <c r="D215" s="10">
        <f t="shared" ref="D215" ca="1" si="137">$P$5 * ($P$14 + ($P$1 * OFFSET($C$3, 4 * INT((ROW() - 7) / 4) + (COLUMN() - 4), 0)))</f>
        <v>1165.3740286557484</v>
      </c>
      <c r="E215" s="10">
        <f t="shared" ref="E215" ca="1" si="138">$Q$5 * ($Q$14 + ($P$1 * OFFSET($C$3, 4 * INT((ROW() - 7) / 4) + (COLUMN() - 4), 0)))</f>
        <v>758.71062185294124</v>
      </c>
      <c r="F215" s="10">
        <f t="shared" ref="F215" ca="1" si="139">$R$5 * ($R$14 + ($P$1 * OFFSET($C$3, 4 * INT((ROW() - 7) / 4) + (COLUMN() - 4), 0)))</f>
        <v>851.34283570536627</v>
      </c>
      <c r="G215" s="10">
        <f t="shared" ref="G215" ca="1" si="140">$S$5 * ($S$14 + ($P$1 * OFFSET($C$3, 4 * INT((ROW() - 7) / 4) + (COLUMN() - 4), 0)))</f>
        <v>0</v>
      </c>
      <c r="H215" s="11">
        <f t="shared" ca="1" si="62"/>
        <v>2775.427486214056</v>
      </c>
      <c r="I215" s="10">
        <f t="shared" ref="I215" ca="1" si="141">$P$23 * ($P$32 + ($P$1 * OFFSET($C$3, 4 * INT((ROW() - 7) / 4) + (COLUMN() - 9), 0)))</f>
        <v>2330.7480573114967</v>
      </c>
      <c r="J215" s="10">
        <f t="shared" ref="J215" ca="1" si="142">$Q$23 * ($Q$32 + ($P$1 * OFFSET($C$3, 4 * INT((ROW() - 7) / 4) + (COLUMN() - 9), 0)))</f>
        <v>0</v>
      </c>
      <c r="K215" s="10">
        <f t="shared" ref="K215" ca="1" si="143">$R$23 * ($R$32 + ($P$1 * OFFSET($C$3, 4 * INT((ROW() - 7) / 4) + (COLUMN() - 9), 0)))</f>
        <v>0</v>
      </c>
      <c r="L215" s="10">
        <f t="shared" ref="L215" ca="1" si="144">$S$23 * ($S$32 + ($P$1 * OFFSET($C$3, 4 * INT((ROW() - 7) / 4) + (COLUMN() - 9), 0)))</f>
        <v>0</v>
      </c>
      <c r="M215" s="11">
        <f t="shared" ca="1" si="60"/>
        <v>2330.7480573114967</v>
      </c>
    </row>
    <row r="216" spans="1:13" ht="16.5" thickTop="1" thickBot="1" x14ac:dyDescent="0.25">
      <c r="A216" s="24">
        <f t="shared" si="70"/>
        <v>53</v>
      </c>
      <c r="B216" s="18" t="s">
        <v>12</v>
      </c>
      <c r="C216" s="9">
        <f t="shared" ca="1" si="72"/>
        <v>1806.9364145565128</v>
      </c>
      <c r="D216" s="12">
        <f t="shared" ref="D216" ca="1" si="145">$P$6 * ($P$15 + ($P$1 * OFFSET($C$3, 4 * INT((ROW() - 7) / 4) + (COLUMN() - 4), 0)))</f>
        <v>0</v>
      </c>
      <c r="E216" s="12">
        <f t="shared" ref="E216" ca="1" si="146">$Q$6 * ($Q$15 + ($P$1 * OFFSET($C$3, 4 * INT((ROW() - 7) / 4) + (COLUMN() - 4), 0)))</f>
        <v>1517.4212437058825</v>
      </c>
      <c r="F216" s="12">
        <f t="shared" ref="F216" ca="1" si="147">$R$6 * ($R$15 + ($P$1 * OFFSET($C$3, 4 * INT((ROW() - 7) / 4) + (COLUMN() - 4), 0)))</f>
        <v>0</v>
      </c>
      <c r="G216" s="12">
        <f t="shared" ref="G216" ca="1" si="148">$S$6 * ($S$15 + ($P$1 * OFFSET($C$3, 4 * INT((ROW() - 7) / 4) + (COLUMN() - 4), 0)))</f>
        <v>0</v>
      </c>
      <c r="H216" s="13">
        <f t="shared" ca="1" si="62"/>
        <v>1517.4212437058825</v>
      </c>
      <c r="I216" s="12">
        <f t="shared" ref="I216" ca="1" si="149">$P$24 * ($P$33 + ($P$1 * OFFSET($C$3, 4 * INT((ROW() - 7) / 4) + (COLUMN() - 9), 0)))</f>
        <v>1165.3740286557484</v>
      </c>
      <c r="J216" s="12">
        <f t="shared" ref="J216" ca="1" si="150">$Q$24 * ($Q$33 + ($P$1 * OFFSET($C$3, 4 * INT((ROW() - 7) / 4) + (COLUMN() - 9), 0)))</f>
        <v>0</v>
      </c>
      <c r="K216" s="12">
        <f t="shared" ref="K216" ca="1" si="151">$R$24 * ($R$33 + ($P$1 * OFFSET($C$3, 4 * INT((ROW() - 7) / 4) + (COLUMN() - 9), 0)))</f>
        <v>0</v>
      </c>
      <c r="L216" s="12">
        <f t="shared" ref="L216" ca="1" si="152">$S$24 * ($S$33 + ($P$1 * OFFSET($C$3, 4 * INT((ROW() - 7) / 4) + (COLUMN() - 9), 0)))</f>
        <v>641.56238590076453</v>
      </c>
      <c r="M216" s="13">
        <f t="shared" ca="1" si="60"/>
        <v>1806.9364145565128</v>
      </c>
    </row>
    <row r="217" spans="1:13" ht="16.5" thickTop="1" thickBot="1" x14ac:dyDescent="0.25">
      <c r="A217" s="24">
        <f t="shared" si="70"/>
        <v>53</v>
      </c>
      <c r="B217" s="18" t="s">
        <v>13</v>
      </c>
      <c r="C217" s="9">
        <f t="shared" ca="1" si="72"/>
        <v>2026.7168643611146</v>
      </c>
      <c r="D217" s="12">
        <f t="shared" ref="D217" ca="1" si="153">$P$7 * ($P$16 + ($P$1 * OFFSET($C$3, 4 * INT((ROW() - 7) / 4) + (COLUMN() - 4), 0)))</f>
        <v>1170.3740286557484</v>
      </c>
      <c r="E217" s="12">
        <f t="shared" ref="E217" ca="1" si="154">$Q$7 * ($Q$16 + ($P$1 * OFFSET($C$3, 4 * INT((ROW() - 7) / 4) + (COLUMN() - 4), 0)))</f>
        <v>763.71062185294124</v>
      </c>
      <c r="F217" s="12">
        <f t="shared" ref="F217" ca="1" si="155">$R$7 * ($R$16 + ($P$1 * OFFSET($C$3, 4 * INT((ROW() - 7) / 4) + (COLUMN() - 4), 0)))</f>
        <v>0</v>
      </c>
      <c r="G217" s="12">
        <f t="shared" ref="G217" ca="1" si="156">$S$7 * ($S$16 + ($P$1 * OFFSET($C$3, 4 * INT((ROW() - 7) / 4) + (COLUMN() - 4), 0)))</f>
        <v>0</v>
      </c>
      <c r="H217" s="13">
        <f t="shared" ca="1" si="62"/>
        <v>1934.0846505086897</v>
      </c>
      <c r="I217" s="12">
        <f t="shared" ref="I217" ca="1" si="157">$P$25 * ($P$34 + ($P$1 * OFFSET($C$3, 4 * INT((ROW() - 7) / 4) + (COLUMN() - 9), 0)))</f>
        <v>1170.3740286557484</v>
      </c>
      <c r="J217" s="12">
        <f t="shared" ref="J217" ca="1" si="158">$Q$25 * ($Q$34 + ($P$1 * OFFSET($C$3, 4 * INT((ROW() - 7) / 4) + (COLUMN() - 9), 0)))</f>
        <v>0</v>
      </c>
      <c r="K217" s="12">
        <f t="shared" ref="K217" ca="1" si="159">$R$25 * ($R$34 + ($P$1 * OFFSET($C$3, 4 * INT((ROW() - 7) / 4) + (COLUMN() - 9), 0)))</f>
        <v>856.34283570536627</v>
      </c>
      <c r="L217" s="12">
        <f t="shared" ref="L217" ca="1" si="160">$S$25 * ($S$34 + ($P$1 * OFFSET($C$3, 4 * INT((ROW() - 7) / 4) + (COLUMN() - 9), 0)))</f>
        <v>0</v>
      </c>
      <c r="M217" s="13">
        <f t="shared" ca="1" si="60"/>
        <v>2026.7168643611146</v>
      </c>
    </row>
    <row r="218" spans="1:13" ht="16.5" thickTop="1" thickBot="1" x14ac:dyDescent="0.25">
      <c r="A218" s="24">
        <f t="shared" si="70"/>
        <v>53</v>
      </c>
      <c r="B218" s="18" t="s">
        <v>14</v>
      </c>
      <c r="C218" s="9">
        <f t="shared" ca="1" si="72"/>
        <v>1527.4212437058825</v>
      </c>
      <c r="D218" s="14">
        <f t="shared" ref="D218" ca="1" si="161">$P$8 * ($P$17 + ($P$1 * OFFSET($C$3, 4 * INT((ROW() - 7) / 4) + (COLUMN() - 4), 0)))</f>
        <v>0</v>
      </c>
      <c r="E218" s="14">
        <f t="shared" ref="E218" ca="1" si="162">$Q$8 * ($Q$17 + ($P$1 * OFFSET($C$3, 4 * INT((ROW() - 7) / 4) + (COLUMN() - 4), 0)))</f>
        <v>1527.4212437058825</v>
      </c>
      <c r="F218" s="14">
        <f t="shared" ref="F218" ca="1" si="163">$R$8 * ($R$17 + ($P$1 * OFFSET($C$3, 4 * INT((ROW() - 7) / 4) + (COLUMN() - 4), 0)))</f>
        <v>0</v>
      </c>
      <c r="G218" s="14">
        <f t="shared" ref="G218" ca="1" si="164">$S$8 * ($S$17 + ($P$1 * OFFSET($C$3, 4 * INT((ROW() - 7) / 4) + (COLUMN() - 4), 0)))</f>
        <v>0</v>
      </c>
      <c r="H218" s="15">
        <f t="shared" ca="1" si="62"/>
        <v>1527.4212437058825</v>
      </c>
      <c r="I218" s="14">
        <f t="shared" ref="I218" ca="1" si="165">$P$26 * ($P$35 + ($P$1 * OFFSET($C$3, 4 * INT((ROW() - 7) / 4) + (COLUMN() - 9), 0)))</f>
        <v>0</v>
      </c>
      <c r="J218" s="14">
        <f t="shared" ref="J218" ca="1" si="166">$Q$26 * ($Q$35 + ($P$1 * OFFSET($C$3, 4 * INT((ROW() - 7) / 4) + (COLUMN() - 9), 0)))</f>
        <v>0</v>
      </c>
      <c r="K218" s="14">
        <f t="shared" ref="K218" ca="1" si="167">$R$26 * ($R$35 + ($P$1 * OFFSET($C$3, 4 * INT((ROW() - 7) / 4) + (COLUMN() - 9), 0)))</f>
        <v>856.34283570536627</v>
      </c>
      <c r="L218" s="14">
        <f t="shared" ref="L218" ca="1" si="168">$S$26 * ($S$35 + ($P$1 * OFFSET($C$3, 4 * INT((ROW() - 7) / 4) + (COLUMN() - 9), 0)))</f>
        <v>646.56238590076453</v>
      </c>
      <c r="M218" s="15">
        <f t="shared" ca="1" si="60"/>
        <v>1502.9052216061309</v>
      </c>
    </row>
    <row r="219" spans="1:13" ht="16.5" thickTop="1" thickBot="1" x14ac:dyDescent="0.25">
      <c r="A219" s="25">
        <f t="shared" si="70"/>
        <v>54</v>
      </c>
      <c r="B219" s="19" t="s">
        <v>11</v>
      </c>
      <c r="C219" s="9">
        <f t="shared" ca="1" si="72"/>
        <v>2974.0863443092576</v>
      </c>
      <c r="D219" s="10">
        <f t="shared" ref="D219" ca="1" si="169">$P$5 * ($P$14 + ($P$1 * OFFSET($C$3, 4 * INT((ROW() - 7) / 4) + (COLUMN() - 4), 0)))</f>
        <v>1248.9423687963251</v>
      </c>
      <c r="E219" s="10">
        <f t="shared" ref="E219" ca="1" si="170">$Q$5 * ($Q$14 + ($P$1 * OFFSET($C$3, 4 * INT((ROW() - 7) / 4) + (COLUMN() - 4), 0)))</f>
        <v>813.12138655043077</v>
      </c>
      <c r="F219" s="10">
        <f t="shared" ref="F219" ca="1" si="171">$R$5 * ($R$14 + ($P$1 * OFFSET($C$3, 4 * INT((ROW() - 7) / 4) + (COLUMN() - 4), 0)))</f>
        <v>912.02258896250157</v>
      </c>
      <c r="G219" s="10">
        <f t="shared" ref="G219" ca="1" si="172">$S$5 * ($S$14 + ($P$1 * OFFSET($C$3, 4 * INT((ROW() - 7) / 4) + (COLUMN() - 4), 0)))</f>
        <v>0</v>
      </c>
      <c r="H219" s="11">
        <f t="shared" ca="1" si="62"/>
        <v>2974.0863443092576</v>
      </c>
      <c r="I219" s="10">
        <f t="shared" ref="I219" ca="1" si="173">$P$23 * ($P$32 + ($P$1 * OFFSET($C$3, 4 * INT((ROW() - 7) / 4) + (COLUMN() - 9), 0)))</f>
        <v>2497.8847375926503</v>
      </c>
      <c r="J219" s="10">
        <f t="shared" ref="J219" ca="1" si="174">$Q$23 * ($Q$32 + ($P$1 * OFFSET($C$3, 4 * INT((ROW() - 7) / 4) + (COLUMN() - 9), 0)))</f>
        <v>0</v>
      </c>
      <c r="K219" s="10">
        <f t="shared" ref="K219" ca="1" si="175">$R$23 * ($R$32 + ($P$1 * OFFSET($C$3, 4 * INT((ROW() - 7) / 4) + (COLUMN() - 9), 0)))</f>
        <v>0</v>
      </c>
      <c r="L219" s="10">
        <f t="shared" ref="L219" ca="1" si="176">$S$23 * ($S$32 + ($P$1 * OFFSET($C$3, 4 * INT((ROW() - 7) / 4) + (COLUMN() - 9), 0)))</f>
        <v>0</v>
      </c>
      <c r="M219" s="11">
        <f t="shared" ca="1" si="60"/>
        <v>2497.8847375926503</v>
      </c>
    </row>
    <row r="220" spans="1:13" ht="16.5" thickTop="1" thickBot="1" x14ac:dyDescent="0.25">
      <c r="A220" s="24">
        <f t="shared" si="70"/>
        <v>54</v>
      </c>
      <c r="B220" s="18" t="s">
        <v>12</v>
      </c>
      <c r="C220" s="9">
        <f t="shared" ca="1" si="72"/>
        <v>1936.2819284639722</v>
      </c>
      <c r="D220" s="12">
        <f t="shared" ref="D220" ca="1" si="177">$P$6 * ($P$15 + ($P$1 * OFFSET($C$3, 4 * INT((ROW() - 7) / 4) + (COLUMN() - 4), 0)))</f>
        <v>0</v>
      </c>
      <c r="E220" s="12">
        <f t="shared" ref="E220" ca="1" si="178">$Q$6 * ($Q$15 + ($P$1 * OFFSET($C$3, 4 * INT((ROW() - 7) / 4) + (COLUMN() - 4), 0)))</f>
        <v>1626.2427731008615</v>
      </c>
      <c r="F220" s="12">
        <f t="shared" ref="F220" ca="1" si="179">$R$6 * ($R$15 + ($P$1 * OFFSET($C$3, 4 * INT((ROW() - 7) / 4) + (COLUMN() - 4), 0)))</f>
        <v>0</v>
      </c>
      <c r="G220" s="12">
        <f t="shared" ref="G220" ca="1" si="180">$S$6 * ($S$15 + ($P$1 * OFFSET($C$3, 4 * INT((ROW() - 7) / 4) + (COLUMN() - 4), 0)))</f>
        <v>0</v>
      </c>
      <c r="H220" s="13">
        <f t="shared" ca="1" si="62"/>
        <v>1626.2427731008615</v>
      </c>
      <c r="I220" s="12">
        <f t="shared" ref="I220" ca="1" si="181">$P$24 * ($P$33 + ($P$1 * OFFSET($C$3, 4 * INT((ROW() - 7) / 4) + (COLUMN() - 9), 0)))</f>
        <v>1248.9423687963251</v>
      </c>
      <c r="J220" s="12">
        <f t="shared" ref="J220" ca="1" si="182">$Q$24 * ($Q$33 + ($P$1 * OFFSET($C$3, 4 * INT((ROW() - 7) / 4) + (COLUMN() - 9), 0)))</f>
        <v>0</v>
      </c>
      <c r="K220" s="12">
        <f t="shared" ref="K220" ca="1" si="183">$R$24 * ($R$33 + ($P$1 * OFFSET($C$3, 4 * INT((ROW() - 7) / 4) + (COLUMN() - 9), 0)))</f>
        <v>0</v>
      </c>
      <c r="L220" s="12">
        <f t="shared" ref="L220" ca="1" si="184">$S$24 * ($S$33 + ($P$1 * OFFSET($C$3, 4 * INT((ROW() - 7) / 4) + (COLUMN() - 9), 0)))</f>
        <v>687.33955966764711</v>
      </c>
      <c r="M220" s="13">
        <f t="shared" ca="1" si="60"/>
        <v>1936.2819284639722</v>
      </c>
    </row>
    <row r="221" spans="1:13" ht="16.5" thickTop="1" thickBot="1" x14ac:dyDescent="0.25">
      <c r="A221" s="24">
        <f t="shared" si="70"/>
        <v>54</v>
      </c>
      <c r="B221" s="18" t="s">
        <v>13</v>
      </c>
      <c r="C221" s="9">
        <f t="shared" ca="1" si="72"/>
        <v>2170.9649577588266</v>
      </c>
      <c r="D221" s="12">
        <f t="shared" ref="D221" ca="1" si="185">$P$7 * ($P$16 + ($P$1 * OFFSET($C$3, 4 * INT((ROW() - 7) / 4) + (COLUMN() - 4), 0)))</f>
        <v>1253.9423687963251</v>
      </c>
      <c r="E221" s="12">
        <f t="shared" ref="E221" ca="1" si="186">$Q$7 * ($Q$16 + ($P$1 * OFFSET($C$3, 4 * INT((ROW() - 7) / 4) + (COLUMN() - 4), 0)))</f>
        <v>818.12138655043077</v>
      </c>
      <c r="F221" s="12">
        <f t="shared" ref="F221" ca="1" si="187">$R$7 * ($R$16 + ($P$1 * OFFSET($C$3, 4 * INT((ROW() - 7) / 4) + (COLUMN() - 4), 0)))</f>
        <v>0</v>
      </c>
      <c r="G221" s="12">
        <f t="shared" ref="G221" ca="1" si="188">$S$7 * ($S$16 + ($P$1 * OFFSET($C$3, 4 * INT((ROW() - 7) / 4) + (COLUMN() - 4), 0)))</f>
        <v>0</v>
      </c>
      <c r="H221" s="13">
        <f t="shared" ca="1" si="62"/>
        <v>2072.0637553467559</v>
      </c>
      <c r="I221" s="12">
        <f t="shared" ref="I221" ca="1" si="189">$P$25 * ($P$34 + ($P$1 * OFFSET($C$3, 4 * INT((ROW() - 7) / 4) + (COLUMN() - 9), 0)))</f>
        <v>1253.9423687963251</v>
      </c>
      <c r="J221" s="12">
        <f t="shared" ref="J221" ca="1" si="190">$Q$25 * ($Q$34 + ($P$1 * OFFSET($C$3, 4 * INT((ROW() - 7) / 4) + (COLUMN() - 9), 0)))</f>
        <v>0</v>
      </c>
      <c r="K221" s="12">
        <f t="shared" ref="K221" ca="1" si="191">$R$25 * ($R$34 + ($P$1 * OFFSET($C$3, 4 * INT((ROW() - 7) / 4) + (COLUMN() - 9), 0)))</f>
        <v>917.02258896250157</v>
      </c>
      <c r="L221" s="12">
        <f t="shared" ref="L221" ca="1" si="192">$S$25 * ($S$34 + ($P$1 * OFFSET($C$3, 4 * INT((ROW() - 7) / 4) + (COLUMN() - 9), 0)))</f>
        <v>0</v>
      </c>
      <c r="M221" s="13">
        <f t="shared" ca="1" si="60"/>
        <v>2170.9649577588266</v>
      </c>
    </row>
    <row r="222" spans="1:13" ht="16.5" thickTop="1" thickBot="1" x14ac:dyDescent="0.25">
      <c r="A222" s="24">
        <f t="shared" si="70"/>
        <v>54</v>
      </c>
      <c r="B222" s="18" t="s">
        <v>14</v>
      </c>
      <c r="C222" s="9">
        <f t="shared" ca="1" si="72"/>
        <v>1636.2427731008615</v>
      </c>
      <c r="D222" s="14">
        <f t="shared" ref="D222" ca="1" si="193">$P$8 * ($P$17 + ($P$1 * OFFSET($C$3, 4 * INT((ROW() - 7) / 4) + (COLUMN() - 4), 0)))</f>
        <v>0</v>
      </c>
      <c r="E222" s="14">
        <f t="shared" ref="E222" ca="1" si="194">$Q$8 * ($Q$17 + ($P$1 * OFFSET($C$3, 4 * INT((ROW() - 7) / 4) + (COLUMN() - 4), 0)))</f>
        <v>1636.2427731008615</v>
      </c>
      <c r="F222" s="14">
        <f t="shared" ref="F222" ca="1" si="195">$R$8 * ($R$17 + ($P$1 * OFFSET($C$3, 4 * INT((ROW() - 7) / 4) + (COLUMN() - 4), 0)))</f>
        <v>0</v>
      </c>
      <c r="G222" s="14">
        <f t="shared" ref="G222" ca="1" si="196">$S$8 * ($S$17 + ($P$1 * OFFSET($C$3, 4 * INT((ROW() - 7) / 4) + (COLUMN() - 4), 0)))</f>
        <v>0</v>
      </c>
      <c r="H222" s="15">
        <f t="shared" ca="1" si="62"/>
        <v>1636.2427731008615</v>
      </c>
      <c r="I222" s="14">
        <f t="shared" ref="I222" ca="1" si="197">$P$26 * ($P$35 + ($P$1 * OFFSET($C$3, 4 * INT((ROW() - 7) / 4) + (COLUMN() - 9), 0)))</f>
        <v>0</v>
      </c>
      <c r="J222" s="14">
        <f t="shared" ref="J222" ca="1" si="198">$Q$26 * ($Q$35 + ($P$1 * OFFSET($C$3, 4 * INT((ROW() - 7) / 4) + (COLUMN() - 9), 0)))</f>
        <v>0</v>
      </c>
      <c r="K222" s="14">
        <f t="shared" ref="K222" ca="1" si="199">$R$26 * ($R$35 + ($P$1 * OFFSET($C$3, 4 * INT((ROW() - 7) / 4) + (COLUMN() - 9), 0)))</f>
        <v>917.02258896250157</v>
      </c>
      <c r="L222" s="14">
        <f t="shared" ref="L222" ca="1" si="200">$S$26 * ($S$35 + ($P$1 * OFFSET($C$3, 4 * INT((ROW() - 7) / 4) + (COLUMN() - 9), 0)))</f>
        <v>692.33955966764711</v>
      </c>
      <c r="M222" s="15">
        <f t="shared" ca="1" si="60"/>
        <v>1609.3621486301486</v>
      </c>
    </row>
    <row r="223" spans="1:13" ht="16.5" thickTop="1" thickBot="1" x14ac:dyDescent="0.25">
      <c r="A223" s="25">
        <f t="shared" si="70"/>
        <v>55</v>
      </c>
      <c r="B223" s="19" t="s">
        <v>11</v>
      </c>
      <c r="C223" s="9">
        <f t="shared" ca="1" si="72"/>
        <v>3186.5999537394255</v>
      </c>
      <c r="D223" s="10">
        <f t="shared" ref="D223" ca="1" si="201">$P$5 * ($P$14 + ($P$1 * OFFSET($C$3, 4 * INT((ROW() - 7) / 4) + (COLUMN() - 4), 0)))</f>
        <v>1338.3388549391659</v>
      </c>
      <c r="E223" s="10">
        <f t="shared" ref="E223" ca="1" si="202">$Q$5 * ($Q$14 + ($P$1 * OFFSET($C$3, 4 * INT((ROW() - 7) / 4) + (COLUMN() - 4), 0)))</f>
        <v>871.32686780878748</v>
      </c>
      <c r="F223" s="10">
        <f t="shared" ref="F223" ca="1" si="203">$R$5 * ($R$14 + ($P$1 * OFFSET($C$3, 4 * INT((ROW() - 7) / 4) + (COLUMN() - 4), 0)))</f>
        <v>976.93423099147196</v>
      </c>
      <c r="G223" s="10">
        <f t="shared" ref="G223" ca="1" si="204">$S$5 * ($S$14 + ($P$1 * OFFSET($C$3, 4 * INT((ROW() - 7) / 4) + (COLUMN() - 4), 0)))</f>
        <v>0</v>
      </c>
      <c r="H223" s="11">
        <f t="shared" ca="1" si="62"/>
        <v>3186.5999537394255</v>
      </c>
      <c r="I223" s="10">
        <f t="shared" ref="I223" ca="1" si="205">$P$23 * ($P$32 + ($P$1 * OFFSET($C$3, 4 * INT((ROW() - 7) / 4) + (COLUMN() - 9), 0)))</f>
        <v>2676.6777098783318</v>
      </c>
      <c r="J223" s="10">
        <f t="shared" ref="J223" ca="1" si="206">$Q$23 * ($Q$32 + ($P$1 * OFFSET($C$3, 4 * INT((ROW() - 7) / 4) + (COLUMN() - 9), 0)))</f>
        <v>0</v>
      </c>
      <c r="K223" s="10">
        <f t="shared" ref="K223" ca="1" si="207">$R$23 * ($R$32 + ($P$1 * OFFSET($C$3, 4 * INT((ROW() - 7) / 4) + (COLUMN() - 9), 0)))</f>
        <v>0</v>
      </c>
      <c r="L223" s="10">
        <f t="shared" ref="L223" ca="1" si="208">$S$23 * ($S$32 + ($P$1 * OFFSET($C$3, 4 * INT((ROW() - 7) / 4) + (COLUMN() - 9), 0)))</f>
        <v>0</v>
      </c>
      <c r="M223" s="11">
        <f t="shared" ca="1" si="60"/>
        <v>2676.6777098783318</v>
      </c>
    </row>
    <row r="224" spans="1:13" ht="16.5" thickTop="1" thickBot="1" x14ac:dyDescent="0.25">
      <c r="A224" s="24">
        <f t="shared" si="70"/>
        <v>55</v>
      </c>
      <c r="B224" s="18" t="s">
        <v>12</v>
      </c>
      <c r="C224" s="9">
        <f t="shared" ca="1" si="72"/>
        <v>2074.6481028345534</v>
      </c>
      <c r="D224" s="12">
        <f t="shared" ref="D224" ca="1" si="209">$P$6 * ($P$15 + ($P$1 * OFFSET($C$3, 4 * INT((ROW() - 7) / 4) + (COLUMN() - 4), 0)))</f>
        <v>0</v>
      </c>
      <c r="E224" s="12">
        <f t="shared" ref="E224" ca="1" si="210">$Q$6 * ($Q$15 + ($P$1 * OFFSET($C$3, 4 * INT((ROW() - 7) / 4) + (COLUMN() - 4), 0)))</f>
        <v>1742.653735617575</v>
      </c>
      <c r="F224" s="12">
        <f t="shared" ref="F224" ca="1" si="211">$R$6 * ($R$15 + ($P$1 * OFFSET($C$3, 4 * INT((ROW() - 7) / 4) + (COLUMN() - 4), 0)))</f>
        <v>0</v>
      </c>
      <c r="G224" s="12">
        <f t="shared" ref="G224" ca="1" si="212">$S$6 * ($S$15 + ($P$1 * OFFSET($C$3, 4 * INT((ROW() - 7) / 4) + (COLUMN() - 4), 0)))</f>
        <v>0</v>
      </c>
      <c r="H224" s="13">
        <f t="shared" ca="1" si="62"/>
        <v>1742.653735617575</v>
      </c>
      <c r="I224" s="12">
        <f t="shared" ref="I224" ca="1" si="213">$P$24 * ($P$33 + ($P$1 * OFFSET($C$3, 4 * INT((ROW() - 7) / 4) + (COLUMN() - 9), 0)))</f>
        <v>1338.3388549391659</v>
      </c>
      <c r="J224" s="12">
        <f t="shared" ref="J224" ca="1" si="214">$Q$24 * ($Q$33 + ($P$1 * OFFSET($C$3, 4 * INT((ROW() - 7) / 4) + (COLUMN() - 9), 0)))</f>
        <v>0</v>
      </c>
      <c r="K224" s="12">
        <f t="shared" ref="K224" ca="1" si="215">$R$24 * ($R$33 + ($P$1 * OFFSET($C$3, 4 * INT((ROW() - 7) / 4) + (COLUMN() - 9), 0)))</f>
        <v>0</v>
      </c>
      <c r="L224" s="12">
        <f t="shared" ref="L224" ca="1" si="216">$S$24 * ($S$33 + ($P$1 * OFFSET($C$3, 4 * INT((ROW() - 7) / 4) + (COLUMN() - 9), 0)))</f>
        <v>736.30924789538767</v>
      </c>
      <c r="M224" s="13">
        <f t="shared" ca="1" si="60"/>
        <v>2074.6481028345534</v>
      </c>
    </row>
    <row r="225" spans="1:13" ht="16.5" thickTop="1" thickBot="1" x14ac:dyDescent="0.25">
      <c r="A225" s="24">
        <f t="shared" si="70"/>
        <v>55</v>
      </c>
      <c r="B225" s="18" t="s">
        <v>13</v>
      </c>
      <c r="C225" s="9">
        <f t="shared" ca="1" si="72"/>
        <v>2325.273085930638</v>
      </c>
      <c r="D225" s="12">
        <f t="shared" ref="D225" ca="1" si="217">$P$7 * ($P$16 + ($P$1 * OFFSET($C$3, 4 * INT((ROW() - 7) / 4) + (COLUMN() - 4), 0)))</f>
        <v>1343.3388549391659</v>
      </c>
      <c r="E225" s="12">
        <f t="shared" ref="E225" ca="1" si="218">$Q$7 * ($Q$16 + ($P$1 * OFFSET($C$3, 4 * INT((ROW() - 7) / 4) + (COLUMN() - 4), 0)))</f>
        <v>876.32686780878748</v>
      </c>
      <c r="F225" s="12">
        <f t="shared" ref="F225" ca="1" si="219">$R$7 * ($R$16 + ($P$1 * OFFSET($C$3, 4 * INT((ROW() - 7) / 4) + (COLUMN() - 4), 0)))</f>
        <v>0</v>
      </c>
      <c r="G225" s="12">
        <f t="shared" ref="G225" ca="1" si="220">$S$7 * ($S$16 + ($P$1 * OFFSET($C$3, 4 * INT((ROW() - 7) / 4) + (COLUMN() - 4), 0)))</f>
        <v>0</v>
      </c>
      <c r="H225" s="13">
        <f t="shared" ca="1" si="62"/>
        <v>2219.6657227479536</v>
      </c>
      <c r="I225" s="12">
        <f t="shared" ref="I225" ca="1" si="221">$P$25 * ($P$34 + ($P$1 * OFFSET($C$3, 4 * INT((ROW() - 7) / 4) + (COLUMN() - 9), 0)))</f>
        <v>1343.3388549391659</v>
      </c>
      <c r="J225" s="12">
        <f t="shared" ref="J225" ca="1" si="222">$Q$25 * ($Q$34 + ($P$1 * OFFSET($C$3, 4 * INT((ROW() - 7) / 4) + (COLUMN() - 9), 0)))</f>
        <v>0</v>
      </c>
      <c r="K225" s="12">
        <f t="shared" ref="K225" ca="1" si="223">$R$25 * ($R$34 + ($P$1 * OFFSET($C$3, 4 * INT((ROW() - 7) / 4) + (COLUMN() - 9), 0)))</f>
        <v>981.93423099147196</v>
      </c>
      <c r="L225" s="12">
        <f t="shared" ref="L225" ca="1" si="224">$S$25 * ($S$34 + ($P$1 * OFFSET($C$3, 4 * INT((ROW() - 7) / 4) + (COLUMN() - 9), 0)))</f>
        <v>0</v>
      </c>
      <c r="M225" s="13">
        <f t="shared" ca="1" si="60"/>
        <v>2325.273085930638</v>
      </c>
    </row>
    <row r="226" spans="1:13" ht="16.5" thickTop="1" thickBot="1" x14ac:dyDescent="0.25">
      <c r="A226" s="24">
        <f t="shared" si="70"/>
        <v>55</v>
      </c>
      <c r="B226" s="18" t="s">
        <v>14</v>
      </c>
      <c r="C226" s="9">
        <f t="shared" ca="1" si="72"/>
        <v>1752.653735617575</v>
      </c>
      <c r="D226" s="14">
        <f t="shared" ref="D226" ca="1" si="225">$P$8 * ($P$17 + ($P$1 * OFFSET($C$3, 4 * INT((ROW() - 7) / 4) + (COLUMN() - 4), 0)))</f>
        <v>0</v>
      </c>
      <c r="E226" s="14">
        <f t="shared" ref="E226" ca="1" si="226">$Q$8 * ($Q$17 + ($P$1 * OFFSET($C$3, 4 * INT((ROW() - 7) / 4) + (COLUMN() - 4), 0)))</f>
        <v>1752.653735617575</v>
      </c>
      <c r="F226" s="14">
        <f t="shared" ref="F226" ca="1" si="227">$R$8 * ($R$17 + ($P$1 * OFFSET($C$3, 4 * INT((ROW() - 7) / 4) + (COLUMN() - 4), 0)))</f>
        <v>0</v>
      </c>
      <c r="G226" s="14">
        <f t="shared" ref="G226" ca="1" si="228">$S$8 * ($S$17 + ($P$1 * OFFSET($C$3, 4 * INT((ROW() - 7) / 4) + (COLUMN() - 4), 0)))</f>
        <v>0</v>
      </c>
      <c r="H226" s="15">
        <f t="shared" ca="1" si="62"/>
        <v>1752.653735617575</v>
      </c>
      <c r="I226" s="14">
        <f t="shared" ref="I226" ca="1" si="229">$P$26 * ($P$35 + ($P$1 * OFFSET($C$3, 4 * INT((ROW() - 7) / 4) + (COLUMN() - 9), 0)))</f>
        <v>0</v>
      </c>
      <c r="J226" s="14">
        <f t="shared" ref="J226" ca="1" si="230">$Q$26 * ($Q$35 + ($P$1 * OFFSET($C$3, 4 * INT((ROW() - 7) / 4) + (COLUMN() - 9), 0)))</f>
        <v>0</v>
      </c>
      <c r="K226" s="14">
        <f t="shared" ref="K226" ca="1" si="231">$R$26 * ($R$35 + ($P$1 * OFFSET($C$3, 4 * INT((ROW() - 7) / 4) + (COLUMN() - 9), 0)))</f>
        <v>981.93423099147196</v>
      </c>
      <c r="L226" s="14">
        <f t="shared" ref="L226" ca="1" si="232">$S$26 * ($S$35 + ($P$1 * OFFSET($C$3, 4 * INT((ROW() - 7) / 4) + (COLUMN() - 9), 0)))</f>
        <v>741.30924789538767</v>
      </c>
      <c r="M226" s="15">
        <f t="shared" ca="1" si="60"/>
        <v>1723.2434788868595</v>
      </c>
    </row>
    <row r="227" spans="1:13" ht="16.5" thickTop="1" thickBot="1" x14ac:dyDescent="0.25">
      <c r="A227" s="25">
        <f t="shared" si="70"/>
        <v>56</v>
      </c>
      <c r="B227" s="19" t="s">
        <v>11</v>
      </c>
      <c r="C227" s="9">
        <f t="shared" ca="1" si="72"/>
        <v>3413.9345141270778</v>
      </c>
      <c r="D227" s="10">
        <f t="shared" ref="D227" ca="1" si="233">$P$5 * ($P$14 + ($P$1 * OFFSET($C$3, 4 * INT((ROW() - 7) / 4) + (COLUMN() - 4), 0)))</f>
        <v>1433.9699791827416</v>
      </c>
      <c r="E227" s="10">
        <f t="shared" ref="E227" ca="1" si="234">$Q$5 * ($Q$14 + ($P$1 * OFFSET($C$3, 4 * INT((ROW() - 7) / 4) + (COLUMN() - 4), 0)))</f>
        <v>933.59164627554901</v>
      </c>
      <c r="F227" s="10">
        <f t="shared" ref="F227" ca="1" si="235">$R$5 * ($R$14 + ($P$1 * OFFSET($C$3, 4 * INT((ROW() - 7) / 4) + (COLUMN() - 4), 0)))</f>
        <v>1046.372888668787</v>
      </c>
      <c r="G227" s="10">
        <f t="shared" ref="G227" ca="1" si="236">$S$5 * ($S$14 + ($P$1 * OFFSET($C$3, 4 * INT((ROW() - 7) / 4) + (COLUMN() - 4), 0)))</f>
        <v>0</v>
      </c>
      <c r="H227" s="11">
        <f t="shared" ca="1" si="62"/>
        <v>3413.9345141270778</v>
      </c>
      <c r="I227" s="10">
        <f t="shared" ref="I227" ca="1" si="237">$P$23 * ($P$32 + ($P$1 * OFFSET($C$3, 4 * INT((ROW() - 7) / 4) + (COLUMN() - 9), 0)))</f>
        <v>2867.9399583654831</v>
      </c>
      <c r="J227" s="10">
        <f t="shared" ref="J227" ca="1" si="238">$Q$23 * ($Q$32 + ($P$1 * OFFSET($C$3, 4 * INT((ROW() - 7) / 4) + (COLUMN() - 9), 0)))</f>
        <v>0</v>
      </c>
      <c r="K227" s="10">
        <f t="shared" ref="K227" ca="1" si="239">$R$23 * ($R$32 + ($P$1 * OFFSET($C$3, 4 * INT((ROW() - 7) / 4) + (COLUMN() - 9), 0)))</f>
        <v>0</v>
      </c>
      <c r="L227" s="10">
        <f t="shared" ref="L227" ca="1" si="240">$S$23 * ($S$32 + ($P$1 * OFFSET($C$3, 4 * INT((ROW() - 7) / 4) + (COLUMN() - 9), 0)))</f>
        <v>0</v>
      </c>
      <c r="M227" s="11">
        <f t="shared" ca="1" si="60"/>
        <v>2867.9399583654831</v>
      </c>
    </row>
    <row r="228" spans="1:13" ht="16.5" thickTop="1" thickBot="1" x14ac:dyDescent="0.25">
      <c r="A228" s="24">
        <f t="shared" si="70"/>
        <v>56</v>
      </c>
      <c r="B228" s="18" t="s">
        <v>12</v>
      </c>
      <c r="C228" s="9">
        <f t="shared" ca="1" si="72"/>
        <v>2222.6641602106502</v>
      </c>
      <c r="D228" s="12">
        <f t="shared" ref="D228" ca="1" si="241">$P$6 * ($P$15 + ($P$1 * OFFSET($C$3, 4 * INT((ROW() - 7) / 4) + (COLUMN() - 4), 0)))</f>
        <v>0</v>
      </c>
      <c r="E228" s="12">
        <f t="shared" ref="E228" ca="1" si="242">$Q$6 * ($Q$15 + ($P$1 * OFFSET($C$3, 4 * INT((ROW() - 7) / 4) + (COLUMN() - 4), 0)))</f>
        <v>1867.183292551098</v>
      </c>
      <c r="F228" s="12">
        <f t="shared" ref="F228" ca="1" si="243">$R$6 * ($R$15 + ($P$1 * OFFSET($C$3, 4 * INT((ROW() - 7) / 4) + (COLUMN() - 4), 0)))</f>
        <v>0</v>
      </c>
      <c r="G228" s="12">
        <f t="shared" ref="G228" ca="1" si="244">$S$6 * ($S$15 + ($P$1 * OFFSET($C$3, 4 * INT((ROW() - 7) / 4) + (COLUMN() - 4), 0)))</f>
        <v>0</v>
      </c>
      <c r="H228" s="13">
        <f t="shared" ca="1" si="62"/>
        <v>1867.183292551098</v>
      </c>
      <c r="I228" s="12">
        <f t="shared" ref="I228" ca="1" si="245">$P$24 * ($P$33 + ($P$1 * OFFSET($C$3, 4 * INT((ROW() - 7) / 4) + (COLUMN() - 9), 0)))</f>
        <v>1433.9699791827416</v>
      </c>
      <c r="J228" s="12">
        <f t="shared" ref="J228" ca="1" si="246">$Q$24 * ($Q$33 + ($P$1 * OFFSET($C$3, 4 * INT((ROW() - 7) / 4) + (COLUMN() - 9), 0)))</f>
        <v>0</v>
      </c>
      <c r="K228" s="12">
        <f t="shared" ref="K228" ca="1" si="247">$R$24 * ($R$33 + ($P$1 * OFFSET($C$3, 4 * INT((ROW() - 7) / 4) + (COLUMN() - 9), 0)))</f>
        <v>0</v>
      </c>
      <c r="L228" s="12">
        <f t="shared" ref="L228" ca="1" si="248">$S$24 * ($S$33 + ($P$1 * OFFSET($C$3, 4 * INT((ROW() - 7) / 4) + (COLUMN() - 9), 0)))</f>
        <v>788.69418102790871</v>
      </c>
      <c r="M228" s="13">
        <f t="shared" ca="1" si="60"/>
        <v>2222.6641602106502</v>
      </c>
    </row>
    <row r="229" spans="1:13" ht="16.5" thickTop="1" thickBot="1" x14ac:dyDescent="0.25">
      <c r="A229" s="24">
        <f t="shared" si="70"/>
        <v>56</v>
      </c>
      <c r="B229" s="18" t="s">
        <v>13</v>
      </c>
      <c r="C229" s="9">
        <f t="shared" ca="1" si="72"/>
        <v>2490.3428678515284</v>
      </c>
      <c r="D229" s="12">
        <f t="shared" ref="D229" ca="1" si="249">$P$7 * ($P$16 + ($P$1 * OFFSET($C$3, 4 * INT((ROW() - 7) / 4) + (COLUMN() - 4), 0)))</f>
        <v>1438.9699791827416</v>
      </c>
      <c r="E229" s="12">
        <f t="shared" ref="E229" ca="1" si="250">$Q$7 * ($Q$16 + ($P$1 * OFFSET($C$3, 4 * INT((ROW() - 7) / 4) + (COLUMN() - 4), 0)))</f>
        <v>938.59164627554901</v>
      </c>
      <c r="F229" s="12">
        <f t="shared" ref="F229" ca="1" si="251">$R$7 * ($R$16 + ($P$1 * OFFSET($C$3, 4 * INT((ROW() - 7) / 4) + (COLUMN() - 4), 0)))</f>
        <v>0</v>
      </c>
      <c r="G229" s="12">
        <f t="shared" ref="G229" ca="1" si="252">$S$7 * ($S$16 + ($P$1 * OFFSET($C$3, 4 * INT((ROW() - 7) / 4) + (COLUMN() - 4), 0)))</f>
        <v>0</v>
      </c>
      <c r="H229" s="13">
        <f t="shared" ca="1" si="62"/>
        <v>2377.5616254582906</v>
      </c>
      <c r="I229" s="12">
        <f t="shared" ref="I229" ca="1" si="253">$P$25 * ($P$34 + ($P$1 * OFFSET($C$3, 4 * INT((ROW() - 7) / 4) + (COLUMN() - 9), 0)))</f>
        <v>1438.9699791827416</v>
      </c>
      <c r="J229" s="12">
        <f t="shared" ref="J229" ca="1" si="254">$Q$25 * ($Q$34 + ($P$1 * OFFSET($C$3, 4 * INT((ROW() - 7) / 4) + (COLUMN() - 9), 0)))</f>
        <v>0</v>
      </c>
      <c r="K229" s="12">
        <f t="shared" ref="K229" ca="1" si="255">$R$25 * ($R$34 + ($P$1 * OFFSET($C$3, 4 * INT((ROW() - 7) / 4) + (COLUMN() - 9), 0)))</f>
        <v>1051.372888668787</v>
      </c>
      <c r="L229" s="12">
        <f t="shared" ref="L229" ca="1" si="256">$S$25 * ($S$34 + ($P$1 * OFFSET($C$3, 4 * INT((ROW() - 7) / 4) + (COLUMN() - 9), 0)))</f>
        <v>0</v>
      </c>
      <c r="M229" s="13">
        <f t="shared" ca="1" si="60"/>
        <v>2490.3428678515284</v>
      </c>
    </row>
    <row r="230" spans="1:13" ht="16.5" thickTop="1" thickBot="1" x14ac:dyDescent="0.25">
      <c r="A230" s="24">
        <f t="shared" si="70"/>
        <v>56</v>
      </c>
      <c r="B230" s="18" t="s">
        <v>14</v>
      </c>
      <c r="C230" s="9">
        <f t="shared" ca="1" si="72"/>
        <v>1877.183292551098</v>
      </c>
      <c r="D230" s="14">
        <f t="shared" ref="D230" ca="1" si="257">$P$8 * ($P$17 + ($P$1 * OFFSET($C$3, 4 * INT((ROW() - 7) / 4) + (COLUMN() - 4), 0)))</f>
        <v>0</v>
      </c>
      <c r="E230" s="14">
        <f t="shared" ref="E230" ca="1" si="258">$Q$8 * ($Q$17 + ($P$1 * OFFSET($C$3, 4 * INT((ROW() - 7) / 4) + (COLUMN() - 4), 0)))</f>
        <v>1877.183292551098</v>
      </c>
      <c r="F230" s="14">
        <f t="shared" ref="F230" ca="1" si="259">$R$8 * ($R$17 + ($P$1 * OFFSET($C$3, 4 * INT((ROW() - 7) / 4) + (COLUMN() - 4), 0)))</f>
        <v>0</v>
      </c>
      <c r="G230" s="14">
        <f t="shared" ref="G230" ca="1" si="260">$S$8 * ($S$17 + ($P$1 * OFFSET($C$3, 4 * INT((ROW() - 7) / 4) + (COLUMN() - 4), 0)))</f>
        <v>0</v>
      </c>
      <c r="H230" s="15">
        <f t="shared" ca="1" si="62"/>
        <v>1877.183292551098</v>
      </c>
      <c r="I230" s="14">
        <f t="shared" ref="I230" ca="1" si="261">$P$26 * ($P$35 + ($P$1 * OFFSET($C$3, 4 * INT((ROW() - 7) / 4) + (COLUMN() - 9), 0)))</f>
        <v>0</v>
      </c>
      <c r="J230" s="14">
        <f t="shared" ref="J230" ca="1" si="262">$Q$26 * ($Q$35 + ($P$1 * OFFSET($C$3, 4 * INT((ROW() - 7) / 4) + (COLUMN() - 9), 0)))</f>
        <v>0</v>
      </c>
      <c r="K230" s="14">
        <f t="shared" ref="K230" ca="1" si="263">$R$26 * ($R$35 + ($P$1 * OFFSET($C$3, 4 * INT((ROW() - 7) / 4) + (COLUMN() - 9), 0)))</f>
        <v>1051.372888668787</v>
      </c>
      <c r="L230" s="14">
        <f t="shared" ref="L230" ca="1" si="264">$S$26 * ($S$35 + ($P$1 * OFFSET($C$3, 4 * INT((ROW() - 7) / 4) + (COLUMN() - 9), 0)))</f>
        <v>793.69418102790871</v>
      </c>
      <c r="M230" s="15">
        <f t="shared" ca="1" si="60"/>
        <v>1845.0670696966959</v>
      </c>
    </row>
    <row r="231" spans="1:13" ht="16.5" thickTop="1" thickBot="1" x14ac:dyDescent="0.25">
      <c r="A231" s="25">
        <f t="shared" si="70"/>
        <v>57</v>
      </c>
      <c r="B231" s="19" t="s">
        <v>11</v>
      </c>
      <c r="C231" s="9">
        <f t="shared" ca="1" si="72"/>
        <v>3657.1236939851651</v>
      </c>
      <c r="D231" s="10">
        <f t="shared" ref="D231" ca="1" si="265">$P$5 * ($P$14 + ($P$1 * OFFSET($C$3, 4 * INT((ROW() - 7) / 4) + (COLUMN() - 4), 0)))</f>
        <v>1536.2705313571851</v>
      </c>
      <c r="E231" s="10">
        <f t="shared" ref="E231" ca="1" si="266">$Q$5 * ($Q$14 + ($P$1 * OFFSET($C$3, 4 * INT((ROW() - 7) / 4) + (COLUMN() - 4), 0)))</f>
        <v>1000.1988720947926</v>
      </c>
      <c r="F231" s="10">
        <f t="shared" ref="F231" ca="1" si="267">$R$5 * ($R$14 + ($P$1 * OFFSET($C$3, 4 * INT((ROW() - 7) / 4) + (COLUMN() - 4), 0)))</f>
        <v>1120.6542905331878</v>
      </c>
      <c r="G231" s="10">
        <f t="shared" ref="G231" ca="1" si="268">$S$5 * ($S$14 + ($P$1 * OFFSET($C$3, 4 * INT((ROW() - 7) / 4) + (COLUMN() - 4), 0)))</f>
        <v>0</v>
      </c>
      <c r="H231" s="11">
        <f t="shared" ca="1" si="62"/>
        <v>3657.1236939851651</v>
      </c>
      <c r="I231" s="10">
        <f t="shared" ref="I231" ca="1" si="269">$P$23 * ($P$32 + ($P$1 * OFFSET($C$3, 4 * INT((ROW() - 7) / 4) + (COLUMN() - 9), 0)))</f>
        <v>3072.5410627143701</v>
      </c>
      <c r="J231" s="10">
        <f t="shared" ref="J231" ca="1" si="270">$Q$23 * ($Q$32 + ($P$1 * OFFSET($C$3, 4 * INT((ROW() - 7) / 4) + (COLUMN() - 9), 0)))</f>
        <v>0</v>
      </c>
      <c r="K231" s="10">
        <f t="shared" ref="K231" ca="1" si="271">$R$23 * ($R$32 + ($P$1 * OFFSET($C$3, 4 * INT((ROW() - 7) / 4) + (COLUMN() - 9), 0)))</f>
        <v>0</v>
      </c>
      <c r="L231" s="10">
        <f t="shared" ref="L231" ca="1" si="272">$S$23 * ($S$32 + ($P$1 * OFFSET($C$3, 4 * INT((ROW() - 7) / 4) + (COLUMN() - 9), 0)))</f>
        <v>0</v>
      </c>
      <c r="M231" s="11">
        <f t="shared" ref="M231:M294" ca="1" si="273">SUM(I231:L231)</f>
        <v>3072.5410627143701</v>
      </c>
    </row>
    <row r="232" spans="1:13" ht="16.5" thickTop="1" thickBot="1" x14ac:dyDescent="0.25">
      <c r="A232" s="24">
        <f t="shared" si="70"/>
        <v>57</v>
      </c>
      <c r="B232" s="18" t="s">
        <v>12</v>
      </c>
      <c r="C232" s="9">
        <f t="shared" ca="1" si="72"/>
        <v>2381.0030130051791</v>
      </c>
      <c r="D232" s="12">
        <f t="shared" ref="D232" ca="1" si="274">$P$6 * ($P$15 + ($P$1 * OFFSET($C$3, 4 * INT((ROW() - 7) / 4) + (COLUMN() - 4), 0)))</f>
        <v>0</v>
      </c>
      <c r="E232" s="12">
        <f t="shared" ref="E232" ca="1" si="275">$Q$6 * ($Q$15 + ($P$1 * OFFSET($C$3, 4 * INT((ROW() - 7) / 4) + (COLUMN() - 4), 0)))</f>
        <v>2000.3977441895852</v>
      </c>
      <c r="F232" s="12">
        <f t="shared" ref="F232" ca="1" si="276">$R$6 * ($R$15 + ($P$1 * OFFSET($C$3, 4 * INT((ROW() - 7) / 4) + (COLUMN() - 4), 0)))</f>
        <v>0</v>
      </c>
      <c r="G232" s="12">
        <f t="shared" ref="G232" ca="1" si="277">$S$6 * ($S$15 + ($P$1 * OFFSET($C$3, 4 * INT((ROW() - 7) / 4) + (COLUMN() - 4), 0)))</f>
        <v>0</v>
      </c>
      <c r="H232" s="13">
        <f t="shared" ca="1" si="62"/>
        <v>2000.3977441895852</v>
      </c>
      <c r="I232" s="12">
        <f t="shared" ref="I232" ca="1" si="278">$P$24 * ($P$33 + ($P$1 * OFFSET($C$3, 4 * INT((ROW() - 7) / 4) + (COLUMN() - 9), 0)))</f>
        <v>1536.2705313571851</v>
      </c>
      <c r="J232" s="12">
        <f t="shared" ref="J232" ca="1" si="279">$Q$24 * ($Q$33 + ($P$1 * OFFSET($C$3, 4 * INT((ROW() - 7) / 4) + (COLUMN() - 9), 0)))</f>
        <v>0</v>
      </c>
      <c r="K232" s="12">
        <f t="shared" ref="K232" ca="1" si="280">$R$24 * ($R$33 + ($P$1 * OFFSET($C$3, 4 * INT((ROW() - 7) / 4) + (COLUMN() - 9), 0)))</f>
        <v>0</v>
      </c>
      <c r="L232" s="12">
        <f t="shared" ref="L232" ca="1" si="281">$S$24 * ($S$33 + ($P$1 * OFFSET($C$3, 4 * INT((ROW() - 7) / 4) + (COLUMN() - 9), 0)))</f>
        <v>844.73248164799418</v>
      </c>
      <c r="M232" s="13">
        <f t="shared" ca="1" si="273"/>
        <v>2381.0030130051791</v>
      </c>
    </row>
    <row r="233" spans="1:13" ht="16.5" thickTop="1" thickBot="1" x14ac:dyDescent="0.25">
      <c r="A233" s="24">
        <f t="shared" si="70"/>
        <v>57</v>
      </c>
      <c r="B233" s="18" t="s">
        <v>13</v>
      </c>
      <c r="C233" s="9">
        <f t="shared" ca="1" si="72"/>
        <v>2666.9248218903731</v>
      </c>
      <c r="D233" s="12">
        <f t="shared" ref="D233" ca="1" si="282">$P$7 * ($P$16 + ($P$1 * OFFSET($C$3, 4 * INT((ROW() - 7) / 4) + (COLUMN() - 4), 0)))</f>
        <v>1541.2705313571851</v>
      </c>
      <c r="E233" s="12">
        <f t="shared" ref="E233" ca="1" si="283">$Q$7 * ($Q$16 + ($P$1 * OFFSET($C$3, 4 * INT((ROW() - 7) / 4) + (COLUMN() - 4), 0)))</f>
        <v>1005.1988720947926</v>
      </c>
      <c r="F233" s="12">
        <f t="shared" ref="F233" ca="1" si="284">$R$7 * ($R$16 + ($P$1 * OFFSET($C$3, 4 * INT((ROW() - 7) / 4) + (COLUMN() - 4), 0)))</f>
        <v>0</v>
      </c>
      <c r="G233" s="12">
        <f t="shared" ref="G233" ca="1" si="285">$S$7 * ($S$16 + ($P$1 * OFFSET($C$3, 4 * INT((ROW() - 7) / 4) + (COLUMN() - 4), 0)))</f>
        <v>0</v>
      </c>
      <c r="H233" s="13">
        <f t="shared" ca="1" si="62"/>
        <v>2546.4694034519775</v>
      </c>
      <c r="I233" s="12">
        <f t="shared" ref="I233" ca="1" si="286">$P$25 * ($P$34 + ($P$1 * OFFSET($C$3, 4 * INT((ROW() - 7) / 4) + (COLUMN() - 9), 0)))</f>
        <v>1541.2705313571851</v>
      </c>
      <c r="J233" s="12">
        <f t="shared" ref="J233" ca="1" si="287">$Q$25 * ($Q$34 + ($P$1 * OFFSET($C$3, 4 * INT((ROW() - 7) / 4) + (COLUMN() - 9), 0)))</f>
        <v>0</v>
      </c>
      <c r="K233" s="12">
        <f t="shared" ref="K233" ca="1" si="288">$R$25 * ($R$34 + ($P$1 * OFFSET($C$3, 4 * INT((ROW() - 7) / 4) + (COLUMN() - 9), 0)))</f>
        <v>1125.6542905331878</v>
      </c>
      <c r="L233" s="12">
        <f t="shared" ref="L233" ca="1" si="289">$S$25 * ($S$34 + ($P$1 * OFFSET($C$3, 4 * INT((ROW() - 7) / 4) + (COLUMN() - 9), 0)))</f>
        <v>0</v>
      </c>
      <c r="M233" s="13">
        <f t="shared" ca="1" si="273"/>
        <v>2666.9248218903731</v>
      </c>
    </row>
    <row r="234" spans="1:13" ht="16.5" thickTop="1" thickBot="1" x14ac:dyDescent="0.25">
      <c r="A234" s="24">
        <f t="shared" si="70"/>
        <v>57</v>
      </c>
      <c r="B234" s="18" t="s">
        <v>14</v>
      </c>
      <c r="C234" s="9">
        <f t="shared" ca="1" si="72"/>
        <v>2010.3977441895852</v>
      </c>
      <c r="D234" s="14">
        <f t="shared" ref="D234" ca="1" si="290">$P$8 * ($P$17 + ($P$1 * OFFSET($C$3, 4 * INT((ROW() - 7) / 4) + (COLUMN() - 4), 0)))</f>
        <v>0</v>
      </c>
      <c r="E234" s="14">
        <f t="shared" ref="E234" ca="1" si="291">$Q$8 * ($Q$17 + ($P$1 * OFFSET($C$3, 4 * INT((ROW() - 7) / 4) + (COLUMN() - 4), 0)))</f>
        <v>2010.3977441895852</v>
      </c>
      <c r="F234" s="14">
        <f t="shared" ref="F234" ca="1" si="292">$R$8 * ($R$17 + ($P$1 * OFFSET($C$3, 4 * INT((ROW() - 7) / 4) + (COLUMN() - 4), 0)))</f>
        <v>0</v>
      </c>
      <c r="G234" s="14">
        <f t="shared" ref="G234" ca="1" si="293">$S$8 * ($S$17 + ($P$1 * OFFSET($C$3, 4 * INT((ROW() - 7) / 4) + (COLUMN() - 4), 0)))</f>
        <v>0</v>
      </c>
      <c r="H234" s="15">
        <f t="shared" ca="1" si="62"/>
        <v>2010.3977441895852</v>
      </c>
      <c r="I234" s="14">
        <f t="shared" ref="I234" ca="1" si="294">$P$26 * ($P$35 + ($P$1 * OFFSET($C$3, 4 * INT((ROW() - 7) / 4) + (COLUMN() - 9), 0)))</f>
        <v>0</v>
      </c>
      <c r="J234" s="14">
        <f t="shared" ref="J234" ca="1" si="295">$Q$26 * ($Q$35 + ($P$1 * OFFSET($C$3, 4 * INT((ROW() - 7) / 4) + (COLUMN() - 9), 0)))</f>
        <v>0</v>
      </c>
      <c r="K234" s="14">
        <f t="shared" ref="K234" ca="1" si="296">$R$26 * ($R$35 + ($P$1 * OFFSET($C$3, 4 * INT((ROW() - 7) / 4) + (COLUMN() - 9), 0)))</f>
        <v>1125.6542905331878</v>
      </c>
      <c r="L234" s="14">
        <f t="shared" ref="L234" ca="1" si="297">$S$26 * ($S$35 + ($P$1 * OFFSET($C$3, 4 * INT((ROW() - 7) / 4) + (COLUMN() - 9), 0)))</f>
        <v>849.73248164799418</v>
      </c>
      <c r="M234" s="15">
        <f t="shared" ca="1" si="273"/>
        <v>1975.3867721811821</v>
      </c>
    </row>
    <row r="235" spans="1:13" ht="16.5" thickTop="1" thickBot="1" x14ac:dyDescent="0.25">
      <c r="A235" s="25">
        <f t="shared" si="70"/>
        <v>58</v>
      </c>
      <c r="B235" s="19" t="s">
        <v>11</v>
      </c>
      <c r="C235" s="9">
        <f t="shared" ca="1" si="72"/>
        <v>3917.273187996323</v>
      </c>
      <c r="D235" s="10">
        <f t="shared" ref="D235" ca="1" si="298">$P$5 * ($P$14 + ($P$1 * OFFSET($C$3, 4 * INT((ROW() - 7) / 4) + (COLUMN() - 4), 0)))</f>
        <v>1645.7056622933244</v>
      </c>
      <c r="E235" s="10">
        <f t="shared" ref="E235" ca="1" si="299">$Q$5 * ($Q$14 + ($P$1 * OFFSET($C$3, 4 * INT((ROW() - 7) / 4) + (COLUMN() - 4), 0)))</f>
        <v>1071.4513558523306</v>
      </c>
      <c r="F235" s="10">
        <f t="shared" ref="F235" ca="1" si="300">$R$5 * ($R$14 + ($P$1 * OFFSET($C$3, 4 * INT((ROW() - 7) / 4) + (COLUMN() - 4), 0)))</f>
        <v>1200.116169850668</v>
      </c>
      <c r="G235" s="10">
        <f t="shared" ref="G235" ca="1" si="301">$S$5 * ($S$14 + ($P$1 * OFFSET($C$3, 4 * INT((ROW() - 7) / 4) + (COLUMN() - 4), 0)))</f>
        <v>0</v>
      </c>
      <c r="H235" s="11">
        <f t="shared" ref="H235:H298" ca="1" si="302">SUM(D235:G235)</f>
        <v>3917.273187996323</v>
      </c>
      <c r="I235" s="10">
        <f t="shared" ref="I235" ca="1" si="303">$P$23 * ($P$32 + ($P$1 * OFFSET($C$3, 4 * INT((ROW() - 7) / 4) + (COLUMN() - 9), 0)))</f>
        <v>3291.4113245866488</v>
      </c>
      <c r="J235" s="10">
        <f t="shared" ref="J235" ca="1" si="304">$Q$23 * ($Q$32 + ($P$1 * OFFSET($C$3, 4 * INT((ROW() - 7) / 4) + (COLUMN() - 9), 0)))</f>
        <v>0</v>
      </c>
      <c r="K235" s="10">
        <f t="shared" ref="K235" ca="1" si="305">$R$23 * ($R$32 + ($P$1 * OFFSET($C$3, 4 * INT((ROW() - 7) / 4) + (COLUMN() - 9), 0)))</f>
        <v>0</v>
      </c>
      <c r="L235" s="10">
        <f t="shared" ref="L235" ca="1" si="306">$S$23 * ($S$32 + ($P$1 * OFFSET($C$3, 4 * INT((ROW() - 7) / 4) + (COLUMN() - 9), 0)))</f>
        <v>0</v>
      </c>
      <c r="M235" s="11">
        <f t="shared" ca="1" si="273"/>
        <v>3291.4113245866488</v>
      </c>
    </row>
    <row r="236" spans="1:13" ht="16.5" thickTop="1" thickBot="1" x14ac:dyDescent="0.25">
      <c r="A236" s="24">
        <f t="shared" si="70"/>
        <v>58</v>
      </c>
      <c r="B236" s="18" t="s">
        <v>12</v>
      </c>
      <c r="C236" s="9">
        <f t="shared" ca="1" si="72"/>
        <v>2550.3846471786378</v>
      </c>
      <c r="D236" s="12">
        <f t="shared" ref="D236" ca="1" si="307">$P$6 * ($P$15 + ($P$1 * OFFSET($C$3, 4 * INT((ROW() - 7) / 4) + (COLUMN() - 4), 0)))</f>
        <v>0</v>
      </c>
      <c r="E236" s="12">
        <f t="shared" ref="E236" ca="1" si="308">$Q$6 * ($Q$15 + ($P$1 * OFFSET($C$3, 4 * INT((ROW() - 7) / 4) + (COLUMN() - 4), 0)))</f>
        <v>2142.9027117046612</v>
      </c>
      <c r="F236" s="12">
        <f t="shared" ref="F236" ca="1" si="309">$R$6 * ($R$15 + ($P$1 * OFFSET($C$3, 4 * INT((ROW() - 7) / 4) + (COLUMN() - 4), 0)))</f>
        <v>0</v>
      </c>
      <c r="G236" s="12">
        <f t="shared" ref="G236" ca="1" si="310">$S$6 * ($S$15 + ($P$1 * OFFSET($C$3, 4 * INT((ROW() - 7) / 4) + (COLUMN() - 4), 0)))</f>
        <v>0</v>
      </c>
      <c r="H236" s="13">
        <f t="shared" ca="1" si="302"/>
        <v>2142.9027117046612</v>
      </c>
      <c r="I236" s="12">
        <f t="shared" ref="I236" ca="1" si="311">$P$24 * ($P$33 + ($P$1 * OFFSET($C$3, 4 * INT((ROW() - 7) / 4) + (COLUMN() - 9), 0)))</f>
        <v>1645.7056622933244</v>
      </c>
      <c r="J236" s="12">
        <f t="shared" ref="J236" ca="1" si="312">$Q$24 * ($Q$33 + ($P$1 * OFFSET($C$3, 4 * INT((ROW() - 7) / 4) + (COLUMN() - 9), 0)))</f>
        <v>0</v>
      </c>
      <c r="K236" s="12">
        <f t="shared" ref="K236" ca="1" si="313">$R$24 * ($R$33 + ($P$1 * OFFSET($C$3, 4 * INT((ROW() - 7) / 4) + (COLUMN() - 9), 0)))</f>
        <v>0</v>
      </c>
      <c r="L236" s="12">
        <f t="shared" ref="L236" ca="1" si="314">$S$24 * ($S$33 + ($P$1 * OFFSET($C$3, 4 * INT((ROW() - 7) / 4) + (COLUMN() - 9), 0)))</f>
        <v>904.6789848853133</v>
      </c>
      <c r="M236" s="13">
        <f t="shared" ca="1" si="273"/>
        <v>2550.3846471786378</v>
      </c>
    </row>
    <row r="237" spans="1:13" ht="16.5" thickTop="1" thickBot="1" x14ac:dyDescent="0.25">
      <c r="A237" s="24">
        <f t="shared" si="70"/>
        <v>58</v>
      </c>
      <c r="B237" s="18" t="s">
        <v>13</v>
      </c>
      <c r="C237" s="9">
        <f t="shared" ca="1" si="72"/>
        <v>2855.8218321439927</v>
      </c>
      <c r="D237" s="12">
        <f t="shared" ref="D237" ca="1" si="315">$P$7 * ($P$16 + ($P$1 * OFFSET($C$3, 4 * INT((ROW() - 7) / 4) + (COLUMN() - 4), 0)))</f>
        <v>1650.7056622933244</v>
      </c>
      <c r="E237" s="12">
        <f t="shared" ref="E237" ca="1" si="316">$Q$7 * ($Q$16 + ($P$1 * OFFSET($C$3, 4 * INT((ROW() - 7) / 4) + (COLUMN() - 4), 0)))</f>
        <v>1076.4513558523306</v>
      </c>
      <c r="F237" s="12">
        <f t="shared" ref="F237" ca="1" si="317">$R$7 * ($R$16 + ($P$1 * OFFSET($C$3, 4 * INT((ROW() - 7) / 4) + (COLUMN() - 4), 0)))</f>
        <v>0</v>
      </c>
      <c r="G237" s="12">
        <f t="shared" ref="G237" ca="1" si="318">$S$7 * ($S$16 + ($P$1 * OFFSET($C$3, 4 * INT((ROW() - 7) / 4) + (COLUMN() - 4), 0)))</f>
        <v>0</v>
      </c>
      <c r="H237" s="13">
        <f t="shared" ca="1" si="302"/>
        <v>2727.157018145655</v>
      </c>
      <c r="I237" s="12">
        <f t="shared" ref="I237" ca="1" si="319">$P$25 * ($P$34 + ($P$1 * OFFSET($C$3, 4 * INT((ROW() - 7) / 4) + (COLUMN() - 9), 0)))</f>
        <v>1650.7056622933244</v>
      </c>
      <c r="J237" s="12">
        <f t="shared" ref="J237" ca="1" si="320">$Q$25 * ($Q$34 + ($P$1 * OFFSET($C$3, 4 * INT((ROW() - 7) / 4) + (COLUMN() - 9), 0)))</f>
        <v>0</v>
      </c>
      <c r="K237" s="12">
        <f t="shared" ref="K237" ca="1" si="321">$R$25 * ($R$34 + ($P$1 * OFFSET($C$3, 4 * INT((ROW() - 7) / 4) + (COLUMN() - 9), 0)))</f>
        <v>1205.116169850668</v>
      </c>
      <c r="L237" s="12">
        <f t="shared" ref="L237" ca="1" si="322">$S$25 * ($S$34 + ($P$1 * OFFSET($C$3, 4 * INT((ROW() - 7) / 4) + (COLUMN() - 9), 0)))</f>
        <v>0</v>
      </c>
      <c r="M237" s="13">
        <f t="shared" ca="1" si="273"/>
        <v>2855.8218321439927</v>
      </c>
    </row>
    <row r="238" spans="1:13" ht="16.5" thickTop="1" thickBot="1" x14ac:dyDescent="0.25">
      <c r="A238" s="24">
        <f t="shared" si="70"/>
        <v>58</v>
      </c>
      <c r="B238" s="18" t="s">
        <v>14</v>
      </c>
      <c r="C238" s="9">
        <f t="shared" ca="1" si="72"/>
        <v>2152.9027117046612</v>
      </c>
      <c r="D238" s="14">
        <f t="shared" ref="D238" ca="1" si="323">$P$8 * ($P$17 + ($P$1 * OFFSET($C$3, 4 * INT((ROW() - 7) / 4) + (COLUMN() - 4), 0)))</f>
        <v>0</v>
      </c>
      <c r="E238" s="14">
        <f t="shared" ref="E238" ca="1" si="324">$Q$8 * ($Q$17 + ($P$1 * OFFSET($C$3, 4 * INT((ROW() - 7) / 4) + (COLUMN() - 4), 0)))</f>
        <v>2152.9027117046612</v>
      </c>
      <c r="F238" s="14">
        <f t="shared" ref="F238" ca="1" si="325">$R$8 * ($R$17 + ($P$1 * OFFSET($C$3, 4 * INT((ROW() - 7) / 4) + (COLUMN() - 4), 0)))</f>
        <v>0</v>
      </c>
      <c r="G238" s="14">
        <f t="shared" ref="G238" ca="1" si="326">$S$8 * ($S$17 + ($P$1 * OFFSET($C$3, 4 * INT((ROW() - 7) / 4) + (COLUMN() - 4), 0)))</f>
        <v>0</v>
      </c>
      <c r="H238" s="15">
        <f t="shared" ca="1" si="302"/>
        <v>2152.9027117046612</v>
      </c>
      <c r="I238" s="14">
        <f t="shared" ref="I238" ca="1" si="327">$P$26 * ($P$35 + ($P$1 * OFFSET($C$3, 4 * INT((ROW() - 7) / 4) + (COLUMN() - 9), 0)))</f>
        <v>0</v>
      </c>
      <c r="J238" s="14">
        <f t="shared" ref="J238" ca="1" si="328">$Q$26 * ($Q$35 + ($P$1 * OFFSET($C$3, 4 * INT((ROW() - 7) / 4) + (COLUMN() - 9), 0)))</f>
        <v>0</v>
      </c>
      <c r="K238" s="14">
        <f t="shared" ref="K238" ca="1" si="329">$R$26 * ($R$35 + ($P$1 * OFFSET($C$3, 4 * INT((ROW() - 7) / 4) + (COLUMN() - 9), 0)))</f>
        <v>1205.116169850668</v>
      </c>
      <c r="L238" s="14">
        <f t="shared" ref="L238" ca="1" si="330">$S$26 * ($S$35 + ($P$1 * OFFSET($C$3, 4 * INT((ROW() - 7) / 4) + (COLUMN() - 9), 0)))</f>
        <v>909.6789848853133</v>
      </c>
      <c r="M238" s="15">
        <f t="shared" ca="1" si="273"/>
        <v>2114.7951547359812</v>
      </c>
    </row>
    <row r="239" spans="1:13" ht="16.5" thickTop="1" thickBot="1" x14ac:dyDescent="0.25">
      <c r="A239" s="25">
        <f t="shared" si="70"/>
        <v>59</v>
      </c>
      <c r="B239" s="19" t="s">
        <v>11</v>
      </c>
      <c r="C239" s="9">
        <f t="shared" ca="1" si="72"/>
        <v>4195.5658502935294</v>
      </c>
      <c r="D239" s="10">
        <f t="shared" ref="D239" ca="1" si="331">$P$5 * ($P$14 + ($P$1 * OFFSET($C$3, 4 * INT((ROW() - 7) / 4) + (COLUMN() - 4), 0)))</f>
        <v>1762.7729345983455</v>
      </c>
      <c r="E239" s="10">
        <f t="shared" ref="E239" ca="1" si="332">$Q$5 * ($Q$14 + ($P$1 * OFFSET($C$3, 4 * INT((ROW() - 7) / 4) + (COLUMN() - 4), 0)))</f>
        <v>1147.6730912303869</v>
      </c>
      <c r="F239" s="10">
        <f t="shared" ref="F239" ca="1" si="333">$R$5 * ($R$14 + ($P$1 * OFFSET($C$3, 4 * INT((ROW() - 7) / 4) + (COLUMN() - 4), 0)))</f>
        <v>1285.1198244647967</v>
      </c>
      <c r="G239" s="10">
        <f t="shared" ref="G239" ca="1" si="334">$S$5 * ($S$14 + ($P$1 * OFFSET($C$3, 4 * INT((ROW() - 7) / 4) + (COLUMN() - 4), 0)))</f>
        <v>0</v>
      </c>
      <c r="H239" s="11">
        <f t="shared" ca="1" si="302"/>
        <v>4195.5658502935294</v>
      </c>
      <c r="I239" s="10">
        <f t="shared" ref="I239" ca="1" si="335">$P$23 * ($P$32 + ($P$1 * OFFSET($C$3, 4 * INT((ROW() - 7) / 4) + (COLUMN() - 9), 0)))</f>
        <v>3525.545869196691</v>
      </c>
      <c r="J239" s="10">
        <f t="shared" ref="J239" ca="1" si="336">$Q$23 * ($Q$32 + ($P$1 * OFFSET($C$3, 4 * INT((ROW() - 7) / 4) + (COLUMN() - 9), 0)))</f>
        <v>0</v>
      </c>
      <c r="K239" s="10">
        <f t="shared" ref="K239" ca="1" si="337">$R$23 * ($R$32 + ($P$1 * OFFSET($C$3, 4 * INT((ROW() - 7) / 4) + (COLUMN() - 9), 0)))</f>
        <v>0</v>
      </c>
      <c r="L239" s="10">
        <f t="shared" ref="L239" ca="1" si="338">$S$23 * ($S$32 + ($P$1 * OFFSET($C$3, 4 * INT((ROW() - 7) / 4) + (COLUMN() - 9), 0)))</f>
        <v>0</v>
      </c>
      <c r="M239" s="11">
        <f t="shared" ca="1" si="273"/>
        <v>3525.545869196691</v>
      </c>
    </row>
    <row r="240" spans="1:13" ht="16.5" thickTop="1" thickBot="1" x14ac:dyDescent="0.25">
      <c r="A240" s="24">
        <f t="shared" si="70"/>
        <v>59</v>
      </c>
      <c r="B240" s="18" t="s">
        <v>12</v>
      </c>
      <c r="C240" s="9">
        <f t="shared" ca="1" si="72"/>
        <v>2731.5791548654433</v>
      </c>
      <c r="D240" s="12">
        <f t="shared" ref="D240" ca="1" si="339">$P$6 * ($P$15 + ($P$1 * OFFSET($C$3, 4 * INT((ROW() - 7) / 4) + (COLUMN() - 4), 0)))</f>
        <v>0</v>
      </c>
      <c r="E240" s="12">
        <f t="shared" ref="E240" ca="1" si="340">$Q$6 * ($Q$15 + ($P$1 * OFFSET($C$3, 4 * INT((ROW() - 7) / 4) + (COLUMN() - 4), 0)))</f>
        <v>2295.3461824607739</v>
      </c>
      <c r="F240" s="12">
        <f t="shared" ref="F240" ca="1" si="341">$R$6 * ($R$15 + ($P$1 * OFFSET($C$3, 4 * INT((ROW() - 7) / 4) + (COLUMN() - 4), 0)))</f>
        <v>0</v>
      </c>
      <c r="G240" s="12">
        <f t="shared" ref="G240" ca="1" si="342">$S$6 * ($S$15 + ($P$1 * OFFSET($C$3, 4 * INT((ROW() - 7) / 4) + (COLUMN() - 4), 0)))</f>
        <v>0</v>
      </c>
      <c r="H240" s="13">
        <f t="shared" ca="1" si="302"/>
        <v>2295.3461824607739</v>
      </c>
      <c r="I240" s="12">
        <f t="shared" ref="I240" ca="1" si="343">$P$24 * ($P$33 + ($P$1 * OFFSET($C$3, 4 * INT((ROW() - 7) / 4) + (COLUMN() - 9), 0)))</f>
        <v>1762.7729345983455</v>
      </c>
      <c r="J240" s="12">
        <f t="shared" ref="J240" ca="1" si="344">$Q$24 * ($Q$33 + ($P$1 * OFFSET($C$3, 4 * INT((ROW() - 7) / 4) + (COLUMN() - 9), 0)))</f>
        <v>0</v>
      </c>
      <c r="K240" s="12">
        <f t="shared" ref="K240" ca="1" si="345">$R$24 * ($R$33 + ($P$1 * OFFSET($C$3, 4 * INT((ROW() - 7) / 4) + (COLUMN() - 9), 0)))</f>
        <v>0</v>
      </c>
      <c r="L240" s="12">
        <f t="shared" ref="L240" ca="1" si="346">$S$24 * ($S$33 + ($P$1 * OFFSET($C$3, 4 * INT((ROW() - 7) / 4) + (COLUMN() - 9), 0)))</f>
        <v>968.80622026709761</v>
      </c>
      <c r="M240" s="13">
        <f t="shared" ca="1" si="273"/>
        <v>2731.5791548654433</v>
      </c>
    </row>
    <row r="241" spans="1:13" ht="16.5" thickTop="1" thickBot="1" x14ac:dyDescent="0.25">
      <c r="A241" s="24">
        <f t="shared" si="70"/>
        <v>59</v>
      </c>
      <c r="B241" s="18" t="s">
        <v>13</v>
      </c>
      <c r="C241" s="9">
        <f t="shared" ca="1" si="72"/>
        <v>3057.892759063142</v>
      </c>
      <c r="D241" s="12">
        <f t="shared" ref="D241" ca="1" si="347">$P$7 * ($P$16 + ($P$1 * OFFSET($C$3, 4 * INT((ROW() - 7) / 4) + (COLUMN() - 4), 0)))</f>
        <v>1767.7729345983455</v>
      </c>
      <c r="E241" s="12">
        <f t="shared" ref="E241" ca="1" si="348">$Q$7 * ($Q$16 + ($P$1 * OFFSET($C$3, 4 * INT((ROW() - 7) / 4) + (COLUMN() - 4), 0)))</f>
        <v>1152.6730912303869</v>
      </c>
      <c r="F241" s="12">
        <f t="shared" ref="F241" ca="1" si="349">$R$7 * ($R$16 + ($P$1 * OFFSET($C$3, 4 * INT((ROW() - 7) / 4) + (COLUMN() - 4), 0)))</f>
        <v>0</v>
      </c>
      <c r="G241" s="12">
        <f t="shared" ref="G241" ca="1" si="350">$S$7 * ($S$16 + ($P$1 * OFFSET($C$3, 4 * INT((ROW() - 7) / 4) + (COLUMN() - 4), 0)))</f>
        <v>0</v>
      </c>
      <c r="H241" s="13">
        <f t="shared" ca="1" si="302"/>
        <v>2920.4460258287327</v>
      </c>
      <c r="I241" s="12">
        <f t="shared" ref="I241" ca="1" si="351">$P$25 * ($P$34 + ($P$1 * OFFSET($C$3, 4 * INT((ROW() - 7) / 4) + (COLUMN() - 9), 0)))</f>
        <v>1767.7729345983455</v>
      </c>
      <c r="J241" s="12">
        <f t="shared" ref="J241" ca="1" si="352">$Q$25 * ($Q$34 + ($P$1 * OFFSET($C$3, 4 * INT((ROW() - 7) / 4) + (COLUMN() - 9), 0)))</f>
        <v>0</v>
      </c>
      <c r="K241" s="12">
        <f t="shared" ref="K241" ca="1" si="353">$R$25 * ($R$34 + ($P$1 * OFFSET($C$3, 4 * INT((ROW() - 7) / 4) + (COLUMN() - 9), 0)))</f>
        <v>1290.1198244647967</v>
      </c>
      <c r="L241" s="12">
        <f t="shared" ref="L241" ca="1" si="354">$S$25 * ($S$34 + ($P$1 * OFFSET($C$3, 4 * INT((ROW() - 7) / 4) + (COLUMN() - 9), 0)))</f>
        <v>0</v>
      </c>
      <c r="M241" s="13">
        <f t="shared" ca="1" si="273"/>
        <v>3057.892759063142</v>
      </c>
    </row>
    <row r="242" spans="1:13" ht="16.5" thickTop="1" thickBot="1" x14ac:dyDescent="0.25">
      <c r="A242" s="24">
        <f t="shared" si="70"/>
        <v>59</v>
      </c>
      <c r="B242" s="18" t="s">
        <v>14</v>
      </c>
      <c r="C242" s="9">
        <f t="shared" ca="1" si="72"/>
        <v>2305.3461824607739</v>
      </c>
      <c r="D242" s="14">
        <f t="shared" ref="D242" ca="1" si="355">$P$8 * ($P$17 + ($P$1 * OFFSET($C$3, 4 * INT((ROW() - 7) / 4) + (COLUMN() - 4), 0)))</f>
        <v>0</v>
      </c>
      <c r="E242" s="14">
        <f t="shared" ref="E242" ca="1" si="356">$Q$8 * ($Q$17 + ($P$1 * OFFSET($C$3, 4 * INT((ROW() - 7) / 4) + (COLUMN() - 4), 0)))</f>
        <v>2305.3461824607739</v>
      </c>
      <c r="F242" s="14">
        <f t="shared" ref="F242" ca="1" si="357">$R$8 * ($R$17 + ($P$1 * OFFSET($C$3, 4 * INT((ROW() - 7) / 4) + (COLUMN() - 4), 0)))</f>
        <v>0</v>
      </c>
      <c r="G242" s="14">
        <f t="shared" ref="G242" ca="1" si="358">$S$8 * ($S$17 + ($P$1 * OFFSET($C$3, 4 * INT((ROW() - 7) / 4) + (COLUMN() - 4), 0)))</f>
        <v>0</v>
      </c>
      <c r="H242" s="15">
        <f t="shared" ca="1" si="302"/>
        <v>2305.3461824607739</v>
      </c>
      <c r="I242" s="14">
        <f t="shared" ref="I242" ca="1" si="359">$P$26 * ($P$35 + ($P$1 * OFFSET($C$3, 4 * INT((ROW() - 7) / 4) + (COLUMN() - 9), 0)))</f>
        <v>0</v>
      </c>
      <c r="J242" s="14">
        <f t="shared" ref="J242" ca="1" si="360">$Q$26 * ($Q$35 + ($P$1 * OFFSET($C$3, 4 * INT((ROW() - 7) / 4) + (COLUMN() - 9), 0)))</f>
        <v>0</v>
      </c>
      <c r="K242" s="14">
        <f t="shared" ref="K242" ca="1" si="361">$R$26 * ($R$35 + ($P$1 * OFFSET($C$3, 4 * INT((ROW() - 7) / 4) + (COLUMN() - 9), 0)))</f>
        <v>1290.1198244647967</v>
      </c>
      <c r="L242" s="14">
        <f t="shared" ref="L242" ca="1" si="362">$S$26 * ($S$35 + ($P$1 * OFFSET($C$3, 4 * INT((ROW() - 7) / 4) + (COLUMN() - 9), 0)))</f>
        <v>973.80622026709761</v>
      </c>
      <c r="M242" s="15">
        <f t="shared" ca="1" si="273"/>
        <v>2263.9260447318943</v>
      </c>
    </row>
    <row r="243" spans="1:13" ht="16.5" thickTop="1" thickBot="1" x14ac:dyDescent="0.25">
      <c r="A243" s="25">
        <f t="shared" si="70"/>
        <v>60</v>
      </c>
      <c r="B243" s="19" t="s">
        <v>11</v>
      </c>
      <c r="C243" s="9">
        <f t="shared" ca="1" si="72"/>
        <v>4493.2669938999516</v>
      </c>
      <c r="D243" s="10">
        <f t="shared" ref="D243" ca="1" si="363">$P$5 * ($P$14 + ($P$1 * OFFSET($C$3, 4 * INT((ROW() - 7) / 4) + (COLUMN() - 4), 0)))</f>
        <v>1888.0046326320883</v>
      </c>
      <c r="E243" s="10">
        <f t="shared" ref="E243" ca="1" si="364">$Q$5 * ($Q$14 + ($P$1 * OFFSET($C$3, 4 * INT((ROW() - 7) / 4) + (COLUMN() - 4), 0)))</f>
        <v>1229.2106196894495</v>
      </c>
      <c r="F243" s="10">
        <f t="shared" ref="F243" ca="1" si="365">$R$5 * ($R$14 + ($P$1 * OFFSET($C$3, 4 * INT((ROW() - 7) / 4) + (COLUMN() - 4), 0)))</f>
        <v>1376.0517415784138</v>
      </c>
      <c r="G243" s="10">
        <f t="shared" ref="G243" ca="1" si="366">$S$5 * ($S$14 + ($P$1 * OFFSET($C$3, 4 * INT((ROW() - 7) / 4) + (COLUMN() - 4), 0)))</f>
        <v>0</v>
      </c>
      <c r="H243" s="11">
        <f t="shared" ca="1" si="302"/>
        <v>4493.2669938999516</v>
      </c>
      <c r="I243" s="10">
        <f t="shared" ref="I243" ca="1" si="367">$P$23 * ($P$32 + ($P$1 * OFFSET($C$3, 4 * INT((ROW() - 7) / 4) + (COLUMN() - 9), 0)))</f>
        <v>3776.0092652641765</v>
      </c>
      <c r="J243" s="10">
        <f t="shared" ref="J243" ca="1" si="368">$Q$23 * ($Q$32 + ($P$1 * OFFSET($C$3, 4 * INT((ROW() - 7) / 4) + (COLUMN() - 9), 0)))</f>
        <v>0</v>
      </c>
      <c r="K243" s="10">
        <f t="shared" ref="K243" ca="1" si="369">$R$23 * ($R$32 + ($P$1 * OFFSET($C$3, 4 * INT((ROW() - 7) / 4) + (COLUMN() - 9), 0)))</f>
        <v>0</v>
      </c>
      <c r="L243" s="10">
        <f t="shared" ref="L243" ca="1" si="370">$S$23 * ($S$32 + ($P$1 * OFFSET($C$3, 4 * INT((ROW() - 7) / 4) + (COLUMN() - 9), 0)))</f>
        <v>0</v>
      </c>
      <c r="M243" s="11">
        <f t="shared" ca="1" si="273"/>
        <v>3776.0092652641765</v>
      </c>
    </row>
    <row r="244" spans="1:13" ht="16.5" thickTop="1" thickBot="1" x14ac:dyDescent="0.25">
      <c r="A244" s="24">
        <f t="shared" si="70"/>
        <v>60</v>
      </c>
      <c r="B244" s="18" t="s">
        <v>12</v>
      </c>
      <c r="C244" s="9">
        <f t="shared" ca="1" si="72"/>
        <v>2925.4104147394364</v>
      </c>
      <c r="D244" s="12">
        <f t="shared" ref="D244" ca="1" si="371">$P$6 * ($P$15 + ($P$1 * OFFSET($C$3, 4 * INT((ROW() - 7) / 4) + (COLUMN() - 4), 0)))</f>
        <v>0</v>
      </c>
      <c r="E244" s="12">
        <f t="shared" ref="E244" ca="1" si="372">$Q$6 * ($Q$15 + ($P$1 * OFFSET($C$3, 4 * INT((ROW() - 7) / 4) + (COLUMN() - 4), 0)))</f>
        <v>2458.4212393788989</v>
      </c>
      <c r="F244" s="12">
        <f t="shared" ref="F244" ca="1" si="373">$R$6 * ($R$15 + ($P$1 * OFFSET($C$3, 4 * INT((ROW() - 7) / 4) + (COLUMN() - 4), 0)))</f>
        <v>0</v>
      </c>
      <c r="G244" s="12">
        <f t="shared" ref="G244" ca="1" si="374">$S$6 * ($S$15 + ($P$1 * OFFSET($C$3, 4 * INT((ROW() - 7) / 4) + (COLUMN() - 4), 0)))</f>
        <v>0</v>
      </c>
      <c r="H244" s="13">
        <f t="shared" ca="1" si="302"/>
        <v>2458.4212393788989</v>
      </c>
      <c r="I244" s="12">
        <f t="shared" ref="I244" ca="1" si="375">$P$24 * ($P$33 + ($P$1 * OFFSET($C$3, 4 * INT((ROW() - 7) / 4) + (COLUMN() - 9), 0)))</f>
        <v>1888.0046326320883</v>
      </c>
      <c r="J244" s="12">
        <f t="shared" ref="J244" ca="1" si="376">$Q$24 * ($Q$33 + ($P$1 * OFFSET($C$3, 4 * INT((ROW() - 7) / 4) + (COLUMN() - 9), 0)))</f>
        <v>0</v>
      </c>
      <c r="K244" s="12">
        <f t="shared" ref="K244" ca="1" si="377">$R$24 * ($R$33 + ($P$1 * OFFSET($C$3, 4 * INT((ROW() - 7) / 4) + (COLUMN() - 9), 0)))</f>
        <v>0</v>
      </c>
      <c r="L244" s="12">
        <f t="shared" ref="L244" ca="1" si="378">$S$24 * ($S$33 + ($P$1 * OFFSET($C$3, 4 * INT((ROW() - 7) / 4) + (COLUMN() - 9), 0)))</f>
        <v>1037.4057821073484</v>
      </c>
      <c r="M244" s="13">
        <f t="shared" ca="1" si="273"/>
        <v>2925.4104147394364</v>
      </c>
    </row>
    <row r="245" spans="1:13" ht="16.5" thickTop="1" thickBot="1" x14ac:dyDescent="0.25">
      <c r="A245" s="24">
        <f t="shared" si="70"/>
        <v>60</v>
      </c>
      <c r="B245" s="18" t="s">
        <v>13</v>
      </c>
      <c r="C245" s="9">
        <f t="shared" ca="1" si="72"/>
        <v>3274.0563742105023</v>
      </c>
      <c r="D245" s="12">
        <f t="shared" ref="D245" ca="1" si="379">$P$7 * ($P$16 + ($P$1 * OFFSET($C$3, 4 * INT((ROW() - 7) / 4) + (COLUMN() - 4), 0)))</f>
        <v>1893.0046326320883</v>
      </c>
      <c r="E245" s="12">
        <f t="shared" ref="E245" ca="1" si="380">$Q$7 * ($Q$16 + ($P$1 * OFFSET($C$3, 4 * INT((ROW() - 7) / 4) + (COLUMN() - 4), 0)))</f>
        <v>1234.2106196894495</v>
      </c>
      <c r="F245" s="12">
        <f t="shared" ref="F245" ca="1" si="381">$R$7 * ($R$16 + ($P$1 * OFFSET($C$3, 4 * INT((ROW() - 7) / 4) + (COLUMN() - 4), 0)))</f>
        <v>0</v>
      </c>
      <c r="G245" s="12">
        <f t="shared" ref="G245" ca="1" si="382">$S$7 * ($S$16 + ($P$1 * OFFSET($C$3, 4 * INT((ROW() - 7) / 4) + (COLUMN() - 4), 0)))</f>
        <v>0</v>
      </c>
      <c r="H245" s="13">
        <f t="shared" ca="1" si="302"/>
        <v>3127.2152523215377</v>
      </c>
      <c r="I245" s="12">
        <f t="shared" ref="I245" ca="1" si="383">$P$25 * ($P$34 + ($P$1 * OFFSET($C$3, 4 * INT((ROW() - 7) / 4) + (COLUMN() - 9), 0)))</f>
        <v>1893.0046326320883</v>
      </c>
      <c r="J245" s="12">
        <f t="shared" ref="J245" ca="1" si="384">$Q$25 * ($Q$34 + ($P$1 * OFFSET($C$3, 4 * INT((ROW() - 7) / 4) + (COLUMN() - 9), 0)))</f>
        <v>0</v>
      </c>
      <c r="K245" s="12">
        <f t="shared" ref="K245" ca="1" si="385">$R$25 * ($R$34 + ($P$1 * OFFSET($C$3, 4 * INT((ROW() - 7) / 4) + (COLUMN() - 9), 0)))</f>
        <v>1381.0517415784138</v>
      </c>
      <c r="L245" s="12">
        <f t="shared" ref="L245" ca="1" si="386">$S$25 * ($S$34 + ($P$1 * OFFSET($C$3, 4 * INT((ROW() - 7) / 4) + (COLUMN() - 9), 0)))</f>
        <v>0</v>
      </c>
      <c r="M245" s="13">
        <f t="shared" ca="1" si="273"/>
        <v>3274.0563742105023</v>
      </c>
    </row>
    <row r="246" spans="1:13" ht="16.5" thickTop="1" thickBot="1" x14ac:dyDescent="0.25">
      <c r="A246" s="24">
        <f t="shared" si="70"/>
        <v>60</v>
      </c>
      <c r="B246" s="18" t="s">
        <v>14</v>
      </c>
      <c r="C246" s="9">
        <f t="shared" ca="1" si="72"/>
        <v>2468.4212393788989</v>
      </c>
      <c r="D246" s="14">
        <f t="shared" ref="D246" ca="1" si="387">$P$8 * ($P$17 + ($P$1 * OFFSET($C$3, 4 * INT((ROW() - 7) / 4) + (COLUMN() - 4), 0)))</f>
        <v>0</v>
      </c>
      <c r="E246" s="14">
        <f t="shared" ref="E246" ca="1" si="388">$Q$8 * ($Q$17 + ($P$1 * OFFSET($C$3, 4 * INT((ROW() - 7) / 4) + (COLUMN() - 4), 0)))</f>
        <v>2468.4212393788989</v>
      </c>
      <c r="F246" s="14">
        <f t="shared" ref="F246" ca="1" si="389">$R$8 * ($R$17 + ($P$1 * OFFSET($C$3, 4 * INT((ROW() - 7) / 4) + (COLUMN() - 4), 0)))</f>
        <v>0</v>
      </c>
      <c r="G246" s="14">
        <f t="shared" ref="G246" ca="1" si="390">$S$8 * ($S$17 + ($P$1 * OFFSET($C$3, 4 * INT((ROW() - 7) / 4) + (COLUMN() - 4), 0)))</f>
        <v>0</v>
      </c>
      <c r="H246" s="15">
        <f t="shared" ca="1" si="302"/>
        <v>2468.4212393788989</v>
      </c>
      <c r="I246" s="14">
        <f t="shared" ref="I246" ca="1" si="391">$P$26 * ($P$35 + ($P$1 * OFFSET($C$3, 4 * INT((ROW() - 7) / 4) + (COLUMN() - 9), 0)))</f>
        <v>0</v>
      </c>
      <c r="J246" s="14">
        <f t="shared" ref="J246" ca="1" si="392">$Q$26 * ($Q$35 + ($P$1 * OFFSET($C$3, 4 * INT((ROW() - 7) / 4) + (COLUMN() - 9), 0)))</f>
        <v>0</v>
      </c>
      <c r="K246" s="14">
        <f t="shared" ref="K246" ca="1" si="393">$R$26 * ($R$35 + ($P$1 * OFFSET($C$3, 4 * INT((ROW() - 7) / 4) + (COLUMN() - 9), 0)))</f>
        <v>1381.0517415784138</v>
      </c>
      <c r="L246" s="14">
        <f t="shared" ref="L246" ca="1" si="394">$S$26 * ($S$35 + ($P$1 * OFFSET($C$3, 4 * INT((ROW() - 7) / 4) + (COLUMN() - 9), 0)))</f>
        <v>1042.4057821073484</v>
      </c>
      <c r="M246" s="15">
        <f t="shared" ca="1" si="273"/>
        <v>2423.4575236857622</v>
      </c>
    </row>
    <row r="247" spans="1:13" ht="16.5" thickTop="1" thickBot="1" x14ac:dyDescent="0.25">
      <c r="A247" s="25">
        <f t="shared" si="70"/>
        <v>61</v>
      </c>
      <c r="B247" s="19" t="s">
        <v>11</v>
      </c>
      <c r="C247" s="9">
        <f t="shared" ca="1" si="72"/>
        <v>4811.7302022824506</v>
      </c>
      <c r="D247" s="10">
        <f t="shared" ref="D247" ca="1" si="395">$P$5 * ($P$14 + ($P$1 * OFFSET($C$3, 4 * INT((ROW() - 7) / 4) + (COLUMN() - 4), 0)))</f>
        <v>2021.9701472549782</v>
      </c>
      <c r="E247" s="10">
        <f t="shared" ref="E247" ca="1" si="396">$Q$5 * ($Q$14 + ($P$1 * OFFSET($C$3, 4 * INT((ROW() - 7) / 4) + (COLUMN() - 4), 0)))</f>
        <v>1316.4346866327464</v>
      </c>
      <c r="F247" s="10">
        <f t="shared" ref="F247" ca="1" si="397">$R$5 * ($R$14 + ($P$1 * OFFSET($C$3, 4 * INT((ROW() - 7) / 4) + (COLUMN() - 4), 0)))</f>
        <v>1473.3253683947262</v>
      </c>
      <c r="G247" s="10">
        <f t="shared" ref="G247" ca="1" si="398">$S$5 * ($S$14 + ($P$1 * OFFSET($C$3, 4 * INT((ROW() - 7) / 4) + (COLUMN() - 4), 0)))</f>
        <v>0</v>
      </c>
      <c r="H247" s="11">
        <f t="shared" ca="1" si="302"/>
        <v>4811.7302022824506</v>
      </c>
      <c r="I247" s="10">
        <f t="shared" ref="I247" ca="1" si="399">$P$23 * ($P$32 + ($P$1 * OFFSET($C$3, 4 * INT((ROW() - 7) / 4) + (COLUMN() - 9), 0)))</f>
        <v>4043.9402945099564</v>
      </c>
      <c r="J247" s="10">
        <f t="shared" ref="J247" ca="1" si="400">$Q$23 * ($Q$32 + ($P$1 * OFFSET($C$3, 4 * INT((ROW() - 7) / 4) + (COLUMN() - 9), 0)))</f>
        <v>0</v>
      </c>
      <c r="K247" s="10">
        <f t="shared" ref="K247" ca="1" si="401">$R$23 * ($R$32 + ($P$1 * OFFSET($C$3, 4 * INT((ROW() - 7) / 4) + (COLUMN() - 9), 0)))</f>
        <v>0</v>
      </c>
      <c r="L247" s="10">
        <f t="shared" ref="L247" ca="1" si="402">$S$23 * ($S$32 + ($P$1 * OFFSET($C$3, 4 * INT((ROW() - 7) / 4) + (COLUMN() - 9), 0)))</f>
        <v>0</v>
      </c>
      <c r="M247" s="11">
        <f t="shared" ca="1" si="273"/>
        <v>4043.9402945099564</v>
      </c>
    </row>
    <row r="248" spans="1:13" ht="16.5" thickTop="1" thickBot="1" x14ac:dyDescent="0.25">
      <c r="A248" s="24">
        <f t="shared" si="70"/>
        <v>61</v>
      </c>
      <c r="B248" s="18" t="s">
        <v>12</v>
      </c>
      <c r="C248" s="9">
        <f t="shared" ca="1" si="72"/>
        <v>3132.7597049754827</v>
      </c>
      <c r="D248" s="12">
        <f t="shared" ref="D248" ca="1" si="403">$P$6 * ($P$15 + ($P$1 * OFFSET($C$3, 4 * INT((ROW() - 7) / 4) + (COLUMN() - 4), 0)))</f>
        <v>0</v>
      </c>
      <c r="E248" s="12">
        <f t="shared" ref="E248" ca="1" si="404">$Q$6 * ($Q$15 + ($P$1 * OFFSET($C$3, 4 * INT((ROW() - 7) / 4) + (COLUMN() - 4), 0)))</f>
        <v>2632.8693732654929</v>
      </c>
      <c r="F248" s="12">
        <f t="shared" ref="F248" ca="1" si="405">$R$6 * ($R$15 + ($P$1 * OFFSET($C$3, 4 * INT((ROW() - 7) / 4) + (COLUMN() - 4), 0)))</f>
        <v>0</v>
      </c>
      <c r="G248" s="12">
        <f t="shared" ref="G248" ca="1" si="406">$S$6 * ($S$15 + ($P$1 * OFFSET($C$3, 4 * INT((ROW() - 7) / 4) + (COLUMN() - 4), 0)))</f>
        <v>0</v>
      </c>
      <c r="H248" s="13">
        <f t="shared" ca="1" si="302"/>
        <v>2632.8693732654929</v>
      </c>
      <c r="I248" s="12">
        <f t="shared" ref="I248" ca="1" si="407">$P$24 * ($P$33 + ($P$1 * OFFSET($C$3, 4 * INT((ROW() - 7) / 4) + (COLUMN() - 9), 0)))</f>
        <v>2021.9701472549782</v>
      </c>
      <c r="J248" s="12">
        <f t="shared" ref="J248" ca="1" si="408">$Q$24 * ($Q$33 + ($P$1 * OFFSET($C$3, 4 * INT((ROW() - 7) / 4) + (COLUMN() - 9), 0)))</f>
        <v>0</v>
      </c>
      <c r="K248" s="12">
        <f t="shared" ref="K248" ca="1" si="409">$R$24 * ($R$33 + ($P$1 * OFFSET($C$3, 4 * INT((ROW() - 7) / 4) + (COLUMN() - 9), 0)))</f>
        <v>0</v>
      </c>
      <c r="L248" s="12">
        <f t="shared" ref="L248" ca="1" si="410">$S$24 * ($S$33 + ($P$1 * OFFSET($C$3, 4 * INT((ROW() - 7) / 4) + (COLUMN() - 9), 0)))</f>
        <v>1110.7895577205045</v>
      </c>
      <c r="M248" s="13">
        <f t="shared" ca="1" si="273"/>
        <v>3132.7597049754827</v>
      </c>
    </row>
    <row r="249" spans="1:13" ht="16.5" thickTop="1" thickBot="1" x14ac:dyDescent="0.25">
      <c r="A249" s="24">
        <f t="shared" si="70"/>
        <v>61</v>
      </c>
      <c r="B249" s="18" t="s">
        <v>13</v>
      </c>
      <c r="C249" s="9">
        <f t="shared" ca="1" si="72"/>
        <v>3505.2955156497046</v>
      </c>
      <c r="D249" s="12">
        <f t="shared" ref="D249" ca="1" si="411">$P$7 * ($P$16 + ($P$1 * OFFSET($C$3, 4 * INT((ROW() - 7) / 4) + (COLUMN() - 4), 0)))</f>
        <v>2026.9701472549782</v>
      </c>
      <c r="E249" s="12">
        <f t="shared" ref="E249" ca="1" si="412">$Q$7 * ($Q$16 + ($P$1 * OFFSET($C$3, 4 * INT((ROW() - 7) / 4) + (COLUMN() - 4), 0)))</f>
        <v>1321.4346866327464</v>
      </c>
      <c r="F249" s="12">
        <f t="shared" ref="F249" ca="1" si="413">$R$7 * ($R$16 + ($P$1 * OFFSET($C$3, 4 * INT((ROW() - 7) / 4) + (COLUMN() - 4), 0)))</f>
        <v>0</v>
      </c>
      <c r="G249" s="12">
        <f t="shared" ref="G249" ca="1" si="414">$S$7 * ($S$16 + ($P$1 * OFFSET($C$3, 4 * INT((ROW() - 7) / 4) + (COLUMN() - 4), 0)))</f>
        <v>0</v>
      </c>
      <c r="H249" s="13">
        <f t="shared" ca="1" si="302"/>
        <v>3348.4048338877246</v>
      </c>
      <c r="I249" s="12">
        <f t="shared" ref="I249" ca="1" si="415">$P$25 * ($P$34 + ($P$1 * OFFSET($C$3, 4 * INT((ROW() - 7) / 4) + (COLUMN() - 9), 0)))</f>
        <v>2026.9701472549782</v>
      </c>
      <c r="J249" s="12">
        <f t="shared" ref="J249" ca="1" si="416">$Q$25 * ($Q$34 + ($P$1 * OFFSET($C$3, 4 * INT((ROW() - 7) / 4) + (COLUMN() - 9), 0)))</f>
        <v>0</v>
      </c>
      <c r="K249" s="12">
        <f t="shared" ref="K249" ca="1" si="417">$R$25 * ($R$34 + ($P$1 * OFFSET($C$3, 4 * INT((ROW() - 7) / 4) + (COLUMN() - 9), 0)))</f>
        <v>1478.3253683947262</v>
      </c>
      <c r="L249" s="12">
        <f t="shared" ref="L249" ca="1" si="418">$S$25 * ($S$34 + ($P$1 * OFFSET($C$3, 4 * INT((ROW() - 7) / 4) + (COLUMN() - 9), 0)))</f>
        <v>0</v>
      </c>
      <c r="M249" s="13">
        <f t="shared" ca="1" si="273"/>
        <v>3505.2955156497046</v>
      </c>
    </row>
    <row r="250" spans="1:13" ht="16.5" thickTop="1" thickBot="1" x14ac:dyDescent="0.25">
      <c r="A250" s="24">
        <f t="shared" si="70"/>
        <v>61</v>
      </c>
      <c r="B250" s="18" t="s">
        <v>14</v>
      </c>
      <c r="C250" s="9">
        <f t="shared" ca="1" si="72"/>
        <v>2642.8693732654929</v>
      </c>
      <c r="D250" s="14">
        <f t="shared" ref="D250" ca="1" si="419">$P$8 * ($P$17 + ($P$1 * OFFSET($C$3, 4 * INT((ROW() - 7) / 4) + (COLUMN() - 4), 0)))</f>
        <v>0</v>
      </c>
      <c r="E250" s="14">
        <f t="shared" ref="E250" ca="1" si="420">$Q$8 * ($Q$17 + ($P$1 * OFFSET($C$3, 4 * INT((ROW() - 7) / 4) + (COLUMN() - 4), 0)))</f>
        <v>2642.8693732654929</v>
      </c>
      <c r="F250" s="14">
        <f t="shared" ref="F250" ca="1" si="421">$R$8 * ($R$17 + ($P$1 * OFFSET($C$3, 4 * INT((ROW() - 7) / 4) + (COLUMN() - 4), 0)))</f>
        <v>0</v>
      </c>
      <c r="G250" s="14">
        <f t="shared" ref="G250" ca="1" si="422">$S$8 * ($S$17 + ($P$1 * OFFSET($C$3, 4 * INT((ROW() - 7) / 4) + (COLUMN() - 4), 0)))</f>
        <v>0</v>
      </c>
      <c r="H250" s="15">
        <f t="shared" ca="1" si="302"/>
        <v>2642.8693732654929</v>
      </c>
      <c r="I250" s="14">
        <f t="shared" ref="I250" ca="1" si="423">$P$26 * ($P$35 + ($P$1 * OFFSET($C$3, 4 * INT((ROW() - 7) / 4) + (COLUMN() - 9), 0)))</f>
        <v>0</v>
      </c>
      <c r="J250" s="14">
        <f t="shared" ref="J250" ca="1" si="424">$Q$26 * ($Q$35 + ($P$1 * OFFSET($C$3, 4 * INT((ROW() - 7) / 4) + (COLUMN() - 9), 0)))</f>
        <v>0</v>
      </c>
      <c r="K250" s="14">
        <f t="shared" ref="K250" ca="1" si="425">$R$26 * ($R$35 + ($P$1 * OFFSET($C$3, 4 * INT((ROW() - 7) / 4) + (COLUMN() - 9), 0)))</f>
        <v>1478.3253683947262</v>
      </c>
      <c r="L250" s="14">
        <f t="shared" ref="L250" ca="1" si="426">$S$26 * ($S$35 + ($P$1 * OFFSET($C$3, 4 * INT((ROW() - 7) / 4) + (COLUMN() - 9), 0)))</f>
        <v>1115.7895577205045</v>
      </c>
      <c r="M250" s="15">
        <f t="shared" ca="1" si="273"/>
        <v>2594.1149261152304</v>
      </c>
    </row>
    <row r="251" spans="1:13" ht="16.5" thickTop="1" thickBot="1" x14ac:dyDescent="0.25">
      <c r="A251" s="25">
        <f t="shared" si="70"/>
        <v>62</v>
      </c>
      <c r="B251" s="19" t="s">
        <v>11</v>
      </c>
      <c r="C251" s="9">
        <f t="shared" ca="1" si="72"/>
        <v>5152.403440308437</v>
      </c>
      <c r="D251" s="10">
        <f t="shared" ref="D251" ca="1" si="427">$P$5 * ($P$14 + ($P$1 * OFFSET($C$3, 4 * INT((ROW() - 7) / 4) + (COLUMN() - 4), 0)))</f>
        <v>2165.2785910271027</v>
      </c>
      <c r="E251" s="10">
        <f t="shared" ref="E251" ca="1" si="428">$Q$5 * ($Q$14 + ($P$1 * OFFSET($C$3, 4 * INT((ROW() - 7) / 4) + (COLUMN() - 4), 0)))</f>
        <v>1409.7418672389672</v>
      </c>
      <c r="F251" s="10">
        <f t="shared" ref="F251" ca="1" si="429">$R$5 * ($R$14 + ($P$1 * OFFSET($C$3, 4 * INT((ROW() - 7) / 4) + (COLUMN() - 4), 0)))</f>
        <v>1577.3829820423671</v>
      </c>
      <c r="G251" s="10">
        <f t="shared" ref="G251" ca="1" si="430">$S$5 * ($S$14 + ($P$1 * OFFSET($C$3, 4 * INT((ROW() - 7) / 4) + (COLUMN() - 4), 0)))</f>
        <v>0</v>
      </c>
      <c r="H251" s="11">
        <f t="shared" ca="1" si="302"/>
        <v>5152.403440308437</v>
      </c>
      <c r="I251" s="10">
        <f t="shared" ref="I251" ca="1" si="431">$P$23 * ($P$32 + ($P$1 * OFFSET($C$3, 4 * INT((ROW() - 7) / 4) + (COLUMN() - 9), 0)))</f>
        <v>4330.5571820542054</v>
      </c>
      <c r="J251" s="10">
        <f t="shared" ref="J251" ca="1" si="432">$Q$23 * ($Q$32 + ($P$1 * OFFSET($C$3, 4 * INT((ROW() - 7) / 4) + (COLUMN() - 9), 0)))</f>
        <v>0</v>
      </c>
      <c r="K251" s="10">
        <f t="shared" ref="K251" ca="1" si="433">$R$23 * ($R$32 + ($P$1 * OFFSET($C$3, 4 * INT((ROW() - 7) / 4) + (COLUMN() - 9), 0)))</f>
        <v>0</v>
      </c>
      <c r="L251" s="10">
        <f t="shared" ref="L251" ca="1" si="434">$S$23 * ($S$32 + ($P$1 * OFFSET($C$3, 4 * INT((ROW() - 7) / 4) + (COLUMN() - 9), 0)))</f>
        <v>0</v>
      </c>
      <c r="M251" s="11">
        <f t="shared" ca="1" si="273"/>
        <v>4330.5571820542054</v>
      </c>
    </row>
    <row r="252" spans="1:13" ht="16.5" thickTop="1" thickBot="1" x14ac:dyDescent="0.25">
      <c r="A252" s="24">
        <f t="shared" si="70"/>
        <v>62</v>
      </c>
      <c r="B252" s="18" t="s">
        <v>12</v>
      </c>
      <c r="C252" s="9">
        <f t="shared" ca="1" si="72"/>
        <v>3354.5698089965745</v>
      </c>
      <c r="D252" s="12">
        <f t="shared" ref="D252" ca="1" si="435">$P$6 * ($P$15 + ($P$1 * OFFSET($C$3, 4 * INT((ROW() - 7) / 4) + (COLUMN() - 4), 0)))</f>
        <v>0</v>
      </c>
      <c r="E252" s="12">
        <f t="shared" ref="E252" ca="1" si="436">$Q$6 * ($Q$15 + ($P$1 * OFFSET($C$3, 4 * INT((ROW() - 7) / 4) + (COLUMN() - 4), 0)))</f>
        <v>2819.4837344779344</v>
      </c>
      <c r="F252" s="12">
        <f t="shared" ref="F252" ca="1" si="437">$R$6 * ($R$15 + ($P$1 * OFFSET($C$3, 4 * INT((ROW() - 7) / 4) + (COLUMN() - 4), 0)))</f>
        <v>0</v>
      </c>
      <c r="G252" s="12">
        <f t="shared" ref="G252" ca="1" si="438">$S$6 * ($S$15 + ($P$1 * OFFSET($C$3, 4 * INT((ROW() - 7) / 4) + (COLUMN() - 4), 0)))</f>
        <v>0</v>
      </c>
      <c r="H252" s="13">
        <f t="shared" ca="1" si="302"/>
        <v>2819.4837344779344</v>
      </c>
      <c r="I252" s="12">
        <f t="shared" ref="I252" ca="1" si="439">$P$24 * ($P$33 + ($P$1 * OFFSET($C$3, 4 * INT((ROW() - 7) / 4) + (COLUMN() - 9), 0)))</f>
        <v>2165.2785910271027</v>
      </c>
      <c r="J252" s="12">
        <f t="shared" ref="J252" ca="1" si="440">$Q$24 * ($Q$33 + ($P$1 * OFFSET($C$3, 4 * INT((ROW() - 7) / 4) + (COLUMN() - 9), 0)))</f>
        <v>0</v>
      </c>
      <c r="K252" s="12">
        <f t="shared" ref="K252" ca="1" si="441">$R$24 * ($R$33 + ($P$1 * OFFSET($C$3, 4 * INT((ROW() - 7) / 4) + (COLUMN() - 9), 0)))</f>
        <v>0</v>
      </c>
      <c r="L252" s="12">
        <f t="shared" ref="L252" ca="1" si="442">$S$24 * ($S$33 + ($P$1 * OFFSET($C$3, 4 * INT((ROW() - 7) / 4) + (COLUMN() - 9), 0)))</f>
        <v>1189.2912179694717</v>
      </c>
      <c r="M252" s="13">
        <f t="shared" ca="1" si="273"/>
        <v>3354.5698089965745</v>
      </c>
    </row>
    <row r="253" spans="1:13" ht="16.5" thickTop="1" thickBot="1" x14ac:dyDescent="0.25">
      <c r="A253" s="24">
        <f t="shared" si="70"/>
        <v>62</v>
      </c>
      <c r="B253" s="18" t="s">
        <v>13</v>
      </c>
      <c r="C253" s="9">
        <f t="shared" ca="1" si="72"/>
        <v>3752.6615730694698</v>
      </c>
      <c r="D253" s="12">
        <f t="shared" ref="D253" ca="1" si="443">$P$7 * ($P$16 + ($P$1 * OFFSET($C$3, 4 * INT((ROW() - 7) / 4) + (COLUMN() - 4), 0)))</f>
        <v>2170.2785910271027</v>
      </c>
      <c r="E253" s="12">
        <f t="shared" ref="E253" ca="1" si="444">$Q$7 * ($Q$16 + ($P$1 * OFFSET($C$3, 4 * INT((ROW() - 7) / 4) + (COLUMN() - 4), 0)))</f>
        <v>1414.7418672389672</v>
      </c>
      <c r="F253" s="12">
        <f t="shared" ref="F253" ca="1" si="445">$R$7 * ($R$16 + ($P$1 * OFFSET($C$3, 4 * INT((ROW() - 7) / 4) + (COLUMN() - 4), 0)))</f>
        <v>0</v>
      </c>
      <c r="G253" s="12">
        <f t="shared" ref="G253" ca="1" si="446">$S$7 * ($S$16 + ($P$1 * OFFSET($C$3, 4 * INT((ROW() - 7) / 4) + (COLUMN() - 4), 0)))</f>
        <v>0</v>
      </c>
      <c r="H253" s="13">
        <f t="shared" ca="1" si="302"/>
        <v>3585.0204582660699</v>
      </c>
      <c r="I253" s="12">
        <f t="shared" ref="I253" ca="1" si="447">$P$25 * ($P$34 + ($P$1 * OFFSET($C$3, 4 * INT((ROW() - 7) / 4) + (COLUMN() - 9), 0)))</f>
        <v>2170.2785910271027</v>
      </c>
      <c r="J253" s="12">
        <f t="shared" ref="J253" ca="1" si="448">$Q$25 * ($Q$34 + ($P$1 * OFFSET($C$3, 4 * INT((ROW() - 7) / 4) + (COLUMN() - 9), 0)))</f>
        <v>0</v>
      </c>
      <c r="K253" s="12">
        <f t="shared" ref="K253" ca="1" si="449">$R$25 * ($R$34 + ($P$1 * OFFSET($C$3, 4 * INT((ROW() - 7) / 4) + (COLUMN() - 9), 0)))</f>
        <v>1582.3829820423671</v>
      </c>
      <c r="L253" s="12">
        <f t="shared" ref="L253" ca="1" si="450">$S$25 * ($S$34 + ($P$1 * OFFSET($C$3, 4 * INT((ROW() - 7) / 4) + (COLUMN() - 9), 0)))</f>
        <v>0</v>
      </c>
      <c r="M253" s="13">
        <f t="shared" ca="1" si="273"/>
        <v>3752.6615730694698</v>
      </c>
    </row>
    <row r="254" spans="1:13" ht="16.5" thickTop="1" thickBot="1" x14ac:dyDescent="0.25">
      <c r="A254" s="24">
        <f t="shared" si="70"/>
        <v>62</v>
      </c>
      <c r="B254" s="18" t="s">
        <v>14</v>
      </c>
      <c r="C254" s="9">
        <f t="shared" ca="1" si="72"/>
        <v>2829.4837344779344</v>
      </c>
      <c r="D254" s="14">
        <f t="shared" ref="D254" ca="1" si="451">$P$8 * ($P$17 + ($P$1 * OFFSET($C$3, 4 * INT((ROW() - 7) / 4) + (COLUMN() - 4), 0)))</f>
        <v>0</v>
      </c>
      <c r="E254" s="14">
        <f t="shared" ref="E254" ca="1" si="452">$Q$8 * ($Q$17 + ($P$1 * OFFSET($C$3, 4 * INT((ROW() - 7) / 4) + (COLUMN() - 4), 0)))</f>
        <v>2829.4837344779344</v>
      </c>
      <c r="F254" s="14">
        <f t="shared" ref="F254" ca="1" si="453">$R$8 * ($R$17 + ($P$1 * OFFSET($C$3, 4 * INT((ROW() - 7) / 4) + (COLUMN() - 4), 0)))</f>
        <v>0</v>
      </c>
      <c r="G254" s="14">
        <f t="shared" ref="G254" ca="1" si="454">$S$8 * ($S$17 + ($P$1 * OFFSET($C$3, 4 * INT((ROW() - 7) / 4) + (COLUMN() - 4), 0)))</f>
        <v>0</v>
      </c>
      <c r="H254" s="15">
        <f t="shared" ca="1" si="302"/>
        <v>2829.4837344779344</v>
      </c>
      <c r="I254" s="14">
        <f t="shared" ref="I254" ca="1" si="455">$P$26 * ($P$35 + ($P$1 * OFFSET($C$3, 4 * INT((ROW() - 7) / 4) + (COLUMN() - 9), 0)))</f>
        <v>0</v>
      </c>
      <c r="J254" s="14">
        <f t="shared" ref="J254" ca="1" si="456">$Q$26 * ($Q$35 + ($P$1 * OFFSET($C$3, 4 * INT((ROW() - 7) / 4) + (COLUMN() - 9), 0)))</f>
        <v>0</v>
      </c>
      <c r="K254" s="14">
        <f t="shared" ref="K254" ca="1" si="457">$R$26 * ($R$35 + ($P$1 * OFFSET($C$3, 4 * INT((ROW() - 7) / 4) + (COLUMN() - 9), 0)))</f>
        <v>1582.3829820423671</v>
      </c>
      <c r="L254" s="14">
        <f t="shared" ref="L254" ca="1" si="458">$S$26 * ($S$35 + ($P$1 * OFFSET($C$3, 4 * INT((ROW() - 7) / 4) + (COLUMN() - 9), 0)))</f>
        <v>1194.2912179694717</v>
      </c>
      <c r="M254" s="15">
        <f t="shared" ca="1" si="273"/>
        <v>2776.6742000118388</v>
      </c>
    </row>
    <row r="255" spans="1:13" ht="16.5" thickTop="1" thickBot="1" x14ac:dyDescent="0.25">
      <c r="A255" s="25">
        <f t="shared" si="70"/>
        <v>63</v>
      </c>
      <c r="B255" s="19" t="s">
        <v>11</v>
      </c>
      <c r="C255" s="9">
        <f t="shared" ca="1" si="72"/>
        <v>5516.8356700685163</v>
      </c>
      <c r="D255" s="10">
        <f t="shared" ref="D255" ca="1" si="459">$P$5 * ($P$14 + ($P$1 * OFFSET($C$3, 4 * INT((ROW() - 7) / 4) + (COLUMN() - 4), 0)))</f>
        <v>2318.5815481387967</v>
      </c>
      <c r="E255" s="10">
        <f t="shared" ref="E255" ca="1" si="460">$Q$5 * ($Q$14 + ($P$1 * OFFSET($C$3, 4 * INT((ROW() - 7) / 4) + (COLUMN() - 4), 0)))</f>
        <v>1509.5564140484585</v>
      </c>
      <c r="F255" s="10">
        <f t="shared" ref="F255" ca="1" si="461">$R$5 * ($R$14 + ($P$1 * OFFSET($C$3, 4 * INT((ROW() - 7) / 4) + (COLUMN() - 4), 0)))</f>
        <v>1688.6977078812615</v>
      </c>
      <c r="G255" s="10">
        <f t="shared" ref="G255" ca="1" si="462">$S$5 * ($S$14 + ($P$1 * OFFSET($C$3, 4 * INT((ROW() - 7) / 4) + (COLUMN() - 4), 0)))</f>
        <v>0</v>
      </c>
      <c r="H255" s="11">
        <f t="shared" ca="1" si="302"/>
        <v>5516.8356700685163</v>
      </c>
      <c r="I255" s="10">
        <f t="shared" ref="I255" ca="1" si="463">$P$23 * ($P$32 + ($P$1 * OFFSET($C$3, 4 * INT((ROW() - 7) / 4) + (COLUMN() - 9), 0)))</f>
        <v>4637.1630962775935</v>
      </c>
      <c r="J255" s="10">
        <f t="shared" ref="J255" ca="1" si="464">$Q$23 * ($Q$32 + ($P$1 * OFFSET($C$3, 4 * INT((ROW() - 7) / 4) + (COLUMN() - 9), 0)))</f>
        <v>0</v>
      </c>
      <c r="K255" s="10">
        <f t="shared" ref="K255" ca="1" si="465">$R$23 * ($R$32 + ($P$1 * OFFSET($C$3, 4 * INT((ROW() - 7) / 4) + (COLUMN() - 9), 0)))</f>
        <v>0</v>
      </c>
      <c r="L255" s="10">
        <f t="shared" ref="L255" ca="1" si="466">$S$23 * ($S$32 + ($P$1 * OFFSET($C$3, 4 * INT((ROW() - 7) / 4) + (COLUMN() - 9), 0)))</f>
        <v>0</v>
      </c>
      <c r="M255" s="11">
        <f t="shared" ca="1" si="273"/>
        <v>4637.1630962775935</v>
      </c>
    </row>
    <row r="256" spans="1:13" ht="16.5" thickTop="1" thickBot="1" x14ac:dyDescent="0.25">
      <c r="A256" s="24">
        <f t="shared" si="70"/>
        <v>63</v>
      </c>
      <c r="B256" s="18" t="s">
        <v>12</v>
      </c>
      <c r="C256" s="9">
        <f t="shared" ca="1" si="72"/>
        <v>3591.8492286538672</v>
      </c>
      <c r="D256" s="12">
        <f t="shared" ref="D256" ca="1" si="467">$P$6 * ($P$15 + ($P$1 * OFFSET($C$3, 4 * INT((ROW() - 7) / 4) + (COLUMN() - 4), 0)))</f>
        <v>0</v>
      </c>
      <c r="E256" s="12">
        <f t="shared" ref="E256" ca="1" si="468">$Q$6 * ($Q$15 + ($P$1 * OFFSET($C$3, 4 * INT((ROW() - 7) / 4) + (COLUMN() - 4), 0)))</f>
        <v>3019.1128280969169</v>
      </c>
      <c r="F256" s="12">
        <f t="shared" ref="F256" ca="1" si="469">$R$6 * ($R$15 + ($P$1 * OFFSET($C$3, 4 * INT((ROW() - 7) / 4) + (COLUMN() - 4), 0)))</f>
        <v>0</v>
      </c>
      <c r="G256" s="12">
        <f t="shared" ref="G256" ca="1" si="470">$S$6 * ($S$15 + ($P$1 * OFFSET($C$3, 4 * INT((ROW() - 7) / 4) + (COLUMN() - 4), 0)))</f>
        <v>0</v>
      </c>
      <c r="H256" s="13">
        <f t="shared" ca="1" si="302"/>
        <v>3019.1128280969169</v>
      </c>
      <c r="I256" s="12">
        <f t="shared" ref="I256" ca="1" si="471">$P$24 * ($P$33 + ($P$1 * OFFSET($C$3, 4 * INT((ROW() - 7) / 4) + (COLUMN() - 9), 0)))</f>
        <v>2318.5815481387967</v>
      </c>
      <c r="J256" s="12">
        <f t="shared" ref="J256" ca="1" si="472">$Q$24 * ($Q$33 + ($P$1 * OFFSET($C$3, 4 * INT((ROW() - 7) / 4) + (COLUMN() - 9), 0)))</f>
        <v>0</v>
      </c>
      <c r="K256" s="12">
        <f t="shared" ref="K256" ca="1" si="473">$R$24 * ($R$33 + ($P$1 * OFFSET($C$3, 4 * INT((ROW() - 7) / 4) + (COLUMN() - 9), 0)))</f>
        <v>0</v>
      </c>
      <c r="L256" s="12">
        <f t="shared" ref="L256" ca="1" si="474">$S$24 * ($S$33 + ($P$1 * OFFSET($C$3, 4 * INT((ROW() - 7) / 4) + (COLUMN() - 9), 0)))</f>
        <v>1273.2676805150704</v>
      </c>
      <c r="M256" s="13">
        <f t="shared" ca="1" si="273"/>
        <v>3591.8492286538672</v>
      </c>
    </row>
    <row r="257" spans="1:13" ht="16.5" thickTop="1" thickBot="1" x14ac:dyDescent="0.25">
      <c r="A257" s="24">
        <f t="shared" si="70"/>
        <v>63</v>
      </c>
      <c r="B257" s="18" t="s">
        <v>13</v>
      </c>
      <c r="C257" s="9">
        <f t="shared" ca="1" si="72"/>
        <v>4017.2792560200583</v>
      </c>
      <c r="D257" s="12">
        <f t="shared" ref="D257" ca="1" si="475">$P$7 * ($P$16 + ($P$1 * OFFSET($C$3, 4 * INT((ROW() - 7) / 4) + (COLUMN() - 4), 0)))</f>
        <v>2323.5815481387967</v>
      </c>
      <c r="E257" s="12">
        <f t="shared" ref="E257" ca="1" si="476">$Q$7 * ($Q$16 + ($P$1 * OFFSET($C$3, 4 * INT((ROW() - 7) / 4) + (COLUMN() - 4), 0)))</f>
        <v>1514.5564140484585</v>
      </c>
      <c r="F257" s="12">
        <f t="shared" ref="F257" ca="1" si="477">$R$7 * ($R$16 + ($P$1 * OFFSET($C$3, 4 * INT((ROW() - 7) / 4) + (COLUMN() - 4), 0)))</f>
        <v>0</v>
      </c>
      <c r="G257" s="12">
        <f t="shared" ref="G257" ca="1" si="478">$S$7 * ($S$16 + ($P$1 * OFFSET($C$3, 4 * INT((ROW() - 7) / 4) + (COLUMN() - 4), 0)))</f>
        <v>0</v>
      </c>
      <c r="H257" s="13">
        <f t="shared" ca="1" si="302"/>
        <v>3838.1379621872552</v>
      </c>
      <c r="I257" s="12">
        <f t="shared" ref="I257" ca="1" si="479">$P$25 * ($P$34 + ($P$1 * OFFSET($C$3, 4 * INT((ROW() - 7) / 4) + (COLUMN() - 9), 0)))</f>
        <v>2323.5815481387967</v>
      </c>
      <c r="J257" s="12">
        <f t="shared" ref="J257" ca="1" si="480">$Q$25 * ($Q$34 + ($P$1 * OFFSET($C$3, 4 * INT((ROW() - 7) / 4) + (COLUMN() - 9), 0)))</f>
        <v>0</v>
      </c>
      <c r="K257" s="12">
        <f t="shared" ref="K257" ca="1" si="481">$R$25 * ($R$34 + ($P$1 * OFFSET($C$3, 4 * INT((ROW() - 7) / 4) + (COLUMN() - 9), 0)))</f>
        <v>1693.6977078812615</v>
      </c>
      <c r="L257" s="12">
        <f t="shared" ref="L257" ca="1" si="482">$S$25 * ($S$34 + ($P$1 * OFFSET($C$3, 4 * INT((ROW() - 7) / 4) + (COLUMN() - 9), 0)))</f>
        <v>0</v>
      </c>
      <c r="M257" s="13">
        <f t="shared" ca="1" si="273"/>
        <v>4017.2792560200583</v>
      </c>
    </row>
    <row r="258" spans="1:13" ht="16.5" thickTop="1" thickBot="1" x14ac:dyDescent="0.25">
      <c r="A258" s="24">
        <f t="shared" si="70"/>
        <v>63</v>
      </c>
      <c r="B258" s="18" t="s">
        <v>14</v>
      </c>
      <c r="C258" s="9">
        <f t="shared" ca="1" si="72"/>
        <v>3029.1128280969169</v>
      </c>
      <c r="D258" s="14">
        <f t="shared" ref="D258" ca="1" si="483">$P$8 * ($P$17 + ($P$1 * OFFSET($C$3, 4 * INT((ROW() - 7) / 4) + (COLUMN() - 4), 0)))</f>
        <v>0</v>
      </c>
      <c r="E258" s="14">
        <f t="shared" ref="E258" ca="1" si="484">$Q$8 * ($Q$17 + ($P$1 * OFFSET($C$3, 4 * INT((ROW() - 7) / 4) + (COLUMN() - 4), 0)))</f>
        <v>3029.1128280969169</v>
      </c>
      <c r="F258" s="14">
        <f t="shared" ref="F258" ca="1" si="485">$R$8 * ($R$17 + ($P$1 * OFFSET($C$3, 4 * INT((ROW() - 7) / 4) + (COLUMN() - 4), 0)))</f>
        <v>0</v>
      </c>
      <c r="G258" s="14">
        <f t="shared" ref="G258" ca="1" si="486">$S$8 * ($S$17 + ($P$1 * OFFSET($C$3, 4 * INT((ROW() - 7) / 4) + (COLUMN() - 4), 0)))</f>
        <v>0</v>
      </c>
      <c r="H258" s="15">
        <f t="shared" ca="1" si="302"/>
        <v>3029.1128280969169</v>
      </c>
      <c r="I258" s="14">
        <f t="shared" ref="I258" ca="1" si="487">$P$26 * ($P$35 + ($P$1 * OFFSET($C$3, 4 * INT((ROW() - 7) / 4) + (COLUMN() - 9), 0)))</f>
        <v>0</v>
      </c>
      <c r="J258" s="14">
        <f t="shared" ref="J258" ca="1" si="488">$Q$26 * ($Q$35 + ($P$1 * OFFSET($C$3, 4 * INT((ROW() - 7) / 4) + (COLUMN() - 9), 0)))</f>
        <v>0</v>
      </c>
      <c r="K258" s="14">
        <f t="shared" ref="K258" ca="1" si="489">$R$26 * ($R$35 + ($P$1 * OFFSET($C$3, 4 * INT((ROW() - 7) / 4) + (COLUMN() - 9), 0)))</f>
        <v>1693.6977078812615</v>
      </c>
      <c r="L258" s="14">
        <f t="shared" ref="L258" ca="1" si="490">$S$26 * ($S$35 + ($P$1 * OFFSET($C$3, 4 * INT((ROW() - 7) / 4) + (COLUMN() - 9), 0)))</f>
        <v>1278.2676805150704</v>
      </c>
      <c r="M258" s="15">
        <f t="shared" ca="1" si="273"/>
        <v>2971.9653883963319</v>
      </c>
    </row>
    <row r="259" spans="1:13" ht="16.5" thickTop="1" thickBot="1" x14ac:dyDescent="0.25">
      <c r="A259" s="25">
        <f t="shared" si="70"/>
        <v>64</v>
      </c>
      <c r="B259" s="19" t="s">
        <v>11</v>
      </c>
      <c r="C259" s="9">
        <f t="shared" ca="1" si="72"/>
        <v>5906.6838696340992</v>
      </c>
      <c r="D259" s="10">
        <f t="shared" ref="D259" ca="1" si="491">$P$5 * ($P$14 + ($P$1 * OFFSET($C$3, 4 * INT((ROW() - 7) / 4) + (COLUMN() - 4), 0)))</f>
        <v>2482.5760515308325</v>
      </c>
      <c r="E259" s="10">
        <f t="shared" ref="E259" ca="1" si="492">$Q$5 * ($Q$14 + ($P$1 * OFFSET($C$3, 4 * INT((ROW() - 7) / 4) + (COLUMN() - 4), 0)))</f>
        <v>1616.3321528942402</v>
      </c>
      <c r="F259" s="10">
        <f t="shared" ref="F259" ca="1" si="493">$R$5 * ($R$14 + ($P$1 * OFFSET($C$3, 4 * INT((ROW() - 7) / 4) + (COLUMN() - 4), 0)))</f>
        <v>1807.7756652090263</v>
      </c>
      <c r="G259" s="10">
        <f t="shared" ref="G259" ca="1" si="494">$S$5 * ($S$14 + ($P$1 * OFFSET($C$3, 4 * INT((ROW() - 7) / 4) + (COLUMN() - 4), 0)))</f>
        <v>0</v>
      </c>
      <c r="H259" s="11">
        <f t="shared" ca="1" si="302"/>
        <v>5906.6838696340992</v>
      </c>
      <c r="I259" s="10">
        <f t="shared" ref="I259" ca="1" si="495">$P$23 * ($P$32 + ($P$1 * OFFSET($C$3, 4 * INT((ROW() - 7) / 4) + (COLUMN() - 9), 0)))</f>
        <v>4965.152103061665</v>
      </c>
      <c r="J259" s="10">
        <f t="shared" ref="J259" ca="1" si="496">$Q$23 * ($Q$32 + ($P$1 * OFFSET($C$3, 4 * INT((ROW() - 7) / 4) + (COLUMN() - 9), 0)))</f>
        <v>0</v>
      </c>
      <c r="K259" s="10">
        <f t="shared" ref="K259" ca="1" si="497">$R$23 * ($R$32 + ($P$1 * OFFSET($C$3, 4 * INT((ROW() - 7) / 4) + (COLUMN() - 9), 0)))</f>
        <v>0</v>
      </c>
      <c r="L259" s="10">
        <f t="shared" ref="L259" ca="1" si="498">$S$23 * ($S$32 + ($P$1 * OFFSET($C$3, 4 * INT((ROW() - 7) / 4) + (COLUMN() - 9), 0)))</f>
        <v>0</v>
      </c>
      <c r="M259" s="11">
        <f t="shared" ca="1" si="273"/>
        <v>4965.152103061665</v>
      </c>
    </row>
    <row r="260" spans="1:13" ht="16.5" thickTop="1" thickBot="1" x14ac:dyDescent="0.25">
      <c r="A260" s="24">
        <f t="shared" si="70"/>
        <v>64</v>
      </c>
      <c r="B260" s="18" t="s">
        <v>12</v>
      </c>
      <c r="C260" s="9">
        <f t="shared" ca="1" si="72"/>
        <v>3845.6768241744448</v>
      </c>
      <c r="D260" s="12">
        <f t="shared" ref="D260" ca="1" si="499">$P$6 * ($P$15 + ($P$1 * OFFSET($C$3, 4 * INT((ROW() - 7) / 4) + (COLUMN() - 4), 0)))</f>
        <v>0</v>
      </c>
      <c r="E260" s="12">
        <f t="shared" ref="E260" ca="1" si="500">$Q$6 * ($Q$15 + ($P$1 * OFFSET($C$3, 4 * INT((ROW() - 7) / 4) + (COLUMN() - 4), 0)))</f>
        <v>3232.6643057884803</v>
      </c>
      <c r="F260" s="12">
        <f t="shared" ref="F260" ca="1" si="501">$R$6 * ($R$15 + ($P$1 * OFFSET($C$3, 4 * INT((ROW() - 7) / 4) + (COLUMN() - 4), 0)))</f>
        <v>0</v>
      </c>
      <c r="G260" s="12">
        <f t="shared" ref="G260" ca="1" si="502">$S$6 * ($S$15 + ($P$1 * OFFSET($C$3, 4 * INT((ROW() - 7) / 4) + (COLUMN() - 4), 0)))</f>
        <v>0</v>
      </c>
      <c r="H260" s="13">
        <f t="shared" ca="1" si="302"/>
        <v>3232.6643057884803</v>
      </c>
      <c r="I260" s="12">
        <f t="shared" ref="I260" ca="1" si="503">$P$24 * ($P$33 + ($P$1 * OFFSET($C$3, 4 * INT((ROW() - 7) / 4) + (COLUMN() - 9), 0)))</f>
        <v>2482.5760515308325</v>
      </c>
      <c r="J260" s="12">
        <f t="shared" ref="J260" ca="1" si="504">$Q$24 * ($Q$33 + ($P$1 * OFFSET($C$3, 4 * INT((ROW() - 7) / 4) + (COLUMN() - 9), 0)))</f>
        <v>0</v>
      </c>
      <c r="K260" s="12">
        <f t="shared" ref="K260" ca="1" si="505">$R$24 * ($R$33 + ($P$1 * OFFSET($C$3, 4 * INT((ROW() - 7) / 4) + (COLUMN() - 9), 0)))</f>
        <v>0</v>
      </c>
      <c r="L260" s="12">
        <f t="shared" ref="L260" ca="1" si="506">$S$24 * ($S$33 + ($P$1 * OFFSET($C$3, 4 * INT((ROW() - 7) / 4) + (COLUMN() - 9), 0)))</f>
        <v>1363.1007726436126</v>
      </c>
      <c r="M260" s="13">
        <f t="shared" ca="1" si="273"/>
        <v>3845.6768241744448</v>
      </c>
    </row>
    <row r="261" spans="1:13" ht="16.5" thickTop="1" thickBot="1" x14ac:dyDescent="0.25">
      <c r="A261" s="24">
        <f t="shared" si="70"/>
        <v>64</v>
      </c>
      <c r="B261" s="18" t="s">
        <v>13</v>
      </c>
      <c r="C261" s="9">
        <f t="shared" ca="1" si="72"/>
        <v>4300.3517167398586</v>
      </c>
      <c r="D261" s="12">
        <f t="shared" ref="D261" ca="1" si="507">$P$7 * ($P$16 + ($P$1 * OFFSET($C$3, 4 * INT((ROW() - 7) / 4) + (COLUMN() - 4), 0)))</f>
        <v>2487.5760515308325</v>
      </c>
      <c r="E261" s="12">
        <f t="shared" ref="E261" ca="1" si="508">$Q$7 * ($Q$16 + ($P$1 * OFFSET($C$3, 4 * INT((ROW() - 7) / 4) + (COLUMN() - 4), 0)))</f>
        <v>1621.3321528942402</v>
      </c>
      <c r="F261" s="12">
        <f t="shared" ref="F261" ca="1" si="509">$R$7 * ($R$16 + ($P$1 * OFFSET($C$3, 4 * INT((ROW() - 7) / 4) + (COLUMN() - 4), 0)))</f>
        <v>0</v>
      </c>
      <c r="G261" s="12">
        <f t="shared" ref="G261" ca="1" si="510">$S$7 * ($S$16 + ($P$1 * OFFSET($C$3, 4 * INT((ROW() - 7) / 4) + (COLUMN() - 4), 0)))</f>
        <v>0</v>
      </c>
      <c r="H261" s="13">
        <f t="shared" ca="1" si="302"/>
        <v>4108.9082044250727</v>
      </c>
      <c r="I261" s="12">
        <f t="shared" ref="I261" ca="1" si="511">$P$25 * ($P$34 + ($P$1 * OFFSET($C$3, 4 * INT((ROW() - 7) / 4) + (COLUMN() - 9), 0)))</f>
        <v>2487.5760515308325</v>
      </c>
      <c r="J261" s="12">
        <f t="shared" ref="J261" ca="1" si="512">$Q$25 * ($Q$34 + ($P$1 * OFFSET($C$3, 4 * INT((ROW() - 7) / 4) + (COLUMN() - 9), 0)))</f>
        <v>0</v>
      </c>
      <c r="K261" s="12">
        <f t="shared" ref="K261" ca="1" si="513">$R$25 * ($R$34 + ($P$1 * OFFSET($C$3, 4 * INT((ROW() - 7) / 4) + (COLUMN() - 9), 0)))</f>
        <v>1812.7756652090263</v>
      </c>
      <c r="L261" s="12">
        <f t="shared" ref="L261" ca="1" si="514">$S$25 * ($S$34 + ($P$1 * OFFSET($C$3, 4 * INT((ROW() - 7) / 4) + (COLUMN() - 9), 0)))</f>
        <v>0</v>
      </c>
      <c r="M261" s="13">
        <f t="shared" ca="1" si="273"/>
        <v>4300.3517167398586</v>
      </c>
    </row>
    <row r="262" spans="1:13" ht="16.5" thickTop="1" thickBot="1" x14ac:dyDescent="0.25">
      <c r="A262" s="24">
        <f t="shared" si="70"/>
        <v>64</v>
      </c>
      <c r="B262" s="18" t="s">
        <v>14</v>
      </c>
      <c r="C262" s="9">
        <f t="shared" ca="1" si="72"/>
        <v>3242.6643057884803</v>
      </c>
      <c r="D262" s="14">
        <f t="shared" ref="D262" ca="1" si="515">$P$8 * ($P$17 + ($P$1 * OFFSET($C$3, 4 * INT((ROW() - 7) / 4) + (COLUMN() - 4), 0)))</f>
        <v>0</v>
      </c>
      <c r="E262" s="14">
        <f t="shared" ref="E262" ca="1" si="516">$Q$8 * ($Q$17 + ($P$1 * OFFSET($C$3, 4 * INT((ROW() - 7) / 4) + (COLUMN() - 4), 0)))</f>
        <v>3242.6643057884803</v>
      </c>
      <c r="F262" s="14">
        <f t="shared" ref="F262" ca="1" si="517">$R$8 * ($R$17 + ($P$1 * OFFSET($C$3, 4 * INT((ROW() - 7) / 4) + (COLUMN() - 4), 0)))</f>
        <v>0</v>
      </c>
      <c r="G262" s="14">
        <f t="shared" ref="G262" ca="1" si="518">$S$8 * ($S$17 + ($P$1 * OFFSET($C$3, 4 * INT((ROW() - 7) / 4) + (COLUMN() - 4), 0)))</f>
        <v>0</v>
      </c>
      <c r="H262" s="15">
        <f t="shared" ca="1" si="302"/>
        <v>3242.6643057884803</v>
      </c>
      <c r="I262" s="14">
        <f t="shared" ref="I262" ca="1" si="519">$P$26 * ($P$35 + ($P$1 * OFFSET($C$3, 4 * INT((ROW() - 7) / 4) + (COLUMN() - 9), 0)))</f>
        <v>0</v>
      </c>
      <c r="J262" s="14">
        <f t="shared" ref="J262" ca="1" si="520">$Q$26 * ($Q$35 + ($P$1 * OFFSET($C$3, 4 * INT((ROW() - 7) / 4) + (COLUMN() - 9), 0)))</f>
        <v>0</v>
      </c>
      <c r="K262" s="14">
        <f t="shared" ref="K262" ca="1" si="521">$R$26 * ($R$35 + ($P$1 * OFFSET($C$3, 4 * INT((ROW() - 7) / 4) + (COLUMN() - 9), 0)))</f>
        <v>1812.7756652090263</v>
      </c>
      <c r="L262" s="14">
        <f t="shared" ref="L262" ca="1" si="522">$S$26 * ($S$35 + ($P$1 * OFFSET($C$3, 4 * INT((ROW() - 7) / 4) + (COLUMN() - 9), 0)))</f>
        <v>1368.1007726436126</v>
      </c>
      <c r="M262" s="15">
        <f t="shared" ca="1" si="273"/>
        <v>3180.8764378526389</v>
      </c>
    </row>
    <row r="263" spans="1:13" ht="16.5" thickTop="1" thickBot="1" x14ac:dyDescent="0.25">
      <c r="A263" s="25">
        <f t="shared" ref="A263:A326" si="523">A259+1</f>
        <v>65</v>
      </c>
      <c r="B263" s="19" t="s">
        <v>11</v>
      </c>
      <c r="C263" s="9">
        <f t="shared" ca="1" si="72"/>
        <v>6323.7205847467812</v>
      </c>
      <c r="D263" s="10">
        <f t="shared" ref="D263" ca="1" si="524">$P$5 * ($P$14 + ($P$1 * OFFSET($C$3, 4 * INT((ROW() - 7) / 4) + (COLUMN() - 4), 0)))</f>
        <v>2658.0077413353447</v>
      </c>
      <c r="E263" s="10">
        <f t="shared" ref="E263" ca="1" si="525">$Q$5 * ($Q$14 + ($P$1 * OFFSET($C$3, 4 * INT((ROW() - 7) / 4) + (COLUMN() - 4), 0)))</f>
        <v>1730.5545708785003</v>
      </c>
      <c r="F263" s="10">
        <f t="shared" ref="F263" ca="1" si="526">$R$5 * ($R$14 + ($P$1 * OFFSET($C$3, 4 * INT((ROW() - 7) / 4) + (COLUMN() - 4), 0)))</f>
        <v>1935.1582725329365</v>
      </c>
      <c r="G263" s="10">
        <f t="shared" ref="G263" ca="1" si="527">$S$5 * ($S$14 + ($P$1 * OFFSET($C$3, 4 * INT((ROW() - 7) / 4) + (COLUMN() - 4), 0)))</f>
        <v>0</v>
      </c>
      <c r="H263" s="11">
        <f t="shared" ca="1" si="302"/>
        <v>6323.7205847467812</v>
      </c>
      <c r="I263" s="10">
        <f t="shared" ref="I263" ca="1" si="528">$P$23 * ($P$32 + ($P$1 * OFFSET($C$3, 4 * INT((ROW() - 7) / 4) + (COLUMN() - 9), 0)))</f>
        <v>5316.0154826706894</v>
      </c>
      <c r="J263" s="10">
        <f t="shared" ref="J263" ca="1" si="529">$Q$23 * ($Q$32 + ($P$1 * OFFSET($C$3, 4 * INT((ROW() - 7) / 4) + (COLUMN() - 9), 0)))</f>
        <v>0</v>
      </c>
      <c r="K263" s="10">
        <f t="shared" ref="K263" ca="1" si="530">$R$23 * ($R$32 + ($P$1 * OFFSET($C$3, 4 * INT((ROW() - 7) / 4) + (COLUMN() - 9), 0)))</f>
        <v>0</v>
      </c>
      <c r="L263" s="10">
        <f t="shared" ref="L263" ca="1" si="531">$S$23 * ($S$32 + ($P$1 * OFFSET($C$3, 4 * INT((ROW() - 7) / 4) + (COLUMN() - 9), 0)))</f>
        <v>0</v>
      </c>
      <c r="M263" s="11">
        <f t="shared" ca="1" si="273"/>
        <v>5316.0154826706894</v>
      </c>
    </row>
    <row r="264" spans="1:13" ht="16.5" thickTop="1" thickBot="1" x14ac:dyDescent="0.25">
      <c r="A264" s="24">
        <f t="shared" si="523"/>
        <v>65</v>
      </c>
      <c r="B264" s="18" t="s">
        <v>12</v>
      </c>
      <c r="C264" s="9">
        <f t="shared" ca="1" si="72"/>
        <v>4117.2066789401606</v>
      </c>
      <c r="D264" s="12">
        <f t="shared" ref="D264" ca="1" si="532">$P$6 * ($P$15 + ($P$1 * OFFSET($C$3, 4 * INT((ROW() - 7) / 4) + (COLUMN() - 4), 0)))</f>
        <v>0</v>
      </c>
      <c r="E264" s="12">
        <f t="shared" ref="E264" ca="1" si="533">$Q$6 * ($Q$15 + ($P$1 * OFFSET($C$3, 4 * INT((ROW() - 7) / 4) + (COLUMN() - 4), 0)))</f>
        <v>3461.1091417570005</v>
      </c>
      <c r="F264" s="12">
        <f t="shared" ref="F264" ca="1" si="534">$R$6 * ($R$15 + ($P$1 * OFFSET($C$3, 4 * INT((ROW() - 7) / 4) + (COLUMN() - 4), 0)))</f>
        <v>0</v>
      </c>
      <c r="G264" s="12">
        <f t="shared" ref="G264" ca="1" si="535">$S$6 * ($S$15 + ($P$1 * OFFSET($C$3, 4 * INT((ROW() - 7) / 4) + (COLUMN() - 4), 0)))</f>
        <v>0</v>
      </c>
      <c r="H264" s="13">
        <f t="shared" ca="1" si="302"/>
        <v>3461.1091417570005</v>
      </c>
      <c r="I264" s="12">
        <f t="shared" ref="I264" ca="1" si="536">$P$24 * ($P$33 + ($P$1 * OFFSET($C$3, 4 * INT((ROW() - 7) / 4) + (COLUMN() - 9), 0)))</f>
        <v>2658.0077413353447</v>
      </c>
      <c r="J264" s="12">
        <f t="shared" ref="J264" ca="1" si="537">$Q$24 * ($Q$33 + ($P$1 * OFFSET($C$3, 4 * INT((ROW() - 7) / 4) + (COLUMN() - 9), 0)))</f>
        <v>0</v>
      </c>
      <c r="K264" s="12">
        <f t="shared" ref="K264" ca="1" si="538">$R$24 * ($R$33 + ($P$1 * OFFSET($C$3, 4 * INT((ROW() - 7) / 4) + (COLUMN() - 9), 0)))</f>
        <v>0</v>
      </c>
      <c r="L264" s="12">
        <f t="shared" ref="L264" ca="1" si="539">$S$24 * ($S$33 + ($P$1 * OFFSET($C$3, 4 * INT((ROW() - 7) / 4) + (COLUMN() - 9), 0)))</f>
        <v>1459.1989376048161</v>
      </c>
      <c r="M264" s="13">
        <f t="shared" ca="1" si="273"/>
        <v>4117.2066789401606</v>
      </c>
    </row>
    <row r="265" spans="1:13" ht="16.5" thickTop="1" thickBot="1" x14ac:dyDescent="0.25">
      <c r="A265" s="24">
        <f t="shared" si="523"/>
        <v>65</v>
      </c>
      <c r="B265" s="18" t="s">
        <v>13</v>
      </c>
      <c r="C265" s="9">
        <f t="shared" ca="1" si="72"/>
        <v>4603.166013868281</v>
      </c>
      <c r="D265" s="12">
        <f t="shared" ref="D265" ca="1" si="540">$P$7 * ($P$16 + ($P$1 * OFFSET($C$3, 4 * INT((ROW() - 7) / 4) + (COLUMN() - 4), 0)))</f>
        <v>2663.0077413353447</v>
      </c>
      <c r="E265" s="12">
        <f t="shared" ref="E265" ca="1" si="541">$Q$7 * ($Q$16 + ($P$1 * OFFSET($C$3, 4 * INT((ROW() - 7) / 4) + (COLUMN() - 4), 0)))</f>
        <v>1735.5545708785003</v>
      </c>
      <c r="F265" s="12">
        <f t="shared" ref="F265" ca="1" si="542">$R$7 * ($R$16 + ($P$1 * OFFSET($C$3, 4 * INT((ROW() - 7) / 4) + (COLUMN() - 4), 0)))</f>
        <v>0</v>
      </c>
      <c r="G265" s="12">
        <f t="shared" ref="G265" ca="1" si="543">$S$7 * ($S$16 + ($P$1 * OFFSET($C$3, 4 * INT((ROW() - 7) / 4) + (COLUMN() - 4), 0)))</f>
        <v>0</v>
      </c>
      <c r="H265" s="13">
        <f t="shared" ca="1" si="302"/>
        <v>4398.562312213845</v>
      </c>
      <c r="I265" s="12">
        <f t="shared" ref="I265" ca="1" si="544">$P$25 * ($P$34 + ($P$1 * OFFSET($C$3, 4 * INT((ROW() - 7) / 4) + (COLUMN() - 9), 0)))</f>
        <v>2663.0077413353447</v>
      </c>
      <c r="J265" s="12">
        <f t="shared" ref="J265" ca="1" si="545">$Q$25 * ($Q$34 + ($P$1 * OFFSET($C$3, 4 * INT((ROW() - 7) / 4) + (COLUMN() - 9), 0)))</f>
        <v>0</v>
      </c>
      <c r="K265" s="12">
        <f t="shared" ref="K265" ca="1" si="546">$R$25 * ($R$34 + ($P$1 * OFFSET($C$3, 4 * INT((ROW() - 7) / 4) + (COLUMN() - 9), 0)))</f>
        <v>1940.1582725329365</v>
      </c>
      <c r="L265" s="12">
        <f t="shared" ref="L265" ca="1" si="547">$S$25 * ($S$34 + ($P$1 * OFFSET($C$3, 4 * INT((ROW() - 7) / 4) + (COLUMN() - 9), 0)))</f>
        <v>0</v>
      </c>
      <c r="M265" s="13">
        <f t="shared" ca="1" si="273"/>
        <v>4603.166013868281</v>
      </c>
    </row>
    <row r="266" spans="1:13" ht="16.5" thickTop="1" thickBot="1" x14ac:dyDescent="0.25">
      <c r="A266" s="24">
        <f t="shared" si="523"/>
        <v>65</v>
      </c>
      <c r="B266" s="18" t="s">
        <v>14</v>
      </c>
      <c r="C266" s="9">
        <f t="shared" ca="1" si="72"/>
        <v>3471.1091417570005</v>
      </c>
      <c r="D266" s="14">
        <f t="shared" ref="D266" ca="1" si="548">$P$8 * ($P$17 + ($P$1 * OFFSET($C$3, 4 * INT((ROW() - 7) / 4) + (COLUMN() - 4), 0)))</f>
        <v>0</v>
      </c>
      <c r="E266" s="14">
        <f t="shared" ref="E266" ca="1" si="549">$Q$8 * ($Q$17 + ($P$1 * OFFSET($C$3, 4 * INT((ROW() - 7) / 4) + (COLUMN() - 4), 0)))</f>
        <v>3471.1091417570005</v>
      </c>
      <c r="F266" s="14">
        <f t="shared" ref="F266" ca="1" si="550">$R$8 * ($R$17 + ($P$1 * OFFSET($C$3, 4 * INT((ROW() - 7) / 4) + (COLUMN() - 4), 0)))</f>
        <v>0</v>
      </c>
      <c r="G266" s="14">
        <f t="shared" ref="G266" ca="1" si="551">$S$8 * ($S$17 + ($P$1 * OFFSET($C$3, 4 * INT((ROW() - 7) / 4) + (COLUMN() - 4), 0)))</f>
        <v>0</v>
      </c>
      <c r="H266" s="15">
        <f t="shared" ca="1" si="302"/>
        <v>3471.1091417570005</v>
      </c>
      <c r="I266" s="14">
        <f t="shared" ref="I266" ca="1" si="552">$P$26 * ($P$35 + ($P$1 * OFFSET($C$3, 4 * INT((ROW() - 7) / 4) + (COLUMN() - 9), 0)))</f>
        <v>0</v>
      </c>
      <c r="J266" s="14">
        <f t="shared" ref="J266" ca="1" si="553">$Q$26 * ($Q$35 + ($P$1 * OFFSET($C$3, 4 * INT((ROW() - 7) / 4) + (COLUMN() - 9), 0)))</f>
        <v>0</v>
      </c>
      <c r="K266" s="14">
        <f t="shared" ref="K266" ca="1" si="554">$R$26 * ($R$35 + ($P$1 * OFFSET($C$3, 4 * INT((ROW() - 7) / 4) + (COLUMN() - 9), 0)))</f>
        <v>1940.1582725329365</v>
      </c>
      <c r="L266" s="14">
        <f t="shared" ref="L266" ca="1" si="555">$S$26 * ($S$35 + ($P$1 * OFFSET($C$3, 4 * INT((ROW() - 7) / 4) + (COLUMN() - 9), 0)))</f>
        <v>1464.1989376048161</v>
      </c>
      <c r="M266" s="15">
        <f t="shared" ca="1" si="273"/>
        <v>3404.3572101377526</v>
      </c>
    </row>
    <row r="267" spans="1:13" ht="16.5" thickTop="1" thickBot="1" x14ac:dyDescent="0.25">
      <c r="A267" s="25">
        <f t="shared" si="523"/>
        <v>66</v>
      </c>
      <c r="B267" s="19" t="s">
        <v>11</v>
      </c>
      <c r="C267" s="9">
        <f t="shared" ca="1" si="72"/>
        <v>6769.8419748998504</v>
      </c>
      <c r="D267" s="10">
        <f t="shared" ref="D267" ca="1" si="556">$P$5 * ($P$14 + ($P$1 * OFFSET($C$3, 4 * INT((ROW() - 7) / 4) + (COLUMN() - 4), 0)))</f>
        <v>2845.6742631360516</v>
      </c>
      <c r="E267" s="10">
        <f t="shared" ref="E267" ca="1" si="557">$Q$5 * ($Q$14 + ($P$1 * OFFSET($C$3, 4 * INT((ROW() - 7) / 4) + (COLUMN() - 4), 0)))</f>
        <v>1852.7430055230723</v>
      </c>
      <c r="F267" s="10">
        <f t="shared" ref="F267" ca="1" si="558">$R$5 * ($R$14 + ($P$1 * OFFSET($C$3, 4 * INT((ROW() - 7) / 4) + (COLUMN() - 4), 0)))</f>
        <v>2071.4247062407267</v>
      </c>
      <c r="G267" s="10">
        <f t="shared" ref="G267" ca="1" si="559">$S$5 * ($S$14 + ($P$1 * OFFSET($C$3, 4 * INT((ROW() - 7) / 4) + (COLUMN() - 4), 0)))</f>
        <v>0</v>
      </c>
      <c r="H267" s="11">
        <f t="shared" ca="1" si="302"/>
        <v>6769.8419748998504</v>
      </c>
      <c r="I267" s="10">
        <f t="shared" ref="I267" ca="1" si="560">$P$23 * ($P$32 + ($P$1 * OFFSET($C$3, 4 * INT((ROW() - 7) / 4) + (COLUMN() - 9), 0)))</f>
        <v>5691.3485262721033</v>
      </c>
      <c r="J267" s="10">
        <f t="shared" ref="J267" ca="1" si="561">$Q$23 * ($Q$32 + ($P$1 * OFFSET($C$3, 4 * INT((ROW() - 7) / 4) + (COLUMN() - 9), 0)))</f>
        <v>0</v>
      </c>
      <c r="K267" s="10">
        <f t="shared" ref="K267" ca="1" si="562">$R$23 * ($R$32 + ($P$1 * OFFSET($C$3, 4 * INT((ROW() - 7) / 4) + (COLUMN() - 9), 0)))</f>
        <v>0</v>
      </c>
      <c r="L267" s="10">
        <f t="shared" ref="L267" ca="1" si="563">$S$23 * ($S$32 + ($P$1 * OFFSET($C$3, 4 * INT((ROW() - 7) / 4) + (COLUMN() - 9), 0)))</f>
        <v>0</v>
      </c>
      <c r="M267" s="11">
        <f t="shared" ca="1" si="273"/>
        <v>5691.3485262721033</v>
      </c>
    </row>
    <row r="268" spans="1:13" ht="16.5" thickTop="1" thickBot="1" x14ac:dyDescent="0.25">
      <c r="A268" s="24">
        <f t="shared" si="523"/>
        <v>66</v>
      </c>
      <c r="B268" s="18" t="s">
        <v>12</v>
      </c>
      <c r="C268" s="9">
        <f t="shared" ref="C268:C331" ca="1" si="564" xml:space="preserve"> MAX(H268, M268)</f>
        <v>4407.6733769267021</v>
      </c>
      <c r="D268" s="12">
        <f t="shared" ref="D268" ca="1" si="565">$P$6 * ($P$15 + ($P$1 * OFFSET($C$3, 4 * INT((ROW() - 7) / 4) + (COLUMN() - 4), 0)))</f>
        <v>0</v>
      </c>
      <c r="E268" s="12">
        <f t="shared" ref="E268" ca="1" si="566">$Q$6 * ($Q$15 + ($P$1 * OFFSET($C$3, 4 * INT((ROW() - 7) / 4) + (COLUMN() - 4), 0)))</f>
        <v>3705.4860110461445</v>
      </c>
      <c r="F268" s="12">
        <f t="shared" ref="F268" ca="1" si="567">$R$6 * ($R$15 + ($P$1 * OFFSET($C$3, 4 * INT((ROW() - 7) / 4) + (COLUMN() - 4), 0)))</f>
        <v>0</v>
      </c>
      <c r="G268" s="12">
        <f t="shared" ref="G268" ca="1" si="568">$S$6 * ($S$15 + ($P$1 * OFFSET($C$3, 4 * INT((ROW() - 7) / 4) + (COLUMN() - 4), 0)))</f>
        <v>0</v>
      </c>
      <c r="H268" s="13">
        <f t="shared" ca="1" si="302"/>
        <v>3705.4860110461445</v>
      </c>
      <c r="I268" s="12">
        <f t="shared" ref="I268" ca="1" si="569">$P$24 * ($P$33 + ($P$1 * OFFSET($C$3, 4 * INT((ROW() - 7) / 4) + (COLUMN() - 9), 0)))</f>
        <v>2845.6742631360516</v>
      </c>
      <c r="J268" s="12">
        <f t="shared" ref="J268" ca="1" si="570">$Q$24 * ($Q$33 + ($P$1 * OFFSET($C$3, 4 * INT((ROW() - 7) / 4) + (COLUMN() - 9), 0)))</f>
        <v>0</v>
      </c>
      <c r="K268" s="12">
        <f t="shared" ref="K268" ca="1" si="571">$R$24 * ($R$33 + ($P$1 * OFFSET($C$3, 4 * INT((ROW() - 7) / 4) + (COLUMN() - 9), 0)))</f>
        <v>0</v>
      </c>
      <c r="L268" s="12">
        <f t="shared" ref="L268" ca="1" si="572">$S$24 * ($S$33 + ($P$1 * OFFSET($C$3, 4 * INT((ROW() - 7) / 4) + (COLUMN() - 9), 0)))</f>
        <v>1561.9991137906502</v>
      </c>
      <c r="M268" s="13">
        <f t="shared" ca="1" si="273"/>
        <v>4407.6733769267021</v>
      </c>
    </row>
    <row r="269" spans="1:13" ht="16.5" thickTop="1" thickBot="1" x14ac:dyDescent="0.25">
      <c r="A269" s="24">
        <f t="shared" si="523"/>
        <v>66</v>
      </c>
      <c r="B269" s="18" t="s">
        <v>13</v>
      </c>
      <c r="C269" s="9">
        <f t="shared" ca="1" si="564"/>
        <v>4927.0989693767788</v>
      </c>
      <c r="D269" s="12">
        <f t="shared" ref="D269" ca="1" si="573">$P$7 * ($P$16 + ($P$1 * OFFSET($C$3, 4 * INT((ROW() - 7) / 4) + (COLUMN() - 4), 0)))</f>
        <v>2850.6742631360516</v>
      </c>
      <c r="E269" s="12">
        <f t="shared" ref="E269" ca="1" si="574">$Q$7 * ($Q$16 + ($P$1 * OFFSET($C$3, 4 * INT((ROW() - 7) / 4) + (COLUMN() - 4), 0)))</f>
        <v>1857.7430055230723</v>
      </c>
      <c r="F269" s="12">
        <f t="shared" ref="F269" ca="1" si="575">$R$7 * ($R$16 + ($P$1 * OFFSET($C$3, 4 * INT((ROW() - 7) / 4) + (COLUMN() - 4), 0)))</f>
        <v>0</v>
      </c>
      <c r="G269" s="12">
        <f t="shared" ref="G269" ca="1" si="576">$S$7 * ($S$16 + ($P$1 * OFFSET($C$3, 4 * INT((ROW() - 7) / 4) + (COLUMN() - 4), 0)))</f>
        <v>0</v>
      </c>
      <c r="H269" s="13">
        <f t="shared" ca="1" si="302"/>
        <v>4708.4172686591237</v>
      </c>
      <c r="I269" s="12">
        <f t="shared" ref="I269" ca="1" si="577">$P$25 * ($P$34 + ($P$1 * OFFSET($C$3, 4 * INT((ROW() - 7) / 4) + (COLUMN() - 9), 0)))</f>
        <v>2850.6742631360516</v>
      </c>
      <c r="J269" s="12">
        <f t="shared" ref="J269" ca="1" si="578">$Q$25 * ($Q$34 + ($P$1 * OFFSET($C$3, 4 * INT((ROW() - 7) / 4) + (COLUMN() - 9), 0)))</f>
        <v>0</v>
      </c>
      <c r="K269" s="12">
        <f t="shared" ref="K269" ca="1" si="579">$R$25 * ($R$34 + ($P$1 * OFFSET($C$3, 4 * INT((ROW() - 7) / 4) + (COLUMN() - 9), 0)))</f>
        <v>2076.4247062407267</v>
      </c>
      <c r="L269" s="12">
        <f t="shared" ref="L269" ca="1" si="580">$S$25 * ($S$34 + ($P$1 * OFFSET($C$3, 4 * INT((ROW() - 7) / 4) + (COLUMN() - 9), 0)))</f>
        <v>0</v>
      </c>
      <c r="M269" s="13">
        <f t="shared" ca="1" si="273"/>
        <v>4927.0989693767788</v>
      </c>
    </row>
    <row r="270" spans="1:13" ht="16.5" thickTop="1" thickBot="1" x14ac:dyDescent="0.25">
      <c r="A270" s="24">
        <f t="shared" si="523"/>
        <v>66</v>
      </c>
      <c r="B270" s="18" t="s">
        <v>14</v>
      </c>
      <c r="C270" s="9">
        <f t="shared" ca="1" si="564"/>
        <v>3715.4860110461445</v>
      </c>
      <c r="D270" s="14">
        <f t="shared" ref="D270" ca="1" si="581">$P$8 * ($P$17 + ($P$1 * OFFSET($C$3, 4 * INT((ROW() - 7) / 4) + (COLUMN() - 4), 0)))</f>
        <v>0</v>
      </c>
      <c r="E270" s="14">
        <f t="shared" ref="E270" ca="1" si="582">$Q$8 * ($Q$17 + ($P$1 * OFFSET($C$3, 4 * INT((ROW() - 7) / 4) + (COLUMN() - 4), 0)))</f>
        <v>3715.4860110461445</v>
      </c>
      <c r="F270" s="14">
        <f t="shared" ref="F270" ca="1" si="583">$R$8 * ($R$17 + ($P$1 * OFFSET($C$3, 4 * INT((ROW() - 7) / 4) + (COLUMN() - 4), 0)))</f>
        <v>0</v>
      </c>
      <c r="G270" s="14">
        <f t="shared" ref="G270" ca="1" si="584">$S$8 * ($S$17 + ($P$1 * OFFSET($C$3, 4 * INT((ROW() - 7) / 4) + (COLUMN() - 4), 0)))</f>
        <v>0</v>
      </c>
      <c r="H270" s="15">
        <f t="shared" ca="1" si="302"/>
        <v>3715.4860110461445</v>
      </c>
      <c r="I270" s="14">
        <f t="shared" ref="I270" ca="1" si="585">$P$26 * ($P$35 + ($P$1 * OFFSET($C$3, 4 * INT((ROW() - 7) / 4) + (COLUMN() - 9), 0)))</f>
        <v>0</v>
      </c>
      <c r="J270" s="14">
        <f t="shared" ref="J270" ca="1" si="586">$Q$26 * ($Q$35 + ($P$1 * OFFSET($C$3, 4 * INT((ROW() - 7) / 4) + (COLUMN() - 9), 0)))</f>
        <v>0</v>
      </c>
      <c r="K270" s="14">
        <f t="shared" ref="K270" ca="1" si="587">$R$26 * ($R$35 + ($P$1 * OFFSET($C$3, 4 * INT((ROW() - 7) / 4) + (COLUMN() - 9), 0)))</f>
        <v>2076.4247062407267</v>
      </c>
      <c r="L270" s="14">
        <f t="shared" ref="L270" ca="1" si="588">$S$26 * ($S$35 + ($P$1 * OFFSET($C$3, 4 * INT((ROW() - 7) / 4) + (COLUMN() - 9), 0)))</f>
        <v>1566.9991137906502</v>
      </c>
      <c r="M270" s="15">
        <f t="shared" ca="1" si="273"/>
        <v>3643.4238200313766</v>
      </c>
    </row>
    <row r="271" spans="1:13" ht="16.5" thickTop="1" thickBot="1" x14ac:dyDescent="0.25">
      <c r="A271" s="25">
        <f t="shared" si="523"/>
        <v>67</v>
      </c>
      <c r="B271" s="19" t="s">
        <v>11</v>
      </c>
      <c r="C271" s="9">
        <f t="shared" ca="1" si="564"/>
        <v>7247.0764445414989</v>
      </c>
      <c r="D271" s="10">
        <f t="shared" ref="D271" ca="1" si="589">$P$5 * ($P$14 + ($P$1 * OFFSET($C$3, 4 * INT((ROW() - 7) / 4) + (COLUMN() - 4), 0)))</f>
        <v>3046.4288887049329</v>
      </c>
      <c r="E271" s="10">
        <f t="shared" ref="E271" ca="1" si="590">$Q$5 * ($Q$14 + ($P$1 * OFFSET($C$3, 4 * INT((ROW() - 7) / 4) + (COLUMN() - 4), 0)))</f>
        <v>1983.453019617016</v>
      </c>
      <c r="F271" s="10">
        <f t="shared" ref="F271" ca="1" si="591">$R$5 * ($R$14 + ($P$1 * OFFSET($C$3, 4 * INT((ROW() - 7) / 4) + (COLUMN() - 4), 0)))</f>
        <v>2217.1945362195506</v>
      </c>
      <c r="G271" s="10">
        <f t="shared" ref="G271" ca="1" si="592">$S$5 * ($S$14 + ($P$1 * OFFSET($C$3, 4 * INT((ROW() - 7) / 4) + (COLUMN() - 4), 0)))</f>
        <v>0</v>
      </c>
      <c r="H271" s="11">
        <f t="shared" ca="1" si="302"/>
        <v>7247.0764445414989</v>
      </c>
      <c r="I271" s="10">
        <f t="shared" ref="I271" ca="1" si="593">$P$23 * ($P$32 + ($P$1 * OFFSET($C$3, 4 * INT((ROW() - 7) / 4) + (COLUMN() - 9), 0)))</f>
        <v>6092.8577774098658</v>
      </c>
      <c r="J271" s="10">
        <f t="shared" ref="J271" ca="1" si="594">$Q$23 * ($Q$32 + ($P$1 * OFFSET($C$3, 4 * INT((ROW() - 7) / 4) + (COLUMN() - 9), 0)))</f>
        <v>0</v>
      </c>
      <c r="K271" s="10">
        <f t="shared" ref="K271" ca="1" si="595">$R$23 * ($R$32 + ($P$1 * OFFSET($C$3, 4 * INT((ROW() - 7) / 4) + (COLUMN() - 9), 0)))</f>
        <v>0</v>
      </c>
      <c r="L271" s="10">
        <f t="shared" ref="L271" ca="1" si="596">$S$23 * ($S$32 + ($P$1 * OFFSET($C$3, 4 * INT((ROW() - 7) / 4) + (COLUMN() - 9), 0)))</f>
        <v>0</v>
      </c>
      <c r="M271" s="11">
        <f t="shared" ca="1" si="273"/>
        <v>6092.8577774098658</v>
      </c>
    </row>
    <row r="272" spans="1:13" ht="16.5" thickTop="1" thickBot="1" x14ac:dyDescent="0.25">
      <c r="A272" s="24">
        <f t="shared" si="523"/>
        <v>67</v>
      </c>
      <c r="B272" s="18" t="s">
        <v>12</v>
      </c>
      <c r="C272" s="9">
        <f t="shared" ca="1" si="564"/>
        <v>4718.3975936756979</v>
      </c>
      <c r="D272" s="12">
        <f t="shared" ref="D272" ca="1" si="597">$P$6 * ($P$15 + ($P$1 * OFFSET($C$3, 4 * INT((ROW() - 7) / 4) + (COLUMN() - 4), 0)))</f>
        <v>0</v>
      </c>
      <c r="E272" s="12">
        <f t="shared" ref="E272" ca="1" si="598">$Q$6 * ($Q$15 + ($P$1 * OFFSET($C$3, 4 * INT((ROW() - 7) / 4) + (COLUMN() - 4), 0)))</f>
        <v>3966.9060392340321</v>
      </c>
      <c r="F272" s="12">
        <f t="shared" ref="F272" ca="1" si="599">$R$6 * ($R$15 + ($P$1 * OFFSET($C$3, 4 * INT((ROW() - 7) / 4) + (COLUMN() - 4), 0)))</f>
        <v>0</v>
      </c>
      <c r="G272" s="12">
        <f t="shared" ref="G272" ca="1" si="600">$S$6 * ($S$15 + ($P$1 * OFFSET($C$3, 4 * INT((ROW() - 7) / 4) + (COLUMN() - 4), 0)))</f>
        <v>0</v>
      </c>
      <c r="H272" s="13">
        <f t="shared" ca="1" si="302"/>
        <v>3966.9060392340321</v>
      </c>
      <c r="I272" s="12">
        <f t="shared" ref="I272" ca="1" si="601">$P$24 * ($P$33 + ($P$1 * OFFSET($C$3, 4 * INT((ROW() - 7) / 4) + (COLUMN() - 9), 0)))</f>
        <v>3046.4288887049329</v>
      </c>
      <c r="J272" s="12">
        <f t="shared" ref="J272" ca="1" si="602">$Q$24 * ($Q$33 + ($P$1 * OFFSET($C$3, 4 * INT((ROW() - 7) / 4) + (COLUMN() - 9), 0)))</f>
        <v>0</v>
      </c>
      <c r="K272" s="12">
        <f t="shared" ref="K272" ca="1" si="603">$R$24 * ($R$33 + ($P$1 * OFFSET($C$3, 4 * INT((ROW() - 7) / 4) + (COLUMN() - 9), 0)))</f>
        <v>0</v>
      </c>
      <c r="L272" s="12">
        <f t="shared" ref="L272" ca="1" si="604">$S$24 * ($S$33 + ($P$1 * OFFSET($C$3, 4 * INT((ROW() - 7) / 4) + (COLUMN() - 9), 0)))</f>
        <v>1671.968704970765</v>
      </c>
      <c r="M272" s="13">
        <f t="shared" ca="1" si="273"/>
        <v>4718.3975936756979</v>
      </c>
    </row>
    <row r="273" spans="1:13" ht="16.5" thickTop="1" thickBot="1" x14ac:dyDescent="0.25">
      <c r="A273" s="24">
        <f t="shared" si="523"/>
        <v>67</v>
      </c>
      <c r="B273" s="18" t="s">
        <v>13</v>
      </c>
      <c r="C273" s="9">
        <f t="shared" ca="1" si="564"/>
        <v>5273.6234249244835</v>
      </c>
      <c r="D273" s="12">
        <f t="shared" ref="D273" ca="1" si="605">$P$7 * ($P$16 + ($P$1 * OFFSET($C$3, 4 * INT((ROW() - 7) / 4) + (COLUMN() - 4), 0)))</f>
        <v>3051.4288887049329</v>
      </c>
      <c r="E273" s="12">
        <f t="shared" ref="E273" ca="1" si="606">$Q$7 * ($Q$16 + ($P$1 * OFFSET($C$3, 4 * INT((ROW() - 7) / 4) + (COLUMN() - 4), 0)))</f>
        <v>1988.453019617016</v>
      </c>
      <c r="F273" s="12">
        <f t="shared" ref="F273" ca="1" si="607">$R$7 * ($R$16 + ($P$1 * OFFSET($C$3, 4 * INT((ROW() - 7) / 4) + (COLUMN() - 4), 0)))</f>
        <v>0</v>
      </c>
      <c r="G273" s="12">
        <f t="shared" ref="G273" ca="1" si="608">$S$7 * ($S$16 + ($P$1 * OFFSET($C$3, 4 * INT((ROW() - 7) / 4) + (COLUMN() - 4), 0)))</f>
        <v>0</v>
      </c>
      <c r="H273" s="13">
        <f t="shared" ca="1" si="302"/>
        <v>5039.8819083219487</v>
      </c>
      <c r="I273" s="12">
        <f t="shared" ref="I273" ca="1" si="609">$P$25 * ($P$34 + ($P$1 * OFFSET($C$3, 4 * INT((ROW() - 7) / 4) + (COLUMN() - 9), 0)))</f>
        <v>3051.4288887049329</v>
      </c>
      <c r="J273" s="12">
        <f t="shared" ref="J273" ca="1" si="610">$Q$25 * ($Q$34 + ($P$1 * OFFSET($C$3, 4 * INT((ROW() - 7) / 4) + (COLUMN() - 9), 0)))</f>
        <v>0</v>
      </c>
      <c r="K273" s="12">
        <f t="shared" ref="K273" ca="1" si="611">$R$25 * ($R$34 + ($P$1 * OFFSET($C$3, 4 * INT((ROW() - 7) / 4) + (COLUMN() - 9), 0)))</f>
        <v>2222.1945362195506</v>
      </c>
      <c r="L273" s="12">
        <f t="shared" ref="L273" ca="1" si="612">$S$25 * ($S$34 + ($P$1 * OFFSET($C$3, 4 * INT((ROW() - 7) / 4) + (COLUMN() - 9), 0)))</f>
        <v>0</v>
      </c>
      <c r="M273" s="13">
        <f t="shared" ca="1" si="273"/>
        <v>5273.6234249244835</v>
      </c>
    </row>
    <row r="274" spans="1:13" ht="16.5" thickTop="1" thickBot="1" x14ac:dyDescent="0.25">
      <c r="A274" s="24">
        <f t="shared" si="523"/>
        <v>67</v>
      </c>
      <c r="B274" s="18" t="s">
        <v>14</v>
      </c>
      <c r="C274" s="9">
        <f t="shared" ca="1" si="564"/>
        <v>3976.9060392340321</v>
      </c>
      <c r="D274" s="14">
        <f t="shared" ref="D274" ca="1" si="613">$P$8 * ($P$17 + ($P$1 * OFFSET($C$3, 4 * INT((ROW() - 7) / 4) + (COLUMN() - 4), 0)))</f>
        <v>0</v>
      </c>
      <c r="E274" s="14">
        <f t="shared" ref="E274" ca="1" si="614">$Q$8 * ($Q$17 + ($P$1 * OFFSET($C$3, 4 * INT((ROW() - 7) / 4) + (COLUMN() - 4), 0)))</f>
        <v>3976.9060392340321</v>
      </c>
      <c r="F274" s="14">
        <f t="shared" ref="F274" ca="1" si="615">$R$8 * ($R$17 + ($P$1 * OFFSET($C$3, 4 * INT((ROW() - 7) / 4) + (COLUMN() - 4), 0)))</f>
        <v>0</v>
      </c>
      <c r="G274" s="14">
        <f t="shared" ref="G274" ca="1" si="616">$S$8 * ($S$17 + ($P$1 * OFFSET($C$3, 4 * INT((ROW() - 7) / 4) + (COLUMN() - 4), 0)))</f>
        <v>0</v>
      </c>
      <c r="H274" s="15">
        <f t="shared" ca="1" si="302"/>
        <v>3976.9060392340321</v>
      </c>
      <c r="I274" s="14">
        <f t="shared" ref="I274" ca="1" si="617">$P$26 * ($P$35 + ($P$1 * OFFSET($C$3, 4 * INT((ROW() - 7) / 4) + (COLUMN() - 9), 0)))</f>
        <v>0</v>
      </c>
      <c r="J274" s="14">
        <f t="shared" ref="J274" ca="1" si="618">$Q$26 * ($Q$35 + ($P$1 * OFFSET($C$3, 4 * INT((ROW() - 7) / 4) + (COLUMN() - 9), 0)))</f>
        <v>0</v>
      </c>
      <c r="K274" s="14">
        <f t="shared" ref="K274" ca="1" si="619">$R$26 * ($R$35 + ($P$1 * OFFSET($C$3, 4 * INT((ROW() - 7) / 4) + (COLUMN() - 9), 0)))</f>
        <v>2222.1945362195506</v>
      </c>
      <c r="L274" s="14">
        <f t="shared" ref="L274" ca="1" si="620">$S$26 * ($S$35 + ($P$1 * OFFSET($C$3, 4 * INT((ROW() - 7) / 4) + (COLUMN() - 9), 0)))</f>
        <v>1676.968704970765</v>
      </c>
      <c r="M274" s="15">
        <f t="shared" ca="1" si="273"/>
        <v>3899.1632411903156</v>
      </c>
    </row>
    <row r="275" spans="1:13" ht="16.5" thickTop="1" thickBot="1" x14ac:dyDescent="0.25">
      <c r="A275" s="25">
        <f t="shared" si="523"/>
        <v>68</v>
      </c>
      <c r="B275" s="19" t="s">
        <v>11</v>
      </c>
      <c r="C275" s="9">
        <f t="shared" ca="1" si="564"/>
        <v>7757.5938584137566</v>
      </c>
      <c r="D275" s="10">
        <f t="shared" ref="D275" ca="1" si="621">$P$5 * ($P$14 + ($P$1 * OFFSET($C$3, 4 * INT((ROW() - 7) / 4) + (COLUMN() - 4), 0)))</f>
        <v>3261.1844000436745</v>
      </c>
      <c r="E275" s="10">
        <f t="shared" ref="E275" ca="1" si="622">$Q$5 * ($Q$14 + ($P$1 * OFFSET($C$3, 4 * INT((ROW() - 7) / 4) + (COLUMN() - 4), 0)))</f>
        <v>2123.2789171540639</v>
      </c>
      <c r="F275" s="10">
        <f t="shared" ref="F275" ca="1" si="623">$R$5 * ($R$14 + ($P$1 * OFFSET($C$3, 4 * INT((ROW() - 7) / 4) + (COLUMN() - 4), 0)))</f>
        <v>2373.1305412160177</v>
      </c>
      <c r="G275" s="10">
        <f t="shared" ref="G275" ca="1" si="624">$S$5 * ($S$14 + ($P$1 * OFFSET($C$3, 4 * INT((ROW() - 7) / 4) + (COLUMN() - 4), 0)))</f>
        <v>0</v>
      </c>
      <c r="H275" s="11">
        <f t="shared" ca="1" si="302"/>
        <v>7757.5938584137566</v>
      </c>
      <c r="I275" s="10">
        <f t="shared" ref="I275" ca="1" si="625">$P$23 * ($P$32 + ($P$1 * OFFSET($C$3, 4 * INT((ROW() - 7) / 4) + (COLUMN() - 9), 0)))</f>
        <v>6522.368800087349</v>
      </c>
      <c r="J275" s="10">
        <f t="shared" ref="J275" ca="1" si="626">$Q$23 * ($Q$32 + ($P$1 * OFFSET($C$3, 4 * INT((ROW() - 7) / 4) + (COLUMN() - 9), 0)))</f>
        <v>0</v>
      </c>
      <c r="K275" s="10">
        <f t="shared" ref="K275" ca="1" si="627">$R$23 * ($R$32 + ($P$1 * OFFSET($C$3, 4 * INT((ROW() - 7) / 4) + (COLUMN() - 9), 0)))</f>
        <v>0</v>
      </c>
      <c r="L275" s="10">
        <f t="shared" ref="L275" ca="1" si="628">$S$23 * ($S$32 + ($P$1 * OFFSET($C$3, 4 * INT((ROW() - 7) / 4) + (COLUMN() - 9), 0)))</f>
        <v>0</v>
      </c>
      <c r="M275" s="11">
        <f t="shared" ca="1" si="273"/>
        <v>6522.368800087349</v>
      </c>
    </row>
    <row r="276" spans="1:13" ht="16.5" thickTop="1" thickBot="1" x14ac:dyDescent="0.25">
      <c r="A276" s="24">
        <f t="shared" si="523"/>
        <v>68</v>
      </c>
      <c r="B276" s="18" t="s">
        <v>12</v>
      </c>
      <c r="C276" s="9">
        <f t="shared" ca="1" si="564"/>
        <v>5050.7921176989894</v>
      </c>
      <c r="D276" s="12">
        <f t="shared" ref="D276" ca="1" si="629">$P$6 * ($P$15 + ($P$1 * OFFSET($C$3, 4 * INT((ROW() - 7) / 4) + (COLUMN() - 4), 0)))</f>
        <v>0</v>
      </c>
      <c r="E276" s="12">
        <f t="shared" ref="E276" ca="1" si="630">$Q$6 * ($Q$15 + ($P$1 * OFFSET($C$3, 4 * INT((ROW() - 7) / 4) + (COLUMN() - 4), 0)))</f>
        <v>4246.5578343081279</v>
      </c>
      <c r="F276" s="12">
        <f t="shared" ref="F276" ca="1" si="631">$R$6 * ($R$15 + ($P$1 * OFFSET($C$3, 4 * INT((ROW() - 7) / 4) + (COLUMN() - 4), 0)))</f>
        <v>0</v>
      </c>
      <c r="G276" s="12">
        <f t="shared" ref="G276" ca="1" si="632">$S$6 * ($S$15 + ($P$1 * OFFSET($C$3, 4 * INT((ROW() - 7) / 4) + (COLUMN() - 4), 0)))</f>
        <v>0</v>
      </c>
      <c r="H276" s="13">
        <f t="shared" ca="1" si="302"/>
        <v>4246.5578343081279</v>
      </c>
      <c r="I276" s="12">
        <f t="shared" ref="I276" ca="1" si="633">$P$24 * ($P$33 + ($P$1 * OFFSET($C$3, 4 * INT((ROW() - 7) / 4) + (COLUMN() - 9), 0)))</f>
        <v>3261.1844000436745</v>
      </c>
      <c r="J276" s="12">
        <f t="shared" ref="J276" ca="1" si="634">$Q$24 * ($Q$33 + ($P$1 * OFFSET($C$3, 4 * INT((ROW() - 7) / 4) + (COLUMN() - 9), 0)))</f>
        <v>0</v>
      </c>
      <c r="K276" s="12">
        <f t="shared" ref="K276" ca="1" si="635">$R$24 * ($R$33 + ($P$1 * OFFSET($C$3, 4 * INT((ROW() - 7) / 4) + (COLUMN() - 9), 0)))</f>
        <v>0</v>
      </c>
      <c r="L276" s="12">
        <f t="shared" ref="L276" ca="1" si="636">$S$24 * ($S$33 + ($P$1 * OFFSET($C$3, 4 * INT((ROW() - 7) / 4) + (COLUMN() - 9), 0)))</f>
        <v>1789.6077176553144</v>
      </c>
      <c r="M276" s="13">
        <f t="shared" ca="1" si="273"/>
        <v>5050.7921176989894</v>
      </c>
    </row>
    <row r="277" spans="1:13" ht="16.5" thickTop="1" thickBot="1" x14ac:dyDescent="0.25">
      <c r="A277" s="24">
        <f t="shared" si="523"/>
        <v>68</v>
      </c>
      <c r="B277" s="18" t="s">
        <v>13</v>
      </c>
      <c r="C277" s="9">
        <f t="shared" ca="1" si="564"/>
        <v>5644.3149412596922</v>
      </c>
      <c r="D277" s="12">
        <f t="shared" ref="D277" ca="1" si="637">$P$7 * ($P$16 + ($P$1 * OFFSET($C$3, 4 * INT((ROW() - 7) / 4) + (COLUMN() - 4), 0)))</f>
        <v>3266.1844000436745</v>
      </c>
      <c r="E277" s="12">
        <f t="shared" ref="E277" ca="1" si="638">$Q$7 * ($Q$16 + ($P$1 * OFFSET($C$3, 4 * INT((ROW() - 7) / 4) + (COLUMN() - 4), 0)))</f>
        <v>2128.2789171540639</v>
      </c>
      <c r="F277" s="12">
        <f t="shared" ref="F277" ca="1" si="639">$R$7 * ($R$16 + ($P$1 * OFFSET($C$3, 4 * INT((ROW() - 7) / 4) + (COLUMN() - 4), 0)))</f>
        <v>0</v>
      </c>
      <c r="G277" s="12">
        <f t="shared" ref="G277" ca="1" si="640">$S$7 * ($S$16 + ($P$1 * OFFSET($C$3, 4 * INT((ROW() - 7) / 4) + (COLUMN() - 4), 0)))</f>
        <v>0</v>
      </c>
      <c r="H277" s="13">
        <f t="shared" ca="1" si="302"/>
        <v>5394.4633171977384</v>
      </c>
      <c r="I277" s="12">
        <f t="shared" ref="I277" ca="1" si="641">$P$25 * ($P$34 + ($P$1 * OFFSET($C$3, 4 * INT((ROW() - 7) / 4) + (COLUMN() - 9), 0)))</f>
        <v>3266.1844000436745</v>
      </c>
      <c r="J277" s="12">
        <f t="shared" ref="J277" ca="1" si="642">$Q$25 * ($Q$34 + ($P$1 * OFFSET($C$3, 4 * INT((ROW() - 7) / 4) + (COLUMN() - 9), 0)))</f>
        <v>0</v>
      </c>
      <c r="K277" s="12">
        <f t="shared" ref="K277" ca="1" si="643">$R$25 * ($R$34 + ($P$1 * OFFSET($C$3, 4 * INT((ROW() - 7) / 4) + (COLUMN() - 9), 0)))</f>
        <v>2378.1305412160177</v>
      </c>
      <c r="L277" s="12">
        <f t="shared" ref="L277" ca="1" si="644">$S$25 * ($S$34 + ($P$1 * OFFSET($C$3, 4 * INT((ROW() - 7) / 4) + (COLUMN() - 9), 0)))</f>
        <v>0</v>
      </c>
      <c r="M277" s="13">
        <f t="shared" ca="1" si="273"/>
        <v>5644.3149412596922</v>
      </c>
    </row>
    <row r="278" spans="1:13" ht="16.5" thickTop="1" thickBot="1" x14ac:dyDescent="0.25">
      <c r="A278" s="24">
        <f t="shared" si="523"/>
        <v>68</v>
      </c>
      <c r="B278" s="18" t="s">
        <v>14</v>
      </c>
      <c r="C278" s="9">
        <f t="shared" ca="1" si="564"/>
        <v>4256.5578343081279</v>
      </c>
      <c r="D278" s="14">
        <f t="shared" ref="D278" ca="1" si="645">$P$8 * ($P$17 + ($P$1 * OFFSET($C$3, 4 * INT((ROW() - 7) / 4) + (COLUMN() - 4), 0)))</f>
        <v>0</v>
      </c>
      <c r="E278" s="14">
        <f t="shared" ref="E278" ca="1" si="646">$Q$8 * ($Q$17 + ($P$1 * OFFSET($C$3, 4 * INT((ROW() - 7) / 4) + (COLUMN() - 4), 0)))</f>
        <v>4256.5578343081279</v>
      </c>
      <c r="F278" s="14">
        <f t="shared" ref="F278" ca="1" si="647">$R$8 * ($R$17 + ($P$1 * OFFSET($C$3, 4 * INT((ROW() - 7) / 4) + (COLUMN() - 4), 0)))</f>
        <v>0</v>
      </c>
      <c r="G278" s="14">
        <f t="shared" ref="G278" ca="1" si="648">$S$8 * ($S$17 + ($P$1 * OFFSET($C$3, 4 * INT((ROW() - 7) / 4) + (COLUMN() - 4), 0)))</f>
        <v>0</v>
      </c>
      <c r="H278" s="15">
        <f t="shared" ca="1" si="302"/>
        <v>4256.5578343081279</v>
      </c>
      <c r="I278" s="14">
        <f t="shared" ref="I278" ca="1" si="649">$P$26 * ($P$35 + ($P$1 * OFFSET($C$3, 4 * INT((ROW() - 7) / 4) + (COLUMN() - 9), 0)))</f>
        <v>0</v>
      </c>
      <c r="J278" s="14">
        <f t="shared" ref="J278" ca="1" si="650">$Q$26 * ($Q$35 + ($P$1 * OFFSET($C$3, 4 * INT((ROW() - 7) / 4) + (COLUMN() - 9), 0)))</f>
        <v>0</v>
      </c>
      <c r="K278" s="14">
        <f t="shared" ref="K278" ca="1" si="651">$R$26 * ($R$35 + ($P$1 * OFFSET($C$3, 4 * INT((ROW() - 7) / 4) + (COLUMN() - 9), 0)))</f>
        <v>2378.1305412160177</v>
      </c>
      <c r="L278" s="14">
        <f t="shared" ref="L278" ca="1" si="652">$S$26 * ($S$35 + ($P$1 * OFFSET($C$3, 4 * INT((ROW() - 7) / 4) + (COLUMN() - 9), 0)))</f>
        <v>1794.6077176553144</v>
      </c>
      <c r="M278" s="15">
        <f t="shared" ca="1" si="273"/>
        <v>4172.7382588713317</v>
      </c>
    </row>
    <row r="279" spans="1:13" ht="16.5" thickTop="1" thickBot="1" x14ac:dyDescent="0.25">
      <c r="A279" s="25">
        <f t="shared" si="523"/>
        <v>69</v>
      </c>
      <c r="B279" s="19" t="s">
        <v>11</v>
      </c>
      <c r="C279" s="9">
        <f t="shared" ca="1" si="564"/>
        <v>8303.7154128175971</v>
      </c>
      <c r="D279" s="10">
        <f t="shared" ref="D279" ca="1" si="653">$P$5 * ($P$14 + ($P$1 * OFFSET($C$3, 4 * INT((ROW() - 7) / 4) + (COLUMN() - 4), 0)))</f>
        <v>3490.9172362861905</v>
      </c>
      <c r="E279" s="10">
        <f t="shared" ref="E279" ca="1" si="654">$Q$5 * ($Q$14 + ($P$1 * OFFSET($C$3, 4 * INT((ROW() - 7) / 4) + (COLUMN() - 4), 0)))</f>
        <v>2272.8564529645455</v>
      </c>
      <c r="F279" s="10">
        <f t="shared" ref="F279" ca="1" si="655">$R$5 * ($R$14 + ($P$1 * OFFSET($C$3, 4 * INT((ROW() - 7) / 4) + (COLUMN() - 4), 0)))</f>
        <v>2539.9417235668616</v>
      </c>
      <c r="G279" s="10">
        <f t="shared" ref="G279" ca="1" si="656">$S$5 * ($S$14 + ($P$1 * OFFSET($C$3, 4 * INT((ROW() - 7) / 4) + (COLUMN() - 4), 0)))</f>
        <v>0</v>
      </c>
      <c r="H279" s="11">
        <f t="shared" ca="1" si="302"/>
        <v>8303.7154128175971</v>
      </c>
      <c r="I279" s="10">
        <f t="shared" ref="I279" ca="1" si="657">$P$23 * ($P$32 + ($P$1 * OFFSET($C$3, 4 * INT((ROW() - 7) / 4) + (COLUMN() - 9), 0)))</f>
        <v>6981.8344725723809</v>
      </c>
      <c r="J279" s="10">
        <f t="shared" ref="J279" ca="1" si="658">$Q$23 * ($Q$32 + ($P$1 * OFFSET($C$3, 4 * INT((ROW() - 7) / 4) + (COLUMN() - 9), 0)))</f>
        <v>0</v>
      </c>
      <c r="K279" s="10">
        <f t="shared" ref="K279" ca="1" si="659">$R$23 * ($R$32 + ($P$1 * OFFSET($C$3, 4 * INT((ROW() - 7) / 4) + (COLUMN() - 9), 0)))</f>
        <v>0</v>
      </c>
      <c r="L279" s="10">
        <f t="shared" ref="L279" ca="1" si="660">$S$23 * ($S$32 + ($P$1 * OFFSET($C$3, 4 * INT((ROW() - 7) / 4) + (COLUMN() - 9), 0)))</f>
        <v>0</v>
      </c>
      <c r="M279" s="11">
        <f t="shared" ca="1" si="273"/>
        <v>6981.8344725723809</v>
      </c>
    </row>
    <row r="280" spans="1:13" ht="16.5" thickTop="1" thickBot="1" x14ac:dyDescent="0.25">
      <c r="A280" s="24">
        <f t="shared" si="523"/>
        <v>69</v>
      </c>
      <c r="B280" s="18" t="s">
        <v>12</v>
      </c>
      <c r="C280" s="9">
        <f t="shared" ca="1" si="564"/>
        <v>5406.3682617248478</v>
      </c>
      <c r="D280" s="12">
        <f t="shared" ref="D280" ca="1" si="661">$P$6 * ($P$15 + ($P$1 * OFFSET($C$3, 4 * INT((ROW() - 7) / 4) + (COLUMN() - 4), 0)))</f>
        <v>0</v>
      </c>
      <c r="E280" s="12">
        <f t="shared" ref="E280" ca="1" si="662">$Q$6 * ($Q$15 + ($P$1 * OFFSET($C$3, 4 * INT((ROW() - 7) / 4) + (COLUMN() - 4), 0)))</f>
        <v>4545.712905929091</v>
      </c>
      <c r="F280" s="12">
        <f t="shared" ref="F280" ca="1" si="663">$R$6 * ($R$15 + ($P$1 * OFFSET($C$3, 4 * INT((ROW() - 7) / 4) + (COLUMN() - 4), 0)))</f>
        <v>0</v>
      </c>
      <c r="G280" s="12">
        <f t="shared" ref="G280" ca="1" si="664">$S$6 * ($S$15 + ($P$1 * OFFSET($C$3, 4 * INT((ROW() - 7) / 4) + (COLUMN() - 4), 0)))</f>
        <v>0</v>
      </c>
      <c r="H280" s="13">
        <f t="shared" ca="1" si="302"/>
        <v>4545.712905929091</v>
      </c>
      <c r="I280" s="12">
        <f t="shared" ref="I280" ca="1" si="665">$P$24 * ($P$33 + ($P$1 * OFFSET($C$3, 4 * INT((ROW() - 7) / 4) + (COLUMN() - 9), 0)))</f>
        <v>3490.9172362861905</v>
      </c>
      <c r="J280" s="12">
        <f t="shared" ref="J280" ca="1" si="666">$Q$24 * ($Q$33 + ($P$1 * OFFSET($C$3, 4 * INT((ROW() - 7) / 4) + (COLUMN() - 9), 0)))</f>
        <v>0</v>
      </c>
      <c r="K280" s="12">
        <f t="shared" ref="K280" ca="1" si="667">$R$24 * ($R$33 + ($P$1 * OFFSET($C$3, 4 * INT((ROW() - 7) / 4) + (COLUMN() - 9), 0)))</f>
        <v>0</v>
      </c>
      <c r="L280" s="12">
        <f t="shared" ref="L280" ca="1" si="668">$S$24 * ($S$33 + ($P$1 * OFFSET($C$3, 4 * INT((ROW() - 7) / 4) + (COLUMN() - 9), 0)))</f>
        <v>1915.4510254386576</v>
      </c>
      <c r="M280" s="13">
        <f t="shared" ca="1" si="273"/>
        <v>5406.3682617248478</v>
      </c>
    </row>
    <row r="281" spans="1:13" ht="16.5" thickTop="1" thickBot="1" x14ac:dyDescent="0.25">
      <c r="A281" s="24">
        <f t="shared" si="523"/>
        <v>69</v>
      </c>
      <c r="B281" s="18" t="s">
        <v>13</v>
      </c>
      <c r="C281" s="9">
        <f t="shared" ca="1" si="564"/>
        <v>6040.8589598530525</v>
      </c>
      <c r="D281" s="12">
        <f t="shared" ref="D281" ca="1" si="669">$P$7 * ($P$16 + ($P$1 * OFFSET($C$3, 4 * INT((ROW() - 7) / 4) + (COLUMN() - 4), 0)))</f>
        <v>3495.9172362861905</v>
      </c>
      <c r="E281" s="12">
        <f t="shared" ref="E281" ca="1" si="670">$Q$7 * ($Q$16 + ($P$1 * OFFSET($C$3, 4 * INT((ROW() - 7) / 4) + (COLUMN() - 4), 0)))</f>
        <v>2277.8564529645455</v>
      </c>
      <c r="F281" s="12">
        <f t="shared" ref="F281" ca="1" si="671">$R$7 * ($R$16 + ($P$1 * OFFSET($C$3, 4 * INT((ROW() - 7) / 4) + (COLUMN() - 4), 0)))</f>
        <v>0</v>
      </c>
      <c r="G281" s="12">
        <f t="shared" ref="G281" ca="1" si="672">$S$7 * ($S$16 + ($P$1 * OFFSET($C$3, 4 * INT((ROW() - 7) / 4) + (COLUMN() - 4), 0)))</f>
        <v>0</v>
      </c>
      <c r="H281" s="13">
        <f t="shared" ca="1" si="302"/>
        <v>5773.7736892507364</v>
      </c>
      <c r="I281" s="12">
        <f t="shared" ref="I281" ca="1" si="673">$P$25 * ($P$34 + ($P$1 * OFFSET($C$3, 4 * INT((ROW() - 7) / 4) + (COLUMN() - 9), 0)))</f>
        <v>3495.9172362861905</v>
      </c>
      <c r="J281" s="12">
        <f t="shared" ref="J281" ca="1" si="674">$Q$25 * ($Q$34 + ($P$1 * OFFSET($C$3, 4 * INT((ROW() - 7) / 4) + (COLUMN() - 9), 0)))</f>
        <v>0</v>
      </c>
      <c r="K281" s="12">
        <f t="shared" ref="K281" ca="1" si="675">$R$25 * ($R$34 + ($P$1 * OFFSET($C$3, 4 * INT((ROW() - 7) / 4) + (COLUMN() - 9), 0)))</f>
        <v>2544.9417235668616</v>
      </c>
      <c r="L281" s="12">
        <f t="shared" ref="L281" ca="1" si="676">$S$25 * ($S$34 + ($P$1 * OFFSET($C$3, 4 * INT((ROW() - 7) / 4) + (COLUMN() - 9), 0)))</f>
        <v>0</v>
      </c>
      <c r="M281" s="13">
        <f t="shared" ca="1" si="273"/>
        <v>6040.8589598530525</v>
      </c>
    </row>
    <row r="282" spans="1:13" ht="16.5" thickTop="1" thickBot="1" x14ac:dyDescent="0.25">
      <c r="A282" s="24">
        <f t="shared" si="523"/>
        <v>69</v>
      </c>
      <c r="B282" s="18" t="s">
        <v>14</v>
      </c>
      <c r="C282" s="9">
        <f t="shared" ca="1" si="564"/>
        <v>4555.712905929091</v>
      </c>
      <c r="D282" s="14">
        <f t="shared" ref="D282" ca="1" si="677">$P$8 * ($P$17 + ($P$1 * OFFSET($C$3, 4 * INT((ROW() - 7) / 4) + (COLUMN() - 4), 0)))</f>
        <v>0</v>
      </c>
      <c r="E282" s="14">
        <f t="shared" ref="E282" ca="1" si="678">$Q$8 * ($Q$17 + ($P$1 * OFFSET($C$3, 4 * INT((ROW() - 7) / 4) + (COLUMN() - 4), 0)))</f>
        <v>4555.712905929091</v>
      </c>
      <c r="F282" s="14">
        <f t="shared" ref="F282" ca="1" si="679">$R$8 * ($R$17 + ($P$1 * OFFSET($C$3, 4 * INT((ROW() - 7) / 4) + (COLUMN() - 4), 0)))</f>
        <v>0</v>
      </c>
      <c r="G282" s="14">
        <f t="shared" ref="G282" ca="1" si="680">$S$8 * ($S$17 + ($P$1 * OFFSET($C$3, 4 * INT((ROW() - 7) / 4) + (COLUMN() - 4), 0)))</f>
        <v>0</v>
      </c>
      <c r="H282" s="15">
        <f t="shared" ca="1" si="302"/>
        <v>4555.712905929091</v>
      </c>
      <c r="I282" s="14">
        <f t="shared" ref="I282" ca="1" si="681">$P$26 * ($P$35 + ($P$1 * OFFSET($C$3, 4 * INT((ROW() - 7) / 4) + (COLUMN() - 9), 0)))</f>
        <v>0</v>
      </c>
      <c r="J282" s="14">
        <f t="shared" ref="J282" ca="1" si="682">$Q$26 * ($Q$35 + ($P$1 * OFFSET($C$3, 4 * INT((ROW() - 7) / 4) + (COLUMN() - 9), 0)))</f>
        <v>0</v>
      </c>
      <c r="K282" s="14">
        <f t="shared" ref="K282" ca="1" si="683">$R$26 * ($R$35 + ($P$1 * OFFSET($C$3, 4 * INT((ROW() - 7) / 4) + (COLUMN() - 9), 0)))</f>
        <v>2544.9417235668616</v>
      </c>
      <c r="L282" s="14">
        <f t="shared" ref="L282" ca="1" si="684">$S$26 * ($S$35 + ($P$1 * OFFSET($C$3, 4 * INT((ROW() - 7) / 4) + (COLUMN() - 9), 0)))</f>
        <v>1920.4510254386576</v>
      </c>
      <c r="M282" s="15">
        <f t="shared" ca="1" si="273"/>
        <v>4465.3927490055194</v>
      </c>
    </row>
    <row r="283" spans="1:13" ht="16.5" thickTop="1" thickBot="1" x14ac:dyDescent="0.25">
      <c r="A283" s="25">
        <f t="shared" si="523"/>
        <v>70</v>
      </c>
      <c r="B283" s="19" t="s">
        <v>11</v>
      </c>
      <c r="C283" s="9">
        <f t="shared" ca="1" si="564"/>
        <v>8887.9241854779757</v>
      </c>
      <c r="D283" s="10">
        <f t="shared" ref="D283" ca="1" si="685">$P$5 * ($P$14 + ($P$1 * OFFSET($C$3, 4 * INT((ROW() - 7) / 4) + (COLUMN() - 4), 0)))</f>
        <v>3736.671935767919</v>
      </c>
      <c r="E283" s="10">
        <f t="shared" ref="E283" ca="1" si="686">$Q$5 * ($Q$14 + ($P$1 * OFFSET($C$3, 4 * INT((ROW() - 7) / 4) + (COLUMN() - 4), 0)))</f>
        <v>2432.8657177761816</v>
      </c>
      <c r="F283" s="10">
        <f t="shared" ref="F283" ca="1" si="687">$R$5 * ($R$14 + ($P$1 * OFFSET($C$3, 4 * INT((ROW() - 7) / 4) + (COLUMN() - 4), 0)))</f>
        <v>2718.3865319338738</v>
      </c>
      <c r="G283" s="10">
        <f t="shared" ref="G283" ca="1" si="688">$S$5 * ($S$14 + ($P$1 * OFFSET($C$3, 4 * INT((ROW() - 7) / 4) + (COLUMN() - 4), 0)))</f>
        <v>0</v>
      </c>
      <c r="H283" s="11">
        <f t="shared" ca="1" si="302"/>
        <v>8887.9241854779757</v>
      </c>
      <c r="I283" s="10">
        <f t="shared" ref="I283" ca="1" si="689">$P$23 * ($P$32 + ($P$1 * OFFSET($C$3, 4 * INT((ROW() - 7) / 4) + (COLUMN() - 9), 0)))</f>
        <v>7473.3438715358379</v>
      </c>
      <c r="J283" s="10">
        <f t="shared" ref="J283" ca="1" si="690">$Q$23 * ($Q$32 + ($P$1 * OFFSET($C$3, 4 * INT((ROW() - 7) / 4) + (COLUMN() - 9), 0)))</f>
        <v>0</v>
      </c>
      <c r="K283" s="10">
        <f t="shared" ref="K283" ca="1" si="691">$R$23 * ($R$32 + ($P$1 * OFFSET($C$3, 4 * INT((ROW() - 7) / 4) + (COLUMN() - 9), 0)))</f>
        <v>0</v>
      </c>
      <c r="L283" s="10">
        <f t="shared" ref="L283" ca="1" si="692">$S$23 * ($S$32 + ($P$1 * OFFSET($C$3, 4 * INT((ROW() - 7) / 4) + (COLUMN() - 9), 0)))</f>
        <v>0</v>
      </c>
      <c r="M283" s="11">
        <f t="shared" ca="1" si="273"/>
        <v>7473.3438715358379</v>
      </c>
    </row>
    <row r="284" spans="1:13" ht="16.5" thickTop="1" thickBot="1" x14ac:dyDescent="0.25">
      <c r="A284" s="24">
        <f t="shared" si="523"/>
        <v>70</v>
      </c>
      <c r="B284" s="18" t="s">
        <v>12</v>
      </c>
      <c r="C284" s="9">
        <f t="shared" ca="1" si="564"/>
        <v>5786.7427434360106</v>
      </c>
      <c r="D284" s="12">
        <f t="shared" ref="D284" ca="1" si="693">$P$6 * ($P$15 + ($P$1 * OFFSET($C$3, 4 * INT((ROW() - 7) / 4) + (COLUMN() - 4), 0)))</f>
        <v>0</v>
      </c>
      <c r="E284" s="12">
        <f t="shared" ref="E284" ca="1" si="694">$Q$6 * ($Q$15 + ($P$1 * OFFSET($C$3, 4 * INT((ROW() - 7) / 4) + (COLUMN() - 4), 0)))</f>
        <v>4865.7314355523631</v>
      </c>
      <c r="F284" s="12">
        <f t="shared" ref="F284" ca="1" si="695">$R$6 * ($R$15 + ($P$1 * OFFSET($C$3, 4 * INT((ROW() - 7) / 4) + (COLUMN() - 4), 0)))</f>
        <v>0</v>
      </c>
      <c r="G284" s="12">
        <f t="shared" ref="G284" ca="1" si="696">$S$6 * ($S$15 + ($P$1 * OFFSET($C$3, 4 * INT((ROW() - 7) / 4) + (COLUMN() - 4), 0)))</f>
        <v>0</v>
      </c>
      <c r="H284" s="13">
        <f t="shared" ca="1" si="302"/>
        <v>4865.7314355523631</v>
      </c>
      <c r="I284" s="12">
        <f t="shared" ref="I284" ca="1" si="697">$P$24 * ($P$33 + ($P$1 * OFFSET($C$3, 4 * INT((ROW() - 7) / 4) + (COLUMN() - 9), 0)))</f>
        <v>3736.671935767919</v>
      </c>
      <c r="J284" s="12">
        <f t="shared" ref="J284" ca="1" si="698">$Q$24 * ($Q$33 + ($P$1 * OFFSET($C$3, 4 * INT((ROW() - 7) / 4) + (COLUMN() - 9), 0)))</f>
        <v>0</v>
      </c>
      <c r="K284" s="12">
        <f t="shared" ref="K284" ca="1" si="699">$R$24 * ($R$33 + ($P$1 * OFFSET($C$3, 4 * INT((ROW() - 7) / 4) + (COLUMN() - 9), 0)))</f>
        <v>0</v>
      </c>
      <c r="L284" s="12">
        <f t="shared" ref="L284" ca="1" si="700">$S$24 * ($S$33 + ($P$1 * OFFSET($C$3, 4 * INT((ROW() - 7) / 4) + (COLUMN() - 9), 0)))</f>
        <v>2050.0708076680912</v>
      </c>
      <c r="M284" s="13">
        <f t="shared" ca="1" si="273"/>
        <v>5786.7427434360106</v>
      </c>
    </row>
    <row r="285" spans="1:13" ht="16.5" thickTop="1" thickBot="1" x14ac:dyDescent="0.25">
      <c r="A285" s="24">
        <f t="shared" si="523"/>
        <v>70</v>
      </c>
      <c r="B285" s="18" t="s">
        <v>13</v>
      </c>
      <c r="C285" s="9">
        <f t="shared" ca="1" si="564"/>
        <v>6465.0584677017923</v>
      </c>
      <c r="D285" s="12">
        <f t="shared" ref="D285" ca="1" si="701">$P$7 * ($P$16 + ($P$1 * OFFSET($C$3, 4 * INT((ROW() - 7) / 4) + (COLUMN() - 4), 0)))</f>
        <v>3741.671935767919</v>
      </c>
      <c r="E285" s="12">
        <f t="shared" ref="E285" ca="1" si="702">$Q$7 * ($Q$16 + ($P$1 * OFFSET($C$3, 4 * INT((ROW() - 7) / 4) + (COLUMN() - 4), 0)))</f>
        <v>2437.8657177761816</v>
      </c>
      <c r="F285" s="12">
        <f t="shared" ref="F285" ca="1" si="703">$R$7 * ($R$16 + ($P$1 * OFFSET($C$3, 4 * INT((ROW() - 7) / 4) + (COLUMN() - 4), 0)))</f>
        <v>0</v>
      </c>
      <c r="G285" s="12">
        <f t="shared" ref="G285" ca="1" si="704">$S$7 * ($S$16 + ($P$1 * OFFSET($C$3, 4 * INT((ROW() - 7) / 4) + (COLUMN() - 4), 0)))</f>
        <v>0</v>
      </c>
      <c r="H285" s="13">
        <f t="shared" ca="1" si="302"/>
        <v>6179.537653544101</v>
      </c>
      <c r="I285" s="12">
        <f t="shared" ref="I285" ca="1" si="705">$P$25 * ($P$34 + ($P$1 * OFFSET($C$3, 4 * INT((ROW() - 7) / 4) + (COLUMN() - 9), 0)))</f>
        <v>3741.671935767919</v>
      </c>
      <c r="J285" s="12">
        <f t="shared" ref="J285" ca="1" si="706">$Q$25 * ($Q$34 + ($P$1 * OFFSET($C$3, 4 * INT((ROW() - 7) / 4) + (COLUMN() - 9), 0)))</f>
        <v>0</v>
      </c>
      <c r="K285" s="12">
        <f t="shared" ref="K285" ca="1" si="707">$R$25 * ($R$34 + ($P$1 * OFFSET($C$3, 4 * INT((ROW() - 7) / 4) + (COLUMN() - 9), 0)))</f>
        <v>2723.3865319338738</v>
      </c>
      <c r="L285" s="12">
        <f t="shared" ref="L285" ca="1" si="708">$S$25 * ($S$34 + ($P$1 * OFFSET($C$3, 4 * INT((ROW() - 7) / 4) + (COLUMN() - 9), 0)))</f>
        <v>0</v>
      </c>
      <c r="M285" s="13">
        <f t="shared" ca="1" si="273"/>
        <v>6465.0584677017923</v>
      </c>
    </row>
    <row r="286" spans="1:13" ht="16.5" thickTop="1" thickBot="1" x14ac:dyDescent="0.25">
      <c r="A286" s="24">
        <f t="shared" si="523"/>
        <v>70</v>
      </c>
      <c r="B286" s="18" t="s">
        <v>14</v>
      </c>
      <c r="C286" s="9">
        <f t="shared" ca="1" si="564"/>
        <v>4875.7314355523631</v>
      </c>
      <c r="D286" s="14">
        <f t="shared" ref="D286" ca="1" si="709">$P$8 * ($P$17 + ($P$1 * OFFSET($C$3, 4 * INT((ROW() - 7) / 4) + (COLUMN() - 4), 0)))</f>
        <v>0</v>
      </c>
      <c r="E286" s="14">
        <f t="shared" ref="E286" ca="1" si="710">$Q$8 * ($Q$17 + ($P$1 * OFFSET($C$3, 4 * INT((ROW() - 7) / 4) + (COLUMN() - 4), 0)))</f>
        <v>4875.7314355523631</v>
      </c>
      <c r="F286" s="14">
        <f t="shared" ref="F286" ca="1" si="711">$R$8 * ($R$17 + ($P$1 * OFFSET($C$3, 4 * INT((ROW() - 7) / 4) + (COLUMN() - 4), 0)))</f>
        <v>0</v>
      </c>
      <c r="G286" s="14">
        <f t="shared" ref="G286" ca="1" si="712">$S$8 * ($S$17 + ($P$1 * OFFSET($C$3, 4 * INT((ROW() - 7) / 4) + (COLUMN() - 4), 0)))</f>
        <v>0</v>
      </c>
      <c r="H286" s="15">
        <f t="shared" ca="1" si="302"/>
        <v>4875.7314355523631</v>
      </c>
      <c r="I286" s="14">
        <f t="shared" ref="I286" ca="1" si="713">$P$26 * ($P$35 + ($P$1 * OFFSET($C$3, 4 * INT((ROW() - 7) / 4) + (COLUMN() - 9), 0)))</f>
        <v>0</v>
      </c>
      <c r="J286" s="14">
        <f t="shared" ref="J286" ca="1" si="714">$Q$26 * ($Q$35 + ($P$1 * OFFSET($C$3, 4 * INT((ROW() - 7) / 4) + (COLUMN() - 9), 0)))</f>
        <v>0</v>
      </c>
      <c r="K286" s="14">
        <f t="shared" ref="K286" ca="1" si="715">$R$26 * ($R$35 + ($P$1 * OFFSET($C$3, 4 * INT((ROW() - 7) / 4) + (COLUMN() - 9), 0)))</f>
        <v>2723.3865319338738</v>
      </c>
      <c r="L286" s="14">
        <f t="shared" ref="L286" ca="1" si="716">$S$26 * ($S$35 + ($P$1 * OFFSET($C$3, 4 * INT((ROW() - 7) / 4) + (COLUMN() - 9), 0)))</f>
        <v>2055.0708076680912</v>
      </c>
      <c r="M286" s="15">
        <f t="shared" ca="1" si="273"/>
        <v>4778.457339601965</v>
      </c>
    </row>
    <row r="287" spans="1:13" ht="16.5" thickTop="1" thickBot="1" x14ac:dyDescent="0.25">
      <c r="A287" s="25">
        <f t="shared" si="523"/>
        <v>71</v>
      </c>
      <c r="B287" s="19" t="s">
        <v>11</v>
      </c>
      <c r="C287" s="9">
        <f t="shared" ca="1" si="564"/>
        <v>9512.8764284771005</v>
      </c>
      <c r="D287" s="10">
        <f t="shared" ref="D287" ca="1" si="717">$P$5 * ($P$14 + ($P$1 * OFFSET($C$3, 4 * INT((ROW() - 7) / 4) + (COLUMN() - 4), 0)))</f>
        <v>3999.565883465089</v>
      </c>
      <c r="E287" s="10">
        <f t="shared" ref="E287" ca="1" si="718">$Q$5 * ($Q$14 + ($P$1 * OFFSET($C$3, 4 * INT((ROW() - 7) / 4) + (COLUMN() - 4), 0)))</f>
        <v>2604.034234546205</v>
      </c>
      <c r="F287" s="10">
        <f t="shared" ref="F287" ca="1" si="719">$R$5 * ($R$14 + ($P$1 * OFFSET($C$3, 4 * INT((ROW() - 7) / 4) + (COLUMN() - 4), 0)))</f>
        <v>2909.2763104658065</v>
      </c>
      <c r="G287" s="10">
        <f t="shared" ref="G287" ca="1" si="720">$S$5 * ($S$14 + ($P$1 * OFFSET($C$3, 4 * INT((ROW() - 7) / 4) + (COLUMN() - 4), 0)))</f>
        <v>0</v>
      </c>
      <c r="H287" s="11">
        <f t="shared" ca="1" si="302"/>
        <v>9512.8764284771005</v>
      </c>
      <c r="I287" s="10">
        <f t="shared" ref="I287" ca="1" si="721">$P$23 * ($P$32 + ($P$1 * OFFSET($C$3, 4 * INT((ROW() - 7) / 4) + (COLUMN() - 9), 0)))</f>
        <v>7999.1317669301779</v>
      </c>
      <c r="J287" s="10">
        <f t="shared" ref="J287" ca="1" si="722">$Q$23 * ($Q$32 + ($P$1 * OFFSET($C$3, 4 * INT((ROW() - 7) / 4) + (COLUMN() - 9), 0)))</f>
        <v>0</v>
      </c>
      <c r="K287" s="10">
        <f t="shared" ref="K287" ca="1" si="723">$R$23 * ($R$32 + ($P$1 * OFFSET($C$3, 4 * INT((ROW() - 7) / 4) + (COLUMN() - 9), 0)))</f>
        <v>0</v>
      </c>
      <c r="L287" s="10">
        <f t="shared" ref="L287" ca="1" si="724">$S$23 * ($S$32 + ($P$1 * OFFSET($C$3, 4 * INT((ROW() - 7) / 4) + (COLUMN() - 9), 0)))</f>
        <v>0</v>
      </c>
      <c r="M287" s="11">
        <f t="shared" ca="1" si="273"/>
        <v>7999.1317669301779</v>
      </c>
    </row>
    <row r="288" spans="1:13" ht="16.5" thickTop="1" thickBot="1" x14ac:dyDescent="0.25">
      <c r="A288" s="24">
        <f t="shared" si="523"/>
        <v>71</v>
      </c>
      <c r="B288" s="18" t="s">
        <v>12</v>
      </c>
      <c r="C288" s="9">
        <f t="shared" ca="1" si="564"/>
        <v>6193.6450294636525</v>
      </c>
      <c r="D288" s="12">
        <f t="shared" ref="D288" ca="1" si="725">$P$6 * ($P$15 + ($P$1 * OFFSET($C$3, 4 * INT((ROW() - 7) / 4) + (COLUMN() - 4), 0)))</f>
        <v>0</v>
      </c>
      <c r="E288" s="12">
        <f t="shared" ref="E288" ca="1" si="726">$Q$6 * ($Q$15 + ($P$1 * OFFSET($C$3, 4 * INT((ROW() - 7) / 4) + (COLUMN() - 4), 0)))</f>
        <v>5208.0684690924099</v>
      </c>
      <c r="F288" s="12">
        <f t="shared" ref="F288" ca="1" si="727">$R$6 * ($R$15 + ($P$1 * OFFSET($C$3, 4 * INT((ROW() - 7) / 4) + (COLUMN() - 4), 0)))</f>
        <v>0</v>
      </c>
      <c r="G288" s="12">
        <f t="shared" ref="G288" ca="1" si="728">$S$6 * ($S$15 + ($P$1 * OFFSET($C$3, 4 * INT((ROW() - 7) / 4) + (COLUMN() - 4), 0)))</f>
        <v>0</v>
      </c>
      <c r="H288" s="13">
        <f t="shared" ca="1" si="302"/>
        <v>5208.0684690924099</v>
      </c>
      <c r="I288" s="12">
        <f t="shared" ref="I288" ca="1" si="729">$P$24 * ($P$33 + ($P$1 * OFFSET($C$3, 4 * INT((ROW() - 7) / 4) + (COLUMN() - 9), 0)))</f>
        <v>3999.565883465089</v>
      </c>
      <c r="J288" s="12">
        <f t="shared" ref="J288" ca="1" si="730">$Q$24 * ($Q$33 + ($P$1 * OFFSET($C$3, 4 * INT((ROW() - 7) / 4) + (COLUMN() - 9), 0)))</f>
        <v>0</v>
      </c>
      <c r="K288" s="12">
        <f t="shared" ref="K288" ca="1" si="731">$R$24 * ($R$33 + ($P$1 * OFFSET($C$3, 4 * INT((ROW() - 7) / 4) + (COLUMN() - 9), 0)))</f>
        <v>0</v>
      </c>
      <c r="L288" s="12">
        <f t="shared" ref="L288" ca="1" si="732">$S$24 * ($S$33 + ($P$1 * OFFSET($C$3, 4 * INT((ROW() - 7) / 4) + (COLUMN() - 9), 0)))</f>
        <v>2194.0791459985635</v>
      </c>
      <c r="M288" s="13">
        <f t="shared" ca="1" si="273"/>
        <v>6193.6450294636525</v>
      </c>
    </row>
    <row r="289" spans="1:13" ht="16.5" thickTop="1" thickBot="1" x14ac:dyDescent="0.25">
      <c r="A289" s="24">
        <f t="shared" si="523"/>
        <v>71</v>
      </c>
      <c r="B289" s="18" t="s">
        <v>13</v>
      </c>
      <c r="C289" s="9">
        <f t="shared" ca="1" si="564"/>
        <v>6918.8421939308955</v>
      </c>
      <c r="D289" s="12">
        <f t="shared" ref="D289" ca="1" si="733">$P$7 * ($P$16 + ($P$1 * OFFSET($C$3, 4 * INT((ROW() - 7) / 4) + (COLUMN() - 4), 0)))</f>
        <v>4004.565883465089</v>
      </c>
      <c r="E289" s="12">
        <f t="shared" ref="E289" ca="1" si="734">$Q$7 * ($Q$16 + ($P$1 * OFFSET($C$3, 4 * INT((ROW() - 7) / 4) + (COLUMN() - 4), 0)))</f>
        <v>2609.034234546205</v>
      </c>
      <c r="F289" s="12">
        <f t="shared" ref="F289" ca="1" si="735">$R$7 * ($R$16 + ($P$1 * OFFSET($C$3, 4 * INT((ROW() - 7) / 4) + (COLUMN() - 4), 0)))</f>
        <v>0</v>
      </c>
      <c r="G289" s="12">
        <f t="shared" ref="G289" ca="1" si="736">$S$7 * ($S$16 + ($P$1 * OFFSET($C$3, 4 * INT((ROW() - 7) / 4) + (COLUMN() - 4), 0)))</f>
        <v>0</v>
      </c>
      <c r="H289" s="13">
        <f t="shared" ca="1" si="302"/>
        <v>6613.6001180112944</v>
      </c>
      <c r="I289" s="12">
        <f t="shared" ref="I289" ca="1" si="737">$P$25 * ($P$34 + ($P$1 * OFFSET($C$3, 4 * INT((ROW() - 7) / 4) + (COLUMN() - 9), 0)))</f>
        <v>4004.565883465089</v>
      </c>
      <c r="J289" s="12">
        <f t="shared" ref="J289" ca="1" si="738">$Q$25 * ($Q$34 + ($P$1 * OFFSET($C$3, 4 * INT((ROW() - 7) / 4) + (COLUMN() - 9), 0)))</f>
        <v>0</v>
      </c>
      <c r="K289" s="12">
        <f t="shared" ref="K289" ca="1" si="739">$R$25 * ($R$34 + ($P$1 * OFFSET($C$3, 4 * INT((ROW() - 7) / 4) + (COLUMN() - 9), 0)))</f>
        <v>2914.2763104658065</v>
      </c>
      <c r="L289" s="12">
        <f t="shared" ref="L289" ca="1" si="740">$S$25 * ($S$34 + ($P$1 * OFFSET($C$3, 4 * INT((ROW() - 7) / 4) + (COLUMN() - 9), 0)))</f>
        <v>0</v>
      </c>
      <c r="M289" s="13">
        <f t="shared" ca="1" si="273"/>
        <v>6918.8421939308955</v>
      </c>
    </row>
    <row r="290" spans="1:13" ht="16.5" thickTop="1" thickBot="1" x14ac:dyDescent="0.25">
      <c r="A290" s="24">
        <f t="shared" si="523"/>
        <v>71</v>
      </c>
      <c r="B290" s="18" t="s">
        <v>14</v>
      </c>
      <c r="C290" s="9">
        <f t="shared" ca="1" si="564"/>
        <v>5218.0684690924099</v>
      </c>
      <c r="D290" s="14">
        <f t="shared" ref="D290" ca="1" si="741">$P$8 * ($P$17 + ($P$1 * OFFSET($C$3, 4 * INT((ROW() - 7) / 4) + (COLUMN() - 4), 0)))</f>
        <v>0</v>
      </c>
      <c r="E290" s="14">
        <f t="shared" ref="E290" ca="1" si="742">$Q$8 * ($Q$17 + ($P$1 * OFFSET($C$3, 4 * INT((ROW() - 7) / 4) + (COLUMN() - 4), 0)))</f>
        <v>5218.0684690924099</v>
      </c>
      <c r="F290" s="14">
        <f t="shared" ref="F290" ca="1" si="743">$R$8 * ($R$17 + ($P$1 * OFFSET($C$3, 4 * INT((ROW() - 7) / 4) + (COLUMN() - 4), 0)))</f>
        <v>0</v>
      </c>
      <c r="G290" s="14">
        <f t="shared" ref="G290" ca="1" si="744">$S$8 * ($S$17 + ($P$1 * OFFSET($C$3, 4 * INT((ROW() - 7) / 4) + (COLUMN() - 4), 0)))</f>
        <v>0</v>
      </c>
      <c r="H290" s="15">
        <f t="shared" ca="1" si="302"/>
        <v>5218.0684690924099</v>
      </c>
      <c r="I290" s="14">
        <f t="shared" ref="I290" ca="1" si="745">$P$26 * ($P$35 + ($P$1 * OFFSET($C$3, 4 * INT((ROW() - 7) / 4) + (COLUMN() - 9), 0)))</f>
        <v>0</v>
      </c>
      <c r="J290" s="14">
        <f t="shared" ref="J290" ca="1" si="746">$Q$26 * ($Q$35 + ($P$1 * OFFSET($C$3, 4 * INT((ROW() - 7) / 4) + (COLUMN() - 9), 0)))</f>
        <v>0</v>
      </c>
      <c r="K290" s="14">
        <f t="shared" ref="K290" ca="1" si="747">$R$26 * ($R$35 + ($P$1 * OFFSET($C$3, 4 * INT((ROW() - 7) / 4) + (COLUMN() - 9), 0)))</f>
        <v>2914.2763104658065</v>
      </c>
      <c r="L290" s="14">
        <f t="shared" ref="L290" ca="1" si="748">$S$26 * ($S$35 + ($P$1 * OFFSET($C$3, 4 * INT((ROW() - 7) / 4) + (COLUMN() - 9), 0)))</f>
        <v>2199.0791459985635</v>
      </c>
      <c r="M290" s="15">
        <f t="shared" ca="1" si="273"/>
        <v>5113.35545646437</v>
      </c>
    </row>
    <row r="291" spans="1:13" ht="16.5" thickTop="1" thickBot="1" x14ac:dyDescent="0.25">
      <c r="A291" s="25">
        <f t="shared" si="523"/>
        <v>72</v>
      </c>
      <c r="B291" s="19" t="s">
        <v>11</v>
      </c>
      <c r="C291" s="9">
        <f t="shared" ca="1" si="564"/>
        <v>10181.413643342243</v>
      </c>
      <c r="D291" s="10">
        <f t="shared" ref="D291" ca="1" si="749">$P$5 * ($P$14 + ($P$1 * OFFSET($C$3, 4 * INT((ROW() - 7) / 4) + (COLUMN() - 4), 0)))</f>
        <v>4280.7943928146951</v>
      </c>
      <c r="E291" s="10">
        <f t="shared" ref="E291" ca="1" si="750">$Q$5 * ($Q$14 + ($P$1 * OFFSET($C$3, 4 * INT((ROW() - 7) / 4) + (COLUMN() - 4), 0)))</f>
        <v>2787.1402632586437</v>
      </c>
      <c r="F291" s="10">
        <f t="shared" ref="F291" ca="1" si="751">$R$5 * ($R$14 + ($P$1 * OFFSET($C$3, 4 * INT((ROW() - 7) / 4) + (COLUMN() - 4), 0)))</f>
        <v>3113.478987268903</v>
      </c>
      <c r="G291" s="10">
        <f t="shared" ref="G291" ca="1" si="752">$S$5 * ($S$14 + ($P$1 * OFFSET($C$3, 4 * INT((ROW() - 7) / 4) + (COLUMN() - 4), 0)))</f>
        <v>0</v>
      </c>
      <c r="H291" s="11">
        <f t="shared" ca="1" si="302"/>
        <v>10181.413643342243</v>
      </c>
      <c r="I291" s="10">
        <f t="shared" ref="I291" ca="1" si="753">$P$23 * ($P$32 + ($P$1 * OFFSET($C$3, 4 * INT((ROW() - 7) / 4) + (COLUMN() - 9), 0)))</f>
        <v>8561.5887856293903</v>
      </c>
      <c r="J291" s="10">
        <f t="shared" ref="J291" ca="1" si="754">$Q$23 * ($Q$32 + ($P$1 * OFFSET($C$3, 4 * INT((ROW() - 7) / 4) + (COLUMN() - 9), 0)))</f>
        <v>0</v>
      </c>
      <c r="K291" s="10">
        <f t="shared" ref="K291" ca="1" si="755">$R$23 * ($R$32 + ($P$1 * OFFSET($C$3, 4 * INT((ROW() - 7) / 4) + (COLUMN() - 9), 0)))</f>
        <v>0</v>
      </c>
      <c r="L291" s="10">
        <f t="shared" ref="L291" ca="1" si="756">$S$23 * ($S$32 + ($P$1 * OFFSET($C$3, 4 * INT((ROW() - 7) / 4) + (COLUMN() - 9), 0)))</f>
        <v>0</v>
      </c>
      <c r="M291" s="11">
        <f t="shared" ca="1" si="273"/>
        <v>8561.5887856293903</v>
      </c>
    </row>
    <row r="292" spans="1:13" ht="16.5" thickTop="1" thickBot="1" x14ac:dyDescent="0.25">
      <c r="A292" s="24">
        <f t="shared" si="523"/>
        <v>72</v>
      </c>
      <c r="B292" s="18" t="s">
        <v>12</v>
      </c>
      <c r="C292" s="9">
        <f t="shared" ca="1" si="564"/>
        <v>6628.9252039062794</v>
      </c>
      <c r="D292" s="12">
        <f t="shared" ref="D292" ca="1" si="757">$P$6 * ($P$15 + ($P$1 * OFFSET($C$3, 4 * INT((ROW() - 7) / 4) + (COLUMN() - 4), 0)))</f>
        <v>0</v>
      </c>
      <c r="E292" s="12">
        <f t="shared" ref="E292" ca="1" si="758">$Q$6 * ($Q$15 + ($P$1 * OFFSET($C$3, 4 * INT((ROW() - 7) / 4) + (COLUMN() - 4), 0)))</f>
        <v>5574.2805265172874</v>
      </c>
      <c r="F292" s="12">
        <f t="shared" ref="F292" ca="1" si="759">$R$6 * ($R$15 + ($P$1 * OFFSET($C$3, 4 * INT((ROW() - 7) / 4) + (COLUMN() - 4), 0)))</f>
        <v>0</v>
      </c>
      <c r="G292" s="12">
        <f t="shared" ref="G292" ca="1" si="760">$S$6 * ($S$15 + ($P$1 * OFFSET($C$3, 4 * INT((ROW() - 7) / 4) + (COLUMN() - 4), 0)))</f>
        <v>0</v>
      </c>
      <c r="H292" s="13">
        <f t="shared" ca="1" si="302"/>
        <v>5574.2805265172874</v>
      </c>
      <c r="I292" s="12">
        <f t="shared" ref="I292" ca="1" si="761">$P$24 * ($P$33 + ($P$1 * OFFSET($C$3, 4 * INT((ROW() - 7) / 4) + (COLUMN() - 9), 0)))</f>
        <v>4280.7943928146951</v>
      </c>
      <c r="J292" s="12">
        <f t="shared" ref="J292" ca="1" si="762">$Q$24 * ($Q$33 + ($P$1 * OFFSET($C$3, 4 * INT((ROW() - 7) / 4) + (COLUMN() - 9), 0)))</f>
        <v>0</v>
      </c>
      <c r="K292" s="12">
        <f t="shared" ref="K292" ca="1" si="763">$R$24 * ($R$33 + ($P$1 * OFFSET($C$3, 4 * INT((ROW() - 7) / 4) + (COLUMN() - 9), 0)))</f>
        <v>0</v>
      </c>
      <c r="L292" s="12">
        <f t="shared" ref="L292" ca="1" si="764">$S$24 * ($S$33 + ($P$1 * OFFSET($C$3, 4 * INT((ROW() - 7) / 4) + (COLUMN() - 9), 0)))</f>
        <v>2348.1308110915847</v>
      </c>
      <c r="M292" s="13">
        <f t="shared" ca="1" si="273"/>
        <v>6628.9252039062794</v>
      </c>
    </row>
    <row r="293" spans="1:13" ht="16.5" thickTop="1" thickBot="1" x14ac:dyDescent="0.25">
      <c r="A293" s="24">
        <f t="shared" si="523"/>
        <v>72</v>
      </c>
      <c r="B293" s="18" t="s">
        <v>13</v>
      </c>
      <c r="C293" s="9">
        <f t="shared" ca="1" si="564"/>
        <v>7404.2733800835977</v>
      </c>
      <c r="D293" s="12">
        <f t="shared" ref="D293" ca="1" si="765">$P$7 * ($P$16 + ($P$1 * OFFSET($C$3, 4 * INT((ROW() - 7) / 4) + (COLUMN() - 4), 0)))</f>
        <v>4285.7943928146951</v>
      </c>
      <c r="E293" s="12">
        <f t="shared" ref="E293" ca="1" si="766">$Q$7 * ($Q$16 + ($P$1 * OFFSET($C$3, 4 * INT((ROW() - 7) / 4) + (COLUMN() - 4), 0)))</f>
        <v>2792.1402632586437</v>
      </c>
      <c r="F293" s="12">
        <f t="shared" ref="F293" ca="1" si="767">$R$7 * ($R$16 + ($P$1 * OFFSET($C$3, 4 * INT((ROW() - 7) / 4) + (COLUMN() - 4), 0)))</f>
        <v>0</v>
      </c>
      <c r="G293" s="12">
        <f t="shared" ref="G293" ca="1" si="768">$S$7 * ($S$16 + ($P$1 * OFFSET($C$3, 4 * INT((ROW() - 7) / 4) + (COLUMN() - 4), 0)))</f>
        <v>0</v>
      </c>
      <c r="H293" s="13">
        <f t="shared" ca="1" si="302"/>
        <v>7077.9346560733393</v>
      </c>
      <c r="I293" s="12">
        <f t="shared" ref="I293" ca="1" si="769">$P$25 * ($P$34 + ($P$1 * OFFSET($C$3, 4 * INT((ROW() - 7) / 4) + (COLUMN() - 9), 0)))</f>
        <v>4285.7943928146951</v>
      </c>
      <c r="J293" s="12">
        <f t="shared" ref="J293" ca="1" si="770">$Q$25 * ($Q$34 + ($P$1 * OFFSET($C$3, 4 * INT((ROW() - 7) / 4) + (COLUMN() - 9), 0)))</f>
        <v>0</v>
      </c>
      <c r="K293" s="12">
        <f t="shared" ref="K293" ca="1" si="771">$R$25 * ($R$34 + ($P$1 * OFFSET($C$3, 4 * INT((ROW() - 7) / 4) + (COLUMN() - 9), 0)))</f>
        <v>3118.478987268903</v>
      </c>
      <c r="L293" s="12">
        <f t="shared" ref="L293" ca="1" si="772">$S$25 * ($S$34 + ($P$1 * OFFSET($C$3, 4 * INT((ROW() - 7) / 4) + (COLUMN() - 9), 0)))</f>
        <v>0</v>
      </c>
      <c r="M293" s="13">
        <f t="shared" ca="1" si="273"/>
        <v>7404.2733800835977</v>
      </c>
    </row>
    <row r="294" spans="1:13" ht="16.5" thickTop="1" thickBot="1" x14ac:dyDescent="0.25">
      <c r="A294" s="24">
        <f t="shared" si="523"/>
        <v>72</v>
      </c>
      <c r="B294" s="18" t="s">
        <v>14</v>
      </c>
      <c r="C294" s="9">
        <f t="shared" ca="1" si="564"/>
        <v>5584.2805265172874</v>
      </c>
      <c r="D294" s="14">
        <f t="shared" ref="D294" ca="1" si="773">$P$8 * ($P$17 + ($P$1 * OFFSET($C$3, 4 * INT((ROW() - 7) / 4) + (COLUMN() - 4), 0)))</f>
        <v>0</v>
      </c>
      <c r="E294" s="14">
        <f t="shared" ref="E294" ca="1" si="774">$Q$8 * ($Q$17 + ($P$1 * OFFSET($C$3, 4 * INT((ROW() - 7) / 4) + (COLUMN() - 4), 0)))</f>
        <v>5584.2805265172874</v>
      </c>
      <c r="F294" s="14">
        <f t="shared" ref="F294" ca="1" si="775">$R$8 * ($R$17 + ($P$1 * OFFSET($C$3, 4 * INT((ROW() - 7) / 4) + (COLUMN() - 4), 0)))</f>
        <v>0</v>
      </c>
      <c r="G294" s="14">
        <f t="shared" ref="G294" ca="1" si="776">$S$8 * ($S$17 + ($P$1 * OFFSET($C$3, 4 * INT((ROW() - 7) / 4) + (COLUMN() - 4), 0)))</f>
        <v>0</v>
      </c>
      <c r="H294" s="15">
        <f t="shared" ca="1" si="302"/>
        <v>5584.2805265172874</v>
      </c>
      <c r="I294" s="14">
        <f t="shared" ref="I294" ca="1" si="777">$P$26 * ($P$35 + ($P$1 * OFFSET($C$3, 4 * INT((ROW() - 7) / 4) + (COLUMN() - 9), 0)))</f>
        <v>0</v>
      </c>
      <c r="J294" s="14">
        <f t="shared" ref="J294" ca="1" si="778">$Q$26 * ($Q$35 + ($P$1 * OFFSET($C$3, 4 * INT((ROW() - 7) / 4) + (COLUMN() - 9), 0)))</f>
        <v>0</v>
      </c>
      <c r="K294" s="14">
        <f t="shared" ref="K294" ca="1" si="779">$R$26 * ($R$35 + ($P$1 * OFFSET($C$3, 4 * INT((ROW() - 7) / 4) + (COLUMN() - 9), 0)))</f>
        <v>3118.478987268903</v>
      </c>
      <c r="L294" s="14">
        <f t="shared" ref="L294" ca="1" si="780">$S$26 * ($S$35 + ($P$1 * OFFSET($C$3, 4 * INT((ROW() - 7) / 4) + (COLUMN() - 9), 0)))</f>
        <v>2353.1308110915847</v>
      </c>
      <c r="M294" s="15">
        <f t="shared" ca="1" si="273"/>
        <v>5471.6097983604877</v>
      </c>
    </row>
    <row r="295" spans="1:13" ht="16.5" thickTop="1" thickBot="1" x14ac:dyDescent="0.25">
      <c r="A295" s="25">
        <f t="shared" si="523"/>
        <v>73</v>
      </c>
      <c r="B295" s="19" t="s">
        <v>11</v>
      </c>
      <c r="C295" s="9">
        <f t="shared" ca="1" si="564"/>
        <v>10896.575502299454</v>
      </c>
      <c r="D295" s="10">
        <f t="shared" ref="D295" ca="1" si="781">$P$5 * ($P$14 + ($P$1 * OFFSET($C$3, 4 * INT((ROW() - 7) / 4) + (COLUMN() - 4), 0)))</f>
        <v>4581.6361395040094</v>
      </c>
      <c r="E295" s="10">
        <f t="shared" ref="E295" ca="1" si="782">$Q$5 * ($Q$14 + ($P$1 * OFFSET($C$3, 4 * INT((ROW() - 7) / 4) + (COLUMN() - 4), 0)))</f>
        <v>2983.016341757826</v>
      </c>
      <c r="F295" s="10">
        <f t="shared" ref="F295" ca="1" si="783">$R$5 * ($R$14 + ($P$1 * OFFSET($C$3, 4 * INT((ROW() - 7) / 4) + (COLUMN() - 4), 0)))</f>
        <v>3331.923021037619</v>
      </c>
      <c r="G295" s="10">
        <f t="shared" ref="G295" ca="1" si="784">$S$5 * ($S$14 + ($P$1 * OFFSET($C$3, 4 * INT((ROW() - 7) / 4) + (COLUMN() - 4), 0)))</f>
        <v>0</v>
      </c>
      <c r="H295" s="11">
        <f t="shared" ca="1" si="302"/>
        <v>10896.575502299454</v>
      </c>
      <c r="I295" s="10">
        <f t="shared" ref="I295" ca="1" si="785">$P$23 * ($P$32 + ($P$1 * OFFSET($C$3, 4 * INT((ROW() - 7) / 4) + (COLUMN() - 9), 0)))</f>
        <v>9163.2722790080188</v>
      </c>
      <c r="J295" s="10">
        <f t="shared" ref="J295" ca="1" si="786">$Q$23 * ($Q$32 + ($P$1 * OFFSET($C$3, 4 * INT((ROW() - 7) / 4) + (COLUMN() - 9), 0)))</f>
        <v>0</v>
      </c>
      <c r="K295" s="10">
        <f t="shared" ref="K295" ca="1" si="787">$R$23 * ($R$32 + ($P$1 * OFFSET($C$3, 4 * INT((ROW() - 7) / 4) + (COLUMN() - 9), 0)))</f>
        <v>0</v>
      </c>
      <c r="L295" s="10">
        <f t="shared" ref="L295" ca="1" si="788">$S$23 * ($S$32 + ($P$1 * OFFSET($C$3, 4 * INT((ROW() - 7) / 4) + (COLUMN() - 9), 0)))</f>
        <v>0</v>
      </c>
      <c r="M295" s="11">
        <f t="shared" ref="M295:M358" ca="1" si="789">SUM(I295:L295)</f>
        <v>9163.2722790080188</v>
      </c>
    </row>
    <row r="296" spans="1:13" ht="16.5" thickTop="1" thickBot="1" x14ac:dyDescent="0.25">
      <c r="A296" s="24">
        <f t="shared" si="523"/>
        <v>73</v>
      </c>
      <c r="B296" s="18" t="s">
        <v>12</v>
      </c>
      <c r="C296" s="9">
        <f t="shared" ca="1" si="564"/>
        <v>7094.5623764367883</v>
      </c>
      <c r="D296" s="12">
        <f t="shared" ref="D296" ca="1" si="790">$P$6 * ($P$15 + ($P$1 * OFFSET($C$3, 4 * INT((ROW() - 7) / 4) + (COLUMN() - 4), 0)))</f>
        <v>0</v>
      </c>
      <c r="E296" s="12">
        <f t="shared" ref="E296" ca="1" si="791">$Q$6 * ($Q$15 + ($P$1 * OFFSET($C$3, 4 * INT((ROW() - 7) / 4) + (COLUMN() - 4), 0)))</f>
        <v>5966.032683515652</v>
      </c>
      <c r="F296" s="12">
        <f t="shared" ref="F296" ca="1" si="792">$R$6 * ($R$15 + ($P$1 * OFFSET($C$3, 4 * INT((ROW() - 7) / 4) + (COLUMN() - 4), 0)))</f>
        <v>0</v>
      </c>
      <c r="G296" s="12">
        <f t="shared" ref="G296" ca="1" si="793">$S$6 * ($S$15 + ($P$1 * OFFSET($C$3, 4 * INT((ROW() - 7) / 4) + (COLUMN() - 4), 0)))</f>
        <v>0</v>
      </c>
      <c r="H296" s="13">
        <f t="shared" ca="1" si="302"/>
        <v>5966.032683515652</v>
      </c>
      <c r="I296" s="12">
        <f t="shared" ref="I296" ca="1" si="794">$P$24 * ($P$33 + ($P$1 * OFFSET($C$3, 4 * INT((ROW() - 7) / 4) + (COLUMN() - 9), 0)))</f>
        <v>4581.6361395040094</v>
      </c>
      <c r="J296" s="12">
        <f t="shared" ref="J296" ca="1" si="795">$Q$24 * ($Q$33 + ($P$1 * OFFSET($C$3, 4 * INT((ROW() - 7) / 4) + (COLUMN() - 9), 0)))</f>
        <v>0</v>
      </c>
      <c r="K296" s="12">
        <f t="shared" ref="K296" ca="1" si="796">$R$24 * ($R$33 + ($P$1 * OFFSET($C$3, 4 * INT((ROW() - 7) / 4) + (COLUMN() - 9), 0)))</f>
        <v>0</v>
      </c>
      <c r="L296" s="12">
        <f t="shared" ref="L296" ca="1" si="797">$S$24 * ($S$33 + ($P$1 * OFFSET($C$3, 4 * INT((ROW() - 7) / 4) + (COLUMN() - 9), 0)))</f>
        <v>2512.9262369327794</v>
      </c>
      <c r="M296" s="13">
        <f t="shared" ca="1" si="789"/>
        <v>7094.5623764367883</v>
      </c>
    </row>
    <row r="297" spans="1:13" ht="16.5" thickTop="1" thickBot="1" x14ac:dyDescent="0.25">
      <c r="A297" s="24">
        <f t="shared" si="523"/>
        <v>73</v>
      </c>
      <c r="B297" s="18" t="s">
        <v>13</v>
      </c>
      <c r="C297" s="9">
        <f t="shared" ca="1" si="564"/>
        <v>7923.5591605416284</v>
      </c>
      <c r="D297" s="12">
        <f t="shared" ref="D297" ca="1" si="798">$P$7 * ($P$16 + ($P$1 * OFFSET($C$3, 4 * INT((ROW() - 7) / 4) + (COLUMN() - 4), 0)))</f>
        <v>4586.6361395040094</v>
      </c>
      <c r="E297" s="12">
        <f t="shared" ref="E297" ca="1" si="799">$Q$7 * ($Q$16 + ($P$1 * OFFSET($C$3, 4 * INT((ROW() - 7) / 4) + (COLUMN() - 4), 0)))</f>
        <v>2988.016341757826</v>
      </c>
      <c r="F297" s="12">
        <f t="shared" ref="F297" ca="1" si="800">$R$7 * ($R$16 + ($P$1 * OFFSET($C$3, 4 * INT((ROW() - 7) / 4) + (COLUMN() - 4), 0)))</f>
        <v>0</v>
      </c>
      <c r="G297" s="12">
        <f t="shared" ref="G297" ca="1" si="801">$S$7 * ($S$16 + ($P$1 * OFFSET($C$3, 4 * INT((ROW() - 7) / 4) + (COLUMN() - 4), 0)))</f>
        <v>0</v>
      </c>
      <c r="H297" s="13">
        <f t="shared" ca="1" si="302"/>
        <v>7574.6524812618354</v>
      </c>
      <c r="I297" s="12">
        <f t="shared" ref="I297" ca="1" si="802">$P$25 * ($P$34 + ($P$1 * OFFSET($C$3, 4 * INT((ROW() - 7) / 4) + (COLUMN() - 9), 0)))</f>
        <v>4586.6361395040094</v>
      </c>
      <c r="J297" s="12">
        <f t="shared" ref="J297" ca="1" si="803">$Q$25 * ($Q$34 + ($P$1 * OFFSET($C$3, 4 * INT((ROW() - 7) / 4) + (COLUMN() - 9), 0)))</f>
        <v>0</v>
      </c>
      <c r="K297" s="12">
        <f t="shared" ref="K297" ca="1" si="804">$R$25 * ($R$34 + ($P$1 * OFFSET($C$3, 4 * INT((ROW() - 7) / 4) + (COLUMN() - 9), 0)))</f>
        <v>3336.923021037619</v>
      </c>
      <c r="L297" s="12">
        <f t="shared" ref="L297" ca="1" si="805">$S$25 * ($S$34 + ($P$1 * OFFSET($C$3, 4 * INT((ROW() - 7) / 4) + (COLUMN() - 9), 0)))</f>
        <v>0</v>
      </c>
      <c r="M297" s="13">
        <f t="shared" ca="1" si="789"/>
        <v>7923.5591605416284</v>
      </c>
    </row>
    <row r="298" spans="1:13" ht="16.5" thickTop="1" thickBot="1" x14ac:dyDescent="0.25">
      <c r="A298" s="24">
        <f t="shared" si="523"/>
        <v>73</v>
      </c>
      <c r="B298" s="18" t="s">
        <v>14</v>
      </c>
      <c r="C298" s="9">
        <f t="shared" ca="1" si="564"/>
        <v>5976.032683515652</v>
      </c>
      <c r="D298" s="14">
        <f t="shared" ref="D298" ca="1" si="806">$P$8 * ($P$17 + ($P$1 * OFFSET($C$3, 4 * INT((ROW() - 7) / 4) + (COLUMN() - 4), 0)))</f>
        <v>0</v>
      </c>
      <c r="E298" s="14">
        <f t="shared" ref="E298" ca="1" si="807">$Q$8 * ($Q$17 + ($P$1 * OFFSET($C$3, 4 * INT((ROW() - 7) / 4) + (COLUMN() - 4), 0)))</f>
        <v>5976.032683515652</v>
      </c>
      <c r="F298" s="14">
        <f t="shared" ref="F298" ca="1" si="808">$R$8 * ($R$17 + ($P$1 * OFFSET($C$3, 4 * INT((ROW() - 7) / 4) + (COLUMN() - 4), 0)))</f>
        <v>0</v>
      </c>
      <c r="G298" s="14">
        <f t="shared" ref="G298" ca="1" si="809">$S$8 * ($S$17 + ($P$1 * OFFSET($C$3, 4 * INT((ROW() - 7) / 4) + (COLUMN() - 4), 0)))</f>
        <v>0</v>
      </c>
      <c r="H298" s="15">
        <f t="shared" ca="1" si="302"/>
        <v>5976.032683515652</v>
      </c>
      <c r="I298" s="14">
        <f t="shared" ref="I298" ca="1" si="810">$P$26 * ($P$35 + ($P$1 * OFFSET($C$3, 4 * INT((ROW() - 7) / 4) + (COLUMN() - 9), 0)))</f>
        <v>0</v>
      </c>
      <c r="J298" s="14">
        <f t="shared" ref="J298" ca="1" si="811">$Q$26 * ($Q$35 + ($P$1 * OFFSET($C$3, 4 * INT((ROW() - 7) / 4) + (COLUMN() - 9), 0)))</f>
        <v>0</v>
      </c>
      <c r="K298" s="14">
        <f t="shared" ref="K298" ca="1" si="812">$R$26 * ($R$35 + ($P$1 * OFFSET($C$3, 4 * INT((ROW() - 7) / 4) + (COLUMN() - 9), 0)))</f>
        <v>3336.923021037619</v>
      </c>
      <c r="L298" s="14">
        <f t="shared" ref="L298" ca="1" si="813">$S$26 * ($S$35 + ($P$1 * OFFSET($C$3, 4 * INT((ROW() - 7) / 4) + (COLUMN() - 9), 0)))</f>
        <v>2517.9262369327794</v>
      </c>
      <c r="M298" s="15">
        <f t="shared" ca="1" si="789"/>
        <v>5854.849257970398</v>
      </c>
    </row>
    <row r="299" spans="1:13" ht="16.5" thickTop="1" thickBot="1" x14ac:dyDescent="0.25">
      <c r="A299" s="25">
        <f t="shared" si="523"/>
        <v>74</v>
      </c>
      <c r="B299" s="19" t="s">
        <v>11</v>
      </c>
      <c r="C299" s="9">
        <f t="shared" ca="1" si="564"/>
        <v>11661.613667675043</v>
      </c>
      <c r="D299" s="10">
        <f t="shared" ref="D299" ca="1" si="814">$P$5 * ($P$14 + ($P$1 * OFFSET($C$3, 4 * INT((ROW() - 7) / 4) + (COLUMN() - 4), 0)))</f>
        <v>4903.4589760347544</v>
      </c>
      <c r="E299" s="10">
        <f t="shared" ref="E299" ca="1" si="815">$Q$5 * ($Q$14 + ($P$1 * OFFSET($C$3, 4 * INT((ROW() - 7) / 4) + (COLUMN() - 4), 0)))</f>
        <v>3192.5530693965547</v>
      </c>
      <c r="F299" s="10">
        <f t="shared" ref="F299" ca="1" si="816">$R$5 * ($R$14 + ($P$1 * OFFSET($C$3, 4 * INT((ROW() - 7) / 4) + (COLUMN() - 4), 0)))</f>
        <v>3565.6016222437329</v>
      </c>
      <c r="G299" s="10">
        <f t="shared" ref="G299" ca="1" si="817">$S$5 * ($S$14 + ($P$1 * OFFSET($C$3, 4 * INT((ROW() - 7) / 4) + (COLUMN() - 4), 0)))</f>
        <v>0</v>
      </c>
      <c r="H299" s="11">
        <f t="shared" ref="H299:H362" ca="1" si="818">SUM(D299:G299)</f>
        <v>11661.613667675043</v>
      </c>
      <c r="I299" s="10">
        <f t="shared" ref="I299" ca="1" si="819">$P$23 * ($P$32 + ($P$1 * OFFSET($C$3, 4 * INT((ROW() - 7) / 4) + (COLUMN() - 9), 0)))</f>
        <v>9806.9179520695088</v>
      </c>
      <c r="J299" s="10">
        <f t="shared" ref="J299" ca="1" si="820">$Q$23 * ($Q$32 + ($P$1 * OFFSET($C$3, 4 * INT((ROW() - 7) / 4) + (COLUMN() - 9), 0)))</f>
        <v>0</v>
      </c>
      <c r="K299" s="10">
        <f t="shared" ref="K299" ca="1" si="821">$R$23 * ($R$32 + ($P$1 * OFFSET($C$3, 4 * INT((ROW() - 7) / 4) + (COLUMN() - 9), 0)))</f>
        <v>0</v>
      </c>
      <c r="L299" s="10">
        <f t="shared" ref="L299" ca="1" si="822">$S$23 * ($S$32 + ($P$1 * OFFSET($C$3, 4 * INT((ROW() - 7) / 4) + (COLUMN() - 9), 0)))</f>
        <v>0</v>
      </c>
      <c r="M299" s="11">
        <f t="shared" ca="1" si="789"/>
        <v>9806.9179520695088</v>
      </c>
    </row>
    <row r="300" spans="1:13" ht="16.5" thickTop="1" thickBot="1" x14ac:dyDescent="0.25">
      <c r="A300" s="24">
        <f t="shared" si="523"/>
        <v>74</v>
      </c>
      <c r="B300" s="18" t="s">
        <v>12</v>
      </c>
      <c r="C300" s="9">
        <f t="shared" ca="1" si="564"/>
        <v>7592.6736836167984</v>
      </c>
      <c r="D300" s="12">
        <f t="shared" ref="D300" ca="1" si="823">$P$6 * ($P$15 + ($P$1 * OFFSET($C$3, 4 * INT((ROW() - 7) / 4) + (COLUMN() - 4), 0)))</f>
        <v>0</v>
      </c>
      <c r="E300" s="12">
        <f t="shared" ref="E300" ca="1" si="824">$Q$6 * ($Q$15 + ($P$1 * OFFSET($C$3, 4 * INT((ROW() - 7) / 4) + (COLUMN() - 4), 0)))</f>
        <v>6385.1061387931095</v>
      </c>
      <c r="F300" s="12">
        <f t="shared" ref="F300" ca="1" si="825">$R$6 * ($R$15 + ($P$1 * OFFSET($C$3, 4 * INT((ROW() - 7) / 4) + (COLUMN() - 4), 0)))</f>
        <v>0</v>
      </c>
      <c r="G300" s="12">
        <f t="shared" ref="G300" ca="1" si="826">$S$6 * ($S$15 + ($P$1 * OFFSET($C$3, 4 * INT((ROW() - 7) / 4) + (COLUMN() - 4), 0)))</f>
        <v>0</v>
      </c>
      <c r="H300" s="13">
        <f t="shared" ca="1" si="818"/>
        <v>6385.1061387931095</v>
      </c>
      <c r="I300" s="12">
        <f t="shared" ref="I300" ca="1" si="827">$P$24 * ($P$33 + ($P$1 * OFFSET($C$3, 4 * INT((ROW() - 7) / 4) + (COLUMN() - 9), 0)))</f>
        <v>4903.4589760347544</v>
      </c>
      <c r="J300" s="12">
        <f t="shared" ref="J300" ca="1" si="828">$Q$24 * ($Q$33 + ($P$1 * OFFSET($C$3, 4 * INT((ROW() - 7) / 4) + (COLUMN() - 9), 0)))</f>
        <v>0</v>
      </c>
      <c r="K300" s="12">
        <f t="shared" ref="K300" ca="1" si="829">$R$24 * ($R$33 + ($P$1 * OFFSET($C$3, 4 * INT((ROW() - 7) / 4) + (COLUMN() - 9), 0)))</f>
        <v>0</v>
      </c>
      <c r="L300" s="12">
        <f t="shared" ref="L300" ca="1" si="830">$S$24 * ($S$33 + ($P$1 * OFFSET($C$3, 4 * INT((ROW() - 7) / 4) + (COLUMN() - 9), 0)))</f>
        <v>2689.2147075820435</v>
      </c>
      <c r="M300" s="13">
        <f t="shared" ca="1" si="789"/>
        <v>7592.6736836167984</v>
      </c>
    </row>
    <row r="301" spans="1:13" ht="16.5" thickTop="1" thickBot="1" x14ac:dyDescent="0.25">
      <c r="A301" s="24">
        <f t="shared" si="523"/>
        <v>74</v>
      </c>
      <c r="B301" s="18" t="s">
        <v>13</v>
      </c>
      <c r="C301" s="9">
        <f t="shared" ca="1" si="564"/>
        <v>8479.0605982784873</v>
      </c>
      <c r="D301" s="12">
        <f t="shared" ref="D301" ca="1" si="831">$P$7 * ($P$16 + ($P$1 * OFFSET($C$3, 4 * INT((ROW() - 7) / 4) + (COLUMN() - 4), 0)))</f>
        <v>4908.4589760347544</v>
      </c>
      <c r="E301" s="12">
        <f t="shared" ref="E301" ca="1" si="832">$Q$7 * ($Q$16 + ($P$1 * OFFSET($C$3, 4 * INT((ROW() - 7) / 4) + (COLUMN() - 4), 0)))</f>
        <v>3197.5530693965547</v>
      </c>
      <c r="F301" s="12">
        <f t="shared" ref="F301" ca="1" si="833">$R$7 * ($R$16 + ($P$1 * OFFSET($C$3, 4 * INT((ROW() - 7) / 4) + (COLUMN() - 4), 0)))</f>
        <v>0</v>
      </c>
      <c r="G301" s="12">
        <f t="shared" ref="G301" ca="1" si="834">$S$7 * ($S$16 + ($P$1 * OFFSET($C$3, 4 * INT((ROW() - 7) / 4) + (COLUMN() - 4), 0)))</f>
        <v>0</v>
      </c>
      <c r="H301" s="13">
        <f t="shared" ca="1" si="818"/>
        <v>8106.0120454313092</v>
      </c>
      <c r="I301" s="12">
        <f t="shared" ref="I301" ca="1" si="835">$P$25 * ($P$34 + ($P$1 * OFFSET($C$3, 4 * INT((ROW() - 7) / 4) + (COLUMN() - 9), 0)))</f>
        <v>4908.4589760347544</v>
      </c>
      <c r="J301" s="12">
        <f t="shared" ref="J301" ca="1" si="836">$Q$25 * ($Q$34 + ($P$1 * OFFSET($C$3, 4 * INT((ROW() - 7) / 4) + (COLUMN() - 9), 0)))</f>
        <v>0</v>
      </c>
      <c r="K301" s="12">
        <f t="shared" ref="K301" ca="1" si="837">$R$25 * ($R$34 + ($P$1 * OFFSET($C$3, 4 * INT((ROW() - 7) / 4) + (COLUMN() - 9), 0)))</f>
        <v>3570.6016222437329</v>
      </c>
      <c r="L301" s="12">
        <f t="shared" ref="L301" ca="1" si="838">$S$25 * ($S$34 + ($P$1 * OFFSET($C$3, 4 * INT((ROW() - 7) / 4) + (COLUMN() - 9), 0)))</f>
        <v>0</v>
      </c>
      <c r="M301" s="13">
        <f t="shared" ca="1" si="789"/>
        <v>8479.0605982784873</v>
      </c>
    </row>
    <row r="302" spans="1:13" ht="16.5" thickTop="1" thickBot="1" x14ac:dyDescent="0.25">
      <c r="A302" s="24">
        <f t="shared" si="523"/>
        <v>74</v>
      </c>
      <c r="B302" s="18" t="s">
        <v>14</v>
      </c>
      <c r="C302" s="9">
        <f t="shared" ca="1" si="564"/>
        <v>6395.1061387931095</v>
      </c>
      <c r="D302" s="14">
        <f t="shared" ref="D302" ca="1" si="839">$P$8 * ($P$17 + ($P$1 * OFFSET($C$3, 4 * INT((ROW() - 7) / 4) + (COLUMN() - 4), 0)))</f>
        <v>0</v>
      </c>
      <c r="E302" s="14">
        <f t="shared" ref="E302" ca="1" si="840">$Q$8 * ($Q$17 + ($P$1 * OFFSET($C$3, 4 * INT((ROW() - 7) / 4) + (COLUMN() - 4), 0)))</f>
        <v>6395.1061387931095</v>
      </c>
      <c r="F302" s="14">
        <f t="shared" ref="F302" ca="1" si="841">$R$8 * ($R$17 + ($P$1 * OFFSET($C$3, 4 * INT((ROW() - 7) / 4) + (COLUMN() - 4), 0)))</f>
        <v>0</v>
      </c>
      <c r="G302" s="14">
        <f t="shared" ref="G302" ca="1" si="842">$S$8 * ($S$17 + ($P$1 * OFFSET($C$3, 4 * INT((ROW() - 7) / 4) + (COLUMN() - 4), 0)))</f>
        <v>0</v>
      </c>
      <c r="H302" s="15">
        <f t="shared" ca="1" si="818"/>
        <v>6395.1061387931095</v>
      </c>
      <c r="I302" s="14">
        <f t="shared" ref="I302" ca="1" si="843">$P$26 * ($P$35 + ($P$1 * OFFSET($C$3, 4 * INT((ROW() - 7) / 4) + (COLUMN() - 9), 0)))</f>
        <v>0</v>
      </c>
      <c r="J302" s="14">
        <f t="shared" ref="J302" ca="1" si="844">$Q$26 * ($Q$35 + ($P$1 * OFFSET($C$3, 4 * INT((ROW() - 7) / 4) + (COLUMN() - 9), 0)))</f>
        <v>0</v>
      </c>
      <c r="K302" s="14">
        <f t="shared" ref="K302" ca="1" si="845">$R$26 * ($R$35 + ($P$1 * OFFSET($C$3, 4 * INT((ROW() - 7) / 4) + (COLUMN() - 9), 0)))</f>
        <v>3570.6016222437329</v>
      </c>
      <c r="L302" s="14">
        <f t="shared" ref="L302" ca="1" si="846">$S$26 * ($S$35 + ($P$1 * OFFSET($C$3, 4 * INT((ROW() - 7) / 4) + (COLUMN() - 9), 0)))</f>
        <v>2694.2147075820435</v>
      </c>
      <c r="M302" s="15">
        <f t="shared" ca="1" si="789"/>
        <v>6264.8163298257768</v>
      </c>
    </row>
    <row r="303" spans="1:13" ht="16.5" thickTop="1" thickBot="1" x14ac:dyDescent="0.25">
      <c r="A303" s="25">
        <f t="shared" si="523"/>
        <v>75</v>
      </c>
      <c r="B303" s="19" t="s">
        <v>11</v>
      </c>
      <c r="C303" s="9">
        <f t="shared" ca="1" si="564"/>
        <v>12480.006577306649</v>
      </c>
      <c r="D303" s="10">
        <f t="shared" ref="D303" ca="1" si="847">$P$5 * ($P$14 + ($P$1 * OFFSET($C$3, 4 * INT((ROW() - 7) / 4) + (COLUMN() - 4), 0)))</f>
        <v>5247.7261504537692</v>
      </c>
      <c r="E303" s="10">
        <f t="shared" ref="E303" ca="1" si="848">$Q$5 * ($Q$14 + ($P$1 * OFFSET($C$3, 4 * INT((ROW() - 7) / 4) + (COLUMN() - 4), 0)))</f>
        <v>3416.7031576275594</v>
      </c>
      <c r="F303" s="10">
        <f t="shared" ref="F303" ca="1" si="849">$R$5 * ($R$14 + ($P$1 * OFFSET($C$3, 4 * INT((ROW() - 7) / 4) + (COLUMN() - 4), 0)))</f>
        <v>3815.5772692253195</v>
      </c>
      <c r="G303" s="10">
        <f t="shared" ref="G303" ca="1" si="850">$S$5 * ($S$14 + ($P$1 * OFFSET($C$3, 4 * INT((ROW() - 7) / 4) + (COLUMN() - 4), 0)))</f>
        <v>0</v>
      </c>
      <c r="H303" s="11">
        <f t="shared" ca="1" si="818"/>
        <v>12480.006577306649</v>
      </c>
      <c r="I303" s="10">
        <f t="shared" ref="I303" ca="1" si="851">$P$23 * ($P$32 + ($P$1 * OFFSET($C$3, 4 * INT((ROW() - 7) / 4) + (COLUMN() - 9), 0)))</f>
        <v>10495.452300907538</v>
      </c>
      <c r="J303" s="10">
        <f t="shared" ref="J303" ca="1" si="852">$Q$23 * ($Q$32 + ($P$1 * OFFSET($C$3, 4 * INT((ROW() - 7) / 4) + (COLUMN() - 9), 0)))</f>
        <v>0</v>
      </c>
      <c r="K303" s="10">
        <f t="shared" ref="K303" ca="1" si="853">$R$23 * ($R$32 + ($P$1 * OFFSET($C$3, 4 * INT((ROW() - 7) / 4) + (COLUMN() - 9), 0)))</f>
        <v>0</v>
      </c>
      <c r="L303" s="10">
        <f t="shared" ref="L303" ca="1" si="854">$S$23 * ($S$32 + ($P$1 * OFFSET($C$3, 4 * INT((ROW() - 7) / 4) + (COLUMN() - 9), 0)))</f>
        <v>0</v>
      </c>
      <c r="M303" s="11">
        <f t="shared" ca="1" si="789"/>
        <v>10495.452300907538</v>
      </c>
    </row>
    <row r="304" spans="1:13" ht="16.5" thickTop="1" thickBot="1" x14ac:dyDescent="0.25">
      <c r="A304" s="24">
        <f t="shared" si="523"/>
        <v>75</v>
      </c>
      <c r="B304" s="18" t="s">
        <v>12</v>
      </c>
      <c r="C304" s="9">
        <f t="shared" ca="1" si="564"/>
        <v>8125.5239129106685</v>
      </c>
      <c r="D304" s="12">
        <f t="shared" ref="D304" ca="1" si="855">$P$6 * ($P$15 + ($P$1 * OFFSET($C$3, 4 * INT((ROW() - 7) / 4) + (COLUMN() - 4), 0)))</f>
        <v>0</v>
      </c>
      <c r="E304" s="12">
        <f t="shared" ref="E304" ca="1" si="856">$Q$6 * ($Q$15 + ($P$1 * OFFSET($C$3, 4 * INT((ROW() - 7) / 4) + (COLUMN() - 4), 0)))</f>
        <v>6833.4063152551189</v>
      </c>
      <c r="F304" s="12">
        <f t="shared" ref="F304" ca="1" si="857">$R$6 * ($R$15 + ($P$1 * OFFSET($C$3, 4 * INT((ROW() - 7) / 4) + (COLUMN() - 4), 0)))</f>
        <v>0</v>
      </c>
      <c r="G304" s="12">
        <f t="shared" ref="G304" ca="1" si="858">$S$6 * ($S$15 + ($P$1 * OFFSET($C$3, 4 * INT((ROW() - 7) / 4) + (COLUMN() - 4), 0)))</f>
        <v>0</v>
      </c>
      <c r="H304" s="13">
        <f t="shared" ca="1" si="818"/>
        <v>6833.4063152551189</v>
      </c>
      <c r="I304" s="12">
        <f t="shared" ref="I304" ca="1" si="859">$P$24 * ($P$33 + ($P$1 * OFFSET($C$3, 4 * INT((ROW() - 7) / 4) + (COLUMN() - 9), 0)))</f>
        <v>5247.7261504537692</v>
      </c>
      <c r="J304" s="12">
        <f t="shared" ref="J304" ca="1" si="860">$Q$24 * ($Q$33 + ($P$1 * OFFSET($C$3, 4 * INT((ROW() - 7) / 4) + (COLUMN() - 9), 0)))</f>
        <v>0</v>
      </c>
      <c r="K304" s="12">
        <f t="shared" ref="K304" ca="1" si="861">$R$24 * ($R$33 + ($P$1 * OFFSET($C$3, 4 * INT((ROW() - 7) / 4) + (COLUMN() - 9), 0)))</f>
        <v>0</v>
      </c>
      <c r="L304" s="12">
        <f t="shared" ref="L304" ca="1" si="862">$S$24 * ($S$33 + ($P$1 * OFFSET($C$3, 4 * INT((ROW() - 7) / 4) + (COLUMN() - 9), 0)))</f>
        <v>2877.7977624568994</v>
      </c>
      <c r="M304" s="13">
        <f t="shared" ca="1" si="789"/>
        <v>8125.5239129106685</v>
      </c>
    </row>
    <row r="305" spans="1:13" ht="16.5" thickTop="1" thickBot="1" x14ac:dyDescent="0.25">
      <c r="A305" s="24">
        <f t="shared" si="523"/>
        <v>75</v>
      </c>
      <c r="B305" s="18" t="s">
        <v>13</v>
      </c>
      <c r="C305" s="9">
        <f t="shared" ca="1" si="564"/>
        <v>9073.3034196790886</v>
      </c>
      <c r="D305" s="12">
        <f t="shared" ref="D305" ca="1" si="863">$P$7 * ($P$16 + ($P$1 * OFFSET($C$3, 4 * INT((ROW() - 7) / 4) + (COLUMN() - 4), 0)))</f>
        <v>5252.7261504537692</v>
      </c>
      <c r="E305" s="12">
        <f t="shared" ref="E305" ca="1" si="864">$Q$7 * ($Q$16 + ($P$1 * OFFSET($C$3, 4 * INT((ROW() - 7) / 4) + (COLUMN() - 4), 0)))</f>
        <v>3421.7031576275594</v>
      </c>
      <c r="F305" s="12">
        <f t="shared" ref="F305" ca="1" si="865">$R$7 * ($R$16 + ($P$1 * OFFSET($C$3, 4 * INT((ROW() - 7) / 4) + (COLUMN() - 4), 0)))</f>
        <v>0</v>
      </c>
      <c r="G305" s="12">
        <f t="shared" ref="G305" ca="1" si="866">$S$7 * ($S$16 + ($P$1 * OFFSET($C$3, 4 * INT((ROW() - 7) / 4) + (COLUMN() - 4), 0)))</f>
        <v>0</v>
      </c>
      <c r="H305" s="13">
        <f t="shared" ca="1" si="818"/>
        <v>8674.4293080813295</v>
      </c>
      <c r="I305" s="12">
        <f t="shared" ref="I305" ca="1" si="867">$P$25 * ($P$34 + ($P$1 * OFFSET($C$3, 4 * INT((ROW() - 7) / 4) + (COLUMN() - 9), 0)))</f>
        <v>5252.7261504537692</v>
      </c>
      <c r="J305" s="12">
        <f t="shared" ref="J305" ca="1" si="868">$Q$25 * ($Q$34 + ($P$1 * OFFSET($C$3, 4 * INT((ROW() - 7) / 4) + (COLUMN() - 9), 0)))</f>
        <v>0</v>
      </c>
      <c r="K305" s="12">
        <f t="shared" ref="K305" ca="1" si="869">$R$25 * ($R$34 + ($P$1 * OFFSET($C$3, 4 * INT((ROW() - 7) / 4) + (COLUMN() - 9), 0)))</f>
        <v>3820.5772692253195</v>
      </c>
      <c r="L305" s="12">
        <f t="shared" ref="L305" ca="1" si="870">$S$25 * ($S$34 + ($P$1 * OFFSET($C$3, 4 * INT((ROW() - 7) / 4) + (COLUMN() - 9), 0)))</f>
        <v>0</v>
      </c>
      <c r="M305" s="13">
        <f t="shared" ca="1" si="789"/>
        <v>9073.3034196790886</v>
      </c>
    </row>
    <row r="306" spans="1:13" ht="16.5" thickTop="1" thickBot="1" x14ac:dyDescent="0.25">
      <c r="A306" s="24">
        <f t="shared" si="523"/>
        <v>75</v>
      </c>
      <c r="B306" s="18" t="s">
        <v>14</v>
      </c>
      <c r="C306" s="9">
        <f t="shared" ca="1" si="564"/>
        <v>6843.4063152551189</v>
      </c>
      <c r="D306" s="14">
        <f t="shared" ref="D306" ca="1" si="871">$P$8 * ($P$17 + ($P$1 * OFFSET($C$3, 4 * INT((ROW() - 7) / 4) + (COLUMN() - 4), 0)))</f>
        <v>0</v>
      </c>
      <c r="E306" s="14">
        <f t="shared" ref="E306" ca="1" si="872">$Q$8 * ($Q$17 + ($P$1 * OFFSET($C$3, 4 * INT((ROW() - 7) / 4) + (COLUMN() - 4), 0)))</f>
        <v>6843.4063152551189</v>
      </c>
      <c r="F306" s="14">
        <f t="shared" ref="F306" ca="1" si="873">$R$8 * ($R$17 + ($P$1 * OFFSET($C$3, 4 * INT((ROW() - 7) / 4) + (COLUMN() - 4), 0)))</f>
        <v>0</v>
      </c>
      <c r="G306" s="14">
        <f t="shared" ref="G306" ca="1" si="874">$S$8 * ($S$17 + ($P$1 * OFFSET($C$3, 4 * INT((ROW() - 7) / 4) + (COLUMN() - 4), 0)))</f>
        <v>0</v>
      </c>
      <c r="H306" s="15">
        <f t="shared" ca="1" si="818"/>
        <v>6843.4063152551189</v>
      </c>
      <c r="I306" s="14">
        <f t="shared" ref="I306" ca="1" si="875">$P$26 * ($P$35 + ($P$1 * OFFSET($C$3, 4 * INT((ROW() - 7) / 4) + (COLUMN() - 9), 0)))</f>
        <v>0</v>
      </c>
      <c r="J306" s="14">
        <f t="shared" ref="J306" ca="1" si="876">$Q$26 * ($Q$35 + ($P$1 * OFFSET($C$3, 4 * INT((ROW() - 7) / 4) + (COLUMN() - 9), 0)))</f>
        <v>0</v>
      </c>
      <c r="K306" s="14">
        <f t="shared" ref="K306" ca="1" si="877">$R$26 * ($R$35 + ($P$1 * OFFSET($C$3, 4 * INT((ROW() - 7) / 4) + (COLUMN() - 9), 0)))</f>
        <v>3820.5772692253195</v>
      </c>
      <c r="L306" s="14">
        <f t="shared" ref="L306" ca="1" si="878">$S$26 * ($S$35 + ($P$1 * OFFSET($C$3, 4 * INT((ROW() - 7) / 4) + (COLUMN() - 9), 0)))</f>
        <v>2882.7977624568994</v>
      </c>
      <c r="M306" s="15">
        <f t="shared" ca="1" si="789"/>
        <v>6703.3750316822188</v>
      </c>
    </row>
    <row r="307" spans="1:13" ht="16.5" thickTop="1" thickBot="1" x14ac:dyDescent="0.25">
      <c r="A307" s="25">
        <f t="shared" si="523"/>
        <v>76</v>
      </c>
      <c r="B307" s="19" t="s">
        <v>11</v>
      </c>
      <c r="C307" s="9">
        <f t="shared" ca="1" si="564"/>
        <v>13355.475259453384</v>
      </c>
      <c r="D307" s="10">
        <f t="shared" ref="D307" ca="1" si="879">$P$5 * ($P$14 + ($P$1 * OFFSET($C$3, 4 * INT((ROW() - 7) / 4) + (COLUMN() - 4), 0)))</f>
        <v>5616.002959787992</v>
      </c>
      <c r="E307" s="10">
        <f t="shared" ref="E307" ca="1" si="880">$Q$5 * ($Q$14 + ($P$1 * OFFSET($C$3, 4 * INT((ROW() - 7) / 4) + (COLUMN() - 4), 0)))</f>
        <v>3656.4857608098009</v>
      </c>
      <c r="F307" s="10">
        <f t="shared" ref="F307" ca="1" si="881">$R$5 * ($R$14 + ($P$1 * OFFSET($C$3, 4 * INT((ROW() - 7) / 4) + (COLUMN() - 4), 0)))</f>
        <v>4082.98653885559</v>
      </c>
      <c r="G307" s="10">
        <f t="shared" ref="G307" ca="1" si="882">$S$5 * ($S$14 + ($P$1 * OFFSET($C$3, 4 * INT((ROW() - 7) / 4) + (COLUMN() - 4), 0)))</f>
        <v>0</v>
      </c>
      <c r="H307" s="11">
        <f t="shared" ca="1" si="818"/>
        <v>13355.475259453384</v>
      </c>
      <c r="I307" s="10">
        <f t="shared" ref="I307" ca="1" si="883">$P$23 * ($P$32 + ($P$1 * OFFSET($C$3, 4 * INT((ROW() - 7) / 4) + (COLUMN() - 9), 0)))</f>
        <v>11232.005919575984</v>
      </c>
      <c r="J307" s="10">
        <f t="shared" ref="J307" ca="1" si="884">$Q$23 * ($Q$32 + ($P$1 * OFFSET($C$3, 4 * INT((ROW() - 7) / 4) + (COLUMN() - 9), 0)))</f>
        <v>0</v>
      </c>
      <c r="K307" s="10">
        <f t="shared" ref="K307" ca="1" si="885">$R$23 * ($R$32 + ($P$1 * OFFSET($C$3, 4 * INT((ROW() - 7) / 4) + (COLUMN() - 9), 0)))</f>
        <v>0</v>
      </c>
      <c r="L307" s="10">
        <f t="shared" ref="L307" ca="1" si="886">$S$23 * ($S$32 + ($P$1 * OFFSET($C$3, 4 * INT((ROW() - 7) / 4) + (COLUMN() - 9), 0)))</f>
        <v>0</v>
      </c>
      <c r="M307" s="11">
        <f t="shared" ca="1" si="789"/>
        <v>11232.005919575984</v>
      </c>
    </row>
    <row r="308" spans="1:13" ht="16.5" thickTop="1" thickBot="1" x14ac:dyDescent="0.25">
      <c r="A308" s="24">
        <f t="shared" si="523"/>
        <v>76</v>
      </c>
      <c r="B308" s="18" t="s">
        <v>12</v>
      </c>
      <c r="C308" s="9">
        <f t="shared" ca="1" si="564"/>
        <v>8695.5358016527953</v>
      </c>
      <c r="D308" s="12">
        <f t="shared" ref="D308" ca="1" si="887">$P$6 * ($P$15 + ($P$1 * OFFSET($C$3, 4 * INT((ROW() - 7) / 4) + (COLUMN() - 4), 0)))</f>
        <v>0</v>
      </c>
      <c r="E308" s="12">
        <f t="shared" ref="E308" ca="1" si="888">$Q$6 * ($Q$15 + ($P$1 * OFFSET($C$3, 4 * INT((ROW() - 7) / 4) + (COLUMN() - 4), 0)))</f>
        <v>7312.9715216196018</v>
      </c>
      <c r="F308" s="12">
        <f t="shared" ref="F308" ca="1" si="889">$R$6 * ($R$15 + ($P$1 * OFFSET($C$3, 4 * INT((ROW() - 7) / 4) + (COLUMN() - 4), 0)))</f>
        <v>0</v>
      </c>
      <c r="G308" s="12">
        <f t="shared" ref="G308" ca="1" si="890">$S$6 * ($S$15 + ($P$1 * OFFSET($C$3, 4 * INT((ROW() - 7) / 4) + (COLUMN() - 4), 0)))</f>
        <v>0</v>
      </c>
      <c r="H308" s="13">
        <f t="shared" ca="1" si="818"/>
        <v>7312.9715216196018</v>
      </c>
      <c r="I308" s="12">
        <f t="shared" ref="I308" ca="1" si="891">$P$24 * ($P$33 + ($P$1 * OFFSET($C$3, 4 * INT((ROW() - 7) / 4) + (COLUMN() - 9), 0)))</f>
        <v>5616.002959787992</v>
      </c>
      <c r="J308" s="12">
        <f t="shared" ref="J308" ca="1" si="892">$Q$24 * ($Q$33 + ($P$1 * OFFSET($C$3, 4 * INT((ROW() - 7) / 4) + (COLUMN() - 9), 0)))</f>
        <v>0</v>
      </c>
      <c r="K308" s="12">
        <f t="shared" ref="K308" ca="1" si="893">$R$24 * ($R$33 + ($P$1 * OFFSET($C$3, 4 * INT((ROW() - 7) / 4) + (COLUMN() - 9), 0)))</f>
        <v>0</v>
      </c>
      <c r="L308" s="12">
        <f t="shared" ref="L308" ca="1" si="894">$S$24 * ($S$33 + ($P$1 * OFFSET($C$3, 4 * INT((ROW() - 7) / 4) + (COLUMN() - 9), 0)))</f>
        <v>3079.5328418648037</v>
      </c>
      <c r="M308" s="13">
        <f t="shared" ca="1" si="789"/>
        <v>8695.5358016527953</v>
      </c>
    </row>
    <row r="309" spans="1:13" ht="16.5" thickTop="1" thickBot="1" x14ac:dyDescent="0.25">
      <c r="A309" s="24">
        <f t="shared" si="523"/>
        <v>76</v>
      </c>
      <c r="B309" s="18" t="s">
        <v>13</v>
      </c>
      <c r="C309" s="9">
        <f t="shared" ca="1" si="564"/>
        <v>9708.9894986435829</v>
      </c>
      <c r="D309" s="12">
        <f t="shared" ref="D309" ca="1" si="895">$P$7 * ($P$16 + ($P$1 * OFFSET($C$3, 4 * INT((ROW() - 7) / 4) + (COLUMN() - 4), 0)))</f>
        <v>5621.002959787992</v>
      </c>
      <c r="E309" s="12">
        <f t="shared" ref="E309" ca="1" si="896">$Q$7 * ($Q$16 + ($P$1 * OFFSET($C$3, 4 * INT((ROW() - 7) / 4) + (COLUMN() - 4), 0)))</f>
        <v>3661.4857608098009</v>
      </c>
      <c r="F309" s="12">
        <f t="shared" ref="F309" ca="1" si="897">$R$7 * ($R$16 + ($P$1 * OFFSET($C$3, 4 * INT((ROW() - 7) / 4) + (COLUMN() - 4), 0)))</f>
        <v>0</v>
      </c>
      <c r="G309" s="12">
        <f t="shared" ref="G309" ca="1" si="898">$S$7 * ($S$16 + ($P$1 * OFFSET($C$3, 4 * INT((ROW() - 7) / 4) + (COLUMN() - 4), 0)))</f>
        <v>0</v>
      </c>
      <c r="H309" s="13">
        <f t="shared" ca="1" si="818"/>
        <v>9282.4887205977939</v>
      </c>
      <c r="I309" s="12">
        <f t="shared" ref="I309" ca="1" si="899">$P$25 * ($P$34 + ($P$1 * OFFSET($C$3, 4 * INT((ROW() - 7) / 4) + (COLUMN() - 9), 0)))</f>
        <v>5621.002959787992</v>
      </c>
      <c r="J309" s="12">
        <f t="shared" ref="J309" ca="1" si="900">$Q$25 * ($Q$34 + ($P$1 * OFFSET($C$3, 4 * INT((ROW() - 7) / 4) + (COLUMN() - 9), 0)))</f>
        <v>0</v>
      </c>
      <c r="K309" s="12">
        <f t="shared" ref="K309" ca="1" si="901">$R$25 * ($R$34 + ($P$1 * OFFSET($C$3, 4 * INT((ROW() - 7) / 4) + (COLUMN() - 9), 0)))</f>
        <v>4087.98653885559</v>
      </c>
      <c r="L309" s="12">
        <f t="shared" ref="L309" ca="1" si="902">$S$25 * ($S$34 + ($P$1 * OFFSET($C$3, 4 * INT((ROW() - 7) / 4) + (COLUMN() - 9), 0)))</f>
        <v>0</v>
      </c>
      <c r="M309" s="13">
        <f t="shared" ca="1" si="789"/>
        <v>9708.9894986435829</v>
      </c>
    </row>
    <row r="310" spans="1:13" ht="16.5" thickTop="1" thickBot="1" x14ac:dyDescent="0.25">
      <c r="A310" s="24">
        <f t="shared" si="523"/>
        <v>76</v>
      </c>
      <c r="B310" s="18" t="s">
        <v>14</v>
      </c>
      <c r="C310" s="9">
        <f t="shared" ca="1" si="564"/>
        <v>7322.9715216196018</v>
      </c>
      <c r="D310" s="14">
        <f t="shared" ref="D310" ca="1" si="903">$P$8 * ($P$17 + ($P$1 * OFFSET($C$3, 4 * INT((ROW() - 7) / 4) + (COLUMN() - 4), 0)))</f>
        <v>0</v>
      </c>
      <c r="E310" s="14">
        <f t="shared" ref="E310" ca="1" si="904">$Q$8 * ($Q$17 + ($P$1 * OFFSET($C$3, 4 * INT((ROW() - 7) / 4) + (COLUMN() - 4), 0)))</f>
        <v>7322.9715216196018</v>
      </c>
      <c r="F310" s="14">
        <f t="shared" ref="F310" ca="1" si="905">$R$8 * ($R$17 + ($P$1 * OFFSET($C$3, 4 * INT((ROW() - 7) / 4) + (COLUMN() - 4), 0)))</f>
        <v>0</v>
      </c>
      <c r="G310" s="14">
        <f t="shared" ref="G310" ca="1" si="906">$S$8 * ($S$17 + ($P$1 * OFFSET($C$3, 4 * INT((ROW() - 7) / 4) + (COLUMN() - 4), 0)))</f>
        <v>0</v>
      </c>
      <c r="H310" s="15">
        <f t="shared" ca="1" si="818"/>
        <v>7322.9715216196018</v>
      </c>
      <c r="I310" s="14">
        <f t="shared" ref="I310" ca="1" si="907">$P$26 * ($P$35 + ($P$1 * OFFSET($C$3, 4 * INT((ROW() - 7) / 4) + (COLUMN() - 9), 0)))</f>
        <v>0</v>
      </c>
      <c r="J310" s="14">
        <f t="shared" ref="J310" ca="1" si="908">$Q$26 * ($Q$35 + ($P$1 * OFFSET($C$3, 4 * INT((ROW() - 7) / 4) + (COLUMN() - 9), 0)))</f>
        <v>0</v>
      </c>
      <c r="K310" s="14">
        <f t="shared" ref="K310" ca="1" si="909">$R$26 * ($R$35 + ($P$1 * OFFSET($C$3, 4 * INT((ROW() - 7) / 4) + (COLUMN() - 9), 0)))</f>
        <v>4087.98653885559</v>
      </c>
      <c r="L310" s="14">
        <f t="shared" ref="L310" ca="1" si="910">$S$26 * ($S$35 + ($P$1 * OFFSET($C$3, 4 * INT((ROW() - 7) / 4) + (COLUMN() - 9), 0)))</f>
        <v>3084.5328418648037</v>
      </c>
      <c r="M310" s="15">
        <f t="shared" ca="1" si="789"/>
        <v>7172.5193807203941</v>
      </c>
    </row>
    <row r="311" spans="1:13" ht="16.5" thickTop="1" thickBot="1" x14ac:dyDescent="0.25">
      <c r="A311" s="25">
        <f t="shared" si="523"/>
        <v>77</v>
      </c>
      <c r="B311" s="19" t="s">
        <v>11</v>
      </c>
      <c r="C311" s="9">
        <f t="shared" ca="1" si="564"/>
        <v>14292.000251887392</v>
      </c>
      <c r="D311" s="10">
        <f t="shared" ref="D311" ca="1" si="911">$P$5 * ($P$14 + ($P$1 * OFFSET($C$3, 4 * INT((ROW() - 7) / 4) + (COLUMN() - 4), 0)))</f>
        <v>6009.963866754023</v>
      </c>
      <c r="E311" s="10">
        <f t="shared" ref="E311" ca="1" si="912">$Q$5 * ($Q$14 + ($P$1 * OFFSET($C$3, 4 * INT((ROW() - 7) / 4) + (COLUMN() - 4), 0)))</f>
        <v>3912.9911107437579</v>
      </c>
      <c r="F311" s="10">
        <f t="shared" ref="F311" ca="1" si="913">$R$5 * ($R$14 + ($P$1 * OFFSET($C$3, 4 * INT((ROW() - 7) / 4) + (COLUMN() - 4), 0)))</f>
        <v>4369.0452743896121</v>
      </c>
      <c r="G311" s="10">
        <f t="shared" ref="G311" ca="1" si="914">$S$5 * ($S$14 + ($P$1 * OFFSET($C$3, 4 * INT((ROW() - 7) / 4) + (COLUMN() - 4), 0)))</f>
        <v>0</v>
      </c>
      <c r="H311" s="11">
        <f t="shared" ca="1" si="818"/>
        <v>14292.000251887392</v>
      </c>
      <c r="I311" s="10">
        <f t="shared" ref="I311" ca="1" si="915">$P$23 * ($P$32 + ($P$1 * OFFSET($C$3, 4 * INT((ROW() - 7) / 4) + (COLUMN() - 9), 0)))</f>
        <v>12019.927733508046</v>
      </c>
      <c r="J311" s="10">
        <f t="shared" ref="J311" ca="1" si="916">$Q$23 * ($Q$32 + ($P$1 * OFFSET($C$3, 4 * INT((ROW() - 7) / 4) + (COLUMN() - 9), 0)))</f>
        <v>0</v>
      </c>
      <c r="K311" s="10">
        <f t="shared" ref="K311" ca="1" si="917">$R$23 * ($R$32 + ($P$1 * OFFSET($C$3, 4 * INT((ROW() - 7) / 4) + (COLUMN() - 9), 0)))</f>
        <v>0</v>
      </c>
      <c r="L311" s="10">
        <f t="shared" ref="L311" ca="1" si="918">$S$23 * ($S$32 + ($P$1 * OFFSET($C$3, 4 * INT((ROW() - 7) / 4) + (COLUMN() - 9), 0)))</f>
        <v>0</v>
      </c>
      <c r="M311" s="11">
        <f t="shared" ca="1" si="789"/>
        <v>12019.927733508046</v>
      </c>
    </row>
    <row r="312" spans="1:13" ht="16.5" thickTop="1" thickBot="1" x14ac:dyDescent="0.25">
      <c r="A312" s="24">
        <f t="shared" si="523"/>
        <v>77</v>
      </c>
      <c r="B312" s="18" t="s">
        <v>12</v>
      </c>
      <c r="C312" s="9">
        <f t="shared" ca="1" si="564"/>
        <v>9305.3010514828438</v>
      </c>
      <c r="D312" s="12">
        <f t="shared" ref="D312" ca="1" si="919">$P$6 * ($P$15 + ($P$1 * OFFSET($C$3, 4 * INT((ROW() - 7) / 4) + (COLUMN() - 4), 0)))</f>
        <v>0</v>
      </c>
      <c r="E312" s="12">
        <f t="shared" ref="E312" ca="1" si="920">$Q$6 * ($Q$15 + ($P$1 * OFFSET($C$3, 4 * INT((ROW() - 7) / 4) + (COLUMN() - 4), 0)))</f>
        <v>7825.9822214875157</v>
      </c>
      <c r="F312" s="12">
        <f t="shared" ref="F312" ca="1" si="921">$R$6 * ($R$15 + ($P$1 * OFFSET($C$3, 4 * INT((ROW() - 7) / 4) + (COLUMN() - 4), 0)))</f>
        <v>0</v>
      </c>
      <c r="G312" s="12">
        <f t="shared" ref="G312" ca="1" si="922">$S$6 * ($S$15 + ($P$1 * OFFSET($C$3, 4 * INT((ROW() - 7) / 4) + (COLUMN() - 4), 0)))</f>
        <v>0</v>
      </c>
      <c r="H312" s="13">
        <f t="shared" ca="1" si="818"/>
        <v>7825.9822214875157</v>
      </c>
      <c r="I312" s="12">
        <f t="shared" ref="I312" ca="1" si="923">$P$24 * ($P$33 + ($P$1 * OFFSET($C$3, 4 * INT((ROW() - 7) / 4) + (COLUMN() - 9), 0)))</f>
        <v>6009.963866754023</v>
      </c>
      <c r="J312" s="12">
        <f t="shared" ref="J312" ca="1" si="924">$Q$24 * ($Q$33 + ($P$1 * OFFSET($C$3, 4 * INT((ROW() - 7) / 4) + (COLUMN() - 9), 0)))</f>
        <v>0</v>
      </c>
      <c r="K312" s="12">
        <f t="shared" ref="K312" ca="1" si="925">$R$24 * ($R$33 + ($P$1 * OFFSET($C$3, 4 * INT((ROW() - 7) / 4) + (COLUMN() - 9), 0)))</f>
        <v>0</v>
      </c>
      <c r="L312" s="12">
        <f t="shared" ref="L312" ca="1" si="926">$S$24 * ($S$33 + ($P$1 * OFFSET($C$3, 4 * INT((ROW() - 7) / 4) + (COLUMN() - 9), 0)))</f>
        <v>3295.3371847288208</v>
      </c>
      <c r="M312" s="13">
        <f t="shared" ca="1" si="789"/>
        <v>9305.3010514828438</v>
      </c>
    </row>
    <row r="313" spans="1:13" ht="16.5" thickTop="1" thickBot="1" x14ac:dyDescent="0.25">
      <c r="A313" s="24">
        <f t="shared" si="523"/>
        <v>77</v>
      </c>
      <c r="B313" s="18" t="s">
        <v>13</v>
      </c>
      <c r="C313" s="9">
        <f t="shared" ca="1" si="564"/>
        <v>10389.009141143635</v>
      </c>
      <c r="D313" s="12">
        <f t="shared" ref="D313" ca="1" si="927">$P$7 * ($P$16 + ($P$1 * OFFSET($C$3, 4 * INT((ROW() - 7) / 4) + (COLUMN() - 4), 0)))</f>
        <v>6014.963866754023</v>
      </c>
      <c r="E313" s="12">
        <f t="shared" ref="E313" ca="1" si="928">$Q$7 * ($Q$16 + ($P$1 * OFFSET($C$3, 4 * INT((ROW() - 7) / 4) + (COLUMN() - 4), 0)))</f>
        <v>3917.9911107437579</v>
      </c>
      <c r="F313" s="12">
        <f t="shared" ref="F313" ca="1" si="929">$R$7 * ($R$16 + ($P$1 * OFFSET($C$3, 4 * INT((ROW() - 7) / 4) + (COLUMN() - 4), 0)))</f>
        <v>0</v>
      </c>
      <c r="G313" s="12">
        <f t="shared" ref="G313" ca="1" si="930">$S$7 * ($S$16 + ($P$1 * OFFSET($C$3, 4 * INT((ROW() - 7) / 4) + (COLUMN() - 4), 0)))</f>
        <v>0</v>
      </c>
      <c r="H313" s="13">
        <f t="shared" ca="1" si="818"/>
        <v>9932.9549774977804</v>
      </c>
      <c r="I313" s="12">
        <f t="shared" ref="I313" ca="1" si="931">$P$25 * ($P$34 + ($P$1 * OFFSET($C$3, 4 * INT((ROW() - 7) / 4) + (COLUMN() - 9), 0)))</f>
        <v>6014.963866754023</v>
      </c>
      <c r="J313" s="12">
        <f t="shared" ref="J313" ca="1" si="932">$Q$25 * ($Q$34 + ($P$1 * OFFSET($C$3, 4 * INT((ROW() - 7) / 4) + (COLUMN() - 9), 0)))</f>
        <v>0</v>
      </c>
      <c r="K313" s="12">
        <f t="shared" ref="K313" ca="1" si="933">$R$25 * ($R$34 + ($P$1 * OFFSET($C$3, 4 * INT((ROW() - 7) / 4) + (COLUMN() - 9), 0)))</f>
        <v>4374.0452743896121</v>
      </c>
      <c r="L313" s="12">
        <f t="shared" ref="L313" ca="1" si="934">$S$25 * ($S$34 + ($P$1 * OFFSET($C$3, 4 * INT((ROW() - 7) / 4) + (COLUMN() - 9), 0)))</f>
        <v>0</v>
      </c>
      <c r="M313" s="13">
        <f t="shared" ca="1" si="789"/>
        <v>10389.009141143635</v>
      </c>
    </row>
    <row r="314" spans="1:13" ht="16.5" thickTop="1" thickBot="1" x14ac:dyDescent="0.25">
      <c r="A314" s="24">
        <f t="shared" si="523"/>
        <v>77</v>
      </c>
      <c r="B314" s="18" t="s">
        <v>14</v>
      </c>
      <c r="C314" s="9">
        <f t="shared" ca="1" si="564"/>
        <v>7835.9822214875157</v>
      </c>
      <c r="D314" s="14">
        <f t="shared" ref="D314" ca="1" si="935">$P$8 * ($P$17 + ($P$1 * OFFSET($C$3, 4 * INT((ROW() - 7) / 4) + (COLUMN() - 4), 0)))</f>
        <v>0</v>
      </c>
      <c r="E314" s="14">
        <f t="shared" ref="E314" ca="1" si="936">$Q$8 * ($Q$17 + ($P$1 * OFFSET($C$3, 4 * INT((ROW() - 7) / 4) + (COLUMN() - 4), 0)))</f>
        <v>7835.9822214875157</v>
      </c>
      <c r="F314" s="14">
        <f t="shared" ref="F314" ca="1" si="937">$R$8 * ($R$17 + ($P$1 * OFFSET($C$3, 4 * INT((ROW() - 7) / 4) + (COLUMN() - 4), 0)))</f>
        <v>0</v>
      </c>
      <c r="G314" s="14">
        <f t="shared" ref="G314" ca="1" si="938">$S$8 * ($S$17 + ($P$1 * OFFSET($C$3, 4 * INT((ROW() - 7) / 4) + (COLUMN() - 4), 0)))</f>
        <v>0</v>
      </c>
      <c r="H314" s="15">
        <f t="shared" ca="1" si="818"/>
        <v>7835.9822214875157</v>
      </c>
      <c r="I314" s="14">
        <f t="shared" ref="I314" ca="1" si="939">$P$26 * ($P$35 + ($P$1 * OFFSET($C$3, 4 * INT((ROW() - 7) / 4) + (COLUMN() - 9), 0)))</f>
        <v>0</v>
      </c>
      <c r="J314" s="14">
        <f t="shared" ref="J314" ca="1" si="940">$Q$26 * ($Q$35 + ($P$1 * OFFSET($C$3, 4 * INT((ROW() - 7) / 4) + (COLUMN() - 9), 0)))</f>
        <v>0</v>
      </c>
      <c r="K314" s="14">
        <f t="shared" ref="K314" ca="1" si="941">$R$26 * ($R$35 + ($P$1 * OFFSET($C$3, 4 * INT((ROW() - 7) / 4) + (COLUMN() - 9), 0)))</f>
        <v>4374.0452743896121</v>
      </c>
      <c r="L314" s="14">
        <f t="shared" ref="L314" ca="1" si="942">$S$26 * ($S$35 + ($P$1 * OFFSET($C$3, 4 * INT((ROW() - 7) / 4) + (COLUMN() - 9), 0)))</f>
        <v>3300.3371847288208</v>
      </c>
      <c r="M314" s="15">
        <f t="shared" ca="1" si="789"/>
        <v>7674.382459118433</v>
      </c>
    </row>
    <row r="315" spans="1:13" ht="16.5" thickTop="1" thickBot="1" x14ac:dyDescent="0.25">
      <c r="A315" s="25">
        <f t="shared" si="523"/>
        <v>78</v>
      </c>
      <c r="B315" s="19" t="s">
        <v>11</v>
      </c>
      <c r="C315" s="9">
        <f t="shared" ca="1" si="564"/>
        <v>15293.839700031242</v>
      </c>
      <c r="D315" s="10">
        <f t="shared" ref="D315" ca="1" si="943">$P$5 * ($P$14 + ($P$1 * OFFSET($C$3, 4 * INT((ROW() - 7) / 4) + (COLUMN() - 4), 0)))</f>
        <v>6431.4001133493266</v>
      </c>
      <c r="E315" s="10">
        <f t="shared" ref="E315" ca="1" si="944">$Q$5 * ($Q$14 + ($P$1 * OFFSET($C$3, 4 * INT((ROW() - 7) / 4) + (COLUMN() - 4), 0)))</f>
        <v>4187.38547316728</v>
      </c>
      <c r="F315" s="10">
        <f t="shared" ref="F315" ca="1" si="945">$R$5 * ($R$14 + ($P$1 * OFFSET($C$3, 4 * INT((ROW() - 7) / 4) + (COLUMN() - 4), 0)))</f>
        <v>4675.0541135146359</v>
      </c>
      <c r="G315" s="10">
        <f t="shared" ref="G315" ca="1" si="946">$S$5 * ($S$14 + ($P$1 * OFFSET($C$3, 4 * INT((ROW() - 7) / 4) + (COLUMN() - 4), 0)))</f>
        <v>0</v>
      </c>
      <c r="H315" s="11">
        <f t="shared" ca="1" si="818"/>
        <v>15293.839700031242</v>
      </c>
      <c r="I315" s="10">
        <f t="shared" ref="I315" ca="1" si="947">$P$23 * ($P$32 + ($P$1 * OFFSET($C$3, 4 * INT((ROW() - 7) / 4) + (COLUMN() - 9), 0)))</f>
        <v>12862.800226698653</v>
      </c>
      <c r="J315" s="10">
        <f t="shared" ref="J315" ca="1" si="948">$Q$23 * ($Q$32 + ($P$1 * OFFSET($C$3, 4 * INT((ROW() - 7) / 4) + (COLUMN() - 9), 0)))</f>
        <v>0</v>
      </c>
      <c r="K315" s="10">
        <f t="shared" ref="K315" ca="1" si="949">$R$23 * ($R$32 + ($P$1 * OFFSET($C$3, 4 * INT((ROW() - 7) / 4) + (COLUMN() - 9), 0)))</f>
        <v>0</v>
      </c>
      <c r="L315" s="10">
        <f t="shared" ref="L315" ca="1" si="950">$S$23 * ($S$32 + ($P$1 * OFFSET($C$3, 4 * INT((ROW() - 7) / 4) + (COLUMN() - 9), 0)))</f>
        <v>0</v>
      </c>
      <c r="M315" s="11">
        <f t="shared" ca="1" si="789"/>
        <v>12862.800226698653</v>
      </c>
    </row>
    <row r="316" spans="1:13" ht="16.5" thickTop="1" thickBot="1" x14ac:dyDescent="0.25">
      <c r="A316" s="24">
        <f t="shared" si="523"/>
        <v>78</v>
      </c>
      <c r="B316" s="18" t="s">
        <v>12</v>
      </c>
      <c r="C316" s="9">
        <f t="shared" ca="1" si="564"/>
        <v>9957.5921130187089</v>
      </c>
      <c r="D316" s="12">
        <f t="shared" ref="D316" ca="1" si="951">$P$6 * ($P$15 + ($P$1 * OFFSET($C$3, 4 * INT((ROW() - 7) / 4) + (COLUMN() - 4), 0)))</f>
        <v>0</v>
      </c>
      <c r="E316" s="12">
        <f t="shared" ref="E316" ca="1" si="952">$Q$6 * ($Q$15 + ($P$1 * OFFSET($C$3, 4 * INT((ROW() - 7) / 4) + (COLUMN() - 4), 0)))</f>
        <v>8374.77094633456</v>
      </c>
      <c r="F316" s="12">
        <f t="shared" ref="F316" ca="1" si="953">$R$6 * ($R$15 + ($P$1 * OFFSET($C$3, 4 * INT((ROW() - 7) / 4) + (COLUMN() - 4), 0)))</f>
        <v>0</v>
      </c>
      <c r="G316" s="12">
        <f t="shared" ref="G316" ca="1" si="954">$S$6 * ($S$15 + ($P$1 * OFFSET($C$3, 4 * INT((ROW() - 7) / 4) + (COLUMN() - 4), 0)))</f>
        <v>0</v>
      </c>
      <c r="H316" s="13">
        <f t="shared" ca="1" si="818"/>
        <v>8374.77094633456</v>
      </c>
      <c r="I316" s="12">
        <f t="shared" ref="I316" ca="1" si="955">$P$24 * ($P$33 + ($P$1 * OFFSET($C$3, 4 * INT((ROW() - 7) / 4) + (COLUMN() - 9), 0)))</f>
        <v>6431.4001133493266</v>
      </c>
      <c r="J316" s="12">
        <f t="shared" ref="J316" ca="1" si="956">$Q$24 * ($Q$33 + ($P$1 * OFFSET($C$3, 4 * INT((ROW() - 7) / 4) + (COLUMN() - 9), 0)))</f>
        <v>0</v>
      </c>
      <c r="K316" s="12">
        <f t="shared" ref="K316" ca="1" si="957">$R$24 * ($R$33 + ($P$1 * OFFSET($C$3, 4 * INT((ROW() - 7) / 4) + (COLUMN() - 9), 0)))</f>
        <v>0</v>
      </c>
      <c r="L316" s="12">
        <f t="shared" ref="L316" ca="1" si="958">$S$24 * ($S$33 + ($P$1 * OFFSET($C$3, 4 * INT((ROW() - 7) / 4) + (COLUMN() - 9), 0)))</f>
        <v>3526.1919996693823</v>
      </c>
      <c r="M316" s="13">
        <f t="shared" ca="1" si="789"/>
        <v>9957.5921130187089</v>
      </c>
    </row>
    <row r="317" spans="1:13" ht="16.5" thickTop="1" thickBot="1" x14ac:dyDescent="0.25">
      <c r="A317" s="24">
        <f t="shared" si="523"/>
        <v>78</v>
      </c>
      <c r="B317" s="18" t="s">
        <v>13</v>
      </c>
      <c r="C317" s="9">
        <f t="shared" ca="1" si="564"/>
        <v>11116.454226863963</v>
      </c>
      <c r="D317" s="12">
        <f t="shared" ref="D317" ca="1" si="959">$P$7 * ($P$16 + ($P$1 * OFFSET($C$3, 4 * INT((ROW() - 7) / 4) + (COLUMN() - 4), 0)))</f>
        <v>6436.4001133493266</v>
      </c>
      <c r="E317" s="12">
        <f t="shared" ref="E317" ca="1" si="960">$Q$7 * ($Q$16 + ($P$1 * OFFSET($C$3, 4 * INT((ROW() - 7) / 4) + (COLUMN() - 4), 0)))</f>
        <v>4192.38547316728</v>
      </c>
      <c r="F317" s="12">
        <f t="shared" ref="F317" ca="1" si="961">$R$7 * ($R$16 + ($P$1 * OFFSET($C$3, 4 * INT((ROW() - 7) / 4) + (COLUMN() - 4), 0)))</f>
        <v>0</v>
      </c>
      <c r="G317" s="12">
        <f t="shared" ref="G317" ca="1" si="962">$S$7 * ($S$16 + ($P$1 * OFFSET($C$3, 4 * INT((ROW() - 7) / 4) + (COLUMN() - 4), 0)))</f>
        <v>0</v>
      </c>
      <c r="H317" s="13">
        <f t="shared" ca="1" si="818"/>
        <v>10628.785586516606</v>
      </c>
      <c r="I317" s="12">
        <f t="shared" ref="I317" ca="1" si="963">$P$25 * ($P$34 + ($P$1 * OFFSET($C$3, 4 * INT((ROW() - 7) / 4) + (COLUMN() - 9), 0)))</f>
        <v>6436.4001133493266</v>
      </c>
      <c r="J317" s="12">
        <f t="shared" ref="J317" ca="1" si="964">$Q$25 * ($Q$34 + ($P$1 * OFFSET($C$3, 4 * INT((ROW() - 7) / 4) + (COLUMN() - 9), 0)))</f>
        <v>0</v>
      </c>
      <c r="K317" s="12">
        <f t="shared" ref="K317" ca="1" si="965">$R$25 * ($R$34 + ($P$1 * OFFSET($C$3, 4 * INT((ROW() - 7) / 4) + (COLUMN() - 9), 0)))</f>
        <v>4680.0541135146359</v>
      </c>
      <c r="L317" s="12">
        <f t="shared" ref="L317" ca="1" si="966">$S$25 * ($S$34 + ($P$1 * OFFSET($C$3, 4 * INT((ROW() - 7) / 4) + (COLUMN() - 9), 0)))</f>
        <v>0</v>
      </c>
      <c r="M317" s="13">
        <f t="shared" ca="1" si="789"/>
        <v>11116.454226863963</v>
      </c>
    </row>
    <row r="318" spans="1:13" ht="16.5" thickTop="1" thickBot="1" x14ac:dyDescent="0.25">
      <c r="A318" s="24">
        <f t="shared" si="523"/>
        <v>78</v>
      </c>
      <c r="B318" s="18" t="s">
        <v>14</v>
      </c>
      <c r="C318" s="9">
        <f t="shared" ca="1" si="564"/>
        <v>8384.77094633456</v>
      </c>
      <c r="D318" s="14">
        <f t="shared" ref="D318" ca="1" si="967">$P$8 * ($P$17 + ($P$1 * OFFSET($C$3, 4 * INT((ROW() - 7) / 4) + (COLUMN() - 4), 0)))</f>
        <v>0</v>
      </c>
      <c r="E318" s="14">
        <f t="shared" ref="E318" ca="1" si="968">$Q$8 * ($Q$17 + ($P$1 * OFFSET($C$3, 4 * INT((ROW() - 7) / 4) + (COLUMN() - 4), 0)))</f>
        <v>8384.77094633456</v>
      </c>
      <c r="F318" s="14">
        <f t="shared" ref="F318" ca="1" si="969">$R$8 * ($R$17 + ($P$1 * OFFSET($C$3, 4 * INT((ROW() - 7) / 4) + (COLUMN() - 4), 0)))</f>
        <v>0</v>
      </c>
      <c r="G318" s="14">
        <f t="shared" ref="G318" ca="1" si="970">$S$8 * ($S$17 + ($P$1 * OFFSET($C$3, 4 * INT((ROW() - 7) / 4) + (COLUMN() - 4), 0)))</f>
        <v>0</v>
      </c>
      <c r="H318" s="15">
        <f t="shared" ca="1" si="818"/>
        <v>8384.77094633456</v>
      </c>
      <c r="I318" s="14">
        <f t="shared" ref="I318" ca="1" si="971">$P$26 * ($P$35 + ($P$1 * OFFSET($C$3, 4 * INT((ROW() - 7) / 4) + (COLUMN() - 9), 0)))</f>
        <v>0</v>
      </c>
      <c r="J318" s="14">
        <f t="shared" ref="J318" ca="1" si="972">$Q$26 * ($Q$35 + ($P$1 * OFFSET($C$3, 4 * INT((ROW() - 7) / 4) + (COLUMN() - 9), 0)))</f>
        <v>0</v>
      </c>
      <c r="K318" s="14">
        <f t="shared" ref="K318" ca="1" si="973">$R$26 * ($R$35 + ($P$1 * OFFSET($C$3, 4 * INT((ROW() - 7) / 4) + (COLUMN() - 9), 0)))</f>
        <v>4680.0541135146359</v>
      </c>
      <c r="L318" s="14">
        <f t="shared" ref="L318" ca="1" si="974">$S$26 * ($S$35 + ($P$1 * OFFSET($C$3, 4 * INT((ROW() - 7) / 4) + (COLUMN() - 9), 0)))</f>
        <v>3531.1919996693823</v>
      </c>
      <c r="M318" s="15">
        <f t="shared" ca="1" si="789"/>
        <v>8211.2461131840173</v>
      </c>
    </row>
    <row r="319" spans="1:13" ht="16.5" thickTop="1" thickBot="1" x14ac:dyDescent="0.25">
      <c r="A319" s="25">
        <f t="shared" si="523"/>
        <v>79</v>
      </c>
      <c r="B319" s="19" t="s">
        <v>11</v>
      </c>
      <c r="C319" s="9">
        <f t="shared" ca="1" si="564"/>
        <v>16365.548717961261</v>
      </c>
      <c r="D319" s="10">
        <f t="shared" ref="D319" ca="1" si="975">$P$5 * ($P$14 + ($P$1 * OFFSET($C$3, 4 * INT((ROW() - 7) / 4) + (COLUMN() - 4), 0)))</f>
        <v>6882.2278650140588</v>
      </c>
      <c r="E319" s="10">
        <f t="shared" ref="E319" ca="1" si="976">$Q$5 * ($Q$14 + ($P$1 * OFFSET($C$3, 4 * INT((ROW() - 7) / 4) + (COLUMN() - 4), 0)))</f>
        <v>4480.916450858419</v>
      </c>
      <c r="F319" s="10">
        <f t="shared" ref="F319" ca="1" si="977">$R$5 * ($R$14 + ($P$1 * OFFSET($C$3, 4 * INT((ROW() - 7) / 4) + (COLUMN() - 4), 0)))</f>
        <v>5002.4044020887841</v>
      </c>
      <c r="G319" s="10">
        <f t="shared" ref="G319" ca="1" si="978">$S$5 * ($S$14 + ($P$1 * OFFSET($C$3, 4 * INT((ROW() - 7) / 4) + (COLUMN() - 4), 0)))</f>
        <v>0</v>
      </c>
      <c r="H319" s="11">
        <f t="shared" ca="1" si="818"/>
        <v>16365.548717961261</v>
      </c>
      <c r="I319" s="10">
        <f t="shared" ref="I319" ca="1" si="979">$P$23 * ($P$32 + ($P$1 * OFFSET($C$3, 4 * INT((ROW() - 7) / 4) + (COLUMN() - 9), 0)))</f>
        <v>13764.455730028118</v>
      </c>
      <c r="J319" s="10">
        <f t="shared" ref="J319" ca="1" si="980">$Q$23 * ($Q$32 + ($P$1 * OFFSET($C$3, 4 * INT((ROW() - 7) / 4) + (COLUMN() - 9), 0)))</f>
        <v>0</v>
      </c>
      <c r="K319" s="10">
        <f t="shared" ref="K319" ca="1" si="981">$R$23 * ($R$32 + ($P$1 * OFFSET($C$3, 4 * INT((ROW() - 7) / 4) + (COLUMN() - 9), 0)))</f>
        <v>0</v>
      </c>
      <c r="L319" s="10">
        <f t="shared" ref="L319" ca="1" si="982">$S$23 * ($S$32 + ($P$1 * OFFSET($C$3, 4 * INT((ROW() - 7) / 4) + (COLUMN() - 9), 0)))</f>
        <v>0</v>
      </c>
      <c r="M319" s="11">
        <f t="shared" ca="1" si="789"/>
        <v>13764.455730028118</v>
      </c>
    </row>
    <row r="320" spans="1:13" ht="16.5" thickTop="1" thickBot="1" x14ac:dyDescent="0.25">
      <c r="A320" s="24">
        <f t="shared" si="523"/>
        <v>79</v>
      </c>
      <c r="B320" s="18" t="s">
        <v>12</v>
      </c>
      <c r="C320" s="9">
        <f t="shared" ca="1" si="564"/>
        <v>10655.374790864611</v>
      </c>
      <c r="D320" s="12">
        <f t="shared" ref="D320" ca="1" si="983">$P$6 * ($P$15 + ($P$1 * OFFSET($C$3, 4 * INT((ROW() - 7) / 4) + (COLUMN() - 4), 0)))</f>
        <v>0</v>
      </c>
      <c r="E320" s="12">
        <f t="shared" ref="E320" ca="1" si="984">$Q$6 * ($Q$15 + ($P$1 * OFFSET($C$3, 4 * INT((ROW() - 7) / 4) + (COLUMN() - 4), 0)))</f>
        <v>8961.832901716838</v>
      </c>
      <c r="F320" s="12">
        <f t="shared" ref="F320" ca="1" si="985">$R$6 * ($R$15 + ($P$1 * OFFSET($C$3, 4 * INT((ROW() - 7) / 4) + (COLUMN() - 4), 0)))</f>
        <v>0</v>
      </c>
      <c r="G320" s="12">
        <f t="shared" ref="G320" ca="1" si="986">$S$6 * ($S$15 + ($P$1 * OFFSET($C$3, 4 * INT((ROW() - 7) / 4) + (COLUMN() - 4), 0)))</f>
        <v>0</v>
      </c>
      <c r="H320" s="13">
        <f t="shared" ca="1" si="818"/>
        <v>8961.832901716838</v>
      </c>
      <c r="I320" s="12">
        <f t="shared" ref="I320" ca="1" si="987">$P$24 * ($P$33 + ($P$1 * OFFSET($C$3, 4 * INT((ROW() - 7) / 4) + (COLUMN() - 9), 0)))</f>
        <v>6882.2278650140588</v>
      </c>
      <c r="J320" s="12">
        <f t="shared" ref="J320" ca="1" si="988">$Q$24 * ($Q$33 + ($P$1 * OFFSET($C$3, 4 * INT((ROW() - 7) / 4) + (COLUMN() - 9), 0)))</f>
        <v>0</v>
      </c>
      <c r="K320" s="12">
        <f t="shared" ref="K320" ca="1" si="989">$R$24 * ($R$33 + ($P$1 * OFFSET($C$3, 4 * INT((ROW() - 7) / 4) + (COLUMN() - 9), 0)))</f>
        <v>0</v>
      </c>
      <c r="L320" s="12">
        <f t="shared" ref="L320" ca="1" si="990">$S$24 * ($S$33 + ($P$1 * OFFSET($C$3, 4 * INT((ROW() - 7) / 4) + (COLUMN() - 9), 0)))</f>
        <v>3773.1469258505522</v>
      </c>
      <c r="M320" s="13">
        <f t="shared" ca="1" si="789"/>
        <v>10655.374790864611</v>
      </c>
    </row>
    <row r="321" spans="1:13" ht="16.5" thickTop="1" thickBot="1" x14ac:dyDescent="0.25">
      <c r="A321" s="24">
        <f t="shared" si="523"/>
        <v>79</v>
      </c>
      <c r="B321" s="18" t="s">
        <v>13</v>
      </c>
      <c r="C321" s="9">
        <f t="shared" ca="1" si="564"/>
        <v>11894.632267102843</v>
      </c>
      <c r="D321" s="12">
        <f t="shared" ref="D321" ca="1" si="991">$P$7 * ($P$16 + ($P$1 * OFFSET($C$3, 4 * INT((ROW() - 7) / 4) + (COLUMN() - 4), 0)))</f>
        <v>6887.2278650140588</v>
      </c>
      <c r="E321" s="12">
        <f t="shared" ref="E321" ca="1" si="992">$Q$7 * ($Q$16 + ($P$1 * OFFSET($C$3, 4 * INT((ROW() - 7) / 4) + (COLUMN() - 4), 0)))</f>
        <v>4485.916450858419</v>
      </c>
      <c r="F321" s="12">
        <f t="shared" ref="F321" ca="1" si="993">$R$7 * ($R$16 + ($P$1 * OFFSET($C$3, 4 * INT((ROW() - 7) / 4) + (COLUMN() - 4), 0)))</f>
        <v>0</v>
      </c>
      <c r="G321" s="12">
        <f t="shared" ref="G321" ca="1" si="994">$S$7 * ($S$16 + ($P$1 * OFFSET($C$3, 4 * INT((ROW() - 7) / 4) + (COLUMN() - 4), 0)))</f>
        <v>0</v>
      </c>
      <c r="H321" s="13">
        <f t="shared" ca="1" si="818"/>
        <v>11373.144315872478</v>
      </c>
      <c r="I321" s="12">
        <f t="shared" ref="I321" ca="1" si="995">$P$25 * ($P$34 + ($P$1 * OFFSET($C$3, 4 * INT((ROW() - 7) / 4) + (COLUMN() - 9), 0)))</f>
        <v>6887.2278650140588</v>
      </c>
      <c r="J321" s="12">
        <f t="shared" ref="J321" ca="1" si="996">$Q$25 * ($Q$34 + ($P$1 * OFFSET($C$3, 4 * INT((ROW() - 7) / 4) + (COLUMN() - 9), 0)))</f>
        <v>0</v>
      </c>
      <c r="K321" s="12">
        <f t="shared" ref="K321" ca="1" si="997">$R$25 * ($R$34 + ($P$1 * OFFSET($C$3, 4 * INT((ROW() - 7) / 4) + (COLUMN() - 9), 0)))</f>
        <v>5007.4044020887841</v>
      </c>
      <c r="L321" s="12">
        <f t="shared" ref="L321" ca="1" si="998">$S$25 * ($S$34 + ($P$1 * OFFSET($C$3, 4 * INT((ROW() - 7) / 4) + (COLUMN() - 9), 0)))</f>
        <v>0</v>
      </c>
      <c r="M321" s="13">
        <f t="shared" ca="1" si="789"/>
        <v>11894.632267102843</v>
      </c>
    </row>
    <row r="322" spans="1:13" ht="16.5" thickTop="1" thickBot="1" x14ac:dyDescent="0.25">
      <c r="A322" s="24">
        <f t="shared" si="523"/>
        <v>79</v>
      </c>
      <c r="B322" s="18" t="s">
        <v>14</v>
      </c>
      <c r="C322" s="9">
        <f t="shared" ca="1" si="564"/>
        <v>8971.832901716838</v>
      </c>
      <c r="D322" s="14">
        <f t="shared" ref="D322" ca="1" si="999">$P$8 * ($P$17 + ($P$1 * OFFSET($C$3, 4 * INT((ROW() - 7) / 4) + (COLUMN() - 4), 0)))</f>
        <v>0</v>
      </c>
      <c r="E322" s="14">
        <f t="shared" ref="E322" ca="1" si="1000">$Q$8 * ($Q$17 + ($P$1 * OFFSET($C$3, 4 * INT((ROW() - 7) / 4) + (COLUMN() - 4), 0)))</f>
        <v>8971.832901716838</v>
      </c>
      <c r="F322" s="14">
        <f t="shared" ref="F322" ca="1" si="1001">$R$8 * ($R$17 + ($P$1 * OFFSET($C$3, 4 * INT((ROW() - 7) / 4) + (COLUMN() - 4), 0)))</f>
        <v>0</v>
      </c>
      <c r="G322" s="14">
        <f t="shared" ref="G322" ca="1" si="1002">$S$8 * ($S$17 + ($P$1 * OFFSET($C$3, 4 * INT((ROW() - 7) / 4) + (COLUMN() - 4), 0)))</f>
        <v>0</v>
      </c>
      <c r="H322" s="15">
        <f t="shared" ca="1" si="818"/>
        <v>8971.832901716838</v>
      </c>
      <c r="I322" s="14">
        <f t="shared" ref="I322" ca="1" si="1003">$P$26 * ($P$35 + ($P$1 * OFFSET($C$3, 4 * INT((ROW() - 7) / 4) + (COLUMN() - 9), 0)))</f>
        <v>0</v>
      </c>
      <c r="J322" s="14">
        <f t="shared" ref="J322" ca="1" si="1004">$Q$26 * ($Q$35 + ($P$1 * OFFSET($C$3, 4 * INT((ROW() - 7) / 4) + (COLUMN() - 9), 0)))</f>
        <v>0</v>
      </c>
      <c r="K322" s="14">
        <f t="shared" ref="K322" ca="1" si="1005">$R$26 * ($R$35 + ($P$1 * OFFSET($C$3, 4 * INT((ROW() - 7) / 4) + (COLUMN() - 9), 0)))</f>
        <v>5007.4044020887841</v>
      </c>
      <c r="L322" s="14">
        <f t="shared" ref="L322" ca="1" si="1006">$S$26 * ($S$35 + ($P$1 * OFFSET($C$3, 4 * INT((ROW() - 7) / 4) + (COLUMN() - 9), 0)))</f>
        <v>3778.1469258505522</v>
      </c>
      <c r="M322" s="15">
        <f t="shared" ca="1" si="789"/>
        <v>8785.5513279393363</v>
      </c>
    </row>
    <row r="323" spans="1:13" ht="16.5" thickTop="1" thickBot="1" x14ac:dyDescent="0.25">
      <c r="A323" s="25">
        <f t="shared" si="523"/>
        <v>80</v>
      </c>
      <c r="B323" s="19" t="s">
        <v>11</v>
      </c>
      <c r="C323" s="9">
        <f t="shared" ca="1" si="564"/>
        <v>17512.000099167923</v>
      </c>
      <c r="D323" s="10">
        <f t="shared" ref="D323" ca="1" si="1007">$P$5 * ($P$14 + ($P$1 * OFFSET($C$3, 4 * INT((ROW() - 7) / 4) + (COLUMN() - 4), 0)))</f>
        <v>7364.4969230825673</v>
      </c>
      <c r="E323" s="10">
        <f t="shared" ref="E323" ca="1" si="1008">$Q$5 * ($Q$14 + ($P$1 * OFFSET($C$3, 4 * INT((ROW() - 7) / 4) + (COLUMN() - 4), 0)))</f>
        <v>4794.9186558890751</v>
      </c>
      <c r="F323" s="10">
        <f t="shared" ref="F323" ca="1" si="1009">$R$5 * ($R$14 + ($P$1 * OFFSET($C$3, 4 * INT((ROW() - 7) / 4) + (COLUMN() - 4), 0)))</f>
        <v>5352.5845201962793</v>
      </c>
      <c r="G323" s="10">
        <f t="shared" ref="G323" ca="1" si="1010">$S$5 * ($S$14 + ($P$1 * OFFSET($C$3, 4 * INT((ROW() - 7) / 4) + (COLUMN() - 4), 0)))</f>
        <v>0</v>
      </c>
      <c r="H323" s="11">
        <f t="shared" ca="1" si="818"/>
        <v>17512.000099167923</v>
      </c>
      <c r="I323" s="10">
        <f t="shared" ref="I323" ca="1" si="1011">$P$23 * ($P$32 + ($P$1 * OFFSET($C$3, 4 * INT((ROW() - 7) / 4) + (COLUMN() - 9), 0)))</f>
        <v>14728.993846165135</v>
      </c>
      <c r="J323" s="10">
        <f t="shared" ref="J323" ca="1" si="1012">$Q$23 * ($Q$32 + ($P$1 * OFFSET($C$3, 4 * INT((ROW() - 7) / 4) + (COLUMN() - 9), 0)))</f>
        <v>0</v>
      </c>
      <c r="K323" s="10">
        <f t="shared" ref="K323" ca="1" si="1013">$R$23 * ($R$32 + ($P$1 * OFFSET($C$3, 4 * INT((ROW() - 7) / 4) + (COLUMN() - 9), 0)))</f>
        <v>0</v>
      </c>
      <c r="L323" s="10">
        <f t="shared" ref="L323" ca="1" si="1014">$S$23 * ($S$32 + ($P$1 * OFFSET($C$3, 4 * INT((ROW() - 7) / 4) + (COLUMN() - 9), 0)))</f>
        <v>0</v>
      </c>
      <c r="M323" s="11">
        <f t="shared" ca="1" si="789"/>
        <v>14728.993846165135</v>
      </c>
    </row>
    <row r="324" spans="1:13" ht="16.5" thickTop="1" thickBot="1" x14ac:dyDescent="0.25">
      <c r="A324" s="24">
        <f t="shared" si="523"/>
        <v>80</v>
      </c>
      <c r="B324" s="18" t="s">
        <v>12</v>
      </c>
      <c r="C324" s="9">
        <f t="shared" ca="1" si="564"/>
        <v>11401.821728855144</v>
      </c>
      <c r="D324" s="12">
        <f t="shared" ref="D324" ca="1" si="1015">$P$6 * ($P$15 + ($P$1 * OFFSET($C$3, 4 * INT((ROW() - 7) / 4) + (COLUMN() - 4), 0)))</f>
        <v>0</v>
      </c>
      <c r="E324" s="12">
        <f t="shared" ref="E324" ca="1" si="1016">$Q$6 * ($Q$15 + ($P$1 * OFFSET($C$3, 4 * INT((ROW() - 7) / 4) + (COLUMN() - 4), 0)))</f>
        <v>9589.8373117781503</v>
      </c>
      <c r="F324" s="12">
        <f t="shared" ref="F324" ca="1" si="1017">$R$6 * ($R$15 + ($P$1 * OFFSET($C$3, 4 * INT((ROW() - 7) / 4) + (COLUMN() - 4), 0)))</f>
        <v>0</v>
      </c>
      <c r="G324" s="12">
        <f t="shared" ref="G324" ca="1" si="1018">$S$6 * ($S$15 + ($P$1 * OFFSET($C$3, 4 * INT((ROW() - 7) / 4) + (COLUMN() - 4), 0)))</f>
        <v>0</v>
      </c>
      <c r="H324" s="13">
        <f t="shared" ca="1" si="818"/>
        <v>9589.8373117781503</v>
      </c>
      <c r="I324" s="12">
        <f t="shared" ref="I324" ca="1" si="1019">$P$24 * ($P$33 + ($P$1 * OFFSET($C$3, 4 * INT((ROW() - 7) / 4) + (COLUMN() - 9), 0)))</f>
        <v>7364.4969230825673</v>
      </c>
      <c r="J324" s="12">
        <f t="shared" ref="J324" ca="1" si="1020">$Q$24 * ($Q$33 + ($P$1 * OFFSET($C$3, 4 * INT((ROW() - 7) / 4) + (COLUMN() - 9), 0)))</f>
        <v>0</v>
      </c>
      <c r="K324" s="12">
        <f t="shared" ref="K324" ca="1" si="1021">$R$24 * ($R$33 + ($P$1 * OFFSET($C$3, 4 * INT((ROW() - 7) / 4) + (COLUMN() - 9), 0)))</f>
        <v>0</v>
      </c>
      <c r="L324" s="12">
        <f t="shared" ref="L324" ca="1" si="1022">$S$24 * ($S$33 + ($P$1 * OFFSET($C$3, 4 * INT((ROW() - 7) / 4) + (COLUMN() - 9), 0)))</f>
        <v>4037.3248057725773</v>
      </c>
      <c r="M324" s="13">
        <f t="shared" ca="1" si="789"/>
        <v>11401.821728855144</v>
      </c>
    </row>
    <row r="325" spans="1:13" ht="16.5" thickTop="1" thickBot="1" x14ac:dyDescent="0.25">
      <c r="A325" s="24">
        <f t="shared" si="523"/>
        <v>80</v>
      </c>
      <c r="B325" s="18" t="s">
        <v>13</v>
      </c>
      <c r="C325" s="9">
        <f t="shared" ca="1" si="564"/>
        <v>12727.081443278847</v>
      </c>
      <c r="D325" s="12">
        <f t="shared" ref="D325" ca="1" si="1023">$P$7 * ($P$16 + ($P$1 * OFFSET($C$3, 4 * INT((ROW() - 7) / 4) + (COLUMN() - 4), 0)))</f>
        <v>7369.4969230825673</v>
      </c>
      <c r="E325" s="12">
        <f t="shared" ref="E325" ca="1" si="1024">$Q$7 * ($Q$16 + ($P$1 * OFFSET($C$3, 4 * INT((ROW() - 7) / 4) + (COLUMN() - 4), 0)))</f>
        <v>4799.9186558890751</v>
      </c>
      <c r="F325" s="12">
        <f t="shared" ref="F325" ca="1" si="1025">$R$7 * ($R$16 + ($P$1 * OFFSET($C$3, 4 * INT((ROW() - 7) / 4) + (COLUMN() - 4), 0)))</f>
        <v>0</v>
      </c>
      <c r="G325" s="12">
        <f t="shared" ref="G325" ca="1" si="1026">$S$7 * ($S$16 + ($P$1 * OFFSET($C$3, 4 * INT((ROW() - 7) / 4) + (COLUMN() - 4), 0)))</f>
        <v>0</v>
      </c>
      <c r="H325" s="13">
        <f t="shared" ca="1" si="818"/>
        <v>12169.415578971642</v>
      </c>
      <c r="I325" s="12">
        <f t="shared" ref="I325" ca="1" si="1027">$P$25 * ($P$34 + ($P$1 * OFFSET($C$3, 4 * INT((ROW() - 7) / 4) + (COLUMN() - 9), 0)))</f>
        <v>7369.4969230825673</v>
      </c>
      <c r="J325" s="12">
        <f t="shared" ref="J325" ca="1" si="1028">$Q$25 * ($Q$34 + ($P$1 * OFFSET($C$3, 4 * INT((ROW() - 7) / 4) + (COLUMN() - 9), 0)))</f>
        <v>0</v>
      </c>
      <c r="K325" s="12">
        <f t="shared" ref="K325" ca="1" si="1029">$R$25 * ($R$34 + ($P$1 * OFFSET($C$3, 4 * INT((ROW() - 7) / 4) + (COLUMN() - 9), 0)))</f>
        <v>5357.5845201962793</v>
      </c>
      <c r="L325" s="12">
        <f t="shared" ref="L325" ca="1" si="1030">$S$25 * ($S$34 + ($P$1 * OFFSET($C$3, 4 * INT((ROW() - 7) / 4) + (COLUMN() - 9), 0)))</f>
        <v>0</v>
      </c>
      <c r="M325" s="13">
        <f t="shared" ca="1" si="789"/>
        <v>12727.081443278847</v>
      </c>
    </row>
    <row r="326" spans="1:13" ht="16.5" thickTop="1" thickBot="1" x14ac:dyDescent="0.25">
      <c r="A326" s="24">
        <f t="shared" si="523"/>
        <v>80</v>
      </c>
      <c r="B326" s="18" t="s">
        <v>14</v>
      </c>
      <c r="C326" s="9">
        <f t="shared" ca="1" si="564"/>
        <v>9599.8373117781503</v>
      </c>
      <c r="D326" s="14">
        <f t="shared" ref="D326" ca="1" si="1031">$P$8 * ($P$17 + ($P$1 * OFFSET($C$3, 4 * INT((ROW() - 7) / 4) + (COLUMN() - 4), 0)))</f>
        <v>0</v>
      </c>
      <c r="E326" s="14">
        <f t="shared" ref="E326" ca="1" si="1032">$Q$8 * ($Q$17 + ($P$1 * OFFSET($C$3, 4 * INT((ROW() - 7) / 4) + (COLUMN() - 4), 0)))</f>
        <v>9599.8373117781503</v>
      </c>
      <c r="F326" s="14">
        <f t="shared" ref="F326" ca="1" si="1033">$R$8 * ($R$17 + ($P$1 * OFFSET($C$3, 4 * INT((ROW() - 7) / 4) + (COLUMN() - 4), 0)))</f>
        <v>0</v>
      </c>
      <c r="G326" s="14">
        <f t="shared" ref="G326" ca="1" si="1034">$S$8 * ($S$17 + ($P$1 * OFFSET($C$3, 4 * INT((ROW() - 7) / 4) + (COLUMN() - 4), 0)))</f>
        <v>0</v>
      </c>
      <c r="H326" s="15">
        <f t="shared" ca="1" si="818"/>
        <v>9599.8373117781503</v>
      </c>
      <c r="I326" s="14">
        <f t="shared" ref="I326" ca="1" si="1035">$P$26 * ($P$35 + ($P$1 * OFFSET($C$3, 4 * INT((ROW() - 7) / 4) + (COLUMN() - 9), 0)))</f>
        <v>0</v>
      </c>
      <c r="J326" s="14">
        <f t="shared" ref="J326" ca="1" si="1036">$Q$26 * ($Q$35 + ($P$1 * OFFSET($C$3, 4 * INT((ROW() - 7) / 4) + (COLUMN() - 9), 0)))</f>
        <v>0</v>
      </c>
      <c r="K326" s="14">
        <f t="shared" ref="K326" ca="1" si="1037">$R$26 * ($R$35 + ($P$1 * OFFSET($C$3, 4 * INT((ROW() - 7) / 4) + (COLUMN() - 9), 0)))</f>
        <v>5357.5845201962793</v>
      </c>
      <c r="L326" s="14">
        <f t="shared" ref="L326" ca="1" si="1038">$S$26 * ($S$35 + ($P$1 * OFFSET($C$3, 4 * INT((ROW() - 7) / 4) + (COLUMN() - 9), 0)))</f>
        <v>4042.3248057725773</v>
      </c>
      <c r="M326" s="15">
        <f t="shared" ca="1" si="789"/>
        <v>9399.9093259688561</v>
      </c>
    </row>
    <row r="327" spans="1:13" ht="16.5" thickTop="1" thickBot="1" x14ac:dyDescent="0.25">
      <c r="A327" s="25">
        <f t="shared" ref="A327:A390" si="1039">A323+1</f>
        <v>81</v>
      </c>
      <c r="B327" s="19" t="s">
        <v>11</v>
      </c>
      <c r="C327" s="9">
        <f t="shared" ca="1" si="564"/>
        <v>18738.406472085859</v>
      </c>
      <c r="D327" s="10">
        <f t="shared" ref="D327" ca="1" si="1040">$P$5 * ($P$14 + ($P$1 * OFFSET($C$3, 4 * INT((ROW() - 7) / 4) + (COLUMN() - 4), 0)))</f>
        <v>7880.400044625565</v>
      </c>
      <c r="E327" s="10">
        <f t="shared" ref="E327" ca="1" si="1041">$Q$5 * ($Q$14 + ($P$1 * OFFSET($C$3, 4 * INT((ROW() - 7) / 4) + (COLUMN() - 4), 0)))</f>
        <v>5130.8197779848151</v>
      </c>
      <c r="F327" s="10">
        <f t="shared" ref="F327" ca="1" si="1042">$R$5 * ($R$14 + ($P$1 * OFFSET($C$3, 4 * INT((ROW() - 7) / 4) + (COLUMN() - 4), 0)))</f>
        <v>5727.1866494754813</v>
      </c>
      <c r="G327" s="10">
        <f t="shared" ref="G327" ca="1" si="1043">$S$5 * ($S$14 + ($P$1 * OFFSET($C$3, 4 * INT((ROW() - 7) / 4) + (COLUMN() - 4), 0)))</f>
        <v>0</v>
      </c>
      <c r="H327" s="11">
        <f t="shared" ca="1" si="818"/>
        <v>18738.406472085859</v>
      </c>
      <c r="I327" s="10">
        <f t="shared" ref="I327" ca="1" si="1044">$P$23 * ($P$32 + ($P$1 * OFFSET($C$3, 4 * INT((ROW() - 7) / 4) + (COLUMN() - 9), 0)))</f>
        <v>15760.80008925113</v>
      </c>
      <c r="J327" s="10">
        <f t="shared" ref="J327" ca="1" si="1045">$Q$23 * ($Q$32 + ($P$1 * OFFSET($C$3, 4 * INT((ROW() - 7) / 4) + (COLUMN() - 9), 0)))</f>
        <v>0</v>
      </c>
      <c r="K327" s="10">
        <f t="shared" ref="K327" ca="1" si="1046">$R$23 * ($R$32 + ($P$1 * OFFSET($C$3, 4 * INT((ROW() - 7) / 4) + (COLUMN() - 9), 0)))</f>
        <v>0</v>
      </c>
      <c r="L327" s="10">
        <f t="shared" ref="L327" ca="1" si="1047">$S$23 * ($S$32 + ($P$1 * OFFSET($C$3, 4 * INT((ROW() - 7) / 4) + (COLUMN() - 9), 0)))</f>
        <v>0</v>
      </c>
      <c r="M327" s="11">
        <f t="shared" ca="1" si="789"/>
        <v>15760.80008925113</v>
      </c>
    </row>
    <row r="328" spans="1:13" ht="16.5" thickTop="1" thickBot="1" x14ac:dyDescent="0.25">
      <c r="A328" s="24">
        <f t="shared" si="1039"/>
        <v>81</v>
      </c>
      <c r="B328" s="18" t="s">
        <v>12</v>
      </c>
      <c r="C328" s="9">
        <f t="shared" ca="1" si="564"/>
        <v>12200.326834925732</v>
      </c>
      <c r="D328" s="12">
        <f t="shared" ref="D328" ca="1" si="1048">$P$6 * ($P$15 + ($P$1 * OFFSET($C$3, 4 * INT((ROW() - 7) / 4) + (COLUMN() - 4), 0)))</f>
        <v>0</v>
      </c>
      <c r="E328" s="12">
        <f t="shared" ref="E328" ca="1" si="1049">$Q$6 * ($Q$15 + ($P$1 * OFFSET($C$3, 4 * INT((ROW() - 7) / 4) + (COLUMN() - 4), 0)))</f>
        <v>10261.63955596963</v>
      </c>
      <c r="F328" s="12">
        <f t="shared" ref="F328" ca="1" si="1050">$R$6 * ($R$15 + ($P$1 * OFFSET($C$3, 4 * INT((ROW() - 7) / 4) + (COLUMN() - 4), 0)))</f>
        <v>0</v>
      </c>
      <c r="G328" s="12">
        <f t="shared" ref="G328" ca="1" si="1051">$S$6 * ($S$15 + ($P$1 * OFFSET($C$3, 4 * INT((ROW() - 7) / 4) + (COLUMN() - 4), 0)))</f>
        <v>0</v>
      </c>
      <c r="H328" s="13">
        <f t="shared" ca="1" si="818"/>
        <v>10261.63955596963</v>
      </c>
      <c r="I328" s="12">
        <f t="shared" ref="I328" ca="1" si="1052">$P$24 * ($P$33 + ($P$1 * OFFSET($C$3, 4 * INT((ROW() - 7) / 4) + (COLUMN() - 9), 0)))</f>
        <v>7880.400044625565</v>
      </c>
      <c r="J328" s="12">
        <f t="shared" ref="J328" ca="1" si="1053">$Q$24 * ($Q$33 + ($P$1 * OFFSET($C$3, 4 * INT((ROW() - 7) / 4) + (COLUMN() - 9), 0)))</f>
        <v>0</v>
      </c>
      <c r="K328" s="12">
        <f t="shared" ref="K328" ca="1" si="1054">$R$24 * ($R$33 + ($P$1 * OFFSET($C$3, 4 * INT((ROW() - 7) / 4) + (COLUMN() - 9), 0)))</f>
        <v>0</v>
      </c>
      <c r="L328" s="12">
        <f t="shared" ref="L328" ca="1" si="1055">$S$24 * ($S$33 + ($P$1 * OFFSET($C$3, 4 * INT((ROW() - 7) / 4) + (COLUMN() - 9), 0)))</f>
        <v>4319.9267903001673</v>
      </c>
      <c r="M328" s="13">
        <f t="shared" ca="1" si="789"/>
        <v>12200.326834925732</v>
      </c>
    </row>
    <row r="329" spans="1:13" ht="16.5" thickTop="1" thickBot="1" x14ac:dyDescent="0.25">
      <c r="A329" s="24">
        <f t="shared" si="1039"/>
        <v>81</v>
      </c>
      <c r="B329" s="18" t="s">
        <v>13</v>
      </c>
      <c r="C329" s="9">
        <f t="shared" ca="1" si="564"/>
        <v>13617.586694101046</v>
      </c>
      <c r="D329" s="12">
        <f t="shared" ref="D329" ca="1" si="1056">$P$7 * ($P$16 + ($P$1 * OFFSET($C$3, 4 * INT((ROW() - 7) / 4) + (COLUMN() - 4), 0)))</f>
        <v>7885.400044625565</v>
      </c>
      <c r="E329" s="12">
        <f t="shared" ref="E329" ca="1" si="1057">$Q$7 * ($Q$16 + ($P$1 * OFFSET($C$3, 4 * INT((ROW() - 7) / 4) + (COLUMN() - 4), 0)))</f>
        <v>5135.8197779848151</v>
      </c>
      <c r="F329" s="12">
        <f t="shared" ref="F329" ca="1" si="1058">$R$7 * ($R$16 + ($P$1 * OFFSET($C$3, 4 * INT((ROW() - 7) / 4) + (COLUMN() - 4), 0)))</f>
        <v>0</v>
      </c>
      <c r="G329" s="12">
        <f t="shared" ref="G329" ca="1" si="1059">$S$7 * ($S$16 + ($P$1 * OFFSET($C$3, 4 * INT((ROW() - 7) / 4) + (COLUMN() - 4), 0)))</f>
        <v>0</v>
      </c>
      <c r="H329" s="13">
        <f t="shared" ca="1" si="818"/>
        <v>13021.219822610379</v>
      </c>
      <c r="I329" s="12">
        <f t="shared" ref="I329" ca="1" si="1060">$P$25 * ($P$34 + ($P$1 * OFFSET($C$3, 4 * INT((ROW() - 7) / 4) + (COLUMN() - 9), 0)))</f>
        <v>7885.400044625565</v>
      </c>
      <c r="J329" s="12">
        <f t="shared" ref="J329" ca="1" si="1061">$Q$25 * ($Q$34 + ($P$1 * OFFSET($C$3, 4 * INT((ROW() - 7) / 4) + (COLUMN() - 9), 0)))</f>
        <v>0</v>
      </c>
      <c r="K329" s="12">
        <f t="shared" ref="K329" ca="1" si="1062">$R$25 * ($R$34 + ($P$1 * OFFSET($C$3, 4 * INT((ROW() - 7) / 4) + (COLUMN() - 9), 0)))</f>
        <v>5732.1866494754813</v>
      </c>
      <c r="L329" s="12">
        <f t="shared" ref="L329" ca="1" si="1063">$S$25 * ($S$34 + ($P$1 * OFFSET($C$3, 4 * INT((ROW() - 7) / 4) + (COLUMN() - 9), 0)))</f>
        <v>0</v>
      </c>
      <c r="M329" s="13">
        <f t="shared" ca="1" si="789"/>
        <v>13617.586694101046</v>
      </c>
    </row>
    <row r="330" spans="1:13" ht="16.5" thickTop="1" thickBot="1" x14ac:dyDescent="0.25">
      <c r="A330" s="24">
        <f t="shared" si="1039"/>
        <v>81</v>
      </c>
      <c r="B330" s="18" t="s">
        <v>14</v>
      </c>
      <c r="C330" s="9">
        <f t="shared" ca="1" si="564"/>
        <v>10271.63955596963</v>
      </c>
      <c r="D330" s="14">
        <f t="shared" ref="D330" ca="1" si="1064">$P$8 * ($P$17 + ($P$1 * OFFSET($C$3, 4 * INT((ROW() - 7) / 4) + (COLUMN() - 4), 0)))</f>
        <v>0</v>
      </c>
      <c r="E330" s="14">
        <f t="shared" ref="E330" ca="1" si="1065">$Q$8 * ($Q$17 + ($P$1 * OFFSET($C$3, 4 * INT((ROW() - 7) / 4) + (COLUMN() - 4), 0)))</f>
        <v>10271.63955596963</v>
      </c>
      <c r="F330" s="14">
        <f t="shared" ref="F330" ca="1" si="1066">$R$8 * ($R$17 + ($P$1 * OFFSET($C$3, 4 * INT((ROW() - 7) / 4) + (COLUMN() - 4), 0)))</f>
        <v>0</v>
      </c>
      <c r="G330" s="14">
        <f t="shared" ref="G330" ca="1" si="1067">$S$8 * ($S$17 + ($P$1 * OFFSET($C$3, 4 * INT((ROW() - 7) / 4) + (COLUMN() - 4), 0)))</f>
        <v>0</v>
      </c>
      <c r="H330" s="15">
        <f t="shared" ca="1" si="818"/>
        <v>10271.63955596963</v>
      </c>
      <c r="I330" s="14">
        <f t="shared" ref="I330" ca="1" si="1068">$P$26 * ($P$35 + ($P$1 * OFFSET($C$3, 4 * INT((ROW() - 7) / 4) + (COLUMN() - 9), 0)))</f>
        <v>0</v>
      </c>
      <c r="J330" s="14">
        <f t="shared" ref="J330" ca="1" si="1069">$Q$26 * ($Q$35 + ($P$1 * OFFSET($C$3, 4 * INT((ROW() - 7) / 4) + (COLUMN() - 9), 0)))</f>
        <v>0</v>
      </c>
      <c r="K330" s="14">
        <f t="shared" ref="K330" ca="1" si="1070">$R$26 * ($R$35 + ($P$1 * OFFSET($C$3, 4 * INT((ROW() - 7) / 4) + (COLUMN() - 9), 0)))</f>
        <v>5732.1866494754813</v>
      </c>
      <c r="L330" s="14">
        <f t="shared" ref="L330" ca="1" si="1071">$S$26 * ($S$35 + ($P$1 * OFFSET($C$3, 4 * INT((ROW() - 7) / 4) + (COLUMN() - 9), 0)))</f>
        <v>4324.9267903001673</v>
      </c>
      <c r="M330" s="15">
        <f t="shared" ca="1" si="789"/>
        <v>10057.113439775649</v>
      </c>
    </row>
    <row r="331" spans="1:13" ht="16.5" thickTop="1" thickBot="1" x14ac:dyDescent="0.25">
      <c r="A331" s="25">
        <f t="shared" si="1039"/>
        <v>82</v>
      </c>
      <c r="B331" s="19" t="s">
        <v>11</v>
      </c>
      <c r="C331" s="9">
        <f t="shared" ca="1" si="564"/>
        <v>20050.344000500689</v>
      </c>
      <c r="D331" s="10">
        <f t="shared" ref="D331" ca="1" si="1072">$P$5 * ($P$14 + ($P$1 * OFFSET($C$3, 4 * INT((ROW() - 7) / 4) + (COLUMN() - 4), 0)))</f>
        <v>8432.2829124386371</v>
      </c>
      <c r="E331" s="10">
        <f t="shared" ref="E331" ca="1" si="1073">$Q$5 * ($Q$14 + ($P$1 * OFFSET($C$3, 4 * INT((ROW() - 7) / 4) + (COLUMN() - 4), 0)))</f>
        <v>5490.1470757165798</v>
      </c>
      <c r="F331" s="10">
        <f t="shared" ref="F331" ca="1" si="1074">$R$5 * ($R$14 + ($P$1 * OFFSET($C$3, 4 * INT((ROW() - 7) / 4) + (COLUMN() - 4), 0)))</f>
        <v>6127.9140123454708</v>
      </c>
      <c r="G331" s="10">
        <f t="shared" ref="G331" ca="1" si="1075">$S$5 * ($S$14 + ($P$1 * OFFSET($C$3, 4 * INT((ROW() - 7) / 4) + (COLUMN() - 4), 0)))</f>
        <v>0</v>
      </c>
      <c r="H331" s="11">
        <f t="shared" ca="1" si="818"/>
        <v>20050.344000500689</v>
      </c>
      <c r="I331" s="10">
        <f t="shared" ref="I331" ca="1" si="1076">$P$23 * ($P$32 + ($P$1 * OFFSET($C$3, 4 * INT((ROW() - 7) / 4) + (COLUMN() - 9), 0)))</f>
        <v>16864.565824877274</v>
      </c>
      <c r="J331" s="10">
        <f t="shared" ref="J331" ca="1" si="1077">$Q$23 * ($Q$32 + ($P$1 * OFFSET($C$3, 4 * INT((ROW() - 7) / 4) + (COLUMN() - 9), 0)))</f>
        <v>0</v>
      </c>
      <c r="K331" s="10">
        <f t="shared" ref="K331" ca="1" si="1078">$R$23 * ($R$32 + ($P$1 * OFFSET($C$3, 4 * INT((ROW() - 7) / 4) + (COLUMN() - 9), 0)))</f>
        <v>0</v>
      </c>
      <c r="L331" s="10">
        <f t="shared" ref="L331" ca="1" si="1079">$S$23 * ($S$32 + ($P$1 * OFFSET($C$3, 4 * INT((ROW() - 7) / 4) + (COLUMN() - 9), 0)))</f>
        <v>0</v>
      </c>
      <c r="M331" s="11">
        <f t="shared" ca="1" si="789"/>
        <v>16864.565824877274</v>
      </c>
    </row>
    <row r="332" spans="1:13" ht="16.5" thickTop="1" thickBot="1" x14ac:dyDescent="0.25">
      <c r="A332" s="24">
        <f t="shared" si="1039"/>
        <v>82</v>
      </c>
      <c r="B332" s="18" t="s">
        <v>12</v>
      </c>
      <c r="C332" s="9">
        <f t="shared" ref="C332:C395" ca="1" si="1080" xml:space="preserve"> MAX(H332, M332)</f>
        <v>13054.52071262497</v>
      </c>
      <c r="D332" s="12">
        <f t="shared" ref="D332" ca="1" si="1081">$P$6 * ($P$15 + ($P$1 * OFFSET($C$3, 4 * INT((ROW() - 7) / 4) + (COLUMN() - 4), 0)))</f>
        <v>0</v>
      </c>
      <c r="E332" s="12">
        <f t="shared" ref="E332" ca="1" si="1082">$Q$6 * ($Q$15 + ($P$1 * OFFSET($C$3, 4 * INT((ROW() - 7) / 4) + (COLUMN() - 4), 0)))</f>
        <v>10980.29415143316</v>
      </c>
      <c r="F332" s="12">
        <f t="shared" ref="F332" ca="1" si="1083">$R$6 * ($R$15 + ($P$1 * OFFSET($C$3, 4 * INT((ROW() - 7) / 4) + (COLUMN() - 4), 0)))</f>
        <v>0</v>
      </c>
      <c r="G332" s="12">
        <f t="shared" ref="G332" ca="1" si="1084">$S$6 * ($S$15 + ($P$1 * OFFSET($C$3, 4 * INT((ROW() - 7) / 4) + (COLUMN() - 4), 0)))</f>
        <v>0</v>
      </c>
      <c r="H332" s="13">
        <f t="shared" ca="1" si="818"/>
        <v>10980.29415143316</v>
      </c>
      <c r="I332" s="12">
        <f t="shared" ref="I332" ca="1" si="1085">$P$24 * ($P$33 + ($P$1 * OFFSET($C$3, 4 * INT((ROW() - 7) / 4) + (COLUMN() - 9), 0)))</f>
        <v>8432.2829124386371</v>
      </c>
      <c r="J332" s="12">
        <f t="shared" ref="J332" ca="1" si="1086">$Q$24 * ($Q$33 + ($P$1 * OFFSET($C$3, 4 * INT((ROW() - 7) / 4) + (COLUMN() - 9), 0)))</f>
        <v>0</v>
      </c>
      <c r="K332" s="12">
        <f t="shared" ref="K332" ca="1" si="1087">$R$24 * ($R$33 + ($P$1 * OFFSET($C$3, 4 * INT((ROW() - 7) / 4) + (COLUMN() - 9), 0)))</f>
        <v>0</v>
      </c>
      <c r="L332" s="12">
        <f t="shared" ref="L332" ca="1" si="1088">$S$24 * ($S$33 + ($P$1 * OFFSET($C$3, 4 * INT((ROW() - 7) / 4) + (COLUMN() - 9), 0)))</f>
        <v>4622.2378001863335</v>
      </c>
      <c r="M332" s="13">
        <f t="shared" ca="1" si="789"/>
        <v>13054.52071262497</v>
      </c>
    </row>
    <row r="333" spans="1:13" ht="16.5" thickTop="1" thickBot="1" x14ac:dyDescent="0.25">
      <c r="A333" s="24">
        <f t="shared" si="1039"/>
        <v>82</v>
      </c>
      <c r="B333" s="18" t="s">
        <v>13</v>
      </c>
      <c r="C333" s="9">
        <f t="shared" ca="1" si="1080"/>
        <v>14570.196924784108</v>
      </c>
      <c r="D333" s="12">
        <f t="shared" ref="D333" ca="1" si="1089">$P$7 * ($P$16 + ($P$1 * OFFSET($C$3, 4 * INT((ROW() - 7) / 4) + (COLUMN() - 4), 0)))</f>
        <v>8437.2829124386371</v>
      </c>
      <c r="E333" s="12">
        <f t="shared" ref="E333" ca="1" si="1090">$Q$7 * ($Q$16 + ($P$1 * OFFSET($C$3, 4 * INT((ROW() - 7) / 4) + (COLUMN() - 4), 0)))</f>
        <v>5495.1470757165798</v>
      </c>
      <c r="F333" s="12">
        <f t="shared" ref="F333" ca="1" si="1091">$R$7 * ($R$16 + ($P$1 * OFFSET($C$3, 4 * INT((ROW() - 7) / 4) + (COLUMN() - 4), 0)))</f>
        <v>0</v>
      </c>
      <c r="G333" s="12">
        <f t="shared" ref="G333" ca="1" si="1092">$S$7 * ($S$16 + ($P$1 * OFFSET($C$3, 4 * INT((ROW() - 7) / 4) + (COLUMN() - 4), 0)))</f>
        <v>0</v>
      </c>
      <c r="H333" s="13">
        <f t="shared" ca="1" si="818"/>
        <v>13932.429988155218</v>
      </c>
      <c r="I333" s="12">
        <f t="shared" ref="I333" ca="1" si="1093">$P$25 * ($P$34 + ($P$1 * OFFSET($C$3, 4 * INT((ROW() - 7) / 4) + (COLUMN() - 9), 0)))</f>
        <v>8437.2829124386371</v>
      </c>
      <c r="J333" s="12">
        <f t="shared" ref="J333" ca="1" si="1094">$Q$25 * ($Q$34 + ($P$1 * OFFSET($C$3, 4 * INT((ROW() - 7) / 4) + (COLUMN() - 9), 0)))</f>
        <v>0</v>
      </c>
      <c r="K333" s="12">
        <f t="shared" ref="K333" ca="1" si="1095">$R$25 * ($R$34 + ($P$1 * OFFSET($C$3, 4 * INT((ROW() - 7) / 4) + (COLUMN() - 9), 0)))</f>
        <v>6132.9140123454708</v>
      </c>
      <c r="L333" s="12">
        <f t="shared" ref="L333" ca="1" si="1096">$S$25 * ($S$34 + ($P$1 * OFFSET($C$3, 4 * INT((ROW() - 7) / 4) + (COLUMN() - 9), 0)))</f>
        <v>0</v>
      </c>
      <c r="M333" s="13">
        <f t="shared" ca="1" si="789"/>
        <v>14570.196924784108</v>
      </c>
    </row>
    <row r="334" spans="1:13" ht="16.5" thickTop="1" thickBot="1" x14ac:dyDescent="0.25">
      <c r="A334" s="24">
        <f t="shared" si="1039"/>
        <v>82</v>
      </c>
      <c r="B334" s="18" t="s">
        <v>14</v>
      </c>
      <c r="C334" s="9">
        <f t="shared" ca="1" si="1080"/>
        <v>10990.29415143316</v>
      </c>
      <c r="D334" s="14">
        <f t="shared" ref="D334" ca="1" si="1097">$P$8 * ($P$17 + ($P$1 * OFFSET($C$3, 4 * INT((ROW() - 7) / 4) + (COLUMN() - 4), 0)))</f>
        <v>0</v>
      </c>
      <c r="E334" s="14">
        <f t="shared" ref="E334" ca="1" si="1098">$Q$8 * ($Q$17 + ($P$1 * OFFSET($C$3, 4 * INT((ROW() - 7) / 4) + (COLUMN() - 4), 0)))</f>
        <v>10990.29415143316</v>
      </c>
      <c r="F334" s="14">
        <f t="shared" ref="F334" ca="1" si="1099">$R$8 * ($R$17 + ($P$1 * OFFSET($C$3, 4 * INT((ROW() - 7) / 4) + (COLUMN() - 4), 0)))</f>
        <v>0</v>
      </c>
      <c r="G334" s="14">
        <f t="shared" ref="G334" ca="1" si="1100">$S$8 * ($S$17 + ($P$1 * OFFSET($C$3, 4 * INT((ROW() - 7) / 4) + (COLUMN() - 4), 0)))</f>
        <v>0</v>
      </c>
      <c r="H334" s="15">
        <f t="shared" ca="1" si="818"/>
        <v>10990.29415143316</v>
      </c>
      <c r="I334" s="14">
        <f t="shared" ref="I334" ca="1" si="1101">$P$26 * ($P$35 + ($P$1 * OFFSET($C$3, 4 * INT((ROW() - 7) / 4) + (COLUMN() - 9), 0)))</f>
        <v>0</v>
      </c>
      <c r="J334" s="14">
        <f t="shared" ref="J334" ca="1" si="1102">$Q$26 * ($Q$35 + ($P$1 * OFFSET($C$3, 4 * INT((ROW() - 7) / 4) + (COLUMN() - 9), 0)))</f>
        <v>0</v>
      </c>
      <c r="K334" s="14">
        <f t="shared" ref="K334" ca="1" si="1103">$R$26 * ($R$35 + ($P$1 * OFFSET($C$3, 4 * INT((ROW() - 7) / 4) + (COLUMN() - 9), 0)))</f>
        <v>6132.9140123454708</v>
      </c>
      <c r="L334" s="14">
        <f t="shared" ref="L334" ca="1" si="1104">$S$26 * ($S$35 + ($P$1 * OFFSET($C$3, 4 * INT((ROW() - 7) / 4) + (COLUMN() - 9), 0)))</f>
        <v>4627.2378001863335</v>
      </c>
      <c r="M334" s="15">
        <f t="shared" ca="1" si="789"/>
        <v>10760.151812531803</v>
      </c>
    </row>
    <row r="335" spans="1:13" ht="16.5" thickTop="1" thickBot="1" x14ac:dyDescent="0.25">
      <c r="A335" s="25">
        <f t="shared" si="1039"/>
        <v>83</v>
      </c>
      <c r="B335" s="19" t="s">
        <v>11</v>
      </c>
      <c r="C335" s="9">
        <f t="shared" ca="1" si="1080"/>
        <v>21453.777737059398</v>
      </c>
      <c r="D335" s="10">
        <f t="shared" ref="D335" ca="1" si="1105">$P$5 * ($P$14 + ($P$1 * OFFSET($C$3, 4 * INT((ROW() - 7) / 4) + (COLUMN() - 4), 0)))</f>
        <v>9022.6548002253094</v>
      </c>
      <c r="E335" s="10">
        <f t="shared" ref="E335" ca="1" si="1106">$Q$5 * ($Q$14 + ($P$1 * OFFSET($C$3, 4 * INT((ROW() - 7) / 4) + (COLUMN() - 4), 0)))</f>
        <v>5874.5343206812367</v>
      </c>
      <c r="F335" s="10">
        <f t="shared" ref="F335" ca="1" si="1107">$R$5 * ($R$14 + ($P$1 * OFFSET($C$3, 4 * INT((ROW() - 7) / 4) + (COLUMN() - 4), 0)))</f>
        <v>6556.5886161528488</v>
      </c>
      <c r="G335" s="10">
        <f t="shared" ref="G335" ca="1" si="1108">$S$5 * ($S$14 + ($P$1 * OFFSET($C$3, 4 * INT((ROW() - 7) / 4) + (COLUMN() - 4), 0)))</f>
        <v>0</v>
      </c>
      <c r="H335" s="11">
        <f t="shared" ca="1" si="818"/>
        <v>21453.777737059398</v>
      </c>
      <c r="I335" s="10">
        <f t="shared" ref="I335" ca="1" si="1109">$P$23 * ($P$32 + ($P$1 * OFFSET($C$3, 4 * INT((ROW() - 7) / 4) + (COLUMN() - 9), 0)))</f>
        <v>18045.309600450619</v>
      </c>
      <c r="J335" s="10">
        <f t="shared" ref="J335" ca="1" si="1110">$Q$23 * ($Q$32 + ($P$1 * OFFSET($C$3, 4 * INT((ROW() - 7) / 4) + (COLUMN() - 9), 0)))</f>
        <v>0</v>
      </c>
      <c r="K335" s="10">
        <f t="shared" ref="K335" ca="1" si="1111">$R$23 * ($R$32 + ($P$1 * OFFSET($C$3, 4 * INT((ROW() - 7) / 4) + (COLUMN() - 9), 0)))</f>
        <v>0</v>
      </c>
      <c r="L335" s="10">
        <f t="shared" ref="L335" ca="1" si="1112">$S$23 * ($S$32 + ($P$1 * OFFSET($C$3, 4 * INT((ROW() - 7) / 4) + (COLUMN() - 9), 0)))</f>
        <v>0</v>
      </c>
      <c r="M335" s="11">
        <f t="shared" ca="1" si="789"/>
        <v>18045.309600450619</v>
      </c>
    </row>
    <row r="336" spans="1:13" ht="16.5" thickTop="1" thickBot="1" x14ac:dyDescent="0.25">
      <c r="A336" s="24">
        <f t="shared" si="1039"/>
        <v>83</v>
      </c>
      <c r="B336" s="18" t="s">
        <v>12</v>
      </c>
      <c r="C336" s="9">
        <f t="shared" ca="1" si="1080"/>
        <v>13968.287168370232</v>
      </c>
      <c r="D336" s="12">
        <f t="shared" ref="D336" ca="1" si="1113">$P$6 * ($P$15 + ($P$1 * OFFSET($C$3, 4 * INT((ROW() - 7) / 4) + (COLUMN() - 4), 0)))</f>
        <v>0</v>
      </c>
      <c r="E336" s="12">
        <f t="shared" ref="E336" ca="1" si="1114">$Q$6 * ($Q$15 + ($P$1 * OFFSET($C$3, 4 * INT((ROW() - 7) / 4) + (COLUMN() - 4), 0)))</f>
        <v>11749.068641362473</v>
      </c>
      <c r="F336" s="12">
        <f t="shared" ref="F336" ca="1" si="1115">$R$6 * ($R$15 + ($P$1 * OFFSET($C$3, 4 * INT((ROW() - 7) / 4) + (COLUMN() - 4), 0)))</f>
        <v>0</v>
      </c>
      <c r="G336" s="12">
        <f t="shared" ref="G336" ca="1" si="1116">$S$6 * ($S$15 + ($P$1 * OFFSET($C$3, 4 * INT((ROW() - 7) / 4) + (COLUMN() - 4), 0)))</f>
        <v>0</v>
      </c>
      <c r="H336" s="13">
        <f t="shared" ca="1" si="818"/>
        <v>11749.068641362473</v>
      </c>
      <c r="I336" s="12">
        <f t="shared" ref="I336" ca="1" si="1117">$P$24 * ($P$33 + ($P$1 * OFFSET($C$3, 4 * INT((ROW() - 7) / 4) + (COLUMN() - 9), 0)))</f>
        <v>9022.6548002253094</v>
      </c>
      <c r="J336" s="12">
        <f t="shared" ref="J336" ca="1" si="1118">$Q$24 * ($Q$33 + ($P$1 * OFFSET($C$3, 4 * INT((ROW() - 7) / 4) + (COLUMN() - 9), 0)))</f>
        <v>0</v>
      </c>
      <c r="K336" s="12">
        <f t="shared" ref="K336" ca="1" si="1119">$R$24 * ($R$33 + ($P$1 * OFFSET($C$3, 4 * INT((ROW() - 7) / 4) + (COLUMN() - 9), 0)))</f>
        <v>0</v>
      </c>
      <c r="L336" s="12">
        <f t="shared" ref="L336" ca="1" si="1120">$S$24 * ($S$33 + ($P$1 * OFFSET($C$3, 4 * INT((ROW() - 7) / 4) + (COLUMN() - 9), 0)))</f>
        <v>4945.6323681449221</v>
      </c>
      <c r="M336" s="13">
        <f t="shared" ca="1" si="789"/>
        <v>13968.287168370232</v>
      </c>
    </row>
    <row r="337" spans="1:13" ht="16.5" thickTop="1" thickBot="1" x14ac:dyDescent="0.25">
      <c r="A337" s="24">
        <f t="shared" si="1039"/>
        <v>83</v>
      </c>
      <c r="B337" s="18" t="s">
        <v>13</v>
      </c>
      <c r="C337" s="9">
        <f t="shared" ca="1" si="1080"/>
        <v>15589.243416378158</v>
      </c>
      <c r="D337" s="12">
        <f t="shared" ref="D337" ca="1" si="1121">$P$7 * ($P$16 + ($P$1 * OFFSET($C$3, 4 * INT((ROW() - 7) / 4) + (COLUMN() - 4), 0)))</f>
        <v>9027.6548002253094</v>
      </c>
      <c r="E337" s="12">
        <f t="shared" ref="E337" ca="1" si="1122">$Q$7 * ($Q$16 + ($P$1 * OFFSET($C$3, 4 * INT((ROW() - 7) / 4) + (COLUMN() - 4), 0)))</f>
        <v>5879.5343206812367</v>
      </c>
      <c r="F337" s="12">
        <f t="shared" ref="F337" ca="1" si="1123">$R$7 * ($R$16 + ($P$1 * OFFSET($C$3, 4 * INT((ROW() - 7) / 4) + (COLUMN() - 4), 0)))</f>
        <v>0</v>
      </c>
      <c r="G337" s="12">
        <f t="shared" ref="G337" ca="1" si="1124">$S$7 * ($S$16 + ($P$1 * OFFSET($C$3, 4 * INT((ROW() - 7) / 4) + (COLUMN() - 4), 0)))</f>
        <v>0</v>
      </c>
      <c r="H337" s="13">
        <f t="shared" ca="1" si="818"/>
        <v>14907.189120906547</v>
      </c>
      <c r="I337" s="12">
        <f t="shared" ref="I337" ca="1" si="1125">$P$25 * ($P$34 + ($P$1 * OFFSET($C$3, 4 * INT((ROW() - 7) / 4) + (COLUMN() - 9), 0)))</f>
        <v>9027.6548002253094</v>
      </c>
      <c r="J337" s="12">
        <f t="shared" ref="J337" ca="1" si="1126">$Q$25 * ($Q$34 + ($P$1 * OFFSET($C$3, 4 * INT((ROW() - 7) / 4) + (COLUMN() - 9), 0)))</f>
        <v>0</v>
      </c>
      <c r="K337" s="12">
        <f t="shared" ref="K337" ca="1" si="1127">$R$25 * ($R$34 + ($P$1 * OFFSET($C$3, 4 * INT((ROW() - 7) / 4) + (COLUMN() - 9), 0)))</f>
        <v>6561.5886161528488</v>
      </c>
      <c r="L337" s="12">
        <f t="shared" ref="L337" ca="1" si="1128">$S$25 * ($S$34 + ($P$1 * OFFSET($C$3, 4 * INT((ROW() - 7) / 4) + (COLUMN() - 9), 0)))</f>
        <v>0</v>
      </c>
      <c r="M337" s="13">
        <f t="shared" ca="1" si="789"/>
        <v>15589.243416378158</v>
      </c>
    </row>
    <row r="338" spans="1:13" ht="16.5" thickTop="1" thickBot="1" x14ac:dyDescent="0.25">
      <c r="A338" s="24">
        <f t="shared" si="1039"/>
        <v>83</v>
      </c>
      <c r="B338" s="18" t="s">
        <v>14</v>
      </c>
      <c r="C338" s="9">
        <f t="shared" ca="1" si="1080"/>
        <v>11759.068641362473</v>
      </c>
      <c r="D338" s="14">
        <f t="shared" ref="D338" ca="1" si="1129">$P$8 * ($P$17 + ($P$1 * OFFSET($C$3, 4 * INT((ROW() - 7) / 4) + (COLUMN() - 4), 0)))</f>
        <v>0</v>
      </c>
      <c r="E338" s="14">
        <f t="shared" ref="E338" ca="1" si="1130">$Q$8 * ($Q$17 + ($P$1 * OFFSET($C$3, 4 * INT((ROW() - 7) / 4) + (COLUMN() - 4), 0)))</f>
        <v>11759.068641362473</v>
      </c>
      <c r="F338" s="14">
        <f t="shared" ref="F338" ca="1" si="1131">$R$8 * ($R$17 + ($P$1 * OFFSET($C$3, 4 * INT((ROW() - 7) / 4) + (COLUMN() - 4), 0)))</f>
        <v>0</v>
      </c>
      <c r="G338" s="14">
        <f t="shared" ref="G338" ca="1" si="1132">$S$8 * ($S$17 + ($P$1 * OFFSET($C$3, 4 * INT((ROW() - 7) / 4) + (COLUMN() - 4), 0)))</f>
        <v>0</v>
      </c>
      <c r="H338" s="15">
        <f t="shared" ca="1" si="818"/>
        <v>11759.068641362473</v>
      </c>
      <c r="I338" s="14">
        <f t="shared" ref="I338" ca="1" si="1133">$P$26 * ($P$35 + ($P$1 * OFFSET($C$3, 4 * INT((ROW() - 7) / 4) + (COLUMN() - 9), 0)))</f>
        <v>0</v>
      </c>
      <c r="J338" s="14">
        <f t="shared" ref="J338" ca="1" si="1134">$Q$26 * ($Q$35 + ($P$1 * OFFSET($C$3, 4 * INT((ROW() - 7) / 4) + (COLUMN() - 9), 0)))</f>
        <v>0</v>
      </c>
      <c r="K338" s="14">
        <f t="shared" ref="K338" ca="1" si="1135">$R$26 * ($R$35 + ($P$1 * OFFSET($C$3, 4 * INT((ROW() - 7) / 4) + (COLUMN() - 9), 0)))</f>
        <v>6561.5886161528488</v>
      </c>
      <c r="L338" s="14">
        <f t="shared" ref="L338" ca="1" si="1136">$S$26 * ($S$35 + ($P$1 * OFFSET($C$3, 4 * INT((ROW() - 7) / 4) + (COLUMN() - 9), 0)))</f>
        <v>4950.6323681449221</v>
      </c>
      <c r="M338" s="15">
        <f t="shared" ca="1" si="789"/>
        <v>11512.220984297772</v>
      </c>
    </row>
    <row r="339" spans="1:13" ht="16.5" thickTop="1" thickBot="1" x14ac:dyDescent="0.25">
      <c r="A339" s="25">
        <f t="shared" si="1039"/>
        <v>84</v>
      </c>
      <c r="B339" s="19" t="s">
        <v>11</v>
      </c>
      <c r="C339" s="9">
        <f t="shared" ca="1" si="1080"/>
        <v>22955.088744813504</v>
      </c>
      <c r="D339" s="10">
        <f t="shared" ref="D339" ca="1" si="1137">$P$5 * ($P$14 + ($P$1 * OFFSET($C$3, 4 * INT((ROW() - 7) / 4) + (COLUMN() - 4), 0)))</f>
        <v>9654.1999816767293</v>
      </c>
      <c r="E339" s="10">
        <f t="shared" ref="E339" ca="1" si="1138">$Q$5 * ($Q$14 + ($P$1 * OFFSET($C$3, 4 * INT((ROW() - 7) / 4) + (COLUMN() - 4), 0)))</f>
        <v>6285.7292257666049</v>
      </c>
      <c r="F339" s="10">
        <f t="shared" ref="F339" ca="1" si="1139">$R$5 * ($R$14 + ($P$1 * OFFSET($C$3, 4 * INT((ROW() - 7) / 4) + (COLUMN() - 4), 0)))</f>
        <v>7015.1595373701712</v>
      </c>
      <c r="G339" s="10">
        <f t="shared" ref="G339" ca="1" si="1140">$S$5 * ($S$14 + ($P$1 * OFFSET($C$3, 4 * INT((ROW() - 7) / 4) + (COLUMN() - 4), 0)))</f>
        <v>0</v>
      </c>
      <c r="H339" s="11">
        <f t="shared" ca="1" si="818"/>
        <v>22955.088744813504</v>
      </c>
      <c r="I339" s="10">
        <f t="shared" ref="I339" ca="1" si="1141">$P$23 * ($P$32 + ($P$1 * OFFSET($C$3, 4 * INT((ROW() - 7) / 4) + (COLUMN() - 9), 0)))</f>
        <v>19308.399963353459</v>
      </c>
      <c r="J339" s="10">
        <f t="shared" ref="J339" ca="1" si="1142">$Q$23 * ($Q$32 + ($P$1 * OFFSET($C$3, 4 * INT((ROW() - 7) / 4) + (COLUMN() - 9), 0)))</f>
        <v>0</v>
      </c>
      <c r="K339" s="10">
        <f t="shared" ref="K339" ca="1" si="1143">$R$23 * ($R$32 + ($P$1 * OFFSET($C$3, 4 * INT((ROW() - 7) / 4) + (COLUMN() - 9), 0)))</f>
        <v>0</v>
      </c>
      <c r="L339" s="10">
        <f t="shared" ref="L339" ca="1" si="1144">$S$23 * ($S$32 + ($P$1 * OFFSET($C$3, 4 * INT((ROW() - 7) / 4) + (COLUMN() - 9), 0)))</f>
        <v>0</v>
      </c>
      <c r="M339" s="11">
        <f t="shared" ca="1" si="789"/>
        <v>19308.399963353459</v>
      </c>
    </row>
    <row r="340" spans="1:13" ht="16.5" thickTop="1" thickBot="1" x14ac:dyDescent="0.25">
      <c r="A340" s="24">
        <f t="shared" si="1039"/>
        <v>84</v>
      </c>
      <c r="B340" s="18" t="s">
        <v>12</v>
      </c>
      <c r="C340" s="9">
        <f t="shared" ca="1" si="1080"/>
        <v>14945.780870289844</v>
      </c>
      <c r="D340" s="12">
        <f t="shared" ref="D340" ca="1" si="1145">$P$6 * ($P$15 + ($P$1 * OFFSET($C$3, 4 * INT((ROW() - 7) / 4) + (COLUMN() - 4), 0)))</f>
        <v>0</v>
      </c>
      <c r="E340" s="12">
        <f t="shared" ref="E340" ca="1" si="1146">$Q$6 * ($Q$15 + ($P$1 * OFFSET($C$3, 4 * INT((ROW() - 7) / 4) + (COLUMN() - 4), 0)))</f>
        <v>12571.45845153321</v>
      </c>
      <c r="F340" s="12">
        <f t="shared" ref="F340" ca="1" si="1147">$R$6 * ($R$15 + ($P$1 * OFFSET($C$3, 4 * INT((ROW() - 7) / 4) + (COLUMN() - 4), 0)))</f>
        <v>0</v>
      </c>
      <c r="G340" s="12">
        <f t="shared" ref="G340" ca="1" si="1148">$S$6 * ($S$15 + ($P$1 * OFFSET($C$3, 4 * INT((ROW() - 7) / 4) + (COLUMN() - 4), 0)))</f>
        <v>0</v>
      </c>
      <c r="H340" s="13">
        <f t="shared" ca="1" si="818"/>
        <v>12571.45845153321</v>
      </c>
      <c r="I340" s="12">
        <f t="shared" ref="I340" ca="1" si="1149">$P$24 * ($P$33 + ($P$1 * OFFSET($C$3, 4 * INT((ROW() - 7) / 4) + (COLUMN() - 9), 0)))</f>
        <v>9654.1999816767293</v>
      </c>
      <c r="J340" s="12">
        <f t="shared" ref="J340" ca="1" si="1150">$Q$24 * ($Q$33 + ($P$1 * OFFSET($C$3, 4 * INT((ROW() - 7) / 4) + (COLUMN() - 9), 0)))</f>
        <v>0</v>
      </c>
      <c r="K340" s="12">
        <f t="shared" ref="K340" ca="1" si="1151">$R$24 * ($R$33 + ($P$1 * OFFSET($C$3, 4 * INT((ROW() - 7) / 4) + (COLUMN() - 9), 0)))</f>
        <v>0</v>
      </c>
      <c r="L340" s="12">
        <f t="shared" ref="L340" ca="1" si="1152">$S$24 * ($S$33 + ($P$1 * OFFSET($C$3, 4 * INT((ROW() - 7) / 4) + (COLUMN() - 9), 0)))</f>
        <v>5291.5808886131135</v>
      </c>
      <c r="M340" s="13">
        <f t="shared" ca="1" si="789"/>
        <v>14945.780870289844</v>
      </c>
    </row>
    <row r="341" spans="1:13" ht="16.5" thickTop="1" thickBot="1" x14ac:dyDescent="0.25">
      <c r="A341" s="24">
        <f t="shared" si="1039"/>
        <v>84</v>
      </c>
      <c r="B341" s="18" t="s">
        <v>13</v>
      </c>
      <c r="C341" s="9">
        <f t="shared" ca="1" si="1080"/>
        <v>16679.359519046899</v>
      </c>
      <c r="D341" s="12">
        <f t="shared" ref="D341" ca="1" si="1153">$P$7 * ($P$16 + ($P$1 * OFFSET($C$3, 4 * INT((ROW() - 7) / 4) + (COLUMN() - 4), 0)))</f>
        <v>9659.1999816767293</v>
      </c>
      <c r="E341" s="12">
        <f t="shared" ref="E341" ca="1" si="1154">$Q$7 * ($Q$16 + ($P$1 * OFFSET($C$3, 4 * INT((ROW() - 7) / 4) + (COLUMN() - 4), 0)))</f>
        <v>6290.7292257666049</v>
      </c>
      <c r="F341" s="12">
        <f t="shared" ref="F341" ca="1" si="1155">$R$7 * ($R$16 + ($P$1 * OFFSET($C$3, 4 * INT((ROW() - 7) / 4) + (COLUMN() - 4), 0)))</f>
        <v>0</v>
      </c>
      <c r="G341" s="12">
        <f t="shared" ref="G341" ca="1" si="1156">$S$7 * ($S$16 + ($P$1 * OFFSET($C$3, 4 * INT((ROW() - 7) / 4) + (COLUMN() - 4), 0)))</f>
        <v>0</v>
      </c>
      <c r="H341" s="13">
        <f t="shared" ca="1" si="818"/>
        <v>15949.929207443334</v>
      </c>
      <c r="I341" s="12">
        <f t="shared" ref="I341" ca="1" si="1157">$P$25 * ($P$34 + ($P$1 * OFFSET($C$3, 4 * INT((ROW() - 7) / 4) + (COLUMN() - 9), 0)))</f>
        <v>9659.1999816767293</v>
      </c>
      <c r="J341" s="12">
        <f t="shared" ref="J341" ca="1" si="1158">$Q$25 * ($Q$34 + ($P$1 * OFFSET($C$3, 4 * INT((ROW() - 7) / 4) + (COLUMN() - 9), 0)))</f>
        <v>0</v>
      </c>
      <c r="K341" s="12">
        <f t="shared" ref="K341" ca="1" si="1159">$R$25 * ($R$34 + ($P$1 * OFFSET($C$3, 4 * INT((ROW() - 7) / 4) + (COLUMN() - 9), 0)))</f>
        <v>7020.1595373701712</v>
      </c>
      <c r="L341" s="12">
        <f t="shared" ref="L341" ca="1" si="1160">$S$25 * ($S$34 + ($P$1 * OFFSET($C$3, 4 * INT((ROW() - 7) / 4) + (COLUMN() - 9), 0)))</f>
        <v>0</v>
      </c>
      <c r="M341" s="13">
        <f t="shared" ca="1" si="789"/>
        <v>16679.359519046899</v>
      </c>
    </row>
    <row r="342" spans="1:13" ht="16.5" thickTop="1" thickBot="1" x14ac:dyDescent="0.25">
      <c r="A342" s="24">
        <f t="shared" si="1039"/>
        <v>84</v>
      </c>
      <c r="B342" s="18" t="s">
        <v>14</v>
      </c>
      <c r="C342" s="9">
        <f t="shared" ca="1" si="1080"/>
        <v>12581.45845153321</v>
      </c>
      <c r="D342" s="14">
        <f t="shared" ref="D342" ca="1" si="1161">$P$8 * ($P$17 + ($P$1 * OFFSET($C$3, 4 * INT((ROW() - 7) / 4) + (COLUMN() - 4), 0)))</f>
        <v>0</v>
      </c>
      <c r="E342" s="14">
        <f t="shared" ref="E342" ca="1" si="1162">$Q$8 * ($Q$17 + ($P$1 * OFFSET($C$3, 4 * INT((ROW() - 7) / 4) + (COLUMN() - 4), 0)))</f>
        <v>12581.45845153321</v>
      </c>
      <c r="F342" s="14">
        <f t="shared" ref="F342" ca="1" si="1163">$R$8 * ($R$17 + ($P$1 * OFFSET($C$3, 4 * INT((ROW() - 7) / 4) + (COLUMN() - 4), 0)))</f>
        <v>0</v>
      </c>
      <c r="G342" s="14">
        <f t="shared" ref="G342" ca="1" si="1164">$S$8 * ($S$17 + ($P$1 * OFFSET($C$3, 4 * INT((ROW() - 7) / 4) + (COLUMN() - 4), 0)))</f>
        <v>0</v>
      </c>
      <c r="H342" s="15">
        <f t="shared" ca="1" si="818"/>
        <v>12581.45845153321</v>
      </c>
      <c r="I342" s="14">
        <f t="shared" ref="I342" ca="1" si="1165">$P$26 * ($P$35 + ($P$1 * OFFSET($C$3, 4 * INT((ROW() - 7) / 4) + (COLUMN() - 9), 0)))</f>
        <v>0</v>
      </c>
      <c r="J342" s="14">
        <f t="shared" ref="J342" ca="1" si="1166">$Q$26 * ($Q$35 + ($P$1 * OFFSET($C$3, 4 * INT((ROW() - 7) / 4) + (COLUMN() - 9), 0)))</f>
        <v>0</v>
      </c>
      <c r="K342" s="14">
        <f t="shared" ref="K342" ca="1" si="1167">$R$26 * ($R$35 + ($P$1 * OFFSET($C$3, 4 * INT((ROW() - 7) / 4) + (COLUMN() - 9), 0)))</f>
        <v>7020.1595373701712</v>
      </c>
      <c r="L342" s="14">
        <f t="shared" ref="L342" ca="1" si="1168">$S$26 * ($S$35 + ($P$1 * OFFSET($C$3, 4 * INT((ROW() - 7) / 4) + (COLUMN() - 9), 0)))</f>
        <v>5296.5808886131135</v>
      </c>
      <c r="M342" s="15">
        <f t="shared" ca="1" si="789"/>
        <v>12316.740425983284</v>
      </c>
    </row>
    <row r="343" spans="1:13" ht="16.5" thickTop="1" thickBot="1" x14ac:dyDescent="0.25">
      <c r="A343" s="25">
        <f t="shared" si="1039"/>
        <v>85</v>
      </c>
      <c r="B343" s="19" t="s">
        <v>11</v>
      </c>
      <c r="C343" s="9">
        <f t="shared" ca="1" si="1080"/>
        <v>24561.10311036761</v>
      </c>
      <c r="D343" s="10">
        <f t="shared" ref="D343" ca="1" si="1169">$P$5 * ($P$14 + ($P$1 * OFFSET($C$3, 4 * INT((ROW() - 7) / 4) + (COLUMN() - 4), 0)))</f>
        <v>10329.789935166076</v>
      </c>
      <c r="E343" s="10">
        <f t="shared" ref="E343" ca="1" si="1170">$Q$5 * ($Q$14 + ($P$1 * OFFSET($C$3, 4 * INT((ROW() - 7) / 4) + (COLUMN() - 4), 0)))</f>
        <v>6725.60139163043</v>
      </c>
      <c r="F343" s="10">
        <f t="shared" ref="F343" ca="1" si="1171">$R$5 * ($R$14 + ($P$1 * OFFSET($C$3, 4 * INT((ROW() - 7) / 4) + (COLUMN() - 4), 0)))</f>
        <v>7505.7117835711042</v>
      </c>
      <c r="G343" s="10">
        <f t="shared" ref="G343" ca="1" si="1172">$S$5 * ($S$14 + ($P$1 * OFFSET($C$3, 4 * INT((ROW() - 7) / 4) + (COLUMN() - 4), 0)))</f>
        <v>0</v>
      </c>
      <c r="H343" s="11">
        <f t="shared" ca="1" si="818"/>
        <v>24561.10311036761</v>
      </c>
      <c r="I343" s="10">
        <f t="shared" ref="I343" ca="1" si="1173">$P$23 * ($P$32 + ($P$1 * OFFSET($C$3, 4 * INT((ROW() - 7) / 4) + (COLUMN() - 9), 0)))</f>
        <v>20659.579870332152</v>
      </c>
      <c r="J343" s="10">
        <f t="shared" ref="J343" ca="1" si="1174">$Q$23 * ($Q$32 + ($P$1 * OFFSET($C$3, 4 * INT((ROW() - 7) / 4) + (COLUMN() - 9), 0)))</f>
        <v>0</v>
      </c>
      <c r="K343" s="10">
        <f t="shared" ref="K343" ca="1" si="1175">$R$23 * ($R$32 + ($P$1 * OFFSET($C$3, 4 * INT((ROW() - 7) / 4) + (COLUMN() - 9), 0)))</f>
        <v>0</v>
      </c>
      <c r="L343" s="10">
        <f t="shared" ref="L343" ca="1" si="1176">$S$23 * ($S$32 + ($P$1 * OFFSET($C$3, 4 * INT((ROW() - 7) / 4) + (COLUMN() - 9), 0)))</f>
        <v>0</v>
      </c>
      <c r="M343" s="11">
        <f t="shared" ca="1" si="789"/>
        <v>20659.579870332152</v>
      </c>
    </row>
    <row r="344" spans="1:13" ht="16.5" thickTop="1" thickBot="1" x14ac:dyDescent="0.25">
      <c r="A344" s="24">
        <f t="shared" si="1039"/>
        <v>85</v>
      </c>
      <c r="B344" s="18" t="s">
        <v>12</v>
      </c>
      <c r="C344" s="9">
        <f t="shared" ca="1" si="1080"/>
        <v>15991.44623835602</v>
      </c>
      <c r="D344" s="12">
        <f t="shared" ref="D344" ca="1" si="1177">$P$6 * ($P$15 + ($P$1 * OFFSET($C$3, 4 * INT((ROW() - 7) / 4) + (COLUMN() - 4), 0)))</f>
        <v>0</v>
      </c>
      <c r="E344" s="12">
        <f t="shared" ref="E344" ca="1" si="1178">$Q$6 * ($Q$15 + ($P$1 * OFFSET($C$3, 4 * INT((ROW() - 7) / 4) + (COLUMN() - 4), 0)))</f>
        <v>13451.20278326086</v>
      </c>
      <c r="F344" s="12">
        <f t="shared" ref="F344" ca="1" si="1179">$R$6 * ($R$15 + ($P$1 * OFFSET($C$3, 4 * INT((ROW() - 7) / 4) + (COLUMN() - 4), 0)))</f>
        <v>0</v>
      </c>
      <c r="G344" s="12">
        <f t="shared" ref="G344" ca="1" si="1180">$S$6 * ($S$15 + ($P$1 * OFFSET($C$3, 4 * INT((ROW() - 7) / 4) + (COLUMN() - 4), 0)))</f>
        <v>0</v>
      </c>
      <c r="H344" s="13">
        <f t="shared" ca="1" si="818"/>
        <v>13451.20278326086</v>
      </c>
      <c r="I344" s="12">
        <f t="shared" ref="I344" ca="1" si="1181">$P$24 * ($P$33 + ($P$1 * OFFSET($C$3, 4 * INT((ROW() - 7) / 4) + (COLUMN() - 9), 0)))</f>
        <v>10329.789935166076</v>
      </c>
      <c r="J344" s="12">
        <f t="shared" ref="J344" ca="1" si="1182">$Q$24 * ($Q$33 + ($P$1 * OFFSET($C$3, 4 * INT((ROW() - 7) / 4) + (COLUMN() - 9), 0)))</f>
        <v>0</v>
      </c>
      <c r="K344" s="12">
        <f t="shared" ref="K344" ca="1" si="1183">$R$24 * ($R$33 + ($P$1 * OFFSET($C$3, 4 * INT((ROW() - 7) / 4) + (COLUMN() - 9), 0)))</f>
        <v>0</v>
      </c>
      <c r="L344" s="12">
        <f t="shared" ref="L344" ca="1" si="1184">$S$24 * ($S$33 + ($P$1 * OFFSET($C$3, 4 * INT((ROW() - 7) / 4) + (COLUMN() - 9), 0)))</f>
        <v>5661.656303189945</v>
      </c>
      <c r="M344" s="13">
        <f t="shared" ca="1" si="789"/>
        <v>15991.44623835602</v>
      </c>
    </row>
    <row r="345" spans="1:13" ht="16.5" thickTop="1" thickBot="1" x14ac:dyDescent="0.25">
      <c r="A345" s="24">
        <f t="shared" si="1039"/>
        <v>85</v>
      </c>
      <c r="B345" s="18" t="s">
        <v>13</v>
      </c>
      <c r="C345" s="9">
        <f t="shared" ca="1" si="1080"/>
        <v>17845.501718737181</v>
      </c>
      <c r="D345" s="12">
        <f t="shared" ref="D345" ca="1" si="1185">$P$7 * ($P$16 + ($P$1 * OFFSET($C$3, 4 * INT((ROW() - 7) / 4) + (COLUMN() - 4), 0)))</f>
        <v>10334.789935166076</v>
      </c>
      <c r="E345" s="12">
        <f t="shared" ref="E345" ca="1" si="1186">$Q$7 * ($Q$16 + ($P$1 * OFFSET($C$3, 4 * INT((ROW() - 7) / 4) + (COLUMN() - 4), 0)))</f>
        <v>6730.60139163043</v>
      </c>
      <c r="F345" s="12">
        <f t="shared" ref="F345" ca="1" si="1187">$R$7 * ($R$16 + ($P$1 * OFFSET($C$3, 4 * INT((ROW() - 7) / 4) + (COLUMN() - 4), 0)))</f>
        <v>0</v>
      </c>
      <c r="G345" s="12">
        <f t="shared" ref="G345" ca="1" si="1188">$S$7 * ($S$16 + ($P$1 * OFFSET($C$3, 4 * INT((ROW() - 7) / 4) + (COLUMN() - 4), 0)))</f>
        <v>0</v>
      </c>
      <c r="H345" s="13">
        <f t="shared" ca="1" si="818"/>
        <v>17065.391326796507</v>
      </c>
      <c r="I345" s="12">
        <f t="shared" ref="I345" ca="1" si="1189">$P$25 * ($P$34 + ($P$1 * OFFSET($C$3, 4 * INT((ROW() - 7) / 4) + (COLUMN() - 9), 0)))</f>
        <v>10334.789935166076</v>
      </c>
      <c r="J345" s="12">
        <f t="shared" ref="J345" ca="1" si="1190">$Q$25 * ($Q$34 + ($P$1 * OFFSET($C$3, 4 * INT((ROW() - 7) / 4) + (COLUMN() - 9), 0)))</f>
        <v>0</v>
      </c>
      <c r="K345" s="12">
        <f t="shared" ref="K345" ca="1" si="1191">$R$25 * ($R$34 + ($P$1 * OFFSET($C$3, 4 * INT((ROW() - 7) / 4) + (COLUMN() - 9), 0)))</f>
        <v>7510.7117835711042</v>
      </c>
      <c r="L345" s="12">
        <f t="shared" ref="L345" ca="1" si="1192">$S$25 * ($S$34 + ($P$1 * OFFSET($C$3, 4 * INT((ROW() - 7) / 4) + (COLUMN() - 9), 0)))</f>
        <v>0</v>
      </c>
      <c r="M345" s="13">
        <f t="shared" ca="1" si="789"/>
        <v>17845.501718737181</v>
      </c>
    </row>
    <row r="346" spans="1:13" ht="16.5" thickTop="1" thickBot="1" x14ac:dyDescent="0.25">
      <c r="A346" s="24">
        <f t="shared" si="1039"/>
        <v>85</v>
      </c>
      <c r="B346" s="18" t="s">
        <v>14</v>
      </c>
      <c r="C346" s="9">
        <f t="shared" ca="1" si="1080"/>
        <v>13461.20278326086</v>
      </c>
      <c r="D346" s="14">
        <f t="shared" ref="D346" ca="1" si="1193">$P$8 * ($P$17 + ($P$1 * OFFSET($C$3, 4 * INT((ROW() - 7) / 4) + (COLUMN() - 4), 0)))</f>
        <v>0</v>
      </c>
      <c r="E346" s="14">
        <f t="shared" ref="E346" ca="1" si="1194">$Q$8 * ($Q$17 + ($P$1 * OFFSET($C$3, 4 * INT((ROW() - 7) / 4) + (COLUMN() - 4), 0)))</f>
        <v>13461.20278326086</v>
      </c>
      <c r="F346" s="14">
        <f t="shared" ref="F346" ca="1" si="1195">$R$8 * ($R$17 + ($P$1 * OFFSET($C$3, 4 * INT((ROW() - 7) / 4) + (COLUMN() - 4), 0)))</f>
        <v>0</v>
      </c>
      <c r="G346" s="14">
        <f t="shared" ref="G346" ca="1" si="1196">$S$8 * ($S$17 + ($P$1 * OFFSET($C$3, 4 * INT((ROW() - 7) / 4) + (COLUMN() - 4), 0)))</f>
        <v>0</v>
      </c>
      <c r="H346" s="15">
        <f t="shared" ca="1" si="818"/>
        <v>13461.20278326086</v>
      </c>
      <c r="I346" s="14">
        <f t="shared" ref="I346" ca="1" si="1197">$P$26 * ($P$35 + ($P$1 * OFFSET($C$3, 4 * INT((ROW() - 7) / 4) + (COLUMN() - 9), 0)))</f>
        <v>0</v>
      </c>
      <c r="J346" s="14">
        <f t="shared" ref="J346" ca="1" si="1198">$Q$26 * ($Q$35 + ($P$1 * OFFSET($C$3, 4 * INT((ROW() - 7) / 4) + (COLUMN() - 9), 0)))</f>
        <v>0</v>
      </c>
      <c r="K346" s="14">
        <f t="shared" ref="K346" ca="1" si="1199">$R$26 * ($R$35 + ($P$1 * OFFSET($C$3, 4 * INT((ROW() - 7) / 4) + (COLUMN() - 9), 0)))</f>
        <v>7510.7117835711042</v>
      </c>
      <c r="L346" s="14">
        <f t="shared" ref="L346" ca="1" si="1200">$S$26 * ($S$35 + ($P$1 * OFFSET($C$3, 4 * INT((ROW() - 7) / 4) + (COLUMN() - 9), 0)))</f>
        <v>5666.656303189945</v>
      </c>
      <c r="M346" s="15">
        <f t="shared" ca="1" si="789"/>
        <v>13177.368086761049</v>
      </c>
    </row>
    <row r="347" spans="1:13" ht="16.5" thickTop="1" thickBot="1" x14ac:dyDescent="0.25">
      <c r="A347" s="25">
        <f t="shared" si="1039"/>
        <v>86</v>
      </c>
      <c r="B347" s="19" t="s">
        <v>11</v>
      </c>
      <c r="C347" s="9">
        <f t="shared" ca="1" si="1080"/>
        <v>26279.122980357366</v>
      </c>
      <c r="D347" s="10">
        <f t="shared" ref="D347" ca="1" si="1201">$P$5 * ($P$14 + ($P$1 * OFFSET($C$3, 4 * INT((ROW() - 7) / 4) + (COLUMN() - 4), 0)))</f>
        <v>11052.496399665424</v>
      </c>
      <c r="E347" s="10">
        <f t="shared" ref="E347" ca="1" si="1202">$Q$5 * ($Q$14 + ($P$1 * OFFSET($C$3, 4 * INT((ROW() - 7) / 4) + (COLUMN() - 4), 0)))</f>
        <v>7196.1508072602091</v>
      </c>
      <c r="F347" s="10">
        <f t="shared" ref="F347" ca="1" si="1203">$R$5 * ($R$14 + ($P$1 * OFFSET($C$3, 4 * INT((ROW() - 7) / 4) + (COLUMN() - 4), 0)))</f>
        <v>8030.4757734317318</v>
      </c>
      <c r="G347" s="10">
        <f t="shared" ref="G347" ca="1" si="1204">$S$5 * ($S$14 + ($P$1 * OFFSET($C$3, 4 * INT((ROW() - 7) / 4) + (COLUMN() - 4), 0)))</f>
        <v>0</v>
      </c>
      <c r="H347" s="11">
        <f t="shared" ca="1" si="818"/>
        <v>26279.122980357366</v>
      </c>
      <c r="I347" s="10">
        <f t="shared" ref="I347" ca="1" si="1205">$P$23 * ($P$32 + ($P$1 * OFFSET($C$3, 4 * INT((ROW() - 7) / 4) + (COLUMN() - 9), 0)))</f>
        <v>22104.992799330848</v>
      </c>
      <c r="J347" s="10">
        <f t="shared" ref="J347" ca="1" si="1206">$Q$23 * ($Q$32 + ($P$1 * OFFSET($C$3, 4 * INT((ROW() - 7) / 4) + (COLUMN() - 9), 0)))</f>
        <v>0</v>
      </c>
      <c r="K347" s="10">
        <f t="shared" ref="K347" ca="1" si="1207">$R$23 * ($R$32 + ($P$1 * OFFSET($C$3, 4 * INT((ROW() - 7) / 4) + (COLUMN() - 9), 0)))</f>
        <v>0</v>
      </c>
      <c r="L347" s="10">
        <f t="shared" ref="L347" ca="1" si="1208">$S$23 * ($S$32 + ($P$1 * OFFSET($C$3, 4 * INT((ROW() - 7) / 4) + (COLUMN() - 9), 0)))</f>
        <v>0</v>
      </c>
      <c r="M347" s="11">
        <f t="shared" ca="1" si="789"/>
        <v>22104.992799330848</v>
      </c>
    </row>
    <row r="348" spans="1:13" ht="16.5" thickTop="1" thickBot="1" x14ac:dyDescent="0.25">
      <c r="A348" s="24">
        <f t="shared" si="1039"/>
        <v>86</v>
      </c>
      <c r="B348" s="18" t="s">
        <v>12</v>
      </c>
      <c r="C348" s="9">
        <f t="shared" ca="1" si="1080"/>
        <v>17110.037652132811</v>
      </c>
      <c r="D348" s="12">
        <f t="shared" ref="D348" ca="1" si="1209">$P$6 * ($P$15 + ($P$1 * OFFSET($C$3, 4 * INT((ROW() - 7) / 4) + (COLUMN() - 4), 0)))</f>
        <v>0</v>
      </c>
      <c r="E348" s="12">
        <f t="shared" ref="E348" ca="1" si="1210">$Q$6 * ($Q$15 + ($P$1 * OFFSET($C$3, 4 * INT((ROW() - 7) / 4) + (COLUMN() - 4), 0)))</f>
        <v>14392.301614520418</v>
      </c>
      <c r="F348" s="12">
        <f t="shared" ref="F348" ca="1" si="1211">$R$6 * ($R$15 + ($P$1 * OFFSET($C$3, 4 * INT((ROW() - 7) / 4) + (COLUMN() - 4), 0)))</f>
        <v>0</v>
      </c>
      <c r="G348" s="12">
        <f t="shared" ref="G348" ca="1" si="1212">$S$6 * ($S$15 + ($P$1 * OFFSET($C$3, 4 * INT((ROW() - 7) / 4) + (COLUMN() - 4), 0)))</f>
        <v>0</v>
      </c>
      <c r="H348" s="13">
        <f t="shared" ca="1" si="818"/>
        <v>14392.301614520418</v>
      </c>
      <c r="I348" s="12">
        <f t="shared" ref="I348" ca="1" si="1213">$P$24 * ($P$33 + ($P$1 * OFFSET($C$3, 4 * INT((ROW() - 7) / 4) + (COLUMN() - 9), 0)))</f>
        <v>11052.496399665424</v>
      </c>
      <c r="J348" s="12">
        <f t="shared" ref="J348" ca="1" si="1214">$Q$24 * ($Q$33 + ($P$1 * OFFSET($C$3, 4 * INT((ROW() - 7) / 4) + (COLUMN() - 9), 0)))</f>
        <v>0</v>
      </c>
      <c r="K348" s="12">
        <f t="shared" ref="K348" ca="1" si="1215">$R$24 * ($R$33 + ($P$1 * OFFSET($C$3, 4 * INT((ROW() - 7) / 4) + (COLUMN() - 9), 0)))</f>
        <v>0</v>
      </c>
      <c r="L348" s="12">
        <f t="shared" ref="L348" ca="1" si="1216">$S$24 * ($S$33 + ($P$1 * OFFSET($C$3, 4 * INT((ROW() - 7) / 4) + (COLUMN() - 9), 0)))</f>
        <v>6057.5412524673875</v>
      </c>
      <c r="M348" s="13">
        <f t="shared" ca="1" si="789"/>
        <v>17110.037652132811</v>
      </c>
    </row>
    <row r="349" spans="1:13" ht="16.5" thickTop="1" thickBot="1" x14ac:dyDescent="0.25">
      <c r="A349" s="24">
        <f t="shared" si="1039"/>
        <v>86</v>
      </c>
      <c r="B349" s="18" t="s">
        <v>13</v>
      </c>
      <c r="C349" s="9">
        <f t="shared" ca="1" si="1080"/>
        <v>19092.972173097158</v>
      </c>
      <c r="D349" s="12">
        <f t="shared" ref="D349" ca="1" si="1217">$P$7 * ($P$16 + ($P$1 * OFFSET($C$3, 4 * INT((ROW() - 7) / 4) + (COLUMN() - 4), 0)))</f>
        <v>11057.496399665424</v>
      </c>
      <c r="E349" s="12">
        <f t="shared" ref="E349" ca="1" si="1218">$Q$7 * ($Q$16 + ($P$1 * OFFSET($C$3, 4 * INT((ROW() - 7) / 4) + (COLUMN() - 4), 0)))</f>
        <v>7201.1508072602091</v>
      </c>
      <c r="F349" s="12">
        <f t="shared" ref="F349" ca="1" si="1219">$R$7 * ($R$16 + ($P$1 * OFFSET($C$3, 4 * INT((ROW() - 7) / 4) + (COLUMN() - 4), 0)))</f>
        <v>0</v>
      </c>
      <c r="G349" s="12">
        <f t="shared" ref="G349" ca="1" si="1220">$S$7 * ($S$16 + ($P$1 * OFFSET($C$3, 4 * INT((ROW() - 7) / 4) + (COLUMN() - 4), 0)))</f>
        <v>0</v>
      </c>
      <c r="H349" s="13">
        <f t="shared" ca="1" si="818"/>
        <v>18258.647206925634</v>
      </c>
      <c r="I349" s="12">
        <f t="shared" ref="I349" ca="1" si="1221">$P$25 * ($P$34 + ($P$1 * OFFSET($C$3, 4 * INT((ROW() - 7) / 4) + (COLUMN() - 9), 0)))</f>
        <v>11057.496399665424</v>
      </c>
      <c r="J349" s="12">
        <f t="shared" ref="J349" ca="1" si="1222">$Q$25 * ($Q$34 + ($P$1 * OFFSET($C$3, 4 * INT((ROW() - 7) / 4) + (COLUMN() - 9), 0)))</f>
        <v>0</v>
      </c>
      <c r="K349" s="12">
        <f t="shared" ref="K349" ca="1" si="1223">$R$25 * ($R$34 + ($P$1 * OFFSET($C$3, 4 * INT((ROW() - 7) / 4) + (COLUMN() - 9), 0)))</f>
        <v>8035.4757734317318</v>
      </c>
      <c r="L349" s="12">
        <f t="shared" ref="L349" ca="1" si="1224">$S$25 * ($S$34 + ($P$1 * OFFSET($C$3, 4 * INT((ROW() - 7) / 4) + (COLUMN() - 9), 0)))</f>
        <v>0</v>
      </c>
      <c r="M349" s="13">
        <f t="shared" ca="1" si="789"/>
        <v>19092.972173097158</v>
      </c>
    </row>
    <row r="350" spans="1:13" ht="16.5" thickTop="1" thickBot="1" x14ac:dyDescent="0.25">
      <c r="A350" s="24">
        <f t="shared" si="1039"/>
        <v>86</v>
      </c>
      <c r="B350" s="18" t="s">
        <v>14</v>
      </c>
      <c r="C350" s="9">
        <f t="shared" ca="1" si="1080"/>
        <v>14402.301614520418</v>
      </c>
      <c r="D350" s="14">
        <f t="shared" ref="D350" ca="1" si="1225">$P$8 * ($P$17 + ($P$1 * OFFSET($C$3, 4 * INT((ROW() - 7) / 4) + (COLUMN() - 4), 0)))</f>
        <v>0</v>
      </c>
      <c r="E350" s="14">
        <f t="shared" ref="E350" ca="1" si="1226">$Q$8 * ($Q$17 + ($P$1 * OFFSET($C$3, 4 * INT((ROW() - 7) / 4) + (COLUMN() - 4), 0)))</f>
        <v>14402.301614520418</v>
      </c>
      <c r="F350" s="14">
        <f t="shared" ref="F350" ca="1" si="1227">$R$8 * ($R$17 + ($P$1 * OFFSET($C$3, 4 * INT((ROW() - 7) / 4) + (COLUMN() - 4), 0)))</f>
        <v>0</v>
      </c>
      <c r="G350" s="14">
        <f t="shared" ref="G350" ca="1" si="1228">$S$8 * ($S$17 + ($P$1 * OFFSET($C$3, 4 * INT((ROW() - 7) / 4) + (COLUMN() - 4), 0)))</f>
        <v>0</v>
      </c>
      <c r="H350" s="15">
        <f t="shared" ca="1" si="818"/>
        <v>14402.301614520418</v>
      </c>
      <c r="I350" s="14">
        <f t="shared" ref="I350" ca="1" si="1229">$P$26 * ($P$35 + ($P$1 * OFFSET($C$3, 4 * INT((ROW() - 7) / 4) + (COLUMN() - 9), 0)))</f>
        <v>0</v>
      </c>
      <c r="J350" s="14">
        <f t="shared" ref="J350" ca="1" si="1230">$Q$26 * ($Q$35 + ($P$1 * OFFSET($C$3, 4 * INT((ROW() - 7) / 4) + (COLUMN() - 9), 0)))</f>
        <v>0</v>
      </c>
      <c r="K350" s="14">
        <f t="shared" ref="K350" ca="1" si="1231">$R$26 * ($R$35 + ($P$1 * OFFSET($C$3, 4 * INT((ROW() - 7) / 4) + (COLUMN() - 9), 0)))</f>
        <v>8035.4757734317318</v>
      </c>
      <c r="L350" s="14">
        <f t="shared" ref="L350" ca="1" si="1232">$S$26 * ($S$35 + ($P$1 * OFFSET($C$3, 4 * INT((ROW() - 7) / 4) + (COLUMN() - 9), 0)))</f>
        <v>6062.5412524673875</v>
      </c>
      <c r="M350" s="15">
        <f t="shared" ca="1" si="789"/>
        <v>14098.01702589912</v>
      </c>
    </row>
    <row r="351" spans="1:13" ht="16.5" thickTop="1" thickBot="1" x14ac:dyDescent="0.25">
      <c r="A351" s="25">
        <f t="shared" si="1039"/>
        <v>87</v>
      </c>
      <c r="B351" s="19" t="s">
        <v>11</v>
      </c>
      <c r="C351" s="9">
        <f t="shared" ca="1" si="1080"/>
        <v>28116.9597625143</v>
      </c>
      <c r="D351" s="10">
        <f t="shared" ref="D351" ca="1" si="1233">$P$5 * ($P$14 + ($P$1 * OFFSET($C$3, 4 * INT((ROW() - 7) / 4) + (COLUMN() - 4), 0)))</f>
        <v>11825.605341160815</v>
      </c>
      <c r="E351" s="10">
        <f t="shared" ref="E351" ca="1" si="1234">$Q$5 * ($Q$14 + ($P$1 * OFFSET($C$3, 4 * INT((ROW() - 7) / 4) + (COLUMN() - 4), 0)))</f>
        <v>7699.5169434597647</v>
      </c>
      <c r="F351" s="10">
        <f t="shared" ref="F351" ca="1" si="1235">$R$5 * ($R$14 + ($P$1 * OFFSET($C$3, 4 * INT((ROW() - 7) / 4) + (COLUMN() - 4), 0)))</f>
        <v>8591.8374778937214</v>
      </c>
      <c r="G351" s="10">
        <f t="shared" ref="G351" ca="1" si="1236">$S$5 * ($S$14 + ($P$1 * OFFSET($C$3, 4 * INT((ROW() - 7) / 4) + (COLUMN() - 4), 0)))</f>
        <v>0</v>
      </c>
      <c r="H351" s="11">
        <f t="shared" ca="1" si="818"/>
        <v>28116.9597625143</v>
      </c>
      <c r="I351" s="10">
        <f t="shared" ref="I351" ca="1" si="1237">$P$23 * ($P$32 + ($P$1 * OFFSET($C$3, 4 * INT((ROW() - 7) / 4) + (COLUMN() - 9), 0)))</f>
        <v>23651.210682321631</v>
      </c>
      <c r="J351" s="10">
        <f t="shared" ref="J351" ca="1" si="1238">$Q$23 * ($Q$32 + ($P$1 * OFFSET($C$3, 4 * INT((ROW() - 7) / 4) + (COLUMN() - 9), 0)))</f>
        <v>0</v>
      </c>
      <c r="K351" s="10">
        <f t="shared" ref="K351" ca="1" si="1239">$R$23 * ($R$32 + ($P$1 * OFFSET($C$3, 4 * INT((ROW() - 7) / 4) + (COLUMN() - 9), 0)))</f>
        <v>0</v>
      </c>
      <c r="L351" s="10">
        <f t="shared" ref="L351" ca="1" si="1240">$S$23 * ($S$32 + ($P$1 * OFFSET($C$3, 4 * INT((ROW() - 7) / 4) + (COLUMN() - 9), 0)))</f>
        <v>0</v>
      </c>
      <c r="M351" s="11">
        <f t="shared" ca="1" si="789"/>
        <v>23651.210682321631</v>
      </c>
    </row>
    <row r="352" spans="1:13" ht="16.5" thickTop="1" thickBot="1" x14ac:dyDescent="0.25">
      <c r="A352" s="24">
        <f t="shared" si="1039"/>
        <v>87</v>
      </c>
      <c r="B352" s="18" t="s">
        <v>12</v>
      </c>
      <c r="C352" s="9">
        <f t="shared" ca="1" si="1080"/>
        <v>18306.641067695004</v>
      </c>
      <c r="D352" s="12">
        <f t="shared" ref="D352" ca="1" si="1241">$P$6 * ($P$15 + ($P$1 * OFFSET($C$3, 4 * INT((ROW() - 7) / 4) + (COLUMN() - 4), 0)))</f>
        <v>0</v>
      </c>
      <c r="E352" s="12">
        <f t="shared" ref="E352" ca="1" si="1242">$Q$6 * ($Q$15 + ($P$1 * OFFSET($C$3, 4 * INT((ROW() - 7) / 4) + (COLUMN() - 4), 0)))</f>
        <v>15399.033886919529</v>
      </c>
      <c r="F352" s="12">
        <f t="shared" ref="F352" ca="1" si="1243">$R$6 * ($R$15 + ($P$1 * OFFSET($C$3, 4 * INT((ROW() - 7) / 4) + (COLUMN() - 4), 0)))</f>
        <v>0</v>
      </c>
      <c r="G352" s="12">
        <f t="shared" ref="G352" ca="1" si="1244">$S$6 * ($S$15 + ($P$1 * OFFSET($C$3, 4 * INT((ROW() - 7) / 4) + (COLUMN() - 4), 0)))</f>
        <v>0</v>
      </c>
      <c r="H352" s="13">
        <f t="shared" ca="1" si="818"/>
        <v>15399.033886919529</v>
      </c>
      <c r="I352" s="12">
        <f t="shared" ref="I352" ca="1" si="1245">$P$24 * ($P$33 + ($P$1 * OFFSET($C$3, 4 * INT((ROW() - 7) / 4) + (COLUMN() - 9), 0)))</f>
        <v>11825.605341160815</v>
      </c>
      <c r="J352" s="12">
        <f t="shared" ref="J352" ca="1" si="1246">$Q$24 * ($Q$33 + ($P$1 * OFFSET($C$3, 4 * INT((ROW() - 7) / 4) + (COLUMN() - 9), 0)))</f>
        <v>0</v>
      </c>
      <c r="K352" s="12">
        <f t="shared" ref="K352" ca="1" si="1247">$R$24 * ($R$33 + ($P$1 * OFFSET($C$3, 4 * INT((ROW() - 7) / 4) + (COLUMN() - 9), 0)))</f>
        <v>0</v>
      </c>
      <c r="L352" s="12">
        <f t="shared" ref="L352" ca="1" si="1248">$S$24 * ($S$33 + ($P$1 * OFFSET($C$3, 4 * INT((ROW() - 7) / 4) + (COLUMN() - 9), 0)))</f>
        <v>6481.0357265341881</v>
      </c>
      <c r="M352" s="13">
        <f t="shared" ca="1" si="789"/>
        <v>18306.641067695004</v>
      </c>
    </row>
    <row r="353" spans="1:13" ht="16.5" thickTop="1" thickBot="1" x14ac:dyDescent="0.25">
      <c r="A353" s="24">
        <f t="shared" si="1039"/>
        <v>87</v>
      </c>
      <c r="B353" s="18" t="s">
        <v>13</v>
      </c>
      <c r="C353" s="9">
        <f t="shared" ca="1" si="1080"/>
        <v>20427.442819054537</v>
      </c>
      <c r="D353" s="12">
        <f t="shared" ref="D353" ca="1" si="1249">$P$7 * ($P$16 + ($P$1 * OFFSET($C$3, 4 * INT((ROW() - 7) / 4) + (COLUMN() - 4), 0)))</f>
        <v>11830.605341160815</v>
      </c>
      <c r="E353" s="12">
        <f t="shared" ref="E353" ca="1" si="1250">$Q$7 * ($Q$16 + ($P$1 * OFFSET($C$3, 4 * INT((ROW() - 7) / 4) + (COLUMN() - 4), 0)))</f>
        <v>7704.5169434597647</v>
      </c>
      <c r="F353" s="12">
        <f t="shared" ref="F353" ca="1" si="1251">$R$7 * ($R$16 + ($P$1 * OFFSET($C$3, 4 * INT((ROW() - 7) / 4) + (COLUMN() - 4), 0)))</f>
        <v>0</v>
      </c>
      <c r="G353" s="12">
        <f t="shared" ref="G353" ca="1" si="1252">$S$7 * ($S$16 + ($P$1 * OFFSET($C$3, 4 * INT((ROW() - 7) / 4) + (COLUMN() - 4), 0)))</f>
        <v>0</v>
      </c>
      <c r="H353" s="13">
        <f t="shared" ca="1" si="818"/>
        <v>19535.122284620578</v>
      </c>
      <c r="I353" s="12">
        <f t="shared" ref="I353" ca="1" si="1253">$P$25 * ($P$34 + ($P$1 * OFFSET($C$3, 4 * INT((ROW() - 7) / 4) + (COLUMN() - 9), 0)))</f>
        <v>11830.605341160815</v>
      </c>
      <c r="J353" s="12">
        <f t="shared" ref="J353" ca="1" si="1254">$Q$25 * ($Q$34 + ($P$1 * OFFSET($C$3, 4 * INT((ROW() - 7) / 4) + (COLUMN() - 9), 0)))</f>
        <v>0</v>
      </c>
      <c r="K353" s="12">
        <f t="shared" ref="K353" ca="1" si="1255">$R$25 * ($R$34 + ($P$1 * OFFSET($C$3, 4 * INT((ROW() - 7) / 4) + (COLUMN() - 9), 0)))</f>
        <v>8596.8374778937214</v>
      </c>
      <c r="L353" s="12">
        <f t="shared" ref="L353" ca="1" si="1256">$S$25 * ($S$34 + ($P$1 * OFFSET($C$3, 4 * INT((ROW() - 7) / 4) + (COLUMN() - 9), 0)))</f>
        <v>0</v>
      </c>
      <c r="M353" s="13">
        <f t="shared" ca="1" si="789"/>
        <v>20427.442819054537</v>
      </c>
    </row>
    <row r="354" spans="1:13" ht="16.5" thickTop="1" thickBot="1" x14ac:dyDescent="0.25">
      <c r="A354" s="24">
        <f t="shared" si="1039"/>
        <v>87</v>
      </c>
      <c r="B354" s="18" t="s">
        <v>14</v>
      </c>
      <c r="C354" s="9">
        <f t="shared" ca="1" si="1080"/>
        <v>15409.033886919529</v>
      </c>
      <c r="D354" s="14">
        <f t="shared" ref="D354" ca="1" si="1257">$P$8 * ($P$17 + ($P$1 * OFFSET($C$3, 4 * INT((ROW() - 7) / 4) + (COLUMN() - 4), 0)))</f>
        <v>0</v>
      </c>
      <c r="E354" s="14">
        <f t="shared" ref="E354" ca="1" si="1258">$Q$8 * ($Q$17 + ($P$1 * OFFSET($C$3, 4 * INT((ROW() - 7) / 4) + (COLUMN() - 4), 0)))</f>
        <v>15409.033886919529</v>
      </c>
      <c r="F354" s="14">
        <f t="shared" ref="F354" ca="1" si="1259">$R$8 * ($R$17 + ($P$1 * OFFSET($C$3, 4 * INT((ROW() - 7) / 4) + (COLUMN() - 4), 0)))</f>
        <v>0</v>
      </c>
      <c r="G354" s="14">
        <f t="shared" ref="G354" ca="1" si="1260">$S$8 * ($S$17 + ($P$1 * OFFSET($C$3, 4 * INT((ROW() - 7) / 4) + (COLUMN() - 4), 0)))</f>
        <v>0</v>
      </c>
      <c r="H354" s="15">
        <f t="shared" ca="1" si="818"/>
        <v>15409.033886919529</v>
      </c>
      <c r="I354" s="14">
        <f t="shared" ref="I354" ca="1" si="1261">$P$26 * ($P$35 + ($P$1 * OFFSET($C$3, 4 * INT((ROW() - 7) / 4) + (COLUMN() - 9), 0)))</f>
        <v>0</v>
      </c>
      <c r="J354" s="14">
        <f t="shared" ref="J354" ca="1" si="1262">$Q$26 * ($Q$35 + ($P$1 * OFFSET($C$3, 4 * INT((ROW() - 7) / 4) + (COLUMN() - 9), 0)))</f>
        <v>0</v>
      </c>
      <c r="K354" s="14">
        <f t="shared" ref="K354" ca="1" si="1263">$R$26 * ($R$35 + ($P$1 * OFFSET($C$3, 4 * INT((ROW() - 7) / 4) + (COLUMN() - 9), 0)))</f>
        <v>8596.8374778937214</v>
      </c>
      <c r="L354" s="14">
        <f t="shared" ref="L354" ca="1" si="1264">$S$26 * ($S$35 + ($P$1 * OFFSET($C$3, 4 * INT((ROW() - 7) / 4) + (COLUMN() - 9), 0)))</f>
        <v>6486.0357265341881</v>
      </c>
      <c r="M354" s="15">
        <f t="shared" ca="1" si="789"/>
        <v>15082.87320442791</v>
      </c>
    </row>
    <row r="355" spans="1:13" ht="16.5" thickTop="1" thickBot="1" x14ac:dyDescent="0.25">
      <c r="A355" s="25">
        <f t="shared" si="1039"/>
        <v>88</v>
      </c>
      <c r="B355" s="19" t="s">
        <v>11</v>
      </c>
      <c r="C355" s="9">
        <f t="shared" ca="1" si="1080"/>
        <v>30082.969642168733</v>
      </c>
      <c r="D355" s="10">
        <f t="shared" ref="D355" ca="1" si="1265">$P$5 * ($P$14 + ($P$1 * OFFSET($C$3, 4 * INT((ROW() - 7) / 4) + (COLUMN() - 4), 0)))</f>
        <v>12652.631893131434</v>
      </c>
      <c r="E355" s="10">
        <f t="shared" ref="E355" ca="1" si="1266">$Q$5 * ($Q$14 + ($P$1 * OFFSET($C$3, 4 * INT((ROW() - 7) / 4) + (COLUMN() - 4), 0)))</f>
        <v>8237.9884804627527</v>
      </c>
      <c r="F355" s="10">
        <f t="shared" ref="F355" ca="1" si="1267">$R$5 * ($R$14 + ($P$1 * OFFSET($C$3, 4 * INT((ROW() - 7) / 4) + (COLUMN() - 4), 0)))</f>
        <v>9192.3492685745423</v>
      </c>
      <c r="G355" s="10">
        <f t="shared" ref="G355" ca="1" si="1268">$S$5 * ($S$14 + ($P$1 * OFFSET($C$3, 4 * INT((ROW() - 7) / 4) + (COLUMN() - 4), 0)))</f>
        <v>0</v>
      </c>
      <c r="H355" s="11">
        <f t="shared" ca="1" si="818"/>
        <v>30082.969642168733</v>
      </c>
      <c r="I355" s="10">
        <f t="shared" ref="I355" ca="1" si="1269">$P$23 * ($P$32 + ($P$1 * OFFSET($C$3, 4 * INT((ROW() - 7) / 4) + (COLUMN() - 9), 0)))</f>
        <v>25305.263786262869</v>
      </c>
      <c r="J355" s="10">
        <f t="shared" ref="J355" ca="1" si="1270">$Q$23 * ($Q$32 + ($P$1 * OFFSET($C$3, 4 * INT((ROW() - 7) / 4) + (COLUMN() - 9), 0)))</f>
        <v>0</v>
      </c>
      <c r="K355" s="10">
        <f t="shared" ref="K355" ca="1" si="1271">$R$23 * ($R$32 + ($P$1 * OFFSET($C$3, 4 * INT((ROW() - 7) / 4) + (COLUMN() - 9), 0)))</f>
        <v>0</v>
      </c>
      <c r="L355" s="10">
        <f t="shared" ref="L355" ca="1" si="1272">$S$23 * ($S$32 + ($P$1 * OFFSET($C$3, 4 * INT((ROW() - 7) / 4) + (COLUMN() - 9), 0)))</f>
        <v>0</v>
      </c>
      <c r="M355" s="11">
        <f t="shared" ca="1" si="789"/>
        <v>25305.263786262869</v>
      </c>
    </row>
    <row r="356" spans="1:13" ht="16.5" thickTop="1" thickBot="1" x14ac:dyDescent="0.25">
      <c r="A356" s="24">
        <f t="shared" si="1039"/>
        <v>88</v>
      </c>
      <c r="B356" s="18" t="s">
        <v>12</v>
      </c>
      <c r="C356" s="9">
        <f t="shared" ca="1" si="1080"/>
        <v>19586.697142245222</v>
      </c>
      <c r="D356" s="12">
        <f t="shared" ref="D356" ca="1" si="1273">$P$6 * ($P$15 + ($P$1 * OFFSET($C$3, 4 * INT((ROW() - 7) / 4) + (COLUMN() - 4), 0)))</f>
        <v>0</v>
      </c>
      <c r="E356" s="12">
        <f t="shared" ref="E356" ca="1" si="1274">$Q$6 * ($Q$15 + ($P$1 * OFFSET($C$3, 4 * INT((ROW() - 7) / 4) + (COLUMN() - 4), 0)))</f>
        <v>16475.976960925505</v>
      </c>
      <c r="F356" s="12">
        <f t="shared" ref="F356" ca="1" si="1275">$R$6 * ($R$15 + ($P$1 * OFFSET($C$3, 4 * INT((ROW() - 7) / 4) + (COLUMN() - 4), 0)))</f>
        <v>0</v>
      </c>
      <c r="G356" s="12">
        <f t="shared" ref="G356" ca="1" si="1276">$S$6 * ($S$15 + ($P$1 * OFFSET($C$3, 4 * INT((ROW() - 7) / 4) + (COLUMN() - 4), 0)))</f>
        <v>0</v>
      </c>
      <c r="H356" s="13">
        <f t="shared" ca="1" si="818"/>
        <v>16475.976960925505</v>
      </c>
      <c r="I356" s="12">
        <f t="shared" ref="I356" ca="1" si="1277">$P$24 * ($P$33 + ($P$1 * OFFSET($C$3, 4 * INT((ROW() - 7) / 4) + (COLUMN() - 9), 0)))</f>
        <v>12652.631893131434</v>
      </c>
      <c r="J356" s="12">
        <f t="shared" ref="J356" ca="1" si="1278">$Q$24 * ($Q$33 + ($P$1 * OFFSET($C$3, 4 * INT((ROW() - 7) / 4) + (COLUMN() - 9), 0)))</f>
        <v>0</v>
      </c>
      <c r="K356" s="12">
        <f t="shared" ref="K356" ca="1" si="1279">$R$24 * ($R$33 + ($P$1 * OFFSET($C$3, 4 * INT((ROW() - 7) / 4) + (COLUMN() - 9), 0)))</f>
        <v>0</v>
      </c>
      <c r="L356" s="12">
        <f t="shared" ref="L356" ca="1" si="1280">$S$24 * ($S$33 + ($P$1 * OFFSET($C$3, 4 * INT((ROW() - 7) / 4) + (COLUMN() - 9), 0)))</f>
        <v>6934.065249113788</v>
      </c>
      <c r="M356" s="13">
        <f t="shared" ca="1" si="789"/>
        <v>19586.697142245222</v>
      </c>
    </row>
    <row r="357" spans="1:13" ht="16.5" thickTop="1" thickBot="1" x14ac:dyDescent="0.25">
      <c r="A357" s="24">
        <f t="shared" si="1039"/>
        <v>88</v>
      </c>
      <c r="B357" s="18" t="s">
        <v>13</v>
      </c>
      <c r="C357" s="9">
        <f t="shared" ca="1" si="1080"/>
        <v>21854.981161705975</v>
      </c>
      <c r="D357" s="12">
        <f t="shared" ref="D357" ca="1" si="1281">$P$7 * ($P$16 + ($P$1 * OFFSET($C$3, 4 * INT((ROW() - 7) / 4) + (COLUMN() - 4), 0)))</f>
        <v>12657.631893131434</v>
      </c>
      <c r="E357" s="12">
        <f t="shared" ref="E357" ca="1" si="1282">$Q$7 * ($Q$16 + ($P$1 * OFFSET($C$3, 4 * INT((ROW() - 7) / 4) + (COLUMN() - 4), 0)))</f>
        <v>8242.9884804627527</v>
      </c>
      <c r="F357" s="12">
        <f t="shared" ref="F357" ca="1" si="1283">$R$7 * ($R$16 + ($P$1 * OFFSET($C$3, 4 * INT((ROW() - 7) / 4) + (COLUMN() - 4), 0)))</f>
        <v>0</v>
      </c>
      <c r="G357" s="12">
        <f t="shared" ref="G357" ca="1" si="1284">$S$7 * ($S$16 + ($P$1 * OFFSET($C$3, 4 * INT((ROW() - 7) / 4) + (COLUMN() - 4), 0)))</f>
        <v>0</v>
      </c>
      <c r="H357" s="13">
        <f t="shared" ca="1" si="818"/>
        <v>20900.620373594189</v>
      </c>
      <c r="I357" s="12">
        <f t="shared" ref="I357" ca="1" si="1285">$P$25 * ($P$34 + ($P$1 * OFFSET($C$3, 4 * INT((ROW() - 7) / 4) + (COLUMN() - 9), 0)))</f>
        <v>12657.631893131434</v>
      </c>
      <c r="J357" s="12">
        <f t="shared" ref="J357" ca="1" si="1286">$Q$25 * ($Q$34 + ($P$1 * OFFSET($C$3, 4 * INT((ROW() - 7) / 4) + (COLUMN() - 9), 0)))</f>
        <v>0</v>
      </c>
      <c r="K357" s="12">
        <f t="shared" ref="K357" ca="1" si="1287">$R$25 * ($R$34 + ($P$1 * OFFSET($C$3, 4 * INT((ROW() - 7) / 4) + (COLUMN() - 9), 0)))</f>
        <v>9197.3492685745423</v>
      </c>
      <c r="L357" s="12">
        <f t="shared" ref="L357" ca="1" si="1288">$S$25 * ($S$34 + ($P$1 * OFFSET($C$3, 4 * INT((ROW() - 7) / 4) + (COLUMN() - 9), 0)))</f>
        <v>0</v>
      </c>
      <c r="M357" s="13">
        <f t="shared" ca="1" si="789"/>
        <v>21854.981161705975</v>
      </c>
    </row>
    <row r="358" spans="1:13" ht="16.5" thickTop="1" thickBot="1" x14ac:dyDescent="0.25">
      <c r="A358" s="24">
        <f t="shared" si="1039"/>
        <v>88</v>
      </c>
      <c r="B358" s="18" t="s">
        <v>14</v>
      </c>
      <c r="C358" s="9">
        <f t="shared" ca="1" si="1080"/>
        <v>16485.976960925505</v>
      </c>
      <c r="D358" s="14">
        <f t="shared" ref="D358" ca="1" si="1289">$P$8 * ($P$17 + ($P$1 * OFFSET($C$3, 4 * INT((ROW() - 7) / 4) + (COLUMN() - 4), 0)))</f>
        <v>0</v>
      </c>
      <c r="E358" s="14">
        <f t="shared" ref="E358" ca="1" si="1290">$Q$8 * ($Q$17 + ($P$1 * OFFSET($C$3, 4 * INT((ROW() - 7) / 4) + (COLUMN() - 4), 0)))</f>
        <v>16485.976960925505</v>
      </c>
      <c r="F358" s="14">
        <f t="shared" ref="F358" ca="1" si="1291">$R$8 * ($R$17 + ($P$1 * OFFSET($C$3, 4 * INT((ROW() - 7) / 4) + (COLUMN() - 4), 0)))</f>
        <v>0</v>
      </c>
      <c r="G358" s="14">
        <f t="shared" ref="G358" ca="1" si="1292">$S$8 * ($S$17 + ($P$1 * OFFSET($C$3, 4 * INT((ROW() - 7) / 4) + (COLUMN() - 4), 0)))</f>
        <v>0</v>
      </c>
      <c r="H358" s="15">
        <f t="shared" ca="1" si="818"/>
        <v>16485.976960925505</v>
      </c>
      <c r="I358" s="14">
        <f t="shared" ref="I358" ca="1" si="1293">$P$26 * ($P$35 + ($P$1 * OFFSET($C$3, 4 * INT((ROW() - 7) / 4) + (COLUMN() - 9), 0)))</f>
        <v>0</v>
      </c>
      <c r="J358" s="14">
        <f t="shared" ref="J358" ca="1" si="1294">$Q$26 * ($Q$35 + ($P$1 * OFFSET($C$3, 4 * INT((ROW() - 7) / 4) + (COLUMN() - 9), 0)))</f>
        <v>0</v>
      </c>
      <c r="K358" s="14">
        <f t="shared" ref="K358" ca="1" si="1295">$R$26 * ($R$35 + ($P$1 * OFFSET($C$3, 4 * INT((ROW() - 7) / 4) + (COLUMN() - 9), 0)))</f>
        <v>9197.3492685745423</v>
      </c>
      <c r="L358" s="14">
        <f t="shared" ref="L358" ca="1" si="1296">$S$26 * ($S$35 + ($P$1 * OFFSET($C$3, 4 * INT((ROW() - 7) / 4) + (COLUMN() - 9), 0)))</f>
        <v>6939.065249113788</v>
      </c>
      <c r="M358" s="15">
        <f t="shared" ca="1" si="789"/>
        <v>16136.41451768833</v>
      </c>
    </row>
    <row r="359" spans="1:13" ht="16.5" thickTop="1" thickBot="1" x14ac:dyDescent="0.25">
      <c r="A359" s="25">
        <f t="shared" si="1039"/>
        <v>89</v>
      </c>
      <c r="B359" s="19" t="s">
        <v>11</v>
      </c>
      <c r="C359" s="9">
        <f t="shared" ca="1" si="1080"/>
        <v>32186.09157575397</v>
      </c>
      <c r="D359" s="10">
        <f t="shared" ref="D359" ca="1" si="1297">$P$5 * ($P$14 + ($P$1 * OFFSET($C$3, 4 * INT((ROW() - 7) / 4) + (COLUMN() - 4), 0)))</f>
        <v>13537.336338975931</v>
      </c>
      <c r="E359" s="10">
        <f t="shared" ref="E359" ca="1" si="1298">$Q$5 * ($Q$14 + ($P$1 * OFFSET($C$3, 4 * INT((ROW() - 7) / 4) + (COLUMN() - 4), 0)))</f>
        <v>8814.0137140103507</v>
      </c>
      <c r="F359" s="10">
        <f t="shared" ref="F359" ca="1" si="1299">$R$5 * ($R$14 + ($P$1 * OFFSET($C$3, 4 * INT((ROW() - 7) / 4) + (COLUMN() - 4), 0)))</f>
        <v>9834.7415227676884</v>
      </c>
      <c r="G359" s="10">
        <f t="shared" ref="G359" ca="1" si="1300">$S$5 * ($S$14 + ($P$1 * OFFSET($C$3, 4 * INT((ROW() - 7) / 4) + (COLUMN() - 4), 0)))</f>
        <v>0</v>
      </c>
      <c r="H359" s="11">
        <f t="shared" ca="1" si="818"/>
        <v>32186.09157575397</v>
      </c>
      <c r="I359" s="10">
        <f t="shared" ref="I359" ca="1" si="1301">$P$23 * ($P$32 + ($P$1 * OFFSET($C$3, 4 * INT((ROW() - 7) / 4) + (COLUMN() - 9), 0)))</f>
        <v>27074.672677951861</v>
      </c>
      <c r="J359" s="10">
        <f t="shared" ref="J359" ca="1" si="1302">$Q$23 * ($Q$32 + ($P$1 * OFFSET($C$3, 4 * INT((ROW() - 7) / 4) + (COLUMN() - 9), 0)))</f>
        <v>0</v>
      </c>
      <c r="K359" s="10">
        <f t="shared" ref="K359" ca="1" si="1303">$R$23 * ($R$32 + ($P$1 * OFFSET($C$3, 4 * INT((ROW() - 7) / 4) + (COLUMN() - 9), 0)))</f>
        <v>0</v>
      </c>
      <c r="L359" s="10">
        <f t="shared" ref="L359" ca="1" si="1304">$S$23 * ($S$32 + ($P$1 * OFFSET($C$3, 4 * INT((ROW() - 7) / 4) + (COLUMN() - 9), 0)))</f>
        <v>0</v>
      </c>
      <c r="M359" s="11">
        <f t="shared" ref="M359:M406" ca="1" si="1305">SUM(I359:L359)</f>
        <v>27074.672677951861</v>
      </c>
    </row>
    <row r="360" spans="1:13" ht="16.5" thickTop="1" thickBot="1" x14ac:dyDescent="0.25">
      <c r="A360" s="24">
        <f t="shared" si="1039"/>
        <v>89</v>
      </c>
      <c r="B360" s="18" t="s">
        <v>12</v>
      </c>
      <c r="C360" s="9">
        <f t="shared" ca="1" si="1080"/>
        <v>20956.02597139241</v>
      </c>
      <c r="D360" s="12">
        <f t="shared" ref="D360" ca="1" si="1306">$P$6 * ($P$15 + ($P$1 * OFFSET($C$3, 4 * INT((ROW() - 7) / 4) + (COLUMN() - 4), 0)))</f>
        <v>0</v>
      </c>
      <c r="E360" s="12">
        <f t="shared" ref="E360" ca="1" si="1307">$Q$6 * ($Q$15 + ($P$1 * OFFSET($C$3, 4 * INT((ROW() - 7) / 4) + (COLUMN() - 4), 0)))</f>
        <v>17628.027428020701</v>
      </c>
      <c r="F360" s="12">
        <f t="shared" ref="F360" ca="1" si="1308">$R$6 * ($R$15 + ($P$1 * OFFSET($C$3, 4 * INT((ROW() - 7) / 4) + (COLUMN() - 4), 0)))</f>
        <v>0</v>
      </c>
      <c r="G360" s="12">
        <f t="shared" ref="G360" ca="1" si="1309">$S$6 * ($S$15 + ($P$1 * OFFSET($C$3, 4 * INT((ROW() - 7) / 4) + (COLUMN() - 4), 0)))</f>
        <v>0</v>
      </c>
      <c r="H360" s="13">
        <f t="shared" ca="1" si="818"/>
        <v>17628.027428020701</v>
      </c>
      <c r="I360" s="12">
        <f t="shared" ref="I360" ca="1" si="1310">$P$24 * ($P$33 + ($P$1 * OFFSET($C$3, 4 * INT((ROW() - 7) / 4) + (COLUMN() - 9), 0)))</f>
        <v>13537.336338975931</v>
      </c>
      <c r="J360" s="12">
        <f t="shared" ref="J360" ca="1" si="1311">$Q$24 * ($Q$33 + ($P$1 * OFFSET($C$3, 4 * INT((ROW() - 7) / 4) + (COLUMN() - 9), 0)))</f>
        <v>0</v>
      </c>
      <c r="K360" s="12">
        <f t="shared" ref="K360" ca="1" si="1312">$R$24 * ($R$33 + ($P$1 * OFFSET($C$3, 4 * INT((ROW() - 7) / 4) + (COLUMN() - 9), 0)))</f>
        <v>0</v>
      </c>
      <c r="L360" s="12">
        <f t="shared" ref="L360" ca="1" si="1313">$S$24 * ($S$33 + ($P$1 * OFFSET($C$3, 4 * INT((ROW() - 7) / 4) + (COLUMN() - 9), 0)))</f>
        <v>7418.6896324164773</v>
      </c>
      <c r="M360" s="13">
        <f t="shared" ca="1" si="1305"/>
        <v>20956.02597139241</v>
      </c>
    </row>
    <row r="361" spans="1:13" ht="16.5" thickTop="1" thickBot="1" x14ac:dyDescent="0.25">
      <c r="A361" s="24">
        <f t="shared" si="1039"/>
        <v>89</v>
      </c>
      <c r="B361" s="18" t="s">
        <v>13</v>
      </c>
      <c r="C361" s="9">
        <f t="shared" ca="1" si="1080"/>
        <v>23382.077861743619</v>
      </c>
      <c r="D361" s="12">
        <f t="shared" ref="D361" ca="1" si="1314">$P$7 * ($P$16 + ($P$1 * OFFSET($C$3, 4 * INT((ROW() - 7) / 4) + (COLUMN() - 4), 0)))</f>
        <v>13542.336338975931</v>
      </c>
      <c r="E361" s="12">
        <f t="shared" ref="E361" ca="1" si="1315">$Q$7 * ($Q$16 + ($P$1 * OFFSET($C$3, 4 * INT((ROW() - 7) / 4) + (COLUMN() - 4), 0)))</f>
        <v>8819.0137140103507</v>
      </c>
      <c r="F361" s="12">
        <f t="shared" ref="F361" ca="1" si="1316">$R$7 * ($R$16 + ($P$1 * OFFSET($C$3, 4 * INT((ROW() - 7) / 4) + (COLUMN() - 4), 0)))</f>
        <v>0</v>
      </c>
      <c r="G361" s="12">
        <f t="shared" ref="G361" ca="1" si="1317">$S$7 * ($S$16 + ($P$1 * OFFSET($C$3, 4 * INT((ROW() - 7) / 4) + (COLUMN() - 4), 0)))</f>
        <v>0</v>
      </c>
      <c r="H361" s="13">
        <f t="shared" ca="1" si="818"/>
        <v>22361.350052986279</v>
      </c>
      <c r="I361" s="12">
        <f t="shared" ref="I361" ca="1" si="1318">$P$25 * ($P$34 + ($P$1 * OFFSET($C$3, 4 * INT((ROW() - 7) / 4) + (COLUMN() - 9), 0)))</f>
        <v>13542.336338975931</v>
      </c>
      <c r="J361" s="12">
        <f t="shared" ref="J361" ca="1" si="1319">$Q$25 * ($Q$34 + ($P$1 * OFFSET($C$3, 4 * INT((ROW() - 7) / 4) + (COLUMN() - 9), 0)))</f>
        <v>0</v>
      </c>
      <c r="K361" s="12">
        <f t="shared" ref="K361" ca="1" si="1320">$R$25 * ($R$34 + ($P$1 * OFFSET($C$3, 4 * INT((ROW() - 7) / 4) + (COLUMN() - 9), 0)))</f>
        <v>9839.7415227676884</v>
      </c>
      <c r="L361" s="12">
        <f t="shared" ref="L361" ca="1" si="1321">$S$25 * ($S$34 + ($P$1 * OFFSET($C$3, 4 * INT((ROW() - 7) / 4) + (COLUMN() - 9), 0)))</f>
        <v>0</v>
      </c>
      <c r="M361" s="13">
        <f t="shared" ca="1" si="1305"/>
        <v>23382.077861743619</v>
      </c>
    </row>
    <row r="362" spans="1:13" ht="16.5" thickTop="1" thickBot="1" x14ac:dyDescent="0.25">
      <c r="A362" s="24">
        <f t="shared" si="1039"/>
        <v>89</v>
      </c>
      <c r="B362" s="18" t="s">
        <v>14</v>
      </c>
      <c r="C362" s="9">
        <f t="shared" ca="1" si="1080"/>
        <v>17638.027428020701</v>
      </c>
      <c r="D362" s="14">
        <f t="shared" ref="D362" ca="1" si="1322">$P$8 * ($P$17 + ($P$1 * OFFSET($C$3, 4 * INT((ROW() - 7) / 4) + (COLUMN() - 4), 0)))</f>
        <v>0</v>
      </c>
      <c r="E362" s="14">
        <f t="shared" ref="E362" ca="1" si="1323">$Q$8 * ($Q$17 + ($P$1 * OFFSET($C$3, 4 * INT((ROW() - 7) / 4) + (COLUMN() - 4), 0)))</f>
        <v>17638.027428020701</v>
      </c>
      <c r="F362" s="14">
        <f t="shared" ref="F362" ca="1" si="1324">$R$8 * ($R$17 + ($P$1 * OFFSET($C$3, 4 * INT((ROW() - 7) / 4) + (COLUMN() - 4), 0)))</f>
        <v>0</v>
      </c>
      <c r="G362" s="14">
        <f t="shared" ref="G362" ca="1" si="1325">$S$8 * ($S$17 + ($P$1 * OFFSET($C$3, 4 * INT((ROW() - 7) / 4) + (COLUMN() - 4), 0)))</f>
        <v>0</v>
      </c>
      <c r="H362" s="15">
        <f t="shared" ca="1" si="818"/>
        <v>17638.027428020701</v>
      </c>
      <c r="I362" s="14">
        <f t="shared" ref="I362" ca="1" si="1326">$P$26 * ($P$35 + ($P$1 * OFFSET($C$3, 4 * INT((ROW() - 7) / 4) + (COLUMN() - 9), 0)))</f>
        <v>0</v>
      </c>
      <c r="J362" s="14">
        <f t="shared" ref="J362" ca="1" si="1327">$Q$26 * ($Q$35 + ($P$1 * OFFSET($C$3, 4 * INT((ROW() - 7) / 4) + (COLUMN() - 9), 0)))</f>
        <v>0</v>
      </c>
      <c r="K362" s="14">
        <f t="shared" ref="K362" ca="1" si="1328">$R$26 * ($R$35 + ($P$1 * OFFSET($C$3, 4 * INT((ROW() - 7) / 4) + (COLUMN() - 9), 0)))</f>
        <v>9839.7415227676884</v>
      </c>
      <c r="L362" s="14">
        <f t="shared" ref="L362" ca="1" si="1329">$S$26 * ($S$35 + ($P$1 * OFFSET($C$3, 4 * INT((ROW() - 7) / 4) + (COLUMN() - 9), 0)))</f>
        <v>7423.6896324164773</v>
      </c>
      <c r="M362" s="15">
        <f t="shared" ca="1" si="1305"/>
        <v>17263.431155184167</v>
      </c>
    </row>
    <row r="363" spans="1:13" ht="16.5" thickTop="1" thickBot="1" x14ac:dyDescent="0.25">
      <c r="A363" s="25">
        <f t="shared" si="1039"/>
        <v>90</v>
      </c>
      <c r="B363" s="19" t="s">
        <v>11</v>
      </c>
      <c r="C363" s="9">
        <f t="shared" ca="1" si="1080"/>
        <v>34435.887934000501</v>
      </c>
      <c r="D363" s="10">
        <f t="shared" ref="D363" ca="1" si="1330">$P$5 * ($P$14 + ($P$1 * OFFSET($C$3, 4 * INT((ROW() - 7) / 4) + (COLUMN() - 4), 0)))</f>
        <v>14483.741209089287</v>
      </c>
      <c r="E363" s="10">
        <f t="shared" ref="E363" ca="1" si="1331">$Q$5 * ($Q$14 + ($P$1 * OFFSET($C$3, 4 * INT((ROW() - 7) / 4) + (COLUMN() - 4), 0)))</f>
        <v>9430.2116871265844</v>
      </c>
      <c r="F363" s="10">
        <f t="shared" ref="F363" ca="1" si="1332">$R$5 * ($R$14 + ($P$1 * OFFSET($C$3, 4 * INT((ROW() - 7) / 4) + (COLUMN() - 4), 0)))</f>
        <v>10521.935037784629</v>
      </c>
      <c r="G363" s="10">
        <f t="shared" ref="G363" ca="1" si="1333">$S$5 * ($S$14 + ($P$1 * OFFSET($C$3, 4 * INT((ROW() - 7) / 4) + (COLUMN() - 4), 0)))</f>
        <v>0</v>
      </c>
      <c r="H363" s="11">
        <f t="shared" ref="H363:H406" ca="1" si="1334">SUM(D363:G363)</f>
        <v>34435.887934000501</v>
      </c>
      <c r="I363" s="10">
        <f t="shared" ref="I363" ca="1" si="1335">$P$23 * ($P$32 + ($P$1 * OFFSET($C$3, 4 * INT((ROW() - 7) / 4) + (COLUMN() - 9), 0)))</f>
        <v>28967.482418178573</v>
      </c>
      <c r="J363" s="10">
        <f t="shared" ref="J363" ca="1" si="1336">$Q$23 * ($Q$32 + ($P$1 * OFFSET($C$3, 4 * INT((ROW() - 7) / 4) + (COLUMN() - 9), 0)))</f>
        <v>0</v>
      </c>
      <c r="K363" s="10">
        <f t="shared" ref="K363" ca="1" si="1337">$R$23 * ($R$32 + ($P$1 * OFFSET($C$3, 4 * INT((ROW() - 7) / 4) + (COLUMN() - 9), 0)))</f>
        <v>0</v>
      </c>
      <c r="L363" s="10">
        <f t="shared" ref="L363" ca="1" si="1338">$S$23 * ($S$32 + ($P$1 * OFFSET($C$3, 4 * INT((ROW() - 7) / 4) + (COLUMN() - 9), 0)))</f>
        <v>0</v>
      </c>
      <c r="M363" s="11">
        <f t="shared" ca="1" si="1305"/>
        <v>28967.482418178573</v>
      </c>
    </row>
    <row r="364" spans="1:13" ht="16.5" thickTop="1" thickBot="1" x14ac:dyDescent="0.25">
      <c r="A364" s="24">
        <f t="shared" si="1039"/>
        <v>90</v>
      </c>
      <c r="B364" s="18" t="s">
        <v>12</v>
      </c>
      <c r="C364" s="9">
        <f t="shared" ca="1" si="1080"/>
        <v>22420.853551698601</v>
      </c>
      <c r="D364" s="12">
        <f t="shared" ref="D364" ca="1" si="1339">$P$6 * ($P$15 + ($P$1 * OFFSET($C$3, 4 * INT((ROW() - 7) / 4) + (COLUMN() - 4), 0)))</f>
        <v>0</v>
      </c>
      <c r="E364" s="12">
        <f t="shared" ref="E364" ca="1" si="1340">$Q$6 * ($Q$15 + ($P$1 * OFFSET($C$3, 4 * INT((ROW() - 7) / 4) + (COLUMN() - 4), 0)))</f>
        <v>18860.423374253169</v>
      </c>
      <c r="F364" s="12">
        <f t="shared" ref="F364" ca="1" si="1341">$R$6 * ($R$15 + ($P$1 * OFFSET($C$3, 4 * INT((ROW() - 7) / 4) + (COLUMN() - 4), 0)))</f>
        <v>0</v>
      </c>
      <c r="G364" s="12">
        <f t="shared" ref="G364" ca="1" si="1342">$S$6 * ($S$15 + ($P$1 * OFFSET($C$3, 4 * INT((ROW() - 7) / 4) + (COLUMN() - 4), 0)))</f>
        <v>0</v>
      </c>
      <c r="H364" s="13">
        <f t="shared" ca="1" si="1334"/>
        <v>18860.423374253169</v>
      </c>
      <c r="I364" s="12">
        <f t="shared" ref="I364" ca="1" si="1343">$P$24 * ($P$33 + ($P$1 * OFFSET($C$3, 4 * INT((ROW() - 7) / 4) + (COLUMN() - 9), 0)))</f>
        <v>14483.741209089287</v>
      </c>
      <c r="J364" s="12">
        <f t="shared" ref="J364" ca="1" si="1344">$Q$24 * ($Q$33 + ($P$1 * OFFSET($C$3, 4 * INT((ROW() - 7) / 4) + (COLUMN() - 9), 0)))</f>
        <v>0</v>
      </c>
      <c r="K364" s="12">
        <f t="shared" ref="K364" ca="1" si="1345">$R$24 * ($R$33 + ($P$1 * OFFSET($C$3, 4 * INT((ROW() - 7) / 4) + (COLUMN() - 9), 0)))</f>
        <v>0</v>
      </c>
      <c r="L364" s="12">
        <f t="shared" ref="L364" ca="1" si="1346">$S$24 * ($S$33 + ($P$1 * OFFSET($C$3, 4 * INT((ROW() - 7) / 4) + (COLUMN() - 9), 0)))</f>
        <v>7937.1123426093154</v>
      </c>
      <c r="M364" s="13">
        <f t="shared" ca="1" si="1305"/>
        <v>22420.853551698601</v>
      </c>
    </row>
    <row r="365" spans="1:13" ht="16.5" thickTop="1" thickBot="1" x14ac:dyDescent="0.25">
      <c r="A365" s="24">
        <f t="shared" si="1039"/>
        <v>90</v>
      </c>
      <c r="B365" s="18" t="s">
        <v>13</v>
      </c>
      <c r="C365" s="9">
        <f t="shared" ca="1" si="1080"/>
        <v>25015.676246873918</v>
      </c>
      <c r="D365" s="12">
        <f t="shared" ref="D365" ca="1" si="1347">$P$7 * ($P$16 + ($P$1 * OFFSET($C$3, 4 * INT((ROW() - 7) / 4) + (COLUMN() - 4), 0)))</f>
        <v>14488.741209089287</v>
      </c>
      <c r="E365" s="12">
        <f t="shared" ref="E365" ca="1" si="1348">$Q$7 * ($Q$16 + ($P$1 * OFFSET($C$3, 4 * INT((ROW() - 7) / 4) + (COLUMN() - 4), 0)))</f>
        <v>9435.2116871265844</v>
      </c>
      <c r="F365" s="12">
        <f t="shared" ref="F365" ca="1" si="1349">$R$7 * ($R$16 + ($P$1 * OFFSET($C$3, 4 * INT((ROW() - 7) / 4) + (COLUMN() - 4), 0)))</f>
        <v>0</v>
      </c>
      <c r="G365" s="12">
        <f t="shared" ref="G365" ca="1" si="1350">$S$7 * ($S$16 + ($P$1 * OFFSET($C$3, 4 * INT((ROW() - 7) / 4) + (COLUMN() - 4), 0)))</f>
        <v>0</v>
      </c>
      <c r="H365" s="13">
        <f t="shared" ca="1" si="1334"/>
        <v>23923.952896215873</v>
      </c>
      <c r="I365" s="12">
        <f t="shared" ref="I365" ca="1" si="1351">$P$25 * ($P$34 + ($P$1 * OFFSET($C$3, 4 * INT((ROW() - 7) / 4) + (COLUMN() - 9), 0)))</f>
        <v>14488.741209089287</v>
      </c>
      <c r="J365" s="12">
        <f t="shared" ref="J365" ca="1" si="1352">$Q$25 * ($Q$34 + ($P$1 * OFFSET($C$3, 4 * INT((ROW() - 7) / 4) + (COLUMN() - 9), 0)))</f>
        <v>0</v>
      </c>
      <c r="K365" s="12">
        <f t="shared" ref="K365" ca="1" si="1353">$R$25 * ($R$34 + ($P$1 * OFFSET($C$3, 4 * INT((ROW() - 7) / 4) + (COLUMN() - 9), 0)))</f>
        <v>10526.935037784629</v>
      </c>
      <c r="L365" s="12">
        <f t="shared" ref="L365" ca="1" si="1354">$S$25 * ($S$34 + ($P$1 * OFFSET($C$3, 4 * INT((ROW() - 7) / 4) + (COLUMN() - 9), 0)))</f>
        <v>0</v>
      </c>
      <c r="M365" s="13">
        <f t="shared" ca="1" si="1305"/>
        <v>25015.676246873918</v>
      </c>
    </row>
    <row r="366" spans="1:13" ht="16.5" thickTop="1" thickBot="1" x14ac:dyDescent="0.25">
      <c r="A366" s="24">
        <f t="shared" si="1039"/>
        <v>90</v>
      </c>
      <c r="B366" s="18" t="s">
        <v>14</v>
      </c>
      <c r="C366" s="9">
        <f t="shared" ca="1" si="1080"/>
        <v>18870.423374253169</v>
      </c>
      <c r="D366" s="14">
        <f t="shared" ref="D366" ca="1" si="1355">$P$8 * ($P$17 + ($P$1 * OFFSET($C$3, 4 * INT((ROW() - 7) / 4) + (COLUMN() - 4), 0)))</f>
        <v>0</v>
      </c>
      <c r="E366" s="14">
        <f t="shared" ref="E366" ca="1" si="1356">$Q$8 * ($Q$17 + ($P$1 * OFFSET($C$3, 4 * INT((ROW() - 7) / 4) + (COLUMN() - 4), 0)))</f>
        <v>18870.423374253169</v>
      </c>
      <c r="F366" s="14">
        <f t="shared" ref="F366" ca="1" si="1357">$R$8 * ($R$17 + ($P$1 * OFFSET($C$3, 4 * INT((ROW() - 7) / 4) + (COLUMN() - 4), 0)))</f>
        <v>0</v>
      </c>
      <c r="G366" s="14">
        <f t="shared" ref="G366" ca="1" si="1358">$S$8 * ($S$17 + ($P$1 * OFFSET($C$3, 4 * INT((ROW() - 7) / 4) + (COLUMN() - 4), 0)))</f>
        <v>0</v>
      </c>
      <c r="H366" s="15">
        <f t="shared" ca="1" si="1334"/>
        <v>18870.423374253169</v>
      </c>
      <c r="I366" s="14">
        <f t="shared" ref="I366" ca="1" si="1359">$P$26 * ($P$35 + ($P$1 * OFFSET($C$3, 4 * INT((ROW() - 7) / 4) + (COLUMN() - 9), 0)))</f>
        <v>0</v>
      </c>
      <c r="J366" s="14">
        <f t="shared" ref="J366" ca="1" si="1360">$Q$26 * ($Q$35 + ($P$1 * OFFSET($C$3, 4 * INT((ROW() - 7) / 4) + (COLUMN() - 9), 0)))</f>
        <v>0</v>
      </c>
      <c r="K366" s="14">
        <f t="shared" ref="K366" ca="1" si="1361">$R$26 * ($R$35 + ($P$1 * OFFSET($C$3, 4 * INT((ROW() - 7) / 4) + (COLUMN() - 9), 0)))</f>
        <v>10526.935037784629</v>
      </c>
      <c r="L366" s="14">
        <f t="shared" ref="L366" ca="1" si="1362">$S$26 * ($S$35 + ($P$1 * OFFSET($C$3, 4 * INT((ROW() - 7) / 4) + (COLUMN() - 9), 0)))</f>
        <v>7942.1123426093154</v>
      </c>
      <c r="M366" s="15">
        <f t="shared" ca="1" si="1305"/>
        <v>18469.047380393946</v>
      </c>
    </row>
    <row r="367" spans="1:13" ht="16.5" thickTop="1" thickBot="1" x14ac:dyDescent="0.25">
      <c r="A367" s="25">
        <f t="shared" si="1039"/>
        <v>91</v>
      </c>
      <c r="B367" s="19" t="s">
        <v>11</v>
      </c>
      <c r="C367" s="9">
        <f t="shared" ca="1" si="1080"/>
        <v>36842.587979657859</v>
      </c>
      <c r="D367" s="10">
        <f t="shared" ref="D367" ca="1" si="1363">$P$5 * ($P$14 + ($P$1 * OFFSET($C$3, 4 * INT((ROW() - 7) / 4) + (COLUMN() - 4), 0)))</f>
        <v>15496.149570300226</v>
      </c>
      <c r="E367" s="10">
        <f t="shared" ref="E367" ca="1" si="1364">$Q$5 * ($Q$14 + ($P$1 * OFFSET($C$3, 4 * INT((ROW() - 7) / 4) + (COLUMN() - 4), 0)))</f>
        <v>10089.384098264371</v>
      </c>
      <c r="F367" s="10">
        <f t="shared" ref="F367" ca="1" si="1365">$R$5 * ($R$14 + ($P$1 * OFFSET($C$3, 4 * INT((ROW() - 7) / 4) + (COLUMN() - 4), 0)))</f>
        <v>11257.054311093263</v>
      </c>
      <c r="G367" s="10">
        <f t="shared" ref="G367" ca="1" si="1366">$S$5 * ($S$14 + ($P$1 * OFFSET($C$3, 4 * INT((ROW() - 7) / 4) + (COLUMN() - 4), 0)))</f>
        <v>0</v>
      </c>
      <c r="H367" s="11">
        <f t="shared" ca="1" si="1334"/>
        <v>36842.587979657859</v>
      </c>
      <c r="I367" s="10">
        <f t="shared" ref="I367" ca="1" si="1367">$P$23 * ($P$32 + ($P$1 * OFFSET($C$3, 4 * INT((ROW() - 7) / 4) + (COLUMN() - 9), 0)))</f>
        <v>30992.299140600451</v>
      </c>
      <c r="J367" s="10">
        <f t="shared" ref="J367" ca="1" si="1368">$Q$23 * ($Q$32 + ($P$1 * OFFSET($C$3, 4 * INT((ROW() - 7) / 4) + (COLUMN() - 9), 0)))</f>
        <v>0</v>
      </c>
      <c r="K367" s="10">
        <f t="shared" ref="K367" ca="1" si="1369">$R$23 * ($R$32 + ($P$1 * OFFSET($C$3, 4 * INT((ROW() - 7) / 4) + (COLUMN() - 9), 0)))</f>
        <v>0</v>
      </c>
      <c r="L367" s="10">
        <f t="shared" ref="L367" ca="1" si="1370">$S$23 * ($S$32 + ($P$1 * OFFSET($C$3, 4 * INT((ROW() - 7) / 4) + (COLUMN() - 9), 0)))</f>
        <v>0</v>
      </c>
      <c r="M367" s="11">
        <f t="shared" ca="1" si="1305"/>
        <v>30992.299140600451</v>
      </c>
    </row>
    <row r="368" spans="1:13" ht="16.5" thickTop="1" thickBot="1" x14ac:dyDescent="0.25">
      <c r="A368" s="24">
        <f t="shared" si="1039"/>
        <v>91</v>
      </c>
      <c r="B368" s="18" t="s">
        <v>12</v>
      </c>
      <c r="C368" s="9">
        <f t="shared" ca="1" si="1080"/>
        <v>23987.840088714154</v>
      </c>
      <c r="D368" s="12">
        <f t="shared" ref="D368" ca="1" si="1371">$P$6 * ($P$15 + ($P$1 * OFFSET($C$3, 4 * INT((ROW() - 7) / 4) + (COLUMN() - 4), 0)))</f>
        <v>0</v>
      </c>
      <c r="E368" s="12">
        <f t="shared" ref="E368" ca="1" si="1372">$Q$6 * ($Q$15 + ($P$1 * OFFSET($C$3, 4 * INT((ROW() - 7) / 4) + (COLUMN() - 4), 0)))</f>
        <v>20178.768196528741</v>
      </c>
      <c r="F368" s="12">
        <f t="shared" ref="F368" ca="1" si="1373">$R$6 * ($R$15 + ($P$1 * OFFSET($C$3, 4 * INT((ROW() - 7) / 4) + (COLUMN() - 4), 0)))</f>
        <v>0</v>
      </c>
      <c r="G368" s="12">
        <f t="shared" ref="G368" ca="1" si="1374">$S$6 * ($S$15 + ($P$1 * OFFSET($C$3, 4 * INT((ROW() - 7) / 4) + (COLUMN() - 4), 0)))</f>
        <v>0</v>
      </c>
      <c r="H368" s="13">
        <f t="shared" ca="1" si="1334"/>
        <v>20178.768196528741</v>
      </c>
      <c r="I368" s="12">
        <f t="shared" ref="I368" ca="1" si="1375">$P$24 * ($P$33 + ($P$1 * OFFSET($C$3, 4 * INT((ROW() - 7) / 4) + (COLUMN() - 9), 0)))</f>
        <v>15496.149570300226</v>
      </c>
      <c r="J368" s="12">
        <f t="shared" ref="J368" ca="1" si="1376">$Q$24 * ($Q$33 + ($P$1 * OFFSET($C$3, 4 * INT((ROW() - 7) / 4) + (COLUMN() - 9), 0)))</f>
        <v>0</v>
      </c>
      <c r="K368" s="12">
        <f t="shared" ref="K368" ca="1" si="1377">$R$24 * ($R$33 + ($P$1 * OFFSET($C$3, 4 * INT((ROW() - 7) / 4) + (COLUMN() - 9), 0)))</f>
        <v>0</v>
      </c>
      <c r="L368" s="12">
        <f t="shared" ref="L368" ca="1" si="1378">$S$24 * ($S$33 + ($P$1 * OFFSET($C$3, 4 * INT((ROW() - 7) / 4) + (COLUMN() - 9), 0)))</f>
        <v>8491.6905184139268</v>
      </c>
      <c r="M368" s="13">
        <f t="shared" ca="1" si="1305"/>
        <v>23987.840088714154</v>
      </c>
    </row>
    <row r="369" spans="1:13" ht="16.5" thickTop="1" thickBot="1" x14ac:dyDescent="0.25">
      <c r="A369" s="24">
        <f t="shared" si="1039"/>
        <v>91</v>
      </c>
      <c r="B369" s="18" t="s">
        <v>13</v>
      </c>
      <c r="C369" s="9">
        <f t="shared" ca="1" si="1080"/>
        <v>26763.203881393489</v>
      </c>
      <c r="D369" s="12">
        <f t="shared" ref="D369" ca="1" si="1379">$P$7 * ($P$16 + ($P$1 * OFFSET($C$3, 4 * INT((ROW() - 7) / 4) + (COLUMN() - 4), 0)))</f>
        <v>15501.149570300226</v>
      </c>
      <c r="E369" s="12">
        <f t="shared" ref="E369" ca="1" si="1380">$Q$7 * ($Q$16 + ($P$1 * OFFSET($C$3, 4 * INT((ROW() - 7) / 4) + (COLUMN() - 4), 0)))</f>
        <v>10094.384098264371</v>
      </c>
      <c r="F369" s="12">
        <f t="shared" ref="F369" ca="1" si="1381">$R$7 * ($R$16 + ($P$1 * OFFSET($C$3, 4 * INT((ROW() - 7) / 4) + (COLUMN() - 4), 0)))</f>
        <v>0</v>
      </c>
      <c r="G369" s="12">
        <f t="shared" ref="G369" ca="1" si="1382">$S$7 * ($S$16 + ($P$1 * OFFSET($C$3, 4 * INT((ROW() - 7) / 4) + (COLUMN() - 4), 0)))</f>
        <v>0</v>
      </c>
      <c r="H369" s="13">
        <f t="shared" ca="1" si="1334"/>
        <v>25595.533668564596</v>
      </c>
      <c r="I369" s="12">
        <f t="shared" ref="I369" ca="1" si="1383">$P$25 * ($P$34 + ($P$1 * OFFSET($C$3, 4 * INT((ROW() - 7) / 4) + (COLUMN() - 9), 0)))</f>
        <v>15501.149570300226</v>
      </c>
      <c r="J369" s="12">
        <f t="shared" ref="J369" ca="1" si="1384">$Q$25 * ($Q$34 + ($P$1 * OFFSET($C$3, 4 * INT((ROW() - 7) / 4) + (COLUMN() - 9), 0)))</f>
        <v>0</v>
      </c>
      <c r="K369" s="12">
        <f t="shared" ref="K369" ca="1" si="1385">$R$25 * ($R$34 + ($P$1 * OFFSET($C$3, 4 * INT((ROW() - 7) / 4) + (COLUMN() - 9), 0)))</f>
        <v>11262.054311093263</v>
      </c>
      <c r="L369" s="12">
        <f t="shared" ref="L369" ca="1" si="1386">$S$25 * ($S$34 + ($P$1 * OFFSET($C$3, 4 * INT((ROW() - 7) / 4) + (COLUMN() - 9), 0)))</f>
        <v>0</v>
      </c>
      <c r="M369" s="13">
        <f t="shared" ca="1" si="1305"/>
        <v>26763.203881393489</v>
      </c>
    </row>
    <row r="370" spans="1:13" ht="16.5" thickTop="1" thickBot="1" x14ac:dyDescent="0.25">
      <c r="A370" s="24">
        <f t="shared" si="1039"/>
        <v>91</v>
      </c>
      <c r="B370" s="18" t="s">
        <v>14</v>
      </c>
      <c r="C370" s="9">
        <f t="shared" ca="1" si="1080"/>
        <v>20188.768196528741</v>
      </c>
      <c r="D370" s="14">
        <f t="shared" ref="D370" ca="1" si="1387">$P$8 * ($P$17 + ($P$1 * OFFSET($C$3, 4 * INT((ROW() - 7) / 4) + (COLUMN() - 4), 0)))</f>
        <v>0</v>
      </c>
      <c r="E370" s="14">
        <f t="shared" ref="E370" ca="1" si="1388">$Q$8 * ($Q$17 + ($P$1 * OFFSET($C$3, 4 * INT((ROW() - 7) / 4) + (COLUMN() - 4), 0)))</f>
        <v>20188.768196528741</v>
      </c>
      <c r="F370" s="14">
        <f t="shared" ref="F370" ca="1" si="1389">$R$8 * ($R$17 + ($P$1 * OFFSET($C$3, 4 * INT((ROW() - 7) / 4) + (COLUMN() - 4), 0)))</f>
        <v>0</v>
      </c>
      <c r="G370" s="14">
        <f t="shared" ref="G370" ca="1" si="1390">$S$8 * ($S$17 + ($P$1 * OFFSET($C$3, 4 * INT((ROW() - 7) / 4) + (COLUMN() - 4), 0)))</f>
        <v>0</v>
      </c>
      <c r="H370" s="15">
        <f t="shared" ca="1" si="1334"/>
        <v>20188.768196528741</v>
      </c>
      <c r="I370" s="14">
        <f t="shared" ref="I370" ca="1" si="1391">$P$26 * ($P$35 + ($P$1 * OFFSET($C$3, 4 * INT((ROW() - 7) / 4) + (COLUMN() - 9), 0)))</f>
        <v>0</v>
      </c>
      <c r="J370" s="14">
        <f t="shared" ref="J370" ca="1" si="1392">$Q$26 * ($Q$35 + ($P$1 * OFFSET($C$3, 4 * INT((ROW() - 7) / 4) + (COLUMN() - 9), 0)))</f>
        <v>0</v>
      </c>
      <c r="K370" s="14">
        <f t="shared" ref="K370" ca="1" si="1393">$R$26 * ($R$35 + ($P$1 * OFFSET($C$3, 4 * INT((ROW() - 7) / 4) + (COLUMN() - 9), 0)))</f>
        <v>11262.054311093263</v>
      </c>
      <c r="L370" s="14">
        <f t="shared" ref="L370" ca="1" si="1394">$S$26 * ($S$35 + ($P$1 * OFFSET($C$3, 4 * INT((ROW() - 7) / 4) + (COLUMN() - 9), 0)))</f>
        <v>8496.6905184139268</v>
      </c>
      <c r="M370" s="15">
        <f t="shared" ca="1" si="1305"/>
        <v>19758.744829507188</v>
      </c>
    </row>
    <row r="371" spans="1:13" ht="16.5" thickTop="1" thickBot="1" x14ac:dyDescent="0.25">
      <c r="A371" s="25">
        <f t="shared" si="1039"/>
        <v>92</v>
      </c>
      <c r="B371" s="19" t="s">
        <v>11</v>
      </c>
      <c r="C371" s="9">
        <f t="shared" ca="1" si="1080"/>
        <v>39417.134377394475</v>
      </c>
      <c r="D371" s="10">
        <f t="shared" ref="D371" ca="1" si="1395">$P$5 * ($P$14 + ($P$1 * OFFSET($C$3, 4 * INT((ROW() - 7) / 4) + (COLUMN() - 4), 0)))</f>
        <v>16579.164590846038</v>
      </c>
      <c r="E371" s="10">
        <f t="shared" ref="E371" ca="1" si="1396">$Q$5 * ($Q$14 + ($P$1 * OFFSET($C$3, 4 * INT((ROW() - 7) / 4) + (COLUMN() - 4), 0)))</f>
        <v>10794.52803992137</v>
      </c>
      <c r="F371" s="10">
        <f t="shared" ref="F371" ca="1" si="1397">$R$5 * ($R$14 + ($P$1 * OFFSET($C$3, 4 * INT((ROW() - 7) / 4) + (COLUMN() - 4), 0)))</f>
        <v>12043.44174662707</v>
      </c>
      <c r="G371" s="10">
        <f t="shared" ref="G371" ca="1" si="1398">$S$5 * ($S$14 + ($P$1 * OFFSET($C$3, 4 * INT((ROW() - 7) / 4) + (COLUMN() - 4), 0)))</f>
        <v>0</v>
      </c>
      <c r="H371" s="11">
        <f t="shared" ca="1" si="1334"/>
        <v>39417.134377394475</v>
      </c>
      <c r="I371" s="10">
        <f t="shared" ref="I371" ca="1" si="1399">$P$23 * ($P$32 + ($P$1 * OFFSET($C$3, 4 * INT((ROW() - 7) / 4) + (COLUMN() - 9), 0)))</f>
        <v>33158.329181692076</v>
      </c>
      <c r="J371" s="10">
        <f t="shared" ref="J371" ca="1" si="1400">$Q$23 * ($Q$32 + ($P$1 * OFFSET($C$3, 4 * INT((ROW() - 7) / 4) + (COLUMN() - 9), 0)))</f>
        <v>0</v>
      </c>
      <c r="K371" s="10">
        <f t="shared" ref="K371" ca="1" si="1401">$R$23 * ($R$32 + ($P$1 * OFFSET($C$3, 4 * INT((ROW() - 7) / 4) + (COLUMN() - 9), 0)))</f>
        <v>0</v>
      </c>
      <c r="L371" s="10">
        <f t="shared" ref="L371" ca="1" si="1402">$S$23 * ($S$32 + ($P$1 * OFFSET($C$3, 4 * INT((ROW() - 7) / 4) + (COLUMN() - 9), 0)))</f>
        <v>0</v>
      </c>
      <c r="M371" s="11">
        <f t="shared" ca="1" si="1305"/>
        <v>33158.329181692076</v>
      </c>
    </row>
    <row r="372" spans="1:13" ht="16.5" thickTop="1" thickBot="1" x14ac:dyDescent="0.25">
      <c r="A372" s="24">
        <f t="shared" si="1039"/>
        <v>92</v>
      </c>
      <c r="B372" s="18" t="s">
        <v>12</v>
      </c>
      <c r="C372" s="9">
        <f t="shared" ca="1" si="1080"/>
        <v>25664.110279283974</v>
      </c>
      <c r="D372" s="12">
        <f t="shared" ref="D372" ca="1" si="1403">$P$6 * ($P$15 + ($P$1 * OFFSET($C$3, 4 * INT((ROW() - 7) / 4) + (COLUMN() - 4), 0)))</f>
        <v>0</v>
      </c>
      <c r="E372" s="12">
        <f t="shared" ref="E372" ca="1" si="1404">$Q$6 * ($Q$15 + ($P$1 * OFFSET($C$3, 4 * INT((ROW() - 7) / 4) + (COLUMN() - 4), 0)))</f>
        <v>21589.05607984274</v>
      </c>
      <c r="F372" s="12">
        <f t="shared" ref="F372" ca="1" si="1405">$R$6 * ($R$15 + ($P$1 * OFFSET($C$3, 4 * INT((ROW() - 7) / 4) + (COLUMN() - 4), 0)))</f>
        <v>0</v>
      </c>
      <c r="G372" s="12">
        <f t="shared" ref="G372" ca="1" si="1406">$S$6 * ($S$15 + ($P$1 * OFFSET($C$3, 4 * INT((ROW() - 7) / 4) + (COLUMN() - 4), 0)))</f>
        <v>0</v>
      </c>
      <c r="H372" s="13">
        <f t="shared" ca="1" si="1334"/>
        <v>21589.05607984274</v>
      </c>
      <c r="I372" s="12">
        <f t="shared" ref="I372" ca="1" si="1407">$P$24 * ($P$33 + ($P$1 * OFFSET($C$3, 4 * INT((ROW() - 7) / 4) + (COLUMN() - 9), 0)))</f>
        <v>16579.164590846038</v>
      </c>
      <c r="J372" s="12">
        <f t="shared" ref="J372" ca="1" si="1408">$Q$24 * ($Q$33 + ($P$1 * OFFSET($C$3, 4 * INT((ROW() - 7) / 4) + (COLUMN() - 9), 0)))</f>
        <v>0</v>
      </c>
      <c r="K372" s="12">
        <f t="shared" ref="K372" ca="1" si="1409">$R$24 * ($R$33 + ($P$1 * OFFSET($C$3, 4 * INT((ROW() - 7) / 4) + (COLUMN() - 9), 0)))</f>
        <v>0</v>
      </c>
      <c r="L372" s="12">
        <f t="shared" ref="L372" ca="1" si="1410">$S$24 * ($S$33 + ($P$1 * OFFSET($C$3, 4 * INT((ROW() - 7) / 4) + (COLUMN() - 9), 0)))</f>
        <v>9084.9456884379342</v>
      </c>
      <c r="M372" s="13">
        <f t="shared" ca="1" si="1305"/>
        <v>25664.110279283974</v>
      </c>
    </row>
    <row r="373" spans="1:13" ht="16.5" thickTop="1" thickBot="1" x14ac:dyDescent="0.25">
      <c r="A373" s="24">
        <f t="shared" si="1039"/>
        <v>92</v>
      </c>
      <c r="B373" s="18" t="s">
        <v>13</v>
      </c>
      <c r="C373" s="9">
        <f t="shared" ca="1" si="1080"/>
        <v>28632.606337473109</v>
      </c>
      <c r="D373" s="12">
        <f t="shared" ref="D373" ca="1" si="1411">$P$7 * ($P$16 + ($P$1 * OFFSET($C$3, 4 * INT((ROW() - 7) / 4) + (COLUMN() - 4), 0)))</f>
        <v>16584.164590846038</v>
      </c>
      <c r="E373" s="12">
        <f t="shared" ref="E373" ca="1" si="1412">$Q$7 * ($Q$16 + ($P$1 * OFFSET($C$3, 4 * INT((ROW() - 7) / 4) + (COLUMN() - 4), 0)))</f>
        <v>10799.52803992137</v>
      </c>
      <c r="F373" s="12">
        <f t="shared" ref="F373" ca="1" si="1413">$R$7 * ($R$16 + ($P$1 * OFFSET($C$3, 4 * INT((ROW() - 7) / 4) + (COLUMN() - 4), 0)))</f>
        <v>0</v>
      </c>
      <c r="G373" s="12">
        <f t="shared" ref="G373" ca="1" si="1414">$S$7 * ($S$16 + ($P$1 * OFFSET($C$3, 4 * INT((ROW() - 7) / 4) + (COLUMN() - 4), 0)))</f>
        <v>0</v>
      </c>
      <c r="H373" s="13">
        <f t="shared" ca="1" si="1334"/>
        <v>27383.692630767408</v>
      </c>
      <c r="I373" s="12">
        <f t="shared" ref="I373" ca="1" si="1415">$P$25 * ($P$34 + ($P$1 * OFFSET($C$3, 4 * INT((ROW() - 7) / 4) + (COLUMN() - 9), 0)))</f>
        <v>16584.164590846038</v>
      </c>
      <c r="J373" s="12">
        <f t="shared" ref="J373" ca="1" si="1416">$Q$25 * ($Q$34 + ($P$1 * OFFSET($C$3, 4 * INT((ROW() - 7) / 4) + (COLUMN() - 9), 0)))</f>
        <v>0</v>
      </c>
      <c r="K373" s="12">
        <f t="shared" ref="K373" ca="1" si="1417">$R$25 * ($R$34 + ($P$1 * OFFSET($C$3, 4 * INT((ROW() - 7) / 4) + (COLUMN() - 9), 0)))</f>
        <v>12048.44174662707</v>
      </c>
      <c r="L373" s="12">
        <f t="shared" ref="L373" ca="1" si="1418">$S$25 * ($S$34 + ($P$1 * OFFSET($C$3, 4 * INT((ROW() - 7) / 4) + (COLUMN() - 9), 0)))</f>
        <v>0</v>
      </c>
      <c r="M373" s="13">
        <f t="shared" ca="1" si="1305"/>
        <v>28632.606337473109</v>
      </c>
    </row>
    <row r="374" spans="1:13" ht="16.5" thickTop="1" thickBot="1" x14ac:dyDescent="0.25">
      <c r="A374" s="24">
        <f t="shared" si="1039"/>
        <v>92</v>
      </c>
      <c r="B374" s="18" t="s">
        <v>14</v>
      </c>
      <c r="C374" s="9">
        <f t="shared" ca="1" si="1080"/>
        <v>21599.05607984274</v>
      </c>
      <c r="D374" s="14">
        <f t="shared" ref="D374" ca="1" si="1419">$P$8 * ($P$17 + ($P$1 * OFFSET($C$3, 4 * INT((ROW() - 7) / 4) + (COLUMN() - 4), 0)))</f>
        <v>0</v>
      </c>
      <c r="E374" s="14">
        <f t="shared" ref="E374" ca="1" si="1420">$Q$8 * ($Q$17 + ($P$1 * OFFSET($C$3, 4 * INT((ROW() - 7) / 4) + (COLUMN() - 4), 0)))</f>
        <v>21599.05607984274</v>
      </c>
      <c r="F374" s="14">
        <f t="shared" ref="F374" ca="1" si="1421">$R$8 * ($R$17 + ($P$1 * OFFSET($C$3, 4 * INT((ROW() - 7) / 4) + (COLUMN() - 4), 0)))</f>
        <v>0</v>
      </c>
      <c r="G374" s="14">
        <f t="shared" ref="G374" ca="1" si="1422">$S$8 * ($S$17 + ($P$1 * OFFSET($C$3, 4 * INT((ROW() - 7) / 4) + (COLUMN() - 4), 0)))</f>
        <v>0</v>
      </c>
      <c r="H374" s="15">
        <f t="shared" ca="1" si="1334"/>
        <v>21599.05607984274</v>
      </c>
      <c r="I374" s="14">
        <f t="shared" ref="I374" ca="1" si="1423">$P$26 * ($P$35 + ($P$1 * OFFSET($C$3, 4 * INT((ROW() - 7) / 4) + (COLUMN() - 9), 0)))</f>
        <v>0</v>
      </c>
      <c r="J374" s="14">
        <f t="shared" ref="J374" ca="1" si="1424">$Q$26 * ($Q$35 + ($P$1 * OFFSET($C$3, 4 * INT((ROW() - 7) / 4) + (COLUMN() - 9), 0)))</f>
        <v>0</v>
      </c>
      <c r="K374" s="14">
        <f t="shared" ref="K374" ca="1" si="1425">$R$26 * ($R$35 + ($P$1 * OFFSET($C$3, 4 * INT((ROW() - 7) / 4) + (COLUMN() - 9), 0)))</f>
        <v>12048.44174662707</v>
      </c>
      <c r="L374" s="14">
        <f t="shared" ref="L374" ca="1" si="1426">$S$26 * ($S$35 + ($P$1 * OFFSET($C$3, 4 * INT((ROW() - 7) / 4) + (COLUMN() - 9), 0)))</f>
        <v>9089.9456884379342</v>
      </c>
      <c r="M374" s="15">
        <f t="shared" ca="1" si="1305"/>
        <v>21138.387435065004</v>
      </c>
    </row>
    <row r="375" spans="1:13" ht="16.5" thickTop="1" thickBot="1" x14ac:dyDescent="0.25">
      <c r="A375" s="25">
        <f t="shared" si="1039"/>
        <v>93</v>
      </c>
      <c r="B375" s="19" t="s">
        <v>11</v>
      </c>
      <c r="C375" s="9">
        <f t="shared" ca="1" si="1080"/>
        <v>42171.232947368204</v>
      </c>
      <c r="D375" s="10">
        <f t="shared" ref="D375" ca="1" si="1427">$P$5 * ($P$14 + ($P$1 * OFFSET($C$3, 4 * INT((ROW() - 7) / 4) + (COLUMN() - 4), 0)))</f>
        <v>17737.710469827514</v>
      </c>
      <c r="E375" s="10">
        <f t="shared" ref="E375" ca="1" si="1428">$Q$5 * ($Q$14 + ($P$1 * OFFSET($C$3, 4 * INT((ROW() - 7) / 4) + (COLUMN() - 4), 0)))</f>
        <v>11548.849625677789</v>
      </c>
      <c r="F375" s="10">
        <f t="shared" ref="F375" ca="1" si="1429">$R$5 * ($R$14 + ($P$1 * OFFSET($C$3, 4 * INT((ROW() - 7) / 4) + (COLUMN() - 4), 0)))</f>
        <v>12884.672851862899</v>
      </c>
      <c r="G375" s="10">
        <f t="shared" ref="G375" ca="1" si="1430">$S$5 * ($S$14 + ($P$1 * OFFSET($C$3, 4 * INT((ROW() - 7) / 4) + (COLUMN() - 4), 0)))</f>
        <v>0</v>
      </c>
      <c r="H375" s="11">
        <f t="shared" ca="1" si="1334"/>
        <v>42171.232947368204</v>
      </c>
      <c r="I375" s="10">
        <f t="shared" ref="I375" ca="1" si="1431">$P$23 * ($P$32 + ($P$1 * OFFSET($C$3, 4 * INT((ROW() - 7) / 4) + (COLUMN() - 9), 0)))</f>
        <v>35475.420939655029</v>
      </c>
      <c r="J375" s="10">
        <f t="shared" ref="J375" ca="1" si="1432">$Q$23 * ($Q$32 + ($P$1 * OFFSET($C$3, 4 * INT((ROW() - 7) / 4) + (COLUMN() - 9), 0)))</f>
        <v>0</v>
      </c>
      <c r="K375" s="10">
        <f t="shared" ref="K375" ca="1" si="1433">$R$23 * ($R$32 + ($P$1 * OFFSET($C$3, 4 * INT((ROW() - 7) / 4) + (COLUMN() - 9), 0)))</f>
        <v>0</v>
      </c>
      <c r="L375" s="10">
        <f t="shared" ref="L375" ca="1" si="1434">$S$23 * ($S$32 + ($P$1 * OFFSET($C$3, 4 * INT((ROW() - 7) / 4) + (COLUMN() - 9), 0)))</f>
        <v>0</v>
      </c>
      <c r="M375" s="11">
        <f t="shared" ca="1" si="1305"/>
        <v>35475.420939655029</v>
      </c>
    </row>
    <row r="376" spans="1:13" ht="16.5" thickTop="1" thickBot="1" x14ac:dyDescent="0.25">
      <c r="A376" s="24">
        <f t="shared" si="1039"/>
        <v>93</v>
      </c>
      <c r="B376" s="18" t="s">
        <v>12</v>
      </c>
      <c r="C376" s="9">
        <f t="shared" ca="1" si="1080"/>
        <v>27457.285705756745</v>
      </c>
      <c r="D376" s="12">
        <f t="shared" ref="D376" ca="1" si="1435">$P$6 * ($P$15 + ($P$1 * OFFSET($C$3, 4 * INT((ROW() - 7) / 4) + (COLUMN() - 4), 0)))</f>
        <v>0</v>
      </c>
      <c r="E376" s="12">
        <f t="shared" ref="E376" ca="1" si="1436">$Q$6 * ($Q$15 + ($P$1 * OFFSET($C$3, 4 * INT((ROW() - 7) / 4) + (COLUMN() - 4), 0)))</f>
        <v>23097.699251355578</v>
      </c>
      <c r="F376" s="12">
        <f t="shared" ref="F376" ca="1" si="1437">$R$6 * ($R$15 + ($P$1 * OFFSET($C$3, 4 * INT((ROW() - 7) / 4) + (COLUMN() - 4), 0)))</f>
        <v>0</v>
      </c>
      <c r="G376" s="12">
        <f t="shared" ref="G376" ca="1" si="1438">$S$6 * ($S$15 + ($P$1 * OFFSET($C$3, 4 * INT((ROW() - 7) / 4) + (COLUMN() - 4), 0)))</f>
        <v>0</v>
      </c>
      <c r="H376" s="13">
        <f t="shared" ca="1" si="1334"/>
        <v>23097.699251355578</v>
      </c>
      <c r="I376" s="12">
        <f t="shared" ref="I376" ca="1" si="1439">$P$24 * ($P$33 + ($P$1 * OFFSET($C$3, 4 * INT((ROW() - 7) / 4) + (COLUMN() - 9), 0)))</f>
        <v>17737.710469827514</v>
      </c>
      <c r="J376" s="12">
        <f t="shared" ref="J376" ca="1" si="1440">$Q$24 * ($Q$33 + ($P$1 * OFFSET($C$3, 4 * INT((ROW() - 7) / 4) + (COLUMN() - 9), 0)))</f>
        <v>0</v>
      </c>
      <c r="K376" s="12">
        <f t="shared" ref="K376" ca="1" si="1441">$R$24 * ($R$33 + ($P$1 * OFFSET($C$3, 4 * INT((ROW() - 7) / 4) + (COLUMN() - 9), 0)))</f>
        <v>0</v>
      </c>
      <c r="L376" s="12">
        <f t="shared" ref="L376" ca="1" si="1442">$S$24 * ($S$33 + ($P$1 * OFFSET($C$3, 4 * INT((ROW() - 7) / 4) + (COLUMN() - 9), 0)))</f>
        <v>9719.5752359292328</v>
      </c>
      <c r="M376" s="13">
        <f t="shared" ca="1" si="1305"/>
        <v>27457.285705756745</v>
      </c>
    </row>
    <row r="377" spans="1:13" ht="16.5" thickTop="1" thickBot="1" x14ac:dyDescent="0.25">
      <c r="A377" s="24">
        <f t="shared" si="1039"/>
        <v>93</v>
      </c>
      <c r="B377" s="18" t="s">
        <v>13</v>
      </c>
      <c r="C377" s="9">
        <f t="shared" ca="1" si="1080"/>
        <v>30632.383321690413</v>
      </c>
      <c r="D377" s="12">
        <f t="shared" ref="D377" ca="1" si="1443">$P$7 * ($P$16 + ($P$1 * OFFSET($C$3, 4 * INT((ROW() - 7) / 4) + (COLUMN() - 4), 0)))</f>
        <v>17742.710469827514</v>
      </c>
      <c r="E377" s="12">
        <f t="shared" ref="E377" ca="1" si="1444">$Q$7 * ($Q$16 + ($P$1 * OFFSET($C$3, 4 * INT((ROW() - 7) / 4) + (COLUMN() - 4), 0)))</f>
        <v>11553.849625677789</v>
      </c>
      <c r="F377" s="12">
        <f t="shared" ref="F377" ca="1" si="1445">$R$7 * ($R$16 + ($P$1 * OFFSET($C$3, 4 * INT((ROW() - 7) / 4) + (COLUMN() - 4), 0)))</f>
        <v>0</v>
      </c>
      <c r="G377" s="12">
        <f t="shared" ref="G377" ca="1" si="1446">$S$7 * ($S$16 + ($P$1 * OFFSET($C$3, 4 * INT((ROW() - 7) / 4) + (COLUMN() - 4), 0)))</f>
        <v>0</v>
      </c>
      <c r="H377" s="13">
        <f t="shared" ca="1" si="1334"/>
        <v>29296.560095505301</v>
      </c>
      <c r="I377" s="12">
        <f t="shared" ref="I377" ca="1" si="1447">$P$25 * ($P$34 + ($P$1 * OFFSET($C$3, 4 * INT((ROW() - 7) / 4) + (COLUMN() - 9), 0)))</f>
        <v>17742.710469827514</v>
      </c>
      <c r="J377" s="12">
        <f t="shared" ref="J377" ca="1" si="1448">$Q$25 * ($Q$34 + ($P$1 * OFFSET($C$3, 4 * INT((ROW() - 7) / 4) + (COLUMN() - 9), 0)))</f>
        <v>0</v>
      </c>
      <c r="K377" s="12">
        <f t="shared" ref="K377" ca="1" si="1449">$R$25 * ($R$34 + ($P$1 * OFFSET($C$3, 4 * INT((ROW() - 7) / 4) + (COLUMN() - 9), 0)))</f>
        <v>12889.672851862899</v>
      </c>
      <c r="L377" s="12">
        <f t="shared" ref="L377" ca="1" si="1450">$S$25 * ($S$34 + ($P$1 * OFFSET($C$3, 4 * INT((ROW() - 7) / 4) + (COLUMN() - 9), 0)))</f>
        <v>0</v>
      </c>
      <c r="M377" s="13">
        <f t="shared" ca="1" si="1305"/>
        <v>30632.383321690413</v>
      </c>
    </row>
    <row r="378" spans="1:13" ht="16.5" thickTop="1" thickBot="1" x14ac:dyDescent="0.25">
      <c r="A378" s="24">
        <f t="shared" si="1039"/>
        <v>93</v>
      </c>
      <c r="B378" s="18" t="s">
        <v>14</v>
      </c>
      <c r="C378" s="9">
        <f t="shared" ca="1" si="1080"/>
        <v>23107.699251355578</v>
      </c>
      <c r="D378" s="14">
        <f t="shared" ref="D378" ca="1" si="1451">$P$8 * ($P$17 + ($P$1 * OFFSET($C$3, 4 * INT((ROW() - 7) / 4) + (COLUMN() - 4), 0)))</f>
        <v>0</v>
      </c>
      <c r="E378" s="14">
        <f t="shared" ref="E378" ca="1" si="1452">$Q$8 * ($Q$17 + ($P$1 * OFFSET($C$3, 4 * INT((ROW() - 7) / 4) + (COLUMN() - 4), 0)))</f>
        <v>23107.699251355578</v>
      </c>
      <c r="F378" s="14">
        <f t="shared" ref="F378" ca="1" si="1453">$R$8 * ($R$17 + ($P$1 * OFFSET($C$3, 4 * INT((ROW() - 7) / 4) + (COLUMN() - 4), 0)))</f>
        <v>0</v>
      </c>
      <c r="G378" s="14">
        <f t="shared" ref="G378" ca="1" si="1454">$S$8 * ($S$17 + ($P$1 * OFFSET($C$3, 4 * INT((ROW() - 7) / 4) + (COLUMN() - 4), 0)))</f>
        <v>0</v>
      </c>
      <c r="H378" s="15">
        <f t="shared" ca="1" si="1334"/>
        <v>23107.699251355578</v>
      </c>
      <c r="I378" s="14">
        <f t="shared" ref="I378" ca="1" si="1455">$P$26 * ($P$35 + ($P$1 * OFFSET($C$3, 4 * INT((ROW() - 7) / 4) + (COLUMN() - 9), 0)))</f>
        <v>0</v>
      </c>
      <c r="J378" s="14">
        <f t="shared" ref="J378" ca="1" si="1456">$Q$26 * ($Q$35 + ($P$1 * OFFSET($C$3, 4 * INT((ROW() - 7) / 4) + (COLUMN() - 9), 0)))</f>
        <v>0</v>
      </c>
      <c r="K378" s="14">
        <f t="shared" ref="K378" ca="1" si="1457">$R$26 * ($R$35 + ($P$1 * OFFSET($C$3, 4 * INT((ROW() - 7) / 4) + (COLUMN() - 9), 0)))</f>
        <v>12889.672851862899</v>
      </c>
      <c r="L378" s="14">
        <f t="shared" ref="L378" ca="1" si="1458">$S$26 * ($S$35 + ($P$1 * OFFSET($C$3, 4 * INT((ROW() - 7) / 4) + (COLUMN() - 9), 0)))</f>
        <v>9724.5752359292328</v>
      </c>
      <c r="M378" s="15">
        <f t="shared" ca="1" si="1305"/>
        <v>22614.248087792133</v>
      </c>
    </row>
    <row r="379" spans="1:13" ht="16.5" thickTop="1" thickBot="1" x14ac:dyDescent="0.25">
      <c r="A379" s="25">
        <f t="shared" si="1039"/>
        <v>94</v>
      </c>
      <c r="B379" s="19" t="s">
        <v>11</v>
      </c>
      <c r="C379" s="9">
        <f t="shared" ca="1" si="1080"/>
        <v>45117.405888666915</v>
      </c>
      <c r="D379" s="10">
        <f t="shared" ref="D379" ca="1" si="1459">$P$5 * ($P$14 + ($P$1 * OFFSET($C$3, 4 * INT((ROW() - 7) / 4) + (COLUMN() - 4), 0)))</f>
        <v>18977.054826315692</v>
      </c>
      <c r="E379" s="10">
        <f t="shared" ref="E379" ca="1" si="1460">$Q$5 * ($Q$14 + ($P$1 * OFFSET($C$3, 4 * INT((ROW() - 7) / 4) + (COLUMN() - 4), 0)))</f>
        <v>12355.778567590536</v>
      </c>
      <c r="F379" s="10">
        <f t="shared" ref="F379" ca="1" si="1461">$R$5 * ($R$14 + ($P$1 * OFFSET($C$3, 4 * INT((ROW() - 7) / 4) + (COLUMN() - 4), 0)))</f>
        <v>13784.572494760687</v>
      </c>
      <c r="G379" s="10">
        <f t="shared" ref="G379" ca="1" si="1462">$S$5 * ($S$14 + ($P$1 * OFFSET($C$3, 4 * INT((ROW() - 7) / 4) + (COLUMN() - 4), 0)))</f>
        <v>0</v>
      </c>
      <c r="H379" s="11">
        <f t="shared" ca="1" si="1334"/>
        <v>45117.405888666915</v>
      </c>
      <c r="I379" s="10">
        <f t="shared" ref="I379" ca="1" si="1463">$P$23 * ($P$32 + ($P$1 * OFFSET($C$3, 4 * INT((ROW() - 7) / 4) + (COLUMN() - 9), 0)))</f>
        <v>37954.109652631385</v>
      </c>
      <c r="J379" s="10">
        <f t="shared" ref="J379" ca="1" si="1464">$Q$23 * ($Q$32 + ($P$1 * OFFSET($C$3, 4 * INT((ROW() - 7) / 4) + (COLUMN() - 9), 0)))</f>
        <v>0</v>
      </c>
      <c r="K379" s="10">
        <f t="shared" ref="K379" ca="1" si="1465">$R$23 * ($R$32 + ($P$1 * OFFSET($C$3, 4 * INT((ROW() - 7) / 4) + (COLUMN() - 9), 0)))</f>
        <v>0</v>
      </c>
      <c r="L379" s="10">
        <f t="shared" ref="L379" ca="1" si="1466">$S$23 * ($S$32 + ($P$1 * OFFSET($C$3, 4 * INT((ROW() - 7) / 4) + (COLUMN() - 9), 0)))</f>
        <v>0</v>
      </c>
      <c r="M379" s="11">
        <f t="shared" ca="1" si="1305"/>
        <v>37954.109652631385</v>
      </c>
    </row>
    <row r="380" spans="1:13" ht="16.5" thickTop="1" thickBot="1" x14ac:dyDescent="0.25">
      <c r="A380" s="24">
        <f t="shared" si="1039"/>
        <v>94</v>
      </c>
      <c r="B380" s="18" t="s">
        <v>12</v>
      </c>
      <c r="C380" s="9">
        <f t="shared" ca="1" si="1080"/>
        <v>29375.5194894257</v>
      </c>
      <c r="D380" s="12">
        <f t="shared" ref="D380" ca="1" si="1467">$P$6 * ($P$15 + ($P$1 * OFFSET($C$3, 4 * INT((ROW() - 7) / 4) + (COLUMN() - 4), 0)))</f>
        <v>0</v>
      </c>
      <c r="E380" s="12">
        <f t="shared" ref="E380" ca="1" si="1468">$Q$6 * ($Q$15 + ($P$1 * OFFSET($C$3, 4 * INT((ROW() - 7) / 4) + (COLUMN() - 4), 0)))</f>
        <v>24711.557135181072</v>
      </c>
      <c r="F380" s="12">
        <f t="shared" ref="F380" ca="1" si="1469">$R$6 * ($R$15 + ($P$1 * OFFSET($C$3, 4 * INT((ROW() - 7) / 4) + (COLUMN() - 4), 0)))</f>
        <v>0</v>
      </c>
      <c r="G380" s="12">
        <f t="shared" ref="G380" ca="1" si="1470">$S$6 * ($S$15 + ($P$1 * OFFSET($C$3, 4 * INT((ROW() - 7) / 4) + (COLUMN() - 4), 0)))</f>
        <v>0</v>
      </c>
      <c r="H380" s="13">
        <f t="shared" ca="1" si="1334"/>
        <v>24711.557135181072</v>
      </c>
      <c r="I380" s="12">
        <f t="shared" ref="I380" ca="1" si="1471">$P$24 * ($P$33 + ($P$1 * OFFSET($C$3, 4 * INT((ROW() - 7) / 4) + (COLUMN() - 9), 0)))</f>
        <v>18977.054826315692</v>
      </c>
      <c r="J380" s="12">
        <f t="shared" ref="J380" ca="1" si="1472">$Q$24 * ($Q$33 + ($P$1 * OFFSET($C$3, 4 * INT((ROW() - 7) / 4) + (COLUMN() - 9), 0)))</f>
        <v>0</v>
      </c>
      <c r="K380" s="12">
        <f t="shared" ref="K380" ca="1" si="1473">$R$24 * ($R$33 + ($P$1 * OFFSET($C$3, 4 * INT((ROW() - 7) / 4) + (COLUMN() - 9), 0)))</f>
        <v>0</v>
      </c>
      <c r="L380" s="12">
        <f t="shared" ref="L380" ca="1" si="1474">$S$24 * ($S$33 + ($P$1 * OFFSET($C$3, 4 * INT((ROW() - 7) / 4) + (COLUMN() - 9), 0)))</f>
        <v>10398.464663110009</v>
      </c>
      <c r="M380" s="13">
        <f t="shared" ca="1" si="1305"/>
        <v>29375.5194894257</v>
      </c>
    </row>
    <row r="381" spans="1:13" ht="16.5" thickTop="1" thickBot="1" x14ac:dyDescent="0.25">
      <c r="A381" s="24">
        <f t="shared" si="1039"/>
        <v>94</v>
      </c>
      <c r="B381" s="18" t="s">
        <v>13</v>
      </c>
      <c r="C381" s="9">
        <f t="shared" ca="1" si="1080"/>
        <v>32771.627321076376</v>
      </c>
      <c r="D381" s="12">
        <f t="shared" ref="D381" ca="1" si="1475">$P$7 * ($P$16 + ($P$1 * OFFSET($C$3, 4 * INT((ROW() - 7) / 4) + (COLUMN() - 4), 0)))</f>
        <v>18982.054826315692</v>
      </c>
      <c r="E381" s="12">
        <f t="shared" ref="E381" ca="1" si="1476">$Q$7 * ($Q$16 + ($P$1 * OFFSET($C$3, 4 * INT((ROW() - 7) / 4) + (COLUMN() - 4), 0)))</f>
        <v>12360.778567590536</v>
      </c>
      <c r="F381" s="12">
        <f t="shared" ref="F381" ca="1" si="1477">$R$7 * ($R$16 + ($P$1 * OFFSET($C$3, 4 * INT((ROW() - 7) / 4) + (COLUMN() - 4), 0)))</f>
        <v>0</v>
      </c>
      <c r="G381" s="12">
        <f t="shared" ref="G381" ca="1" si="1478">$S$7 * ($S$16 + ($P$1 * OFFSET($C$3, 4 * INT((ROW() - 7) / 4) + (COLUMN() - 4), 0)))</f>
        <v>0</v>
      </c>
      <c r="H381" s="13">
        <f t="shared" ca="1" si="1334"/>
        <v>31342.833393906229</v>
      </c>
      <c r="I381" s="12">
        <f t="shared" ref="I381" ca="1" si="1479">$P$25 * ($P$34 + ($P$1 * OFFSET($C$3, 4 * INT((ROW() - 7) / 4) + (COLUMN() - 9), 0)))</f>
        <v>18982.054826315692</v>
      </c>
      <c r="J381" s="12">
        <f t="shared" ref="J381" ca="1" si="1480">$Q$25 * ($Q$34 + ($P$1 * OFFSET($C$3, 4 * INT((ROW() - 7) / 4) + (COLUMN() - 9), 0)))</f>
        <v>0</v>
      </c>
      <c r="K381" s="12">
        <f t="shared" ref="K381" ca="1" si="1481">$R$25 * ($R$34 + ($P$1 * OFFSET($C$3, 4 * INT((ROW() - 7) / 4) + (COLUMN() - 9), 0)))</f>
        <v>13789.572494760687</v>
      </c>
      <c r="L381" s="12">
        <f t="shared" ref="L381" ca="1" si="1482">$S$25 * ($S$34 + ($P$1 * OFFSET($C$3, 4 * INT((ROW() - 7) / 4) + (COLUMN() - 9), 0)))</f>
        <v>0</v>
      </c>
      <c r="M381" s="13">
        <f t="shared" ca="1" si="1305"/>
        <v>32771.627321076376</v>
      </c>
    </row>
    <row r="382" spans="1:13" ht="16.5" thickTop="1" thickBot="1" x14ac:dyDescent="0.25">
      <c r="A382" s="24">
        <f t="shared" si="1039"/>
        <v>94</v>
      </c>
      <c r="B382" s="18" t="s">
        <v>14</v>
      </c>
      <c r="C382" s="9">
        <f t="shared" ca="1" si="1080"/>
        <v>24721.557135181072</v>
      </c>
      <c r="D382" s="14">
        <f t="shared" ref="D382" ca="1" si="1483">$P$8 * ($P$17 + ($P$1 * OFFSET($C$3, 4 * INT((ROW() - 7) / 4) + (COLUMN() - 4), 0)))</f>
        <v>0</v>
      </c>
      <c r="E382" s="14">
        <f t="shared" ref="E382" ca="1" si="1484">$Q$8 * ($Q$17 + ($P$1 * OFFSET($C$3, 4 * INT((ROW() - 7) / 4) + (COLUMN() - 4), 0)))</f>
        <v>24721.557135181072</v>
      </c>
      <c r="F382" s="14">
        <f t="shared" ref="F382" ca="1" si="1485">$R$8 * ($R$17 + ($P$1 * OFFSET($C$3, 4 * INT((ROW() - 7) / 4) + (COLUMN() - 4), 0)))</f>
        <v>0</v>
      </c>
      <c r="G382" s="14">
        <f t="shared" ref="G382" ca="1" si="1486">$S$8 * ($S$17 + ($P$1 * OFFSET($C$3, 4 * INT((ROW() - 7) / 4) + (COLUMN() - 4), 0)))</f>
        <v>0</v>
      </c>
      <c r="H382" s="15">
        <f t="shared" ca="1" si="1334"/>
        <v>24721.557135181072</v>
      </c>
      <c r="I382" s="14">
        <f t="shared" ref="I382" ca="1" si="1487">$P$26 * ($P$35 + ($P$1 * OFFSET($C$3, 4 * INT((ROW() - 7) / 4) + (COLUMN() - 9), 0)))</f>
        <v>0</v>
      </c>
      <c r="J382" s="14">
        <f t="shared" ref="J382" ca="1" si="1488">$Q$26 * ($Q$35 + ($P$1 * OFFSET($C$3, 4 * INT((ROW() - 7) / 4) + (COLUMN() - 9), 0)))</f>
        <v>0</v>
      </c>
      <c r="K382" s="14">
        <f t="shared" ref="K382" ca="1" si="1489">$R$26 * ($R$35 + ($P$1 * OFFSET($C$3, 4 * INT((ROW() - 7) / 4) + (COLUMN() - 9), 0)))</f>
        <v>13789.572494760687</v>
      </c>
      <c r="L382" s="14">
        <f t="shared" ref="L382" ca="1" si="1490">$S$26 * ($S$35 + ($P$1 * OFFSET($C$3, 4 * INT((ROW() - 7) / 4) + (COLUMN() - 9), 0)))</f>
        <v>10403.464663110009</v>
      </c>
      <c r="M382" s="15">
        <f t="shared" ca="1" si="1305"/>
        <v>24193.037157870698</v>
      </c>
    </row>
    <row r="383" spans="1:13" ht="16.5" thickTop="1" thickBot="1" x14ac:dyDescent="0.25">
      <c r="A383" s="25">
        <f t="shared" si="1039"/>
        <v>95</v>
      </c>
      <c r="B383" s="19" t="s">
        <v>11</v>
      </c>
      <c r="C383" s="9">
        <f t="shared" ca="1" si="1080"/>
        <v>48269.048714626049</v>
      </c>
      <c r="D383" s="10">
        <f t="shared" ref="D383" ca="1" si="1491">$P$5 * ($P$14 + ($P$1 * OFFSET($C$3, 4 * INT((ROW() - 7) / 4) + (COLUMN() - 4), 0)))</f>
        <v>20302.832649900112</v>
      </c>
      <c r="E383" s="10">
        <f t="shared" ref="E383" ca="1" si="1492">$Q$5 * ($Q$14 + ($P$1 * OFFSET($C$3, 4 * INT((ROW() - 7) / 4) + (COLUMN() - 4), 0)))</f>
        <v>13218.983770241566</v>
      </c>
      <c r="F383" s="10">
        <f t="shared" ref="F383" ca="1" si="1493">$R$5 * ($R$14 + ($P$1 * OFFSET($C$3, 4 * INT((ROW() - 7) / 4) + (COLUMN() - 4), 0)))</f>
        <v>14747.232294484369</v>
      </c>
      <c r="G383" s="10">
        <f t="shared" ref="G383" ca="1" si="1494">$S$5 * ($S$14 + ($P$1 * OFFSET($C$3, 4 * INT((ROW() - 7) / 4) + (COLUMN() - 4), 0)))</f>
        <v>0</v>
      </c>
      <c r="H383" s="11">
        <f t="shared" ca="1" si="1334"/>
        <v>48269.048714626049</v>
      </c>
      <c r="I383" s="10">
        <f t="shared" ref="I383" ca="1" si="1495">$P$23 * ($P$32 + ($P$1 * OFFSET($C$3, 4 * INT((ROW() - 7) / 4) + (COLUMN() - 9), 0)))</f>
        <v>40605.665299800225</v>
      </c>
      <c r="J383" s="10">
        <f t="shared" ref="J383" ca="1" si="1496">$Q$23 * ($Q$32 + ($P$1 * OFFSET($C$3, 4 * INT((ROW() - 7) / 4) + (COLUMN() - 9), 0)))</f>
        <v>0</v>
      </c>
      <c r="K383" s="10">
        <f t="shared" ref="K383" ca="1" si="1497">$R$23 * ($R$32 + ($P$1 * OFFSET($C$3, 4 * INT((ROW() - 7) / 4) + (COLUMN() - 9), 0)))</f>
        <v>0</v>
      </c>
      <c r="L383" s="10">
        <f t="shared" ref="L383" ca="1" si="1498">$S$23 * ($S$32 + ($P$1 * OFFSET($C$3, 4 * INT((ROW() - 7) / 4) + (COLUMN() - 9), 0)))</f>
        <v>0</v>
      </c>
      <c r="M383" s="11">
        <f t="shared" ca="1" si="1305"/>
        <v>40605.665299800225</v>
      </c>
    </row>
    <row r="384" spans="1:13" ht="16.5" thickTop="1" thickBot="1" x14ac:dyDescent="0.25">
      <c r="A384" s="24">
        <f t="shared" si="1039"/>
        <v>95</v>
      </c>
      <c r="B384" s="18" t="s">
        <v>12</v>
      </c>
      <c r="C384" s="9">
        <f t="shared" ca="1" si="1080"/>
        <v>31427.533360731595</v>
      </c>
      <c r="D384" s="12">
        <f t="shared" ref="D384" ca="1" si="1499">$P$6 * ($P$15 + ($P$1 * OFFSET($C$3, 4 * INT((ROW() - 7) / 4) + (COLUMN() - 4), 0)))</f>
        <v>0</v>
      </c>
      <c r="E384" s="12">
        <f t="shared" ref="E384" ca="1" si="1500">$Q$6 * ($Q$15 + ($P$1 * OFFSET($C$3, 4 * INT((ROW() - 7) / 4) + (COLUMN() - 4), 0)))</f>
        <v>26437.967540483132</v>
      </c>
      <c r="F384" s="12">
        <f t="shared" ref="F384" ca="1" si="1501">$R$6 * ($R$15 + ($P$1 * OFFSET($C$3, 4 * INT((ROW() - 7) / 4) + (COLUMN() - 4), 0)))</f>
        <v>0</v>
      </c>
      <c r="G384" s="12">
        <f t="shared" ref="G384" ca="1" si="1502">$S$6 * ($S$15 + ($P$1 * OFFSET($C$3, 4 * INT((ROW() - 7) / 4) + (COLUMN() - 4), 0)))</f>
        <v>0</v>
      </c>
      <c r="H384" s="13">
        <f t="shared" ca="1" si="1334"/>
        <v>26437.967540483132</v>
      </c>
      <c r="I384" s="12">
        <f t="shared" ref="I384" ca="1" si="1503">$P$24 * ($P$33 + ($P$1 * OFFSET($C$3, 4 * INT((ROW() - 7) / 4) + (COLUMN() - 9), 0)))</f>
        <v>20302.832649900112</v>
      </c>
      <c r="J384" s="12">
        <f t="shared" ref="J384" ca="1" si="1504">$Q$24 * ($Q$33 + ($P$1 * OFFSET($C$3, 4 * INT((ROW() - 7) / 4) + (COLUMN() - 9), 0)))</f>
        <v>0</v>
      </c>
      <c r="K384" s="12">
        <f t="shared" ref="K384" ca="1" si="1505">$R$24 * ($R$33 + ($P$1 * OFFSET($C$3, 4 * INT((ROW() - 7) / 4) + (COLUMN() - 9), 0)))</f>
        <v>0</v>
      </c>
      <c r="L384" s="12">
        <f t="shared" ref="L384" ca="1" si="1506">$S$24 * ($S$33 + ($P$1 * OFFSET($C$3, 4 * INT((ROW() - 7) / 4) + (COLUMN() - 9), 0)))</f>
        <v>11124.700710831483</v>
      </c>
      <c r="M384" s="13">
        <f t="shared" ca="1" si="1305"/>
        <v>31427.533360731595</v>
      </c>
    </row>
    <row r="385" spans="1:13" ht="16.5" thickTop="1" thickBot="1" x14ac:dyDescent="0.25">
      <c r="A385" s="24">
        <f t="shared" si="1039"/>
        <v>95</v>
      </c>
      <c r="B385" s="18" t="s">
        <v>13</v>
      </c>
      <c r="C385" s="9">
        <f t="shared" ca="1" si="1080"/>
        <v>35060.064944384481</v>
      </c>
      <c r="D385" s="12">
        <f t="shared" ref="D385" ca="1" si="1507">$P$7 * ($P$16 + ($P$1 * OFFSET($C$3, 4 * INT((ROW() - 7) / 4) + (COLUMN() - 4), 0)))</f>
        <v>20307.832649900112</v>
      </c>
      <c r="E385" s="12">
        <f t="shared" ref="E385" ca="1" si="1508">$Q$7 * ($Q$16 + ($P$1 * OFFSET($C$3, 4 * INT((ROW() - 7) / 4) + (COLUMN() - 4), 0)))</f>
        <v>13223.983770241566</v>
      </c>
      <c r="F385" s="12">
        <f t="shared" ref="F385" ca="1" si="1509">$R$7 * ($R$16 + ($P$1 * OFFSET($C$3, 4 * INT((ROW() - 7) / 4) + (COLUMN() - 4), 0)))</f>
        <v>0</v>
      </c>
      <c r="G385" s="12">
        <f t="shared" ref="G385" ca="1" si="1510">$S$7 * ($S$16 + ($P$1 * OFFSET($C$3, 4 * INT((ROW() - 7) / 4) + (COLUMN() - 4), 0)))</f>
        <v>0</v>
      </c>
      <c r="H385" s="13">
        <f t="shared" ca="1" si="1334"/>
        <v>33531.81642014168</v>
      </c>
      <c r="I385" s="12">
        <f t="shared" ref="I385" ca="1" si="1511">$P$25 * ($P$34 + ($P$1 * OFFSET($C$3, 4 * INT((ROW() - 7) / 4) + (COLUMN() - 9), 0)))</f>
        <v>20307.832649900112</v>
      </c>
      <c r="J385" s="12">
        <f t="shared" ref="J385" ca="1" si="1512">$Q$25 * ($Q$34 + ($P$1 * OFFSET($C$3, 4 * INT((ROW() - 7) / 4) + (COLUMN() - 9), 0)))</f>
        <v>0</v>
      </c>
      <c r="K385" s="12">
        <f t="shared" ref="K385" ca="1" si="1513">$R$25 * ($R$34 + ($P$1 * OFFSET($C$3, 4 * INT((ROW() - 7) / 4) + (COLUMN() - 9), 0)))</f>
        <v>14752.232294484369</v>
      </c>
      <c r="L385" s="12">
        <f t="shared" ref="L385" ca="1" si="1514">$S$25 * ($S$34 + ($P$1 * OFFSET($C$3, 4 * INT((ROW() - 7) / 4) + (COLUMN() - 9), 0)))</f>
        <v>0</v>
      </c>
      <c r="M385" s="13">
        <f t="shared" ca="1" si="1305"/>
        <v>35060.064944384481</v>
      </c>
    </row>
    <row r="386" spans="1:13" ht="16.5" thickTop="1" thickBot="1" x14ac:dyDescent="0.25">
      <c r="A386" s="24">
        <f t="shared" si="1039"/>
        <v>95</v>
      </c>
      <c r="B386" s="18" t="s">
        <v>14</v>
      </c>
      <c r="C386" s="9">
        <f t="shared" ca="1" si="1080"/>
        <v>26447.967540483132</v>
      </c>
      <c r="D386" s="14">
        <f t="shared" ref="D386" ca="1" si="1515">$P$8 * ($P$17 + ($P$1 * OFFSET($C$3, 4 * INT((ROW() - 7) / 4) + (COLUMN() - 4), 0)))</f>
        <v>0</v>
      </c>
      <c r="E386" s="14">
        <f t="shared" ref="E386" ca="1" si="1516">$Q$8 * ($Q$17 + ($P$1 * OFFSET($C$3, 4 * INT((ROW() - 7) / 4) + (COLUMN() - 4), 0)))</f>
        <v>26447.967540483132</v>
      </c>
      <c r="F386" s="14">
        <f t="shared" ref="F386" ca="1" si="1517">$R$8 * ($R$17 + ($P$1 * OFFSET($C$3, 4 * INT((ROW() - 7) / 4) + (COLUMN() - 4), 0)))</f>
        <v>0</v>
      </c>
      <c r="G386" s="14">
        <f t="shared" ref="G386" ca="1" si="1518">$S$8 * ($S$17 + ($P$1 * OFFSET($C$3, 4 * INT((ROW() - 7) / 4) + (COLUMN() - 4), 0)))</f>
        <v>0</v>
      </c>
      <c r="H386" s="15">
        <f t="shared" ca="1" si="1334"/>
        <v>26447.967540483132</v>
      </c>
      <c r="I386" s="14">
        <f t="shared" ref="I386" ca="1" si="1519">$P$26 * ($P$35 + ($P$1 * OFFSET($C$3, 4 * INT((ROW() - 7) / 4) + (COLUMN() - 9), 0)))</f>
        <v>0</v>
      </c>
      <c r="J386" s="14">
        <f t="shared" ref="J386" ca="1" si="1520">$Q$26 * ($Q$35 + ($P$1 * OFFSET($C$3, 4 * INT((ROW() - 7) / 4) + (COLUMN() - 9), 0)))</f>
        <v>0</v>
      </c>
      <c r="K386" s="14">
        <f t="shared" ref="K386" ca="1" si="1521">$R$26 * ($R$35 + ($P$1 * OFFSET($C$3, 4 * INT((ROW() - 7) / 4) + (COLUMN() - 9), 0)))</f>
        <v>14752.232294484369</v>
      </c>
      <c r="L386" s="14">
        <f t="shared" ref="L386" ca="1" si="1522">$S$26 * ($S$35 + ($P$1 * OFFSET($C$3, 4 * INT((ROW() - 7) / 4) + (COLUMN() - 9), 0)))</f>
        <v>11129.700710831483</v>
      </c>
      <c r="M386" s="15">
        <f t="shared" ca="1" si="1305"/>
        <v>25881.933005315852</v>
      </c>
    </row>
    <row r="387" spans="1:13" ht="16.5" thickTop="1" thickBot="1" x14ac:dyDescent="0.25">
      <c r="A387" s="25">
        <f t="shared" si="1039"/>
        <v>96</v>
      </c>
      <c r="B387" s="19" t="s">
        <v>11</v>
      </c>
      <c r="C387" s="9">
        <f t="shared" ca="1" si="1080"/>
        <v>51640.49115888396</v>
      </c>
      <c r="D387" s="10">
        <f t="shared" ref="D387" ca="1" si="1523">$P$5 * ($P$14 + ($P$1 * OFFSET($C$3, 4 * INT((ROW() - 7) / 4) + (COLUMN() - 4), 0)))</f>
        <v>21721.071921581723</v>
      </c>
      <c r="E387" s="10">
        <f t="shared" ref="E387" ca="1" si="1524">$Q$5 * ($Q$14 + ($P$1 * OFFSET($C$3, 4 * INT((ROW() - 7) / 4) + (COLUMN() - 4), 0)))</f>
        <v>14142.390012329219</v>
      </c>
      <c r="F387" s="10">
        <f t="shared" ref="F387" ca="1" si="1525">$R$5 * ($R$14 + ($P$1 * OFFSET($C$3, 4 * INT((ROW() - 7) / 4) + (COLUMN() - 4), 0)))</f>
        <v>15777.029224973017</v>
      </c>
      <c r="G387" s="10">
        <f t="shared" ref="G387" ca="1" si="1526">$S$5 * ($S$14 + ($P$1 * OFFSET($C$3, 4 * INT((ROW() - 7) / 4) + (COLUMN() - 4), 0)))</f>
        <v>0</v>
      </c>
      <c r="H387" s="11">
        <f t="shared" ca="1" si="1334"/>
        <v>51640.49115888396</v>
      </c>
      <c r="I387" s="10">
        <f t="shared" ref="I387" ca="1" si="1527">$P$23 * ($P$32 + ($P$1 * OFFSET($C$3, 4 * INT((ROW() - 7) / 4) + (COLUMN() - 9), 0)))</f>
        <v>43442.143843163445</v>
      </c>
      <c r="J387" s="10">
        <f t="shared" ref="J387" ca="1" si="1528">$Q$23 * ($Q$32 + ($P$1 * OFFSET($C$3, 4 * INT((ROW() - 7) / 4) + (COLUMN() - 9), 0)))</f>
        <v>0</v>
      </c>
      <c r="K387" s="10">
        <f t="shared" ref="K387" ca="1" si="1529">$R$23 * ($R$32 + ($P$1 * OFFSET($C$3, 4 * INT((ROW() - 7) / 4) + (COLUMN() - 9), 0)))</f>
        <v>0</v>
      </c>
      <c r="L387" s="10">
        <f t="shared" ref="L387" ca="1" si="1530">$S$23 * ($S$32 + ($P$1 * OFFSET($C$3, 4 * INT((ROW() - 7) / 4) + (COLUMN() - 9), 0)))</f>
        <v>0</v>
      </c>
      <c r="M387" s="11">
        <f t="shared" ca="1" si="1305"/>
        <v>43442.143843163445</v>
      </c>
    </row>
    <row r="388" spans="1:13" ht="16.5" thickTop="1" thickBot="1" x14ac:dyDescent="0.25">
      <c r="A388" s="24">
        <f t="shared" si="1039"/>
        <v>96</v>
      </c>
      <c r="B388" s="18" t="s">
        <v>12</v>
      </c>
      <c r="C388" s="9">
        <f t="shared" ca="1" si="1080"/>
        <v>33622.657314799129</v>
      </c>
      <c r="D388" s="12">
        <f t="shared" ref="D388" ca="1" si="1531">$P$6 * ($P$15 + ($P$1 * OFFSET($C$3, 4 * INT((ROW() - 7) / 4) + (COLUMN() - 4), 0)))</f>
        <v>0</v>
      </c>
      <c r="E388" s="12">
        <f t="shared" ref="E388" ca="1" si="1532">$Q$6 * ($Q$15 + ($P$1 * OFFSET($C$3, 4 * INT((ROW() - 7) / 4) + (COLUMN() - 4), 0)))</f>
        <v>28284.780024658437</v>
      </c>
      <c r="F388" s="12">
        <f t="shared" ref="F388" ca="1" si="1533">$R$6 * ($R$15 + ($P$1 * OFFSET($C$3, 4 * INT((ROW() - 7) / 4) + (COLUMN() - 4), 0)))</f>
        <v>0</v>
      </c>
      <c r="G388" s="12">
        <f t="shared" ref="G388" ca="1" si="1534">$S$6 * ($S$15 + ($P$1 * OFFSET($C$3, 4 * INT((ROW() - 7) / 4) + (COLUMN() - 4), 0)))</f>
        <v>0</v>
      </c>
      <c r="H388" s="13">
        <f t="shared" ca="1" si="1334"/>
        <v>28284.780024658437</v>
      </c>
      <c r="I388" s="12">
        <f t="shared" ref="I388" ca="1" si="1535">$P$24 * ($P$33 + ($P$1 * OFFSET($C$3, 4 * INT((ROW() - 7) / 4) + (COLUMN() - 9), 0)))</f>
        <v>21721.071921581723</v>
      </c>
      <c r="J388" s="12">
        <f t="shared" ref="J388" ca="1" si="1536">$Q$24 * ($Q$33 + ($P$1 * OFFSET($C$3, 4 * INT((ROW() - 7) / 4) + (COLUMN() - 9), 0)))</f>
        <v>0</v>
      </c>
      <c r="K388" s="12">
        <f t="shared" ref="K388" ca="1" si="1537">$R$24 * ($R$33 + ($P$1 * OFFSET($C$3, 4 * INT((ROW() - 7) / 4) + (COLUMN() - 9), 0)))</f>
        <v>0</v>
      </c>
      <c r="L388" s="12">
        <f t="shared" ref="L388" ca="1" si="1538">$S$24 * ($S$33 + ($P$1 * OFFSET($C$3, 4 * INT((ROW() - 7) / 4) + (COLUMN() - 9), 0)))</f>
        <v>11901.58539321741</v>
      </c>
      <c r="M388" s="13">
        <f t="shared" ca="1" si="1305"/>
        <v>33622.657314799129</v>
      </c>
    </row>
    <row r="389" spans="1:13" ht="16.5" thickTop="1" thickBot="1" x14ac:dyDescent="0.25">
      <c r="A389" s="24">
        <f t="shared" si="1039"/>
        <v>96</v>
      </c>
      <c r="B389" s="18" t="s">
        <v>13</v>
      </c>
      <c r="C389" s="9">
        <f t="shared" ca="1" si="1080"/>
        <v>37508.101146554742</v>
      </c>
      <c r="D389" s="12">
        <f t="shared" ref="D389" ca="1" si="1539">$P$7 * ($P$16 + ($P$1 * OFFSET($C$3, 4 * INT((ROW() - 7) / 4) + (COLUMN() - 4), 0)))</f>
        <v>21726.071921581723</v>
      </c>
      <c r="E389" s="12">
        <f t="shared" ref="E389" ca="1" si="1540">$Q$7 * ($Q$16 + ($P$1 * OFFSET($C$3, 4 * INT((ROW() - 7) / 4) + (COLUMN() - 4), 0)))</f>
        <v>14147.390012329219</v>
      </c>
      <c r="F389" s="12">
        <f t="shared" ref="F389" ca="1" si="1541">$R$7 * ($R$16 + ($P$1 * OFFSET($C$3, 4 * INT((ROW() - 7) / 4) + (COLUMN() - 4), 0)))</f>
        <v>0</v>
      </c>
      <c r="G389" s="12">
        <f t="shared" ref="G389" ca="1" si="1542">$S$7 * ($S$16 + ($P$1 * OFFSET($C$3, 4 * INT((ROW() - 7) / 4) + (COLUMN() - 4), 0)))</f>
        <v>0</v>
      </c>
      <c r="H389" s="13">
        <f t="shared" ca="1" si="1334"/>
        <v>35873.461933910941</v>
      </c>
      <c r="I389" s="12">
        <f t="shared" ref="I389" ca="1" si="1543">$P$25 * ($P$34 + ($P$1 * OFFSET($C$3, 4 * INT((ROW() - 7) / 4) + (COLUMN() - 9), 0)))</f>
        <v>21726.071921581723</v>
      </c>
      <c r="J389" s="12">
        <f t="shared" ref="J389" ca="1" si="1544">$Q$25 * ($Q$34 + ($P$1 * OFFSET($C$3, 4 * INT((ROW() - 7) / 4) + (COLUMN() - 9), 0)))</f>
        <v>0</v>
      </c>
      <c r="K389" s="12">
        <f t="shared" ref="K389" ca="1" si="1545">$R$25 * ($R$34 + ($P$1 * OFFSET($C$3, 4 * INT((ROW() - 7) / 4) + (COLUMN() - 9), 0)))</f>
        <v>15782.029224973017</v>
      </c>
      <c r="L389" s="12">
        <f t="shared" ref="L389" ca="1" si="1546">$S$25 * ($S$34 + ($P$1 * OFFSET($C$3, 4 * INT((ROW() - 7) / 4) + (COLUMN() - 9), 0)))</f>
        <v>0</v>
      </c>
      <c r="M389" s="13">
        <f t="shared" ca="1" si="1305"/>
        <v>37508.101146554742</v>
      </c>
    </row>
    <row r="390" spans="1:13" ht="16.5" thickTop="1" thickBot="1" x14ac:dyDescent="0.25">
      <c r="A390" s="24">
        <f t="shared" si="1039"/>
        <v>96</v>
      </c>
      <c r="B390" s="18" t="s">
        <v>14</v>
      </c>
      <c r="C390" s="9">
        <f t="shared" ca="1" si="1080"/>
        <v>28294.780024658437</v>
      </c>
      <c r="D390" s="14">
        <f t="shared" ref="D390" ca="1" si="1547">$P$8 * ($P$17 + ($P$1 * OFFSET($C$3, 4 * INT((ROW() - 7) / 4) + (COLUMN() - 4), 0)))</f>
        <v>0</v>
      </c>
      <c r="E390" s="14">
        <f t="shared" ref="E390" ca="1" si="1548">$Q$8 * ($Q$17 + ($P$1 * OFFSET($C$3, 4 * INT((ROW() - 7) / 4) + (COLUMN() - 4), 0)))</f>
        <v>28294.780024658437</v>
      </c>
      <c r="F390" s="14">
        <f t="shared" ref="F390" ca="1" si="1549">$R$8 * ($R$17 + ($P$1 * OFFSET($C$3, 4 * INT((ROW() - 7) / 4) + (COLUMN() - 4), 0)))</f>
        <v>0</v>
      </c>
      <c r="G390" s="14">
        <f t="shared" ref="G390" ca="1" si="1550">$S$8 * ($S$17 + ($P$1 * OFFSET($C$3, 4 * INT((ROW() - 7) / 4) + (COLUMN() - 4), 0)))</f>
        <v>0</v>
      </c>
      <c r="H390" s="15">
        <f t="shared" ca="1" si="1334"/>
        <v>28294.780024658437</v>
      </c>
      <c r="I390" s="14">
        <f t="shared" ref="I390" ca="1" si="1551">$P$26 * ($P$35 + ($P$1 * OFFSET($C$3, 4 * INT((ROW() - 7) / 4) + (COLUMN() - 9), 0)))</f>
        <v>0</v>
      </c>
      <c r="J390" s="14">
        <f t="shared" ref="J390" ca="1" si="1552">$Q$26 * ($Q$35 + ($P$1 * OFFSET($C$3, 4 * INT((ROW() - 7) / 4) + (COLUMN() - 9), 0)))</f>
        <v>0</v>
      </c>
      <c r="K390" s="14">
        <f t="shared" ref="K390" ca="1" si="1553">$R$26 * ($R$35 + ($P$1 * OFFSET($C$3, 4 * INT((ROW() - 7) / 4) + (COLUMN() - 9), 0)))</f>
        <v>15782.029224973017</v>
      </c>
      <c r="L390" s="14">
        <f t="shared" ref="L390" ca="1" si="1554">$S$26 * ($S$35 + ($P$1 * OFFSET($C$3, 4 * INT((ROW() - 7) / 4) + (COLUMN() - 9), 0)))</f>
        <v>11906.58539321741</v>
      </c>
      <c r="M390" s="15">
        <f t="shared" ca="1" si="1305"/>
        <v>27688.614618190426</v>
      </c>
    </row>
    <row r="391" spans="1:13" ht="16.5" thickTop="1" thickBot="1" x14ac:dyDescent="0.25">
      <c r="A391" s="25">
        <f t="shared" ref="A391:A406" si="1555">A387+1</f>
        <v>97</v>
      </c>
      <c r="B391" s="19" t="s">
        <v>11</v>
      </c>
      <c r="C391" s="9">
        <f t="shared" ca="1" si="1080"/>
        <v>55247.062329107022</v>
      </c>
      <c r="D391" s="10">
        <f t="shared" ref="D391" ca="1" si="1556">$P$5 * ($P$14 + ($P$1 * OFFSET($C$3, 4 * INT((ROW() - 7) / 4) + (COLUMN() - 4), 0)))</f>
        <v>23238.221021497782</v>
      </c>
      <c r="E391" s="10">
        <f t="shared" ref="E391" ca="1" si="1557">$Q$5 * ($Q$14 + ($P$1 * OFFSET($C$3, 4 * INT((ROW() - 7) / 4) + (COLUMN() - 4), 0)))</f>
        <v>15130.195791659609</v>
      </c>
      <c r="F391" s="10">
        <f t="shared" ref="F391" ca="1" si="1558">$R$5 * ($R$14 + ($P$1 * OFFSET($C$3, 4 * INT((ROW() - 7) / 4) + (COLUMN() - 4), 0)))</f>
        <v>16878.645515949633</v>
      </c>
      <c r="G391" s="10">
        <f t="shared" ref="G391" ca="1" si="1559">$S$5 * ($S$14 + ($P$1 * OFFSET($C$3, 4 * INT((ROW() - 7) / 4) + (COLUMN() - 4), 0)))</f>
        <v>0</v>
      </c>
      <c r="H391" s="11">
        <f t="shared" ca="1" si="1334"/>
        <v>55247.062329107022</v>
      </c>
      <c r="I391" s="10">
        <f t="shared" ref="I391" ca="1" si="1560">$P$23 * ($P$32 + ($P$1 * OFFSET($C$3, 4 * INT((ROW() - 7) / 4) + (COLUMN() - 9), 0)))</f>
        <v>46476.442042995564</v>
      </c>
      <c r="J391" s="10">
        <f t="shared" ref="J391" ca="1" si="1561">$Q$23 * ($Q$32 + ($P$1 * OFFSET($C$3, 4 * INT((ROW() - 7) / 4) + (COLUMN() - 9), 0)))</f>
        <v>0</v>
      </c>
      <c r="K391" s="10">
        <f t="shared" ref="K391" ca="1" si="1562">$R$23 * ($R$32 + ($P$1 * OFFSET($C$3, 4 * INT((ROW() - 7) / 4) + (COLUMN() - 9), 0)))</f>
        <v>0</v>
      </c>
      <c r="L391" s="10">
        <f t="shared" ref="L391" ca="1" si="1563">$S$23 * ($S$32 + ($P$1 * OFFSET($C$3, 4 * INT((ROW() - 7) / 4) + (COLUMN() - 9), 0)))</f>
        <v>0</v>
      </c>
      <c r="M391" s="11">
        <f t="shared" ca="1" si="1305"/>
        <v>46476.442042995564</v>
      </c>
    </row>
    <row r="392" spans="1:13" ht="16.5" thickTop="1" thickBot="1" x14ac:dyDescent="0.25">
      <c r="A392" s="24">
        <f t="shared" si="1555"/>
        <v>97</v>
      </c>
      <c r="B392" s="18" t="s">
        <v>12</v>
      </c>
      <c r="C392" s="9">
        <f t="shared" ca="1" si="1080"/>
        <v>35970.872032594081</v>
      </c>
      <c r="D392" s="12">
        <f t="shared" ref="D392" ca="1" si="1564">$P$6 * ($P$15 + ($P$1 * OFFSET($C$3, 4 * INT((ROW() - 7) / 4) + (COLUMN() - 4), 0)))</f>
        <v>0</v>
      </c>
      <c r="E392" s="12">
        <f t="shared" ref="E392" ca="1" si="1565">$Q$6 * ($Q$15 + ($P$1 * OFFSET($C$3, 4 * INT((ROW() - 7) / 4) + (COLUMN() - 4), 0)))</f>
        <v>30260.391583319219</v>
      </c>
      <c r="F392" s="12">
        <f t="shared" ref="F392" ca="1" si="1566">$R$6 * ($R$15 + ($P$1 * OFFSET($C$3, 4 * INT((ROW() - 7) / 4) + (COLUMN() - 4), 0)))</f>
        <v>0</v>
      </c>
      <c r="G392" s="12">
        <f t="shared" ref="G392" ca="1" si="1567">$S$6 * ($S$15 + ($P$1 * OFFSET($C$3, 4 * INT((ROW() - 7) / 4) + (COLUMN() - 4), 0)))</f>
        <v>0</v>
      </c>
      <c r="H392" s="13">
        <f t="shared" ca="1" si="1334"/>
        <v>30260.391583319219</v>
      </c>
      <c r="I392" s="12">
        <f t="shared" ref="I392" ca="1" si="1568">$P$24 * ($P$33 + ($P$1 * OFFSET($C$3, 4 * INT((ROW() - 7) / 4) + (COLUMN() - 9), 0)))</f>
        <v>23238.221021497782</v>
      </c>
      <c r="J392" s="12">
        <f t="shared" ref="J392" ca="1" si="1569">$Q$24 * ($Q$33 + ($P$1 * OFFSET($C$3, 4 * INT((ROW() - 7) / 4) + (COLUMN() - 9), 0)))</f>
        <v>0</v>
      </c>
      <c r="K392" s="12">
        <f t="shared" ref="K392" ca="1" si="1570">$R$24 * ($R$33 + ($P$1 * OFFSET($C$3, 4 * INT((ROW() - 7) / 4) + (COLUMN() - 9), 0)))</f>
        <v>0</v>
      </c>
      <c r="L392" s="12">
        <f t="shared" ref="L392" ca="1" si="1571">$S$24 * ($S$33 + ($P$1 * OFFSET($C$3, 4 * INT((ROW() - 7) / 4) + (COLUMN() - 9), 0)))</f>
        <v>12732.651011096297</v>
      </c>
      <c r="M392" s="13">
        <f t="shared" ca="1" si="1305"/>
        <v>35970.872032594081</v>
      </c>
    </row>
    <row r="393" spans="1:13" ht="16.5" thickTop="1" thickBot="1" x14ac:dyDescent="0.25">
      <c r="A393" s="24">
        <f t="shared" si="1555"/>
        <v>97</v>
      </c>
      <c r="B393" s="18" t="s">
        <v>13</v>
      </c>
      <c r="C393" s="9">
        <f t="shared" ca="1" si="1080"/>
        <v>40126.866537447415</v>
      </c>
      <c r="D393" s="12">
        <f t="shared" ref="D393" ca="1" si="1572">$P$7 * ($P$16 + ($P$1 * OFFSET($C$3, 4 * INT((ROW() - 7) / 4) + (COLUMN() - 4), 0)))</f>
        <v>23243.221021497782</v>
      </c>
      <c r="E393" s="12">
        <f t="shared" ref="E393" ca="1" si="1573">$Q$7 * ($Q$16 + ($P$1 * OFFSET($C$3, 4 * INT((ROW() - 7) / 4) + (COLUMN() - 4), 0)))</f>
        <v>15135.195791659609</v>
      </c>
      <c r="F393" s="12">
        <f t="shared" ref="F393" ca="1" si="1574">$R$7 * ($R$16 + ($P$1 * OFFSET($C$3, 4 * INT((ROW() - 7) / 4) + (COLUMN() - 4), 0)))</f>
        <v>0</v>
      </c>
      <c r="G393" s="12">
        <f t="shared" ref="G393" ca="1" si="1575">$S$7 * ($S$16 + ($P$1 * OFFSET($C$3, 4 * INT((ROW() - 7) / 4) + (COLUMN() - 4), 0)))</f>
        <v>0</v>
      </c>
      <c r="H393" s="13">
        <f t="shared" ca="1" si="1334"/>
        <v>38378.41681315739</v>
      </c>
      <c r="I393" s="12">
        <f t="shared" ref="I393" ca="1" si="1576">$P$25 * ($P$34 + ($P$1 * OFFSET($C$3, 4 * INT((ROW() - 7) / 4) + (COLUMN() - 9), 0)))</f>
        <v>23243.221021497782</v>
      </c>
      <c r="J393" s="12">
        <f t="shared" ref="J393" ca="1" si="1577">$Q$25 * ($Q$34 + ($P$1 * OFFSET($C$3, 4 * INT((ROW() - 7) / 4) + (COLUMN() - 9), 0)))</f>
        <v>0</v>
      </c>
      <c r="K393" s="12">
        <f t="shared" ref="K393" ca="1" si="1578">$R$25 * ($R$34 + ($P$1 * OFFSET($C$3, 4 * INT((ROW() - 7) / 4) + (COLUMN() - 9), 0)))</f>
        <v>16883.645515949633</v>
      </c>
      <c r="L393" s="12">
        <f t="shared" ref="L393" ca="1" si="1579">$S$25 * ($S$34 + ($P$1 * OFFSET($C$3, 4 * INT((ROW() - 7) / 4) + (COLUMN() - 9), 0)))</f>
        <v>0</v>
      </c>
      <c r="M393" s="13">
        <f t="shared" ca="1" si="1305"/>
        <v>40126.866537447415</v>
      </c>
    </row>
    <row r="394" spans="1:13" ht="16.5" thickTop="1" thickBot="1" x14ac:dyDescent="0.25">
      <c r="A394" s="24">
        <f t="shared" si="1555"/>
        <v>97</v>
      </c>
      <c r="B394" s="18" t="s">
        <v>14</v>
      </c>
      <c r="C394" s="9">
        <f t="shared" ca="1" si="1080"/>
        <v>30270.391583319219</v>
      </c>
      <c r="D394" s="14">
        <f t="shared" ref="D394" ca="1" si="1580">$P$8 * ($P$17 + ($P$1 * OFFSET($C$3, 4 * INT((ROW() - 7) / 4) + (COLUMN() - 4), 0)))</f>
        <v>0</v>
      </c>
      <c r="E394" s="14">
        <f t="shared" ref="E394" ca="1" si="1581">$Q$8 * ($Q$17 + ($P$1 * OFFSET($C$3, 4 * INT((ROW() - 7) / 4) + (COLUMN() - 4), 0)))</f>
        <v>30270.391583319219</v>
      </c>
      <c r="F394" s="14">
        <f t="shared" ref="F394" ca="1" si="1582">$R$8 * ($R$17 + ($P$1 * OFFSET($C$3, 4 * INT((ROW() - 7) / 4) + (COLUMN() - 4), 0)))</f>
        <v>0</v>
      </c>
      <c r="G394" s="14">
        <f t="shared" ref="G394" ca="1" si="1583">$S$8 * ($S$17 + ($P$1 * OFFSET($C$3, 4 * INT((ROW() - 7) / 4) + (COLUMN() - 4), 0)))</f>
        <v>0</v>
      </c>
      <c r="H394" s="15">
        <f t="shared" ca="1" si="1334"/>
        <v>30270.391583319219</v>
      </c>
      <c r="I394" s="14">
        <f t="shared" ref="I394" ca="1" si="1584">$P$26 * ($P$35 + ($P$1 * OFFSET($C$3, 4 * INT((ROW() - 7) / 4) + (COLUMN() - 9), 0)))</f>
        <v>0</v>
      </c>
      <c r="J394" s="14">
        <f t="shared" ref="J394" ca="1" si="1585">$Q$26 * ($Q$35 + ($P$1 * OFFSET($C$3, 4 * INT((ROW() - 7) / 4) + (COLUMN() - 9), 0)))</f>
        <v>0</v>
      </c>
      <c r="K394" s="14">
        <f t="shared" ref="K394" ca="1" si="1586">$R$26 * ($R$35 + ($P$1 * OFFSET($C$3, 4 * INT((ROW() - 7) / 4) + (COLUMN() - 9), 0)))</f>
        <v>16883.645515949633</v>
      </c>
      <c r="L394" s="14">
        <f t="shared" ref="L394" ca="1" si="1587">$S$26 * ($S$35 + ($P$1 * OFFSET($C$3, 4 * INT((ROW() - 7) / 4) + (COLUMN() - 9), 0)))</f>
        <v>12737.651011096297</v>
      </c>
      <c r="M394" s="15">
        <f t="shared" ca="1" si="1305"/>
        <v>29621.296527045932</v>
      </c>
    </row>
    <row r="395" spans="1:13" ht="16.5" thickTop="1" thickBot="1" x14ac:dyDescent="0.25">
      <c r="A395" s="25">
        <f t="shared" si="1555"/>
        <v>98</v>
      </c>
      <c r="B395" s="19" t="s">
        <v>11</v>
      </c>
      <c r="C395" s="9">
        <f t="shared" ca="1" si="1080"/>
        <v>59105.160404616836</v>
      </c>
      <c r="D395" s="10">
        <f t="shared" ref="D395" ca="1" si="1588">$P$5 * ($P$14 + ($P$1 * OFFSET($C$3, 4 * INT((ROW() - 7) / 4) + (COLUMN() - 4), 0)))</f>
        <v>24861.178048098162</v>
      </c>
      <c r="E395" s="10">
        <f t="shared" ref="E395" ca="1" si="1589">$Q$5 * ($Q$14 + ($P$1 * OFFSET($C$3, 4 * INT((ROW() - 7) / 4) + (COLUMN() - 4), 0)))</f>
        <v>16186.892414667336</v>
      </c>
      <c r="F395" s="10">
        <f t="shared" ref="F395" ca="1" si="1590">$R$5 * ($R$14 + ($P$1 * OFFSET($C$3, 4 * INT((ROW() - 7) / 4) + (COLUMN() - 4), 0)))</f>
        <v>18057.089941851336</v>
      </c>
      <c r="G395" s="10">
        <f t="shared" ref="G395" ca="1" si="1591">$S$5 * ($S$14 + ($P$1 * OFFSET($C$3, 4 * INT((ROW() - 7) / 4) + (COLUMN() - 4), 0)))</f>
        <v>0</v>
      </c>
      <c r="H395" s="11">
        <f t="shared" ca="1" si="1334"/>
        <v>59105.160404616836</v>
      </c>
      <c r="I395" s="10">
        <f t="shared" ref="I395" ca="1" si="1592">$P$23 * ($P$32 + ($P$1 * OFFSET($C$3, 4 * INT((ROW() - 7) / 4) + (COLUMN() - 9), 0)))</f>
        <v>49722.356096196323</v>
      </c>
      <c r="J395" s="10">
        <f t="shared" ref="J395" ca="1" si="1593">$Q$23 * ($Q$32 + ($P$1 * OFFSET($C$3, 4 * INT((ROW() - 7) / 4) + (COLUMN() - 9), 0)))</f>
        <v>0</v>
      </c>
      <c r="K395" s="10">
        <f t="shared" ref="K395" ca="1" si="1594">$R$23 * ($R$32 + ($P$1 * OFFSET($C$3, 4 * INT((ROW() - 7) / 4) + (COLUMN() - 9), 0)))</f>
        <v>0</v>
      </c>
      <c r="L395" s="10">
        <f t="shared" ref="L395" ca="1" si="1595">$S$23 * ($S$32 + ($P$1 * OFFSET($C$3, 4 * INT((ROW() - 7) / 4) + (COLUMN() - 9), 0)))</f>
        <v>0</v>
      </c>
      <c r="M395" s="11">
        <f t="shared" ca="1" si="1305"/>
        <v>49722.356096196323</v>
      </c>
    </row>
    <row r="396" spans="1:13" ht="16.5" thickTop="1" thickBot="1" x14ac:dyDescent="0.25">
      <c r="A396" s="24">
        <f t="shared" si="1555"/>
        <v>98</v>
      </c>
      <c r="B396" s="18" t="s">
        <v>12</v>
      </c>
      <c r="C396" s="9">
        <f t="shared" ref="C396:C406" ca="1" si="1596" xml:space="preserve"> MAX(H396, M396)</f>
        <v>38482.854260591812</v>
      </c>
      <c r="D396" s="12">
        <f t="shared" ref="D396" ca="1" si="1597">$P$6 * ($P$15 + ($P$1 * OFFSET($C$3, 4 * INT((ROW() - 7) / 4) + (COLUMN() - 4), 0)))</f>
        <v>0</v>
      </c>
      <c r="E396" s="12">
        <f t="shared" ref="E396" ca="1" si="1598">$Q$6 * ($Q$15 + ($P$1 * OFFSET($C$3, 4 * INT((ROW() - 7) / 4) + (COLUMN() - 4), 0)))</f>
        <v>32373.784829334672</v>
      </c>
      <c r="F396" s="12">
        <f t="shared" ref="F396" ca="1" si="1599">$R$6 * ($R$15 + ($P$1 * OFFSET($C$3, 4 * INT((ROW() - 7) / 4) + (COLUMN() - 4), 0)))</f>
        <v>0</v>
      </c>
      <c r="G396" s="12">
        <f t="shared" ref="G396" ca="1" si="1600">$S$6 * ($S$15 + ($P$1 * OFFSET($C$3, 4 * INT((ROW() - 7) / 4) + (COLUMN() - 4), 0)))</f>
        <v>0</v>
      </c>
      <c r="H396" s="13">
        <f t="shared" ca="1" si="1334"/>
        <v>32373.784829334672</v>
      </c>
      <c r="I396" s="12">
        <f t="shared" ref="I396" ca="1" si="1601">$P$24 * ($P$33 + ($P$1 * OFFSET($C$3, 4 * INT((ROW() - 7) / 4) + (COLUMN() - 9), 0)))</f>
        <v>24861.178048098162</v>
      </c>
      <c r="J396" s="12">
        <f t="shared" ref="J396" ca="1" si="1602">$Q$24 * ($Q$33 + ($P$1 * OFFSET($C$3, 4 * INT((ROW() - 7) / 4) + (COLUMN() - 9), 0)))</f>
        <v>0</v>
      </c>
      <c r="K396" s="12">
        <f t="shared" ref="K396" ca="1" si="1603">$R$24 * ($R$33 + ($P$1 * OFFSET($C$3, 4 * INT((ROW() - 7) / 4) + (COLUMN() - 9), 0)))</f>
        <v>0</v>
      </c>
      <c r="L396" s="12">
        <f t="shared" ref="L396" ca="1" si="1604">$S$24 * ($S$33 + ($P$1 * OFFSET($C$3, 4 * INT((ROW() - 7) / 4) + (COLUMN() - 9), 0)))</f>
        <v>13621.676212493649</v>
      </c>
      <c r="M396" s="13">
        <f t="shared" ca="1" si="1305"/>
        <v>38482.854260591812</v>
      </c>
    </row>
    <row r="397" spans="1:13" ht="16.5" thickTop="1" thickBot="1" x14ac:dyDescent="0.25">
      <c r="A397" s="24">
        <f t="shared" si="1555"/>
        <v>98</v>
      </c>
      <c r="B397" s="18" t="s">
        <v>13</v>
      </c>
      <c r="C397" s="9">
        <f t="shared" ca="1" si="1596"/>
        <v>42928.267989949498</v>
      </c>
      <c r="D397" s="12">
        <f t="shared" ref="D397" ca="1" si="1605">$P$7 * ($P$16 + ($P$1 * OFFSET($C$3, 4 * INT((ROW() - 7) / 4) + (COLUMN() - 4), 0)))</f>
        <v>24866.178048098162</v>
      </c>
      <c r="E397" s="12">
        <f t="shared" ref="E397" ca="1" si="1606">$Q$7 * ($Q$16 + ($P$1 * OFFSET($C$3, 4 * INT((ROW() - 7) / 4) + (COLUMN() - 4), 0)))</f>
        <v>16191.892414667336</v>
      </c>
      <c r="F397" s="12">
        <f t="shared" ref="F397" ca="1" si="1607">$R$7 * ($R$16 + ($P$1 * OFFSET($C$3, 4 * INT((ROW() - 7) / 4) + (COLUMN() - 4), 0)))</f>
        <v>0</v>
      </c>
      <c r="G397" s="12">
        <f t="shared" ref="G397" ca="1" si="1608">$S$7 * ($S$16 + ($P$1 * OFFSET($C$3, 4 * INT((ROW() - 7) / 4) + (COLUMN() - 4), 0)))</f>
        <v>0</v>
      </c>
      <c r="H397" s="13">
        <f t="shared" ca="1" si="1334"/>
        <v>41058.0704627655</v>
      </c>
      <c r="I397" s="12">
        <f t="shared" ref="I397" ca="1" si="1609">$P$25 * ($P$34 + ($P$1 * OFFSET($C$3, 4 * INT((ROW() - 7) / 4) + (COLUMN() - 9), 0)))</f>
        <v>24866.178048098162</v>
      </c>
      <c r="J397" s="12">
        <f t="shared" ref="J397" ca="1" si="1610">$Q$25 * ($Q$34 + ($P$1 * OFFSET($C$3, 4 * INT((ROW() - 7) / 4) + (COLUMN() - 9), 0)))</f>
        <v>0</v>
      </c>
      <c r="K397" s="12">
        <f t="shared" ref="K397" ca="1" si="1611">$R$25 * ($R$34 + ($P$1 * OFFSET($C$3, 4 * INT((ROW() - 7) / 4) + (COLUMN() - 9), 0)))</f>
        <v>18062.089941851336</v>
      </c>
      <c r="L397" s="12">
        <f t="shared" ref="L397" ca="1" si="1612">$S$25 * ($S$34 + ($P$1 * OFFSET($C$3, 4 * INT((ROW() - 7) / 4) + (COLUMN() - 9), 0)))</f>
        <v>0</v>
      </c>
      <c r="M397" s="13">
        <f t="shared" ca="1" si="1305"/>
        <v>42928.267989949498</v>
      </c>
    </row>
    <row r="398" spans="1:13" ht="16.5" thickTop="1" thickBot="1" x14ac:dyDescent="0.25">
      <c r="A398" s="24">
        <f t="shared" si="1555"/>
        <v>98</v>
      </c>
      <c r="B398" s="18" t="s">
        <v>14</v>
      </c>
      <c r="C398" s="9">
        <f t="shared" ca="1" si="1596"/>
        <v>32383.784829334672</v>
      </c>
      <c r="D398" s="14">
        <f t="shared" ref="D398" ca="1" si="1613">$P$8 * ($P$17 + ($P$1 * OFFSET($C$3, 4 * INT((ROW() - 7) / 4) + (COLUMN() - 4), 0)))</f>
        <v>0</v>
      </c>
      <c r="E398" s="14">
        <f t="shared" ref="E398" ca="1" si="1614">$Q$8 * ($Q$17 + ($P$1 * OFFSET($C$3, 4 * INT((ROW() - 7) / 4) + (COLUMN() - 4), 0)))</f>
        <v>32383.784829334672</v>
      </c>
      <c r="F398" s="14">
        <f t="shared" ref="F398" ca="1" si="1615">$R$8 * ($R$17 + ($P$1 * OFFSET($C$3, 4 * INT((ROW() - 7) / 4) + (COLUMN() - 4), 0)))</f>
        <v>0</v>
      </c>
      <c r="G398" s="14">
        <f t="shared" ref="G398" ca="1" si="1616">$S$8 * ($S$17 + ($P$1 * OFFSET($C$3, 4 * INT((ROW() - 7) / 4) + (COLUMN() - 4), 0)))</f>
        <v>0</v>
      </c>
      <c r="H398" s="15">
        <f t="shared" ca="1" si="1334"/>
        <v>32383.784829334672</v>
      </c>
      <c r="I398" s="14">
        <f t="shared" ref="I398" ca="1" si="1617">$P$26 * ($P$35 + ($P$1 * OFFSET($C$3, 4 * INT((ROW() - 7) / 4) + (COLUMN() - 9), 0)))</f>
        <v>0</v>
      </c>
      <c r="J398" s="14">
        <f t="shared" ref="J398" ca="1" si="1618">$Q$26 * ($Q$35 + ($P$1 * OFFSET($C$3, 4 * INT((ROW() - 7) / 4) + (COLUMN() - 9), 0)))</f>
        <v>0</v>
      </c>
      <c r="K398" s="14">
        <f t="shared" ref="K398" ca="1" si="1619">$R$26 * ($R$35 + ($P$1 * OFFSET($C$3, 4 * INT((ROW() - 7) / 4) + (COLUMN() - 9), 0)))</f>
        <v>18062.089941851336</v>
      </c>
      <c r="L398" s="14">
        <f t="shared" ref="L398" ca="1" si="1620">$S$26 * ($S$35 + ($P$1 * OFFSET($C$3, 4 * INT((ROW() - 7) / 4) + (COLUMN() - 9), 0)))</f>
        <v>13626.676212493649</v>
      </c>
      <c r="M398" s="15">
        <f t="shared" ca="1" si="1305"/>
        <v>31688.766154344987</v>
      </c>
    </row>
    <row r="399" spans="1:13" ht="16.5" thickTop="1" thickBot="1" x14ac:dyDescent="0.25">
      <c r="A399" s="25">
        <f t="shared" si="1555"/>
        <v>99</v>
      </c>
      <c r="B399" s="19" t="s">
        <v>11</v>
      </c>
      <c r="C399" s="9">
        <f t="shared" ca="1" si="1596"/>
        <v>63232.327194821177</v>
      </c>
      <c r="D399" s="10">
        <f t="shared" ref="D399" ca="1" si="1621">$P$5 * ($P$14 + ($P$1 * OFFSET($C$3, 4 * INT((ROW() - 7) / 4) + (COLUMN() - 4), 0)))</f>
        <v>26597.322182077576</v>
      </c>
      <c r="E399" s="10">
        <f t="shared" ref="E399" ca="1" si="1622">$Q$5 * ($Q$14 + ($P$1 * OFFSET($C$3, 4 * INT((ROW() - 7) / 4) + (COLUMN() - 4), 0)))</f>
        <v>17317.284417266317</v>
      </c>
      <c r="F399" s="10">
        <f t="shared" ref="F399" ca="1" si="1623">$R$5 * ($R$14 + ($P$1 * OFFSET($C$3, 4 * INT((ROW() - 7) / 4) + (COLUMN() - 4), 0)))</f>
        <v>19317.720595477276</v>
      </c>
      <c r="G399" s="10">
        <f t="shared" ref="G399" ca="1" si="1624">$S$5 * ($S$14 + ($P$1 * OFFSET($C$3, 4 * INT((ROW() - 7) / 4) + (COLUMN() - 4), 0)))</f>
        <v>0</v>
      </c>
      <c r="H399" s="11">
        <f t="shared" ca="1" si="1334"/>
        <v>63232.327194821177</v>
      </c>
      <c r="I399" s="10">
        <f t="shared" ref="I399" ca="1" si="1625">$P$23 * ($P$32 + ($P$1 * OFFSET($C$3, 4 * INT((ROW() - 7) / 4) + (COLUMN() - 9), 0)))</f>
        <v>53194.644364155152</v>
      </c>
      <c r="J399" s="10">
        <f t="shared" ref="J399" ca="1" si="1626">$Q$23 * ($Q$32 + ($P$1 * OFFSET($C$3, 4 * INT((ROW() - 7) / 4) + (COLUMN() - 9), 0)))</f>
        <v>0</v>
      </c>
      <c r="K399" s="10">
        <f t="shared" ref="K399" ca="1" si="1627">$R$23 * ($R$32 + ($P$1 * OFFSET($C$3, 4 * INT((ROW() - 7) / 4) + (COLUMN() - 9), 0)))</f>
        <v>0</v>
      </c>
      <c r="L399" s="10">
        <f t="shared" ref="L399" ca="1" si="1628">$S$23 * ($S$32 + ($P$1 * OFFSET($C$3, 4 * INT((ROW() - 7) / 4) + (COLUMN() - 9), 0)))</f>
        <v>0</v>
      </c>
      <c r="M399" s="11">
        <f t="shared" ca="1" si="1305"/>
        <v>53194.644364155152</v>
      </c>
    </row>
    <row r="400" spans="1:13" ht="16.5" thickTop="1" thickBot="1" x14ac:dyDescent="0.25">
      <c r="A400" s="24">
        <f t="shared" si="1555"/>
        <v>99</v>
      </c>
      <c r="B400" s="18" t="s">
        <v>12</v>
      </c>
      <c r="C400" s="9">
        <f t="shared" ca="1" si="1596"/>
        <v>41170.02535527818</v>
      </c>
      <c r="D400" s="12">
        <f t="shared" ref="D400" ca="1" si="1629">$P$6 * ($P$15 + ($P$1 * OFFSET($C$3, 4 * INT((ROW() - 7) / 4) + (COLUMN() - 4), 0)))</f>
        <v>0</v>
      </c>
      <c r="E400" s="12">
        <f t="shared" ref="E400" ca="1" si="1630">$Q$6 * ($Q$15 + ($P$1 * OFFSET($C$3, 4 * INT((ROW() - 7) / 4) + (COLUMN() - 4), 0)))</f>
        <v>34634.568834532634</v>
      </c>
      <c r="F400" s="12">
        <f t="shared" ref="F400" ca="1" si="1631">$R$6 * ($R$15 + ($P$1 * OFFSET($C$3, 4 * INT((ROW() - 7) / 4) + (COLUMN() - 4), 0)))</f>
        <v>0</v>
      </c>
      <c r="G400" s="12">
        <f t="shared" ref="G400" ca="1" si="1632">$S$6 * ($S$15 + ($P$1 * OFFSET($C$3, 4 * INT((ROW() - 7) / 4) + (COLUMN() - 4), 0)))</f>
        <v>0</v>
      </c>
      <c r="H400" s="13">
        <f t="shared" ca="1" si="1334"/>
        <v>34634.568834532634</v>
      </c>
      <c r="I400" s="12">
        <f t="shared" ref="I400" ca="1" si="1633">$P$24 * ($P$33 + ($P$1 * OFFSET($C$3, 4 * INT((ROW() - 7) / 4) + (COLUMN() - 9), 0)))</f>
        <v>26597.322182077576</v>
      </c>
      <c r="J400" s="12">
        <f t="shared" ref="J400" ca="1" si="1634">$Q$24 * ($Q$33 + ($P$1 * OFFSET($C$3, 4 * INT((ROW() - 7) / 4) + (COLUMN() - 9), 0)))</f>
        <v>0</v>
      </c>
      <c r="K400" s="12">
        <f t="shared" ref="K400" ca="1" si="1635">$R$24 * ($R$33 + ($P$1 * OFFSET($C$3, 4 * INT((ROW() - 7) / 4) + (COLUMN() - 9), 0)))</f>
        <v>0</v>
      </c>
      <c r="L400" s="12">
        <f t="shared" ref="L400" ca="1" si="1636">$S$24 * ($S$33 + ($P$1 * OFFSET($C$3, 4 * INT((ROW() - 7) / 4) + (COLUMN() - 9), 0)))</f>
        <v>14572.703173200603</v>
      </c>
      <c r="M400" s="13">
        <f t="shared" ca="1" si="1305"/>
        <v>41170.02535527818</v>
      </c>
    </row>
    <row r="401" spans="1:13" ht="16.5" thickTop="1" thickBot="1" x14ac:dyDescent="0.25">
      <c r="A401" s="24">
        <f t="shared" si="1555"/>
        <v>99</v>
      </c>
      <c r="B401" s="18" t="s">
        <v>13</v>
      </c>
      <c r="C401" s="9">
        <f t="shared" ca="1" si="1596"/>
        <v>45925.042777554852</v>
      </c>
      <c r="D401" s="12">
        <f t="shared" ref="D401" ca="1" si="1637">$P$7 * ($P$16 + ($P$1 * OFFSET($C$3, 4 * INT((ROW() - 7) / 4) + (COLUMN() - 4), 0)))</f>
        <v>26602.322182077576</v>
      </c>
      <c r="E401" s="12">
        <f t="shared" ref="E401" ca="1" si="1638">$Q$7 * ($Q$16 + ($P$1 * OFFSET($C$3, 4 * INT((ROW() - 7) / 4) + (COLUMN() - 4), 0)))</f>
        <v>17322.284417266317</v>
      </c>
      <c r="F401" s="12">
        <f t="shared" ref="F401" ca="1" si="1639">$R$7 * ($R$16 + ($P$1 * OFFSET($C$3, 4 * INT((ROW() - 7) / 4) + (COLUMN() - 4), 0)))</f>
        <v>0</v>
      </c>
      <c r="G401" s="12">
        <f t="shared" ref="G401" ca="1" si="1640">$S$7 * ($S$16 + ($P$1 * OFFSET($C$3, 4 * INT((ROW() - 7) / 4) + (COLUMN() - 4), 0)))</f>
        <v>0</v>
      </c>
      <c r="H401" s="13">
        <f t="shared" ca="1" si="1334"/>
        <v>43924.606599343897</v>
      </c>
      <c r="I401" s="12">
        <f t="shared" ref="I401" ca="1" si="1641">$P$25 * ($P$34 + ($P$1 * OFFSET($C$3, 4 * INT((ROW() - 7) / 4) + (COLUMN() - 9), 0)))</f>
        <v>26602.322182077576</v>
      </c>
      <c r="J401" s="12">
        <f t="shared" ref="J401" ca="1" si="1642">$Q$25 * ($Q$34 + ($P$1 * OFFSET($C$3, 4 * INT((ROW() - 7) / 4) + (COLUMN() - 9), 0)))</f>
        <v>0</v>
      </c>
      <c r="K401" s="12">
        <f t="shared" ref="K401" ca="1" si="1643">$R$25 * ($R$34 + ($P$1 * OFFSET($C$3, 4 * INT((ROW() - 7) / 4) + (COLUMN() - 9), 0)))</f>
        <v>19322.720595477276</v>
      </c>
      <c r="L401" s="12">
        <f t="shared" ref="L401" ca="1" si="1644">$S$25 * ($S$34 + ($P$1 * OFFSET($C$3, 4 * INT((ROW() - 7) / 4) + (COLUMN() - 9), 0)))</f>
        <v>0</v>
      </c>
      <c r="M401" s="13">
        <f t="shared" ca="1" si="1305"/>
        <v>45925.042777554852</v>
      </c>
    </row>
    <row r="402" spans="1:13" ht="16.5" thickTop="1" thickBot="1" x14ac:dyDescent="0.25">
      <c r="A402" s="24">
        <f t="shared" si="1555"/>
        <v>99</v>
      </c>
      <c r="B402" s="18" t="s">
        <v>14</v>
      </c>
      <c r="C402" s="9">
        <f t="shared" ca="1" si="1596"/>
        <v>34644.568834532634</v>
      </c>
      <c r="D402" s="14">
        <f t="shared" ref="D402" ca="1" si="1645">$P$8 * ($P$17 + ($P$1 * OFFSET($C$3, 4 * INT((ROW() - 7) / 4) + (COLUMN() - 4), 0)))</f>
        <v>0</v>
      </c>
      <c r="E402" s="14">
        <f t="shared" ref="E402" ca="1" si="1646">$Q$8 * ($Q$17 + ($P$1 * OFFSET($C$3, 4 * INT((ROW() - 7) / 4) + (COLUMN() - 4), 0)))</f>
        <v>34644.568834532634</v>
      </c>
      <c r="F402" s="14">
        <f t="shared" ref="F402" ca="1" si="1647">$R$8 * ($R$17 + ($P$1 * OFFSET($C$3, 4 * INT((ROW() - 7) / 4) + (COLUMN() - 4), 0)))</f>
        <v>0</v>
      </c>
      <c r="G402" s="14">
        <f t="shared" ref="G402" ca="1" si="1648">$S$8 * ($S$17 + ($P$1 * OFFSET($C$3, 4 * INT((ROW() - 7) / 4) + (COLUMN() - 4), 0)))</f>
        <v>0</v>
      </c>
      <c r="H402" s="15">
        <f t="shared" ca="1" si="1334"/>
        <v>34644.568834532634</v>
      </c>
      <c r="I402" s="14">
        <f t="shared" ref="I402" ca="1" si="1649">$P$26 * ($P$35 + ($P$1 * OFFSET($C$3, 4 * INT((ROW() - 7) / 4) + (COLUMN() - 9), 0)))</f>
        <v>0</v>
      </c>
      <c r="J402" s="14">
        <f t="shared" ref="J402" ca="1" si="1650">$Q$26 * ($Q$35 + ($P$1 * OFFSET($C$3, 4 * INT((ROW() - 7) / 4) + (COLUMN() - 9), 0)))</f>
        <v>0</v>
      </c>
      <c r="K402" s="14">
        <f t="shared" ref="K402" ca="1" si="1651">$R$26 * ($R$35 + ($P$1 * OFFSET($C$3, 4 * INT((ROW() - 7) / 4) + (COLUMN() - 9), 0)))</f>
        <v>19322.720595477276</v>
      </c>
      <c r="L402" s="14">
        <f t="shared" ref="L402" ca="1" si="1652">$S$26 * ($S$35 + ($P$1 * OFFSET($C$3, 4 * INT((ROW() - 7) / 4) + (COLUMN() - 9), 0)))</f>
        <v>14577.703173200603</v>
      </c>
      <c r="M402" s="15">
        <f t="shared" ca="1" si="1305"/>
        <v>33900.42376867788</v>
      </c>
    </row>
    <row r="403" spans="1:13" ht="16.5" thickTop="1" thickBot="1" x14ac:dyDescent="0.25">
      <c r="A403" s="25">
        <f t="shared" si="1555"/>
        <v>100</v>
      </c>
      <c r="B403" s="19" t="s">
        <v>11</v>
      </c>
      <c r="C403" s="9">
        <f t="shared" ca="1" si="1596"/>
        <v>67647.327897444397</v>
      </c>
      <c r="D403" s="10">
        <f t="shared" ref="D403" ca="1" si="1653">$P$5 * ($P$14 + ($P$1 * OFFSET($C$3, 4 * INT((ROW() - 7) / 4) + (COLUMN() - 4), 0)))</f>
        <v>28454.547237669529</v>
      </c>
      <c r="E403" s="10">
        <f t="shared" ref="E403" ca="1" si="1654">$Q$5 * ($Q$14 + ($P$1 * OFFSET($C$3, 4 * INT((ROW() - 7) / 4) + (COLUMN() - 4), 0)))</f>
        <v>18526.51140987518</v>
      </c>
      <c r="F403" s="10">
        <f t="shared" ref="F403" ca="1" si="1655">$R$5 * ($R$14 + ($P$1 * OFFSET($C$3, 4 * INT((ROW() - 7) / 4) + (COLUMN() - 4), 0)))</f>
        <v>20666.269249899684</v>
      </c>
      <c r="G403" s="10">
        <f t="shared" ref="G403" ca="1" si="1656">$S$5 * ($S$14 + ($P$1 * OFFSET($C$3, 4 * INT((ROW() - 7) / 4) + (COLUMN() - 4), 0)))</f>
        <v>0</v>
      </c>
      <c r="H403" s="11">
        <f t="shared" ca="1" si="1334"/>
        <v>67647.327897444397</v>
      </c>
      <c r="I403" s="10">
        <f t="shared" ref="I403" ca="1" si="1657">$P$23 * ($P$32 + ($P$1 * OFFSET($C$3, 4 * INT((ROW() - 7) / 4) + (COLUMN() - 9), 0)))</f>
        <v>56909.094475339058</v>
      </c>
      <c r="J403" s="10">
        <f t="shared" ref="J403" ca="1" si="1658">$Q$23 * ($Q$32 + ($P$1 * OFFSET($C$3, 4 * INT((ROW() - 7) / 4) + (COLUMN() - 9), 0)))</f>
        <v>0</v>
      </c>
      <c r="K403" s="10">
        <f t="shared" ref="K403" ca="1" si="1659">$R$23 * ($R$32 + ($P$1 * OFFSET($C$3, 4 * INT((ROW() - 7) / 4) + (COLUMN() - 9), 0)))</f>
        <v>0</v>
      </c>
      <c r="L403" s="10">
        <f t="shared" ref="L403" ca="1" si="1660">$S$23 * ($S$32 + ($P$1 * OFFSET($C$3, 4 * INT((ROW() - 7) / 4) + (COLUMN() - 9), 0)))</f>
        <v>0</v>
      </c>
      <c r="M403" s="11">
        <f t="shared" ca="1" si="1305"/>
        <v>56909.094475339058</v>
      </c>
    </row>
    <row r="404" spans="1:13" ht="16.5" thickTop="1" thickBot="1" x14ac:dyDescent="0.25">
      <c r="A404" s="24">
        <f t="shared" si="1555"/>
        <v>100</v>
      </c>
      <c r="B404" s="18" t="s">
        <v>12</v>
      </c>
      <c r="C404" s="9">
        <f t="shared" ca="1" si="1596"/>
        <v>44044.603213209215</v>
      </c>
      <c r="D404" s="12">
        <f t="shared" ref="D404" ca="1" si="1661">$P$6 * ($P$15 + ($P$1 * OFFSET($C$3, 4 * INT((ROW() - 7) / 4) + (COLUMN() - 4), 0)))</f>
        <v>0</v>
      </c>
      <c r="E404" s="12">
        <f t="shared" ref="E404" ca="1" si="1662">$Q$6 * ($Q$15 + ($P$1 * OFFSET($C$3, 4 * INT((ROW() - 7) / 4) + (COLUMN() - 4), 0)))</f>
        <v>37053.02281975036</v>
      </c>
      <c r="F404" s="12">
        <f t="shared" ref="F404" ca="1" si="1663">$R$6 * ($R$15 + ($P$1 * OFFSET($C$3, 4 * INT((ROW() - 7) / 4) + (COLUMN() - 4), 0)))</f>
        <v>0</v>
      </c>
      <c r="G404" s="12">
        <f t="shared" ref="G404" ca="1" si="1664">$S$6 * ($S$15 + ($P$1 * OFFSET($C$3, 4 * INT((ROW() - 7) / 4) + (COLUMN() - 4), 0)))</f>
        <v>0</v>
      </c>
      <c r="H404" s="13">
        <f t="shared" ca="1" si="1334"/>
        <v>37053.02281975036</v>
      </c>
      <c r="I404" s="12">
        <f t="shared" ref="I404" ca="1" si="1665">$P$24 * ($P$33 + ($P$1 * OFFSET($C$3, 4 * INT((ROW() - 7) / 4) + (COLUMN() - 9), 0)))</f>
        <v>28454.547237669529</v>
      </c>
      <c r="J404" s="12">
        <f t="shared" ref="J404" ca="1" si="1666">$Q$24 * ($Q$33 + ($P$1 * OFFSET($C$3, 4 * INT((ROW() - 7) / 4) + (COLUMN() - 9), 0)))</f>
        <v>0</v>
      </c>
      <c r="K404" s="12">
        <f t="shared" ref="K404" ca="1" si="1667">$R$24 * ($R$33 + ($P$1 * OFFSET($C$3, 4 * INT((ROW() - 7) / 4) + (COLUMN() - 9), 0)))</f>
        <v>0</v>
      </c>
      <c r="L404" s="12">
        <f t="shared" ref="L404" ca="1" si="1668">$S$24 * ($S$33 + ($P$1 * OFFSET($C$3, 4 * INT((ROW() - 7) / 4) + (COLUMN() - 9), 0)))</f>
        <v>15590.055975539686</v>
      </c>
      <c r="M404" s="13">
        <f t="shared" ca="1" si="1305"/>
        <v>44044.603213209215</v>
      </c>
    </row>
    <row r="405" spans="1:13" ht="16.5" thickTop="1" thickBot="1" x14ac:dyDescent="0.25">
      <c r="A405" s="24">
        <f t="shared" si="1555"/>
        <v>100</v>
      </c>
      <c r="B405" s="18" t="s">
        <v>13</v>
      </c>
      <c r="C405" s="9">
        <f t="shared" ca="1" si="1596"/>
        <v>49130.816487569216</v>
      </c>
      <c r="D405" s="12">
        <f t="shared" ref="D405" ca="1" si="1669">$P$7 * ($P$16 + ($P$1 * OFFSET($C$3, 4 * INT((ROW() - 7) / 4) + (COLUMN() - 4), 0)))</f>
        <v>28459.547237669529</v>
      </c>
      <c r="E405" s="12">
        <f t="shared" ref="E405" ca="1" si="1670">$Q$7 * ($Q$16 + ($P$1 * OFFSET($C$3, 4 * INT((ROW() - 7) / 4) + (COLUMN() - 4), 0)))</f>
        <v>18531.51140987518</v>
      </c>
      <c r="F405" s="12">
        <f t="shared" ref="F405" ca="1" si="1671">$R$7 * ($R$16 + ($P$1 * OFFSET($C$3, 4 * INT((ROW() - 7) / 4) + (COLUMN() - 4), 0)))</f>
        <v>0</v>
      </c>
      <c r="G405" s="12">
        <f t="shared" ref="G405" ca="1" si="1672">$S$7 * ($S$16 + ($P$1 * OFFSET($C$3, 4 * INT((ROW() - 7) / 4) + (COLUMN() - 4), 0)))</f>
        <v>0</v>
      </c>
      <c r="H405" s="13">
        <f t="shared" ca="1" si="1334"/>
        <v>46991.058647544705</v>
      </c>
      <c r="I405" s="12">
        <f t="shared" ref="I405" ca="1" si="1673">$P$25 * ($P$34 + ($P$1 * OFFSET($C$3, 4 * INT((ROW() - 7) / 4) + (COLUMN() - 9), 0)))</f>
        <v>28459.547237669529</v>
      </c>
      <c r="J405" s="12">
        <f t="shared" ref="J405" ca="1" si="1674">$Q$25 * ($Q$34 + ($P$1 * OFFSET($C$3, 4 * INT((ROW() - 7) / 4) + (COLUMN() - 9), 0)))</f>
        <v>0</v>
      </c>
      <c r="K405" s="12">
        <f t="shared" ref="K405" ca="1" si="1675">$R$25 * ($R$34 + ($P$1 * OFFSET($C$3, 4 * INT((ROW() - 7) / 4) + (COLUMN() - 9), 0)))</f>
        <v>20671.269249899684</v>
      </c>
      <c r="L405" s="12">
        <f t="shared" ref="L405" ca="1" si="1676">$S$25 * ($S$34 + ($P$1 * OFFSET($C$3, 4 * INT((ROW() - 7) / 4) + (COLUMN() - 9), 0)))</f>
        <v>0</v>
      </c>
      <c r="M405" s="13">
        <f t="shared" ca="1" si="1305"/>
        <v>49130.816487569216</v>
      </c>
    </row>
    <row r="406" spans="1:13" ht="16.5" thickTop="1" thickBot="1" x14ac:dyDescent="0.25">
      <c r="A406" s="24">
        <f t="shared" si="1555"/>
        <v>100</v>
      </c>
      <c r="B406" s="18" t="s">
        <v>14</v>
      </c>
      <c r="C406" s="9">
        <f t="shared" ca="1" si="1596"/>
        <v>37063.02281975036</v>
      </c>
      <c r="D406" s="14">
        <f t="shared" ref="D406" ca="1" si="1677">$P$8 * ($P$17 + ($P$1 * OFFSET($C$3, 4 * INT((ROW() - 7) / 4) + (COLUMN() - 4), 0)))</f>
        <v>0</v>
      </c>
      <c r="E406" s="14">
        <f t="shared" ref="E406" ca="1" si="1678">$Q$8 * ($Q$17 + ($P$1 * OFFSET($C$3, 4 * INT((ROW() - 7) / 4) + (COLUMN() - 4), 0)))</f>
        <v>37063.02281975036</v>
      </c>
      <c r="F406" s="14">
        <f t="shared" ref="F406" ca="1" si="1679">$R$8 * ($R$17 + ($P$1 * OFFSET($C$3, 4 * INT((ROW() - 7) / 4) + (COLUMN() - 4), 0)))</f>
        <v>0</v>
      </c>
      <c r="G406" s="14">
        <f t="shared" ref="G406" ca="1" si="1680">$S$8 * ($S$17 + ($P$1 * OFFSET($C$3, 4 * INT((ROW() - 7) / 4) + (COLUMN() - 4), 0)))</f>
        <v>0</v>
      </c>
      <c r="H406" s="15">
        <f t="shared" ca="1" si="1334"/>
        <v>37063.02281975036</v>
      </c>
      <c r="I406" s="14">
        <f t="shared" ref="I406" ca="1" si="1681">$P$26 * ($P$35 + ($P$1 * OFFSET($C$3, 4 * INT((ROW() - 7) / 4) + (COLUMN() - 9), 0)))</f>
        <v>0</v>
      </c>
      <c r="J406" s="14">
        <f t="shared" ref="J406" ca="1" si="1682">$Q$26 * ($Q$35 + ($P$1 * OFFSET($C$3, 4 * INT((ROW() - 7) / 4) + (COLUMN() - 9), 0)))</f>
        <v>0</v>
      </c>
      <c r="K406" s="14">
        <f t="shared" ref="K406" ca="1" si="1683">$R$26 * ($R$35 + ($P$1 * OFFSET($C$3, 4 * INT((ROW() - 7) / 4) + (COLUMN() - 9), 0)))</f>
        <v>20671.269249899684</v>
      </c>
      <c r="L406" s="14">
        <f t="shared" ref="L406" ca="1" si="1684">$S$26 * ($S$35 + ($P$1 * OFFSET($C$3, 4 * INT((ROW() - 7) / 4) + (COLUMN() - 9), 0)))</f>
        <v>15595.055975539686</v>
      </c>
      <c r="M406" s="15">
        <f t="shared" ca="1" si="1305"/>
        <v>36266.325225439374</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H18 M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M24 H24">
    <cfRule type="colorScale" priority="171">
      <colorScale>
        <cfvo type="min"/>
        <cfvo type="percentile" val="50"/>
        <cfvo type="max"/>
        <color rgb="FFF8696B"/>
        <color rgb="FFFFEB84"/>
        <color rgb="FF63BE7B"/>
      </colorScale>
    </cfRule>
  </conditionalFormatting>
  <conditionalFormatting sqref="H25 M25">
    <cfRule type="colorScale" priority="172">
      <colorScale>
        <cfvo type="min"/>
        <cfvo type="percentile" val="50"/>
        <cfvo type="max"/>
        <color rgb="FFF8696B"/>
        <color rgb="FFFFEB84"/>
        <color rgb="FF63BE7B"/>
      </colorScale>
    </cfRule>
  </conditionalFormatting>
  <conditionalFormatting sqref="M30 H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M32 H32">
    <cfRule type="colorScale" priority="179">
      <colorScale>
        <cfvo type="min"/>
        <cfvo type="percentile" val="50"/>
        <cfvo type="max"/>
        <color rgb="FFF8696B"/>
        <color rgb="FFFFEB84"/>
        <color rgb="FF63BE7B"/>
      </colorScale>
    </cfRule>
  </conditionalFormatting>
  <conditionalFormatting sqref="H33 M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M36 H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M40 H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H46 M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H51 M51">
    <cfRule type="colorScale" priority="198">
      <colorScale>
        <cfvo type="min"/>
        <cfvo type="percentile" val="50"/>
        <cfvo type="max"/>
        <color rgb="FFF8696B"/>
        <color rgb="FFFFEB84"/>
        <color rgb="FF63BE7B"/>
      </colorScale>
    </cfRule>
  </conditionalFormatting>
  <conditionalFormatting sqref="H53 M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H57 M57">
    <cfRule type="colorScale" priority="204">
      <colorScale>
        <cfvo type="min"/>
        <cfvo type="percentile" val="50"/>
        <cfvo type="max"/>
        <color rgb="FFF8696B"/>
        <color rgb="FFFFEB84"/>
        <color rgb="FF63BE7B"/>
      </colorScale>
    </cfRule>
  </conditionalFormatting>
  <conditionalFormatting sqref="M60 H60">
    <cfRule type="colorScale" priority="207">
      <colorScale>
        <cfvo type="min"/>
        <cfvo type="percentile" val="50"/>
        <cfvo type="max"/>
        <color rgb="FFF8696B"/>
        <color rgb="FFFFEB84"/>
        <color rgb="FF63BE7B"/>
      </colorScale>
    </cfRule>
  </conditionalFormatting>
  <conditionalFormatting sqref="H61 M61">
    <cfRule type="colorScale" priority="208">
      <colorScale>
        <cfvo type="min"/>
        <cfvo type="percentile" val="50"/>
        <cfvo type="max"/>
        <color rgb="FFF8696B"/>
        <color rgb="FFFFEB84"/>
        <color rgb="FF63BE7B"/>
      </colorScale>
    </cfRule>
  </conditionalFormatting>
  <conditionalFormatting sqref="H62 M62">
    <cfRule type="colorScale" priority="209">
      <colorScale>
        <cfvo type="min"/>
        <cfvo type="percentile" val="50"/>
        <cfvo type="max"/>
        <color rgb="FFF8696B"/>
        <color rgb="FFFFEB84"/>
        <color rgb="FF63BE7B"/>
      </colorScale>
    </cfRule>
  </conditionalFormatting>
  <conditionalFormatting sqref="M64 H64">
    <cfRule type="colorScale" priority="252">
      <colorScale>
        <cfvo type="min"/>
        <cfvo type="percentile" val="50"/>
        <cfvo type="max"/>
        <color rgb="FFF8696B"/>
        <color rgb="FFFFEB84"/>
        <color rgb="FF63BE7B"/>
      </colorScale>
    </cfRule>
  </conditionalFormatting>
  <conditionalFormatting sqref="H67 M67">
    <cfRule type="colorScale" priority="249">
      <colorScale>
        <cfvo type="min"/>
        <cfvo type="percentile" val="50"/>
        <cfvo type="max"/>
        <color rgb="FFF8696B"/>
        <color rgb="FFFFEB84"/>
        <color rgb="FF63BE7B"/>
      </colorScale>
    </cfRule>
  </conditionalFormatting>
  <conditionalFormatting sqref="H70 M70">
    <cfRule type="colorScale" priority="246">
      <colorScale>
        <cfvo type="min"/>
        <cfvo type="percentile" val="50"/>
        <cfvo type="max"/>
        <color rgb="FFF8696B"/>
        <color rgb="FFFFEB84"/>
        <color rgb="FF63BE7B"/>
      </colorScale>
    </cfRule>
  </conditionalFormatting>
  <conditionalFormatting sqref="H72 M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M77 H77">
    <cfRule type="colorScale" priority="239">
      <colorScale>
        <cfvo type="min"/>
        <cfvo type="percentile" val="50"/>
        <cfvo type="max"/>
        <color rgb="FFF8696B"/>
        <color rgb="FFFFEB84"/>
        <color rgb="FF63BE7B"/>
      </colorScale>
    </cfRule>
  </conditionalFormatting>
  <conditionalFormatting sqref="M81 H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H86 M86">
    <cfRule type="colorScale" priority="230">
      <colorScale>
        <cfvo type="min"/>
        <cfvo type="percentile" val="50"/>
        <cfvo type="max"/>
        <color rgb="FFF8696B"/>
        <color rgb="FFFFEB84"/>
        <color rgb="FF63BE7B"/>
      </colorScale>
    </cfRule>
  </conditionalFormatting>
  <conditionalFormatting sqref="M88 H88">
    <cfRule type="colorScale" priority="228">
      <colorScale>
        <cfvo type="min"/>
        <cfvo type="percentile" val="50"/>
        <cfvo type="max"/>
        <color rgb="FFF8696B"/>
        <color rgb="FFFFEB84"/>
        <color rgb="FF63BE7B"/>
      </colorScale>
    </cfRule>
  </conditionalFormatting>
  <conditionalFormatting sqref="H90 M90">
    <cfRule type="colorScale" priority="226">
      <colorScale>
        <cfvo type="min"/>
        <cfvo type="percentile" val="50"/>
        <cfvo type="max"/>
        <color rgb="FFF8696B"/>
        <color rgb="FFFFEB84"/>
        <color rgb="FF63BE7B"/>
      </colorScale>
    </cfRule>
  </conditionalFormatting>
  <conditionalFormatting sqref="M103 H103">
    <cfRule type="colorScale" priority="210">
      <colorScale>
        <cfvo type="min"/>
        <cfvo type="percentile" val="50"/>
        <cfvo type="max"/>
        <color rgb="FFF8696B"/>
        <color rgb="FFFFEB84"/>
        <color rgb="FF63BE7B"/>
      </colorScale>
    </cfRule>
  </conditionalFormatting>
  <conditionalFormatting sqref="M104 H104">
    <cfRule type="colorScale" priority="211">
      <colorScale>
        <cfvo type="min"/>
        <cfvo type="percentile" val="50"/>
        <cfvo type="max"/>
        <color rgb="FFF8696B"/>
        <color rgb="FFFFEB84"/>
        <color rgb="FF63BE7B"/>
      </colorScale>
    </cfRule>
  </conditionalFormatting>
  <conditionalFormatting sqref="M105 H105">
    <cfRule type="colorScale" priority="212">
      <colorScale>
        <cfvo type="min"/>
        <cfvo type="percentile" val="50"/>
        <cfvo type="max"/>
        <color rgb="FFF8696B"/>
        <color rgb="FFFFEB84"/>
        <color rgb="FF63BE7B"/>
      </colorScale>
    </cfRule>
  </conditionalFormatting>
  <conditionalFormatting sqref="M106 H106">
    <cfRule type="colorScale" priority="213">
      <colorScale>
        <cfvo type="min"/>
        <cfvo type="percentile" val="50"/>
        <cfvo type="max"/>
        <color rgb="FFF8696B"/>
        <color rgb="FFFFEB84"/>
        <color rgb="FF63BE7B"/>
      </colorScale>
    </cfRule>
  </conditionalFormatting>
  <conditionalFormatting sqref="M107 H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M109 H109">
    <cfRule type="colorScale" priority="123">
      <colorScale>
        <cfvo type="min"/>
        <cfvo type="percentile" val="50"/>
        <cfvo type="max"/>
        <color rgb="FFF8696B"/>
        <color rgb="FFFFEB84"/>
        <color rgb="FF63BE7B"/>
      </colorScale>
    </cfRule>
  </conditionalFormatting>
  <conditionalFormatting sqref="M110 H110">
    <cfRule type="colorScale" priority="124">
      <colorScale>
        <cfvo type="min"/>
        <cfvo type="percentile" val="50"/>
        <cfvo type="max"/>
        <color rgb="FFF8696B"/>
        <color rgb="FFFFEB84"/>
        <color rgb="FF63BE7B"/>
      </colorScale>
    </cfRule>
  </conditionalFormatting>
  <conditionalFormatting sqref="M111 H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M123 H123">
    <cfRule type="colorScale" priority="101">
      <colorScale>
        <cfvo type="min"/>
        <cfvo type="percentile" val="50"/>
        <cfvo type="max"/>
        <color rgb="FFF8696B"/>
        <color rgb="FFFFEB84"/>
        <color rgb="FF63BE7B"/>
      </colorScale>
    </cfRule>
  </conditionalFormatting>
  <conditionalFormatting sqref="M124 H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H126 M126">
    <cfRule type="colorScale" priority="104">
      <colorScale>
        <cfvo type="min"/>
        <cfvo type="percentile" val="50"/>
        <cfvo type="max"/>
        <color rgb="FFF8696B"/>
        <color rgb="FFFFEB84"/>
        <color rgb="FF63BE7B"/>
      </colorScale>
    </cfRule>
  </conditionalFormatting>
  <conditionalFormatting sqref="H127 M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M141 H141">
    <cfRule type="colorScale" priority="83">
      <colorScale>
        <cfvo type="min"/>
        <cfvo type="percentile" val="50"/>
        <cfvo type="max"/>
        <color rgb="FFF8696B"/>
        <color rgb="FFFFEB84"/>
        <color rgb="FF63BE7B"/>
      </colorScale>
    </cfRule>
  </conditionalFormatting>
  <conditionalFormatting sqref="M142 H142">
    <cfRule type="colorScale" priority="84">
      <colorScale>
        <cfvo type="min"/>
        <cfvo type="percentile" val="50"/>
        <cfvo type="max"/>
        <color rgb="FFF8696B"/>
        <color rgb="FFFFEB84"/>
        <color rgb="FF63BE7B"/>
      </colorScale>
    </cfRule>
  </conditionalFormatting>
  <conditionalFormatting sqref="H143 M143">
    <cfRule type="colorScale" priority="76">
      <colorScale>
        <cfvo type="min"/>
        <cfvo type="percentile" val="50"/>
        <cfvo type="max"/>
        <color rgb="FFF8696B"/>
        <color rgb="FFFFEB84"/>
        <color rgb="FF63BE7B"/>
      </colorScale>
    </cfRule>
  </conditionalFormatting>
  <conditionalFormatting sqref="H144 M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H146 M146">
    <cfRule type="colorScale" priority="79">
      <colorScale>
        <cfvo type="min"/>
        <cfvo type="percentile" val="50"/>
        <cfvo type="max"/>
        <color rgb="FFF8696B"/>
        <color rgb="FFFFEB84"/>
        <color rgb="FF63BE7B"/>
      </colorScale>
    </cfRule>
  </conditionalFormatting>
  <conditionalFormatting sqref="M147 H147">
    <cfRule type="colorScale" priority="71">
      <colorScale>
        <cfvo type="min"/>
        <cfvo type="percentile" val="50"/>
        <cfvo type="max"/>
        <color rgb="FFF8696B"/>
        <color rgb="FFFFEB84"/>
        <color rgb="FF63BE7B"/>
      </colorScale>
    </cfRule>
  </conditionalFormatting>
  <conditionalFormatting sqref="M148 H148">
    <cfRule type="colorScale" priority="72">
      <colorScale>
        <cfvo type="min"/>
        <cfvo type="percentile" val="50"/>
        <cfvo type="max"/>
        <color rgb="FFF8696B"/>
        <color rgb="FFFFEB84"/>
        <color rgb="FF63BE7B"/>
      </colorScale>
    </cfRule>
  </conditionalFormatting>
  <conditionalFormatting sqref="M149 H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H161 M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M163 H163">
    <cfRule type="colorScale" priority="51">
      <colorScale>
        <cfvo type="min"/>
        <cfvo type="percentile" val="50"/>
        <cfvo type="max"/>
        <color rgb="FFF8696B"/>
        <color rgb="FFFFEB84"/>
        <color rgb="FF63BE7B"/>
      </colorScale>
    </cfRule>
  </conditionalFormatting>
  <conditionalFormatting sqref="H164 M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M166 H166">
    <cfRule type="colorScale" priority="54">
      <colorScale>
        <cfvo type="min"/>
        <cfvo type="percentile" val="50"/>
        <cfvo type="max"/>
        <color rgb="FFF8696B"/>
        <color rgb="FFFFEB84"/>
        <color rgb="FF63BE7B"/>
      </colorScale>
    </cfRule>
  </conditionalFormatting>
  <conditionalFormatting sqref="M167 H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M179 H179">
    <cfRule type="colorScale" priority="31">
      <colorScale>
        <cfvo type="min"/>
        <cfvo type="percentile" val="50"/>
        <cfvo type="max"/>
        <color rgb="FFF8696B"/>
        <color rgb="FFFFEB84"/>
        <color rgb="FF63BE7B"/>
      </colorScale>
    </cfRule>
  </conditionalFormatting>
  <conditionalFormatting sqref="H189 M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M15 H15">
    <cfRule type="colorScale" priority="162">
      <colorScale>
        <cfvo type="min"/>
        <cfvo type="percentile" val="50"/>
        <cfvo type="max"/>
        <color rgb="FFF8696B"/>
        <color rgb="FFFFEB84"/>
        <color rgb="FF63BE7B"/>
      </colorScale>
    </cfRule>
  </conditionalFormatting>
  <conditionalFormatting sqref="M16 H16">
    <cfRule type="colorScale" priority="163">
      <colorScale>
        <cfvo type="min"/>
        <cfvo type="percentile" val="50"/>
        <cfvo type="max"/>
        <color rgb="FFF8696B"/>
        <color rgb="FFFFEB84"/>
        <color rgb="FF63BE7B"/>
      </colorScale>
    </cfRule>
  </conditionalFormatting>
  <conditionalFormatting sqref="M17 H17">
    <cfRule type="colorScale" priority="164">
      <colorScale>
        <cfvo type="min"/>
        <cfvo type="percentile" val="50"/>
        <cfvo type="max"/>
        <color rgb="FFF8696B"/>
        <color rgb="FFFFEB84"/>
        <color rgb="FF63BE7B"/>
      </colorScale>
    </cfRule>
  </conditionalFormatting>
  <conditionalFormatting sqref="M19 H19">
    <cfRule type="colorScale" priority="166">
      <colorScale>
        <cfvo type="min"/>
        <cfvo type="percentile" val="50"/>
        <cfvo type="max"/>
        <color rgb="FFF8696B"/>
        <color rgb="FFFFEB84"/>
        <color rgb="FF63BE7B"/>
      </colorScale>
    </cfRule>
  </conditionalFormatting>
  <conditionalFormatting sqref="H20 M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H44 M44">
    <cfRule type="colorScale" priority="191">
      <colorScale>
        <cfvo type="min"/>
        <cfvo type="percentile" val="50"/>
        <cfvo type="max"/>
        <color rgb="FFF8696B"/>
        <color rgb="FFFFEB84"/>
        <color rgb="FF63BE7B"/>
      </colorScale>
    </cfRule>
  </conditionalFormatting>
  <conditionalFormatting sqref="H45 M45">
    <cfRule type="colorScale" priority="192">
      <colorScale>
        <cfvo type="min"/>
        <cfvo type="percentile" val="50"/>
        <cfvo type="max"/>
        <color rgb="FFF8696B"/>
        <color rgb="FFFFEB84"/>
        <color rgb="FF63BE7B"/>
      </colorScale>
    </cfRule>
  </conditionalFormatting>
  <conditionalFormatting sqref="H47 M47">
    <cfRule type="colorScale" priority="194">
      <colorScale>
        <cfvo type="min"/>
        <cfvo type="percentile" val="50"/>
        <cfvo type="max"/>
        <color rgb="FFF8696B"/>
        <color rgb="FFFFEB84"/>
        <color rgb="FF63BE7B"/>
      </colorScale>
    </cfRule>
  </conditionalFormatting>
  <conditionalFormatting sqref="H48 M48">
    <cfRule type="colorScale" priority="195">
      <colorScale>
        <cfvo type="min"/>
        <cfvo type="percentile" val="50"/>
        <cfvo type="max"/>
        <color rgb="FFF8696B"/>
        <color rgb="FFFFEB84"/>
        <color rgb="FF63BE7B"/>
      </colorScale>
    </cfRule>
  </conditionalFormatting>
  <conditionalFormatting sqref="H50 M50">
    <cfRule type="colorScale" priority="197">
      <colorScale>
        <cfvo type="min"/>
        <cfvo type="percentile" val="50"/>
        <cfvo type="max"/>
        <color rgb="FFF8696B"/>
        <color rgb="FFFFEB84"/>
        <color rgb="FF63BE7B"/>
      </colorScale>
    </cfRule>
  </conditionalFormatting>
  <conditionalFormatting sqref="M52 H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H59 M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H65 M65">
    <cfRule type="colorScale" priority="251">
      <colorScale>
        <cfvo type="min"/>
        <cfvo type="percentile" val="50"/>
        <cfvo type="max"/>
        <color rgb="FFF8696B"/>
        <color rgb="FFFFEB84"/>
        <color rgb="FF63BE7B"/>
      </colorScale>
    </cfRule>
  </conditionalFormatting>
  <conditionalFormatting sqref="H66 M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M76 H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M80 H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H84 M84">
    <cfRule type="colorScale" priority="232">
      <colorScale>
        <cfvo type="min"/>
        <cfvo type="percentile" val="50"/>
        <cfvo type="max"/>
        <color rgb="FFF8696B"/>
        <color rgb="FFFFEB84"/>
        <color rgb="FF63BE7B"/>
      </colorScale>
    </cfRule>
  </conditionalFormatting>
  <conditionalFormatting sqref="H85 M85">
    <cfRule type="colorScale" priority="231">
      <colorScale>
        <cfvo type="min"/>
        <cfvo type="percentile" val="50"/>
        <cfvo type="max"/>
        <color rgb="FFF8696B"/>
        <color rgb="FFFFEB84"/>
        <color rgb="FF63BE7B"/>
      </colorScale>
    </cfRule>
  </conditionalFormatting>
  <conditionalFormatting sqref="H87 M87">
    <cfRule type="colorScale" priority="229">
      <colorScale>
        <cfvo type="min"/>
        <cfvo type="percentile" val="50"/>
        <cfvo type="max"/>
        <color rgb="FFF8696B"/>
        <color rgb="FFFFEB84"/>
        <color rgb="FF63BE7B"/>
      </colorScale>
    </cfRule>
  </conditionalFormatting>
  <conditionalFormatting sqref="H89 M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M92 H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H97 M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M102 H102">
    <cfRule type="colorScale" priority="217">
      <colorScale>
        <cfvo type="min"/>
        <cfvo type="percentile" val="50"/>
        <cfvo type="max"/>
        <color rgb="FFF8696B"/>
        <color rgb="FFFFEB84"/>
        <color rgb="FF63BE7B"/>
      </colorScale>
    </cfRule>
  </conditionalFormatting>
  <conditionalFormatting sqref="M113 H113">
    <cfRule type="colorScale" priority="118">
      <colorScale>
        <cfvo type="min"/>
        <cfvo type="percentile" val="50"/>
        <cfvo type="max"/>
        <color rgb="FFF8696B"/>
        <color rgb="FFFFEB84"/>
        <color rgb="FF63BE7B"/>
      </colorScale>
    </cfRule>
  </conditionalFormatting>
  <conditionalFormatting sqref="M114 H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M116 H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M118 H118">
    <cfRule type="colorScale" priority="114">
      <colorScale>
        <cfvo type="min"/>
        <cfvo type="percentile" val="50"/>
        <cfvo type="max"/>
        <color rgb="FFF8696B"/>
        <color rgb="FFFFEB84"/>
        <color rgb="FF63BE7B"/>
      </colorScale>
    </cfRule>
  </conditionalFormatting>
  <conditionalFormatting sqref="H119 M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H121 M121">
    <cfRule type="colorScale" priority="108">
      <colorScale>
        <cfvo type="min"/>
        <cfvo type="percentile" val="50"/>
        <cfvo type="max"/>
        <color rgb="FFF8696B"/>
        <color rgb="FFFFEB84"/>
        <color rgb="FF63BE7B"/>
      </colorScale>
    </cfRule>
  </conditionalFormatting>
  <conditionalFormatting sqref="H132 M132">
    <cfRule type="colorScale" priority="92">
      <colorScale>
        <cfvo type="min"/>
        <cfvo type="percentile" val="50"/>
        <cfvo type="max"/>
        <color rgb="FFF8696B"/>
        <color rgb="FFFFEB84"/>
        <color rgb="FF63BE7B"/>
      </colorScale>
    </cfRule>
  </conditionalFormatting>
  <conditionalFormatting sqref="H133 M133">
    <cfRule type="colorScale" priority="93">
      <colorScale>
        <cfvo type="min"/>
        <cfvo type="percentile" val="50"/>
        <cfvo type="max"/>
        <color rgb="FFF8696B"/>
        <color rgb="FFFFEB84"/>
        <color rgb="FF63BE7B"/>
      </colorScale>
    </cfRule>
  </conditionalFormatting>
  <conditionalFormatting sqref="H134 M134">
    <cfRule type="colorScale" priority="94">
      <colorScale>
        <cfvo type="min"/>
        <cfvo type="percentile" val="50"/>
        <cfvo type="max"/>
        <color rgb="FFF8696B"/>
        <color rgb="FFFFEB84"/>
        <color rgb="FF63BE7B"/>
      </colorScale>
    </cfRule>
  </conditionalFormatting>
  <conditionalFormatting sqref="H135 M135">
    <cfRule type="colorScale" priority="86">
      <colorScale>
        <cfvo type="min"/>
        <cfvo type="percentile" val="50"/>
        <cfvo type="max"/>
        <color rgb="FFF8696B"/>
        <color rgb="FFFFEB84"/>
        <color rgb="FF63BE7B"/>
      </colorScale>
    </cfRule>
  </conditionalFormatting>
  <conditionalFormatting sqref="H136 M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H151 M151">
    <cfRule type="colorScale" priority="66">
      <colorScale>
        <cfvo type="min"/>
        <cfvo type="percentile" val="50"/>
        <cfvo type="max"/>
        <color rgb="FFF8696B"/>
        <color rgb="FFFFEB84"/>
        <color rgb="FF63BE7B"/>
      </colorScale>
    </cfRule>
  </conditionalFormatting>
  <conditionalFormatting sqref="M152 H152">
    <cfRule type="colorScale" priority="67">
      <colorScale>
        <cfvo type="min"/>
        <cfvo type="percentile" val="50"/>
        <cfvo type="max"/>
        <color rgb="FFF8696B"/>
        <color rgb="FFFFEB84"/>
        <color rgb="FF63BE7B"/>
      </colorScale>
    </cfRule>
  </conditionalFormatting>
  <conditionalFormatting sqref="M153 H153">
    <cfRule type="colorScale" priority="68">
      <colorScale>
        <cfvo type="min"/>
        <cfvo type="percentile" val="50"/>
        <cfvo type="max"/>
        <color rgb="FFF8696B"/>
        <color rgb="FFFFEB84"/>
        <color rgb="FF63BE7B"/>
      </colorScale>
    </cfRule>
  </conditionalFormatting>
  <conditionalFormatting sqref="M154 H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H159 M159">
    <cfRule type="colorScale" priority="56">
      <colorScale>
        <cfvo type="min"/>
        <cfvo type="percentile" val="50"/>
        <cfvo type="max"/>
        <color rgb="FFF8696B"/>
        <color rgb="FFFFEB84"/>
        <color rgb="FF63BE7B"/>
      </colorScale>
    </cfRule>
  </conditionalFormatting>
  <conditionalFormatting sqref="M170 H170">
    <cfRule type="colorScale" priority="49">
      <colorScale>
        <cfvo type="min"/>
        <cfvo type="percentile" val="50"/>
        <cfvo type="max"/>
        <color rgb="FFF8696B"/>
        <color rgb="FFFFEB84"/>
        <color rgb="FF63BE7B"/>
      </colorScale>
    </cfRule>
  </conditionalFormatting>
  <conditionalFormatting sqref="M171 H171">
    <cfRule type="colorScale" priority="41">
      <colorScale>
        <cfvo type="min"/>
        <cfvo type="percentile" val="50"/>
        <cfvo type="max"/>
        <color rgb="FFF8696B"/>
        <color rgb="FFFFEB84"/>
        <color rgb="FF63BE7B"/>
      </colorScale>
    </cfRule>
  </conditionalFormatting>
  <conditionalFormatting sqref="M172 H172">
    <cfRule type="colorScale" priority="42">
      <colorScale>
        <cfvo type="min"/>
        <cfvo type="percentile" val="50"/>
        <cfvo type="max"/>
        <color rgb="FFF8696B"/>
        <color rgb="FFFFEB84"/>
        <color rgb="FF63BE7B"/>
      </colorScale>
    </cfRule>
  </conditionalFormatting>
  <conditionalFormatting sqref="M173 H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M175 H175">
    <cfRule type="colorScale" priority="36">
      <colorScale>
        <cfvo type="min"/>
        <cfvo type="percentile" val="50"/>
        <cfvo type="max"/>
        <color rgb="FFF8696B"/>
        <color rgb="FFFFEB84"/>
        <color rgb="FF63BE7B"/>
      </colorScale>
    </cfRule>
  </conditionalFormatting>
  <conditionalFormatting sqref="M176 H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M178 H178">
    <cfRule type="colorScale" priority="39">
      <colorScale>
        <cfvo type="min"/>
        <cfvo type="percentile" val="50"/>
        <cfvo type="max"/>
        <color rgb="FFF8696B"/>
        <color rgb="FFFFEB84"/>
        <color rgb="FF63BE7B"/>
      </colorScale>
    </cfRule>
  </conditionalFormatting>
  <conditionalFormatting sqref="H180 M180">
    <cfRule type="colorScale" priority="32">
      <colorScale>
        <cfvo type="min"/>
        <cfvo type="percentile" val="50"/>
        <cfvo type="max"/>
        <color rgb="FFF8696B"/>
        <color rgb="FFFFEB84"/>
        <color rgb="FF63BE7B"/>
      </colorScale>
    </cfRule>
  </conditionalFormatting>
  <conditionalFormatting sqref="M181 H181">
    <cfRule type="colorScale" priority="33">
      <colorScale>
        <cfvo type="min"/>
        <cfvo type="percentile" val="50"/>
        <cfvo type="max"/>
        <color rgb="FFF8696B"/>
        <color rgb="FFFFEB84"/>
        <color rgb="FF63BE7B"/>
      </colorScale>
    </cfRule>
  </conditionalFormatting>
  <conditionalFormatting sqref="M182 H182">
    <cfRule type="colorScale" priority="34">
      <colorScale>
        <cfvo type="min"/>
        <cfvo type="percentile" val="50"/>
        <cfvo type="max"/>
        <color rgb="FFF8696B"/>
        <color rgb="FFFFEB84"/>
        <color rgb="FF63BE7B"/>
      </colorScale>
    </cfRule>
  </conditionalFormatting>
  <conditionalFormatting sqref="M183 H183">
    <cfRule type="colorScale" priority="26">
      <colorScale>
        <cfvo type="min"/>
        <cfvo type="percentile" val="50"/>
        <cfvo type="max"/>
        <color rgb="FFF8696B"/>
        <color rgb="FFFFEB84"/>
        <color rgb="FF63BE7B"/>
      </colorScale>
    </cfRule>
  </conditionalFormatting>
  <conditionalFormatting sqref="H184 M184">
    <cfRule type="colorScale" priority="27">
      <colorScale>
        <cfvo type="min"/>
        <cfvo type="percentile" val="50"/>
        <cfvo type="max"/>
        <color rgb="FFF8696B"/>
        <color rgb="FFFFEB84"/>
        <color rgb="FF63BE7B"/>
      </colorScale>
    </cfRule>
  </conditionalFormatting>
  <conditionalFormatting sqref="H185 M185">
    <cfRule type="colorScale" priority="28">
      <colorScale>
        <cfvo type="min"/>
        <cfvo type="percentile" val="50"/>
        <cfvo type="max"/>
        <color rgb="FFF8696B"/>
        <color rgb="FFFFEB84"/>
        <color rgb="FF63BE7B"/>
      </colorScale>
    </cfRule>
  </conditionalFormatting>
  <conditionalFormatting sqref="M186 H186">
    <cfRule type="colorScale" priority="29">
      <colorScale>
        <cfvo type="min"/>
        <cfvo type="percentile" val="50"/>
        <cfvo type="max"/>
        <color rgb="FFF8696B"/>
        <color rgb="FFFFEB84"/>
        <color rgb="FF63BE7B"/>
      </colorScale>
    </cfRule>
  </conditionalFormatting>
  <conditionalFormatting sqref="M187 H187">
    <cfRule type="colorScale" priority="21">
      <colorScale>
        <cfvo type="min"/>
        <cfvo type="percentile" val="50"/>
        <cfvo type="max"/>
        <color rgb="FFF8696B"/>
        <color rgb="FFFFEB84"/>
        <color rgb="FF63BE7B"/>
      </colorScale>
    </cfRule>
  </conditionalFormatting>
  <conditionalFormatting sqref="H188 M188">
    <cfRule type="colorScale" priority="22">
      <colorScale>
        <cfvo type="min"/>
        <cfvo type="percentile" val="50"/>
        <cfvo type="max"/>
        <color rgb="FFF8696B"/>
        <color rgb="FFFFEB84"/>
        <color rgb="FF63BE7B"/>
      </colorScale>
    </cfRule>
  </conditionalFormatting>
  <conditionalFormatting sqref="M190 H190">
    <cfRule type="colorScale" priority="24">
      <colorScale>
        <cfvo type="min"/>
        <cfvo type="percentile" val="50"/>
        <cfvo type="max"/>
        <color rgb="FFF8696B"/>
        <color rgb="FFFFEB84"/>
        <color rgb="FF63BE7B"/>
      </colorScale>
    </cfRule>
  </conditionalFormatting>
  <conditionalFormatting sqref="H191 M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H193 M193">
    <cfRule type="colorScale" priority="18">
      <colorScale>
        <cfvo type="min"/>
        <cfvo type="percentile" val="50"/>
        <cfvo type="max"/>
        <color rgb="FFF8696B"/>
        <color rgb="FFFFEB84"/>
        <color rgb="FF63BE7B"/>
      </colorScale>
    </cfRule>
  </conditionalFormatting>
  <conditionalFormatting sqref="M194 H194">
    <cfRule type="colorScale" priority="19">
      <colorScale>
        <cfvo type="min"/>
        <cfvo type="percentile" val="50"/>
        <cfvo type="max"/>
        <color rgb="FFF8696B"/>
        <color rgb="FFFFEB84"/>
        <color rgb="FF63BE7B"/>
      </colorScale>
    </cfRule>
  </conditionalFormatting>
  <conditionalFormatting sqref="M195 H195">
    <cfRule type="colorScale" priority="11">
      <colorScale>
        <cfvo type="min"/>
        <cfvo type="percentile" val="50"/>
        <cfvo type="max"/>
        <color rgb="FFF8696B"/>
        <color rgb="FFFFEB84"/>
        <color rgb="FF63BE7B"/>
      </colorScale>
    </cfRule>
  </conditionalFormatting>
  <conditionalFormatting sqref="H196 M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H198 M198">
    <cfRule type="colorScale" priority="14">
      <colorScale>
        <cfvo type="min"/>
        <cfvo type="percentile" val="50"/>
        <cfvo type="max"/>
        <color rgb="FFF8696B"/>
        <color rgb="FFFFEB84"/>
        <color rgb="FF63BE7B"/>
      </colorScale>
    </cfRule>
  </conditionalFormatting>
  <conditionalFormatting sqref="M199 H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28D01-CF75-4EDA-8B68-FB52771DE8C0}">
  <sheetPr>
    <outlinePr summaryBelow="0" summaryRight="0"/>
  </sheetPr>
  <dimension ref="A1:AD879"/>
  <sheetViews>
    <sheetView zoomScale="90" zoomScaleNormal="90" workbookViewId="0">
      <pane xSplit="1" ySplit="2" topLeftCell="N3" activePane="bottomRight" state="frozen"/>
      <selection pane="topRight" activeCell="B1" sqref="B1"/>
      <selection pane="bottomLeft" activeCell="A3" sqref="A3"/>
      <selection pane="bottomRight" activeCell="N1" sqref="N1"/>
    </sheetView>
  </sheetViews>
  <sheetFormatPr baseColWidth="10" defaultColWidth="12.5703125" defaultRowHeight="15.75" customHeight="1" x14ac:dyDescent="0.2"/>
  <cols>
    <col min="1" max="1" width="12.28515625" style="27" bestFit="1" customWidth="1"/>
    <col min="2" max="2" width="16.7109375" style="21" bestFit="1" customWidth="1"/>
    <col min="3" max="3" width="8.42578125" style="27" customWidth="1"/>
    <col min="4" max="4" width="16.7109375" style="27" bestFit="1" customWidth="1"/>
    <col min="5" max="5" width="15.7109375" style="27" bestFit="1" customWidth="1"/>
    <col min="6" max="6" width="16.5703125" style="27" bestFit="1" customWidth="1"/>
    <col min="7" max="7" width="15.5703125" style="27" bestFit="1" customWidth="1"/>
    <col min="8" max="8" width="12.5703125" style="27"/>
    <col min="9" max="9" width="16.7109375" style="27" bestFit="1" customWidth="1"/>
    <col min="10" max="10" width="15.7109375" style="27" bestFit="1" customWidth="1"/>
    <col min="11" max="11" width="16.5703125" style="27" bestFit="1" customWidth="1"/>
    <col min="12" max="12" width="15.5703125" style="27" bestFit="1" customWidth="1"/>
    <col min="13" max="14" width="12.5703125" style="27"/>
    <col min="15" max="16" width="15.7109375" style="27" bestFit="1" customWidth="1"/>
    <col min="17" max="17" width="14.7109375" style="27" bestFit="1" customWidth="1"/>
    <col min="18" max="18" width="15.5703125" style="27" bestFit="1" customWidth="1"/>
    <col min="19" max="19" width="14.5703125" style="27" bestFit="1" customWidth="1"/>
    <col min="20" max="20" width="13.140625" style="27" bestFit="1" customWidth="1"/>
    <col min="21" max="21" width="12.5703125" style="27"/>
    <col min="22" max="22" width="14.85546875" style="27" bestFit="1" customWidth="1"/>
    <col min="23" max="23" width="16.7109375" style="27" bestFit="1" customWidth="1"/>
    <col min="24" max="24" width="15.7109375" style="27" bestFit="1" customWidth="1"/>
    <col min="25" max="25" width="16.5703125" style="27" bestFit="1" customWidth="1"/>
    <col min="26" max="26" width="15.5703125" style="27" bestFit="1" customWidth="1"/>
    <col min="27" max="27" width="16.7109375" style="27" bestFit="1" customWidth="1"/>
    <col min="28" max="28" width="15.7109375" style="27" bestFit="1" customWidth="1"/>
    <col min="29" max="29" width="16.5703125" style="27" bestFit="1" customWidth="1"/>
    <col min="30" max="30" width="15.5703125" style="27" bestFit="1" customWidth="1"/>
    <col min="31" max="16384" width="12.5703125" style="27"/>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1</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s="27">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s="27">
        <f>V3+1</f>
        <v>1</v>
      </c>
      <c r="W4" s="23" cm="1">
        <f t="array" ref="W4">INDEX(C:C,((ROW(3:3)-1)*4)- 1)</f>
        <v>0</v>
      </c>
      <c r="X4" s="23" cm="1">
        <f t="array" ref="X4">INDEX(C:C,((ROW(3:3)-1)*4)+0)</f>
        <v>0</v>
      </c>
      <c r="Y4" s="23" cm="1">
        <f t="array" ref="Y4">INDEX(C:C,((ROW(3:3)-1)*4)+ 1)</f>
        <v>10</v>
      </c>
      <c r="Z4" s="23" cm="1">
        <f t="array" ref="Z4">INDEX(C:C,((ROW(3:3)-1)*4)+ 2)</f>
        <v>10</v>
      </c>
      <c r="AA4" s="27" t="str" cm="1">
        <f t="array" ref="AA4">IF(INDEX(H:H,((ROW(3:3)-1)*4)-1)=INDEX(M:M,((ROW(3:3)-1)*4)-1),"Invest or Save",IF(INDEX(H:H,((ROW(3:3)-1)*4)-1)&gt;INDEX(M:M,((ROW(3:3)-1)*4)-1),"Invest","Save"))</f>
        <v>Invest or Save</v>
      </c>
      <c r="AB4" s="27" t="str" cm="1">
        <f t="array" ref="AB4">IF(INDEX(H:H,((ROW(3:3)-1)*4)+ 0)=INDEX(M:M,((ROW(3:3)-1)*4)+ 0),"Invest or Save",IF(INDEX(H:H,((ROW(3:3)-1)*4)+ 0)&gt;INDEX(M:M,((ROW(3:3)-1)*4)+ 0),"Invest","Save"))</f>
        <v>Invest or Save</v>
      </c>
      <c r="AC4" s="27" t="str" cm="1">
        <f t="array" ref="AC4">IF(INDEX(H:H,((ROW(3:3)-1)*4)+ 1)=INDEX(M:M,((ROW(3:3)-1)*4)+ 1),"Invest or Save",IF(INDEX(H:H,((ROW(3:3)-1)*4)+ 1)&gt;INDEX(M:M,((ROW(3:3)-1)*4)+ 1),"Invest","Save"))</f>
        <v>Invest or Save</v>
      </c>
      <c r="AD4" s="27"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0.5</v>
      </c>
      <c r="Q5" s="12">
        <v>0.5</v>
      </c>
      <c r="R5" s="12">
        <v>0</v>
      </c>
      <c r="S5" s="12">
        <v>0</v>
      </c>
      <c r="T5" s="12">
        <f t="shared" ref="T5:T8" si="0">SUM(P5:S5)</f>
        <v>1</v>
      </c>
      <c r="V5" s="27">
        <f t="shared" ref="V5:V47" si="1">V4+1</f>
        <v>2</v>
      </c>
      <c r="W5" s="23" cm="1">
        <f t="array" ref="W5">INDEX(C:C,((ROW(4:4)-1)*4)- 1)</f>
        <v>0</v>
      </c>
      <c r="X5" s="23" cm="1">
        <f t="array" ref="X5">INDEX(C:C,((ROW(4:4)-1)*4)+0)</f>
        <v>5</v>
      </c>
      <c r="Y5" s="23" cm="1">
        <f t="array" ref="Y5">INDEX(C:C,((ROW(4:4)-1)*4)+ 1)</f>
        <v>15</v>
      </c>
      <c r="Z5" s="23" cm="1">
        <f t="array" ref="Z5">INDEX(C:C,((ROW(4:4)-1)*4)+ 2)</f>
        <v>20</v>
      </c>
      <c r="AA5" s="27" t="str" cm="1">
        <f t="array" ref="AA5">IF(INDEX(H:H,((ROW(4:4)-1)*4)-1)=INDEX(M:M,((ROW(4:4)-1)*4)-1),"Invest or Save",IF(INDEX(H:H,((ROW(4:4)-1)*4)-1)&gt;INDEX(M:M,((ROW(4:4)-1)*4)-1),"Invest","Save"))</f>
        <v>Invest or Save</v>
      </c>
      <c r="AB5" s="27" t="str" cm="1">
        <f t="array" ref="AB5">IF(INDEX(H:H,((ROW(4:4)-1)*4)+ 0)=INDEX(M:M,((ROW(4:4)-1)*4)+ 0),"Invest or Save",IF(INDEX(H:H,((ROW(4:4)-1)*4)+ 0)&gt;INDEX(M:M,((ROW(4:4)-1)*4)+ 0),"Invest","Save"))</f>
        <v>Save</v>
      </c>
      <c r="AC5" s="27" t="str" cm="1">
        <f t="array" ref="AC5">IF(INDEX(H:H,((ROW(4:4)-1)*4)+ 1)=INDEX(M:M,((ROW(4:4)-1)*4)+ 1),"Invest or Save",IF(INDEX(H:H,((ROW(4:4)-1)*4)+ 1)&gt;INDEX(M:M,((ROW(4:4)-1)*4)+ 1),"Invest","Save"))</f>
        <v>Save</v>
      </c>
      <c r="AD5" s="27" t="str" cm="1">
        <f t="array" ref="AD5">IF(INDEX(H:H,((ROW(4:4)-1)*4)+ 2)=INDEX(M:M,((ROW(4:4)-1)*4)+ 2),"Invest or Save",IF(INDEX(H:H,((ROW(4:4)-1)*4)+ 2)&gt;INDEX(M:M,((ROW(4:4)-1)*4)+ 2),"Invest","Save"))</f>
        <v>Save</v>
      </c>
    </row>
    <row r="6" spans="1:30" thickBot="1" x14ac:dyDescent="0.25">
      <c r="A6" s="7">
        <v>0</v>
      </c>
      <c r="B6" s="18" t="s">
        <v>14</v>
      </c>
      <c r="C6" s="8">
        <v>0</v>
      </c>
      <c r="D6" s="41"/>
      <c r="E6" s="42"/>
      <c r="F6" s="42"/>
      <c r="G6" s="42"/>
      <c r="H6" s="42"/>
      <c r="I6" s="42"/>
      <c r="J6" s="42"/>
      <c r="K6" s="42"/>
      <c r="L6" s="42"/>
      <c r="M6" s="42"/>
      <c r="O6" s="22" t="s">
        <v>12</v>
      </c>
      <c r="P6" s="12">
        <v>0</v>
      </c>
      <c r="Q6" s="12">
        <v>1</v>
      </c>
      <c r="R6" s="12">
        <v>0</v>
      </c>
      <c r="S6" s="12">
        <v>0</v>
      </c>
      <c r="T6" s="12">
        <f t="shared" si="0"/>
        <v>1</v>
      </c>
      <c r="V6" s="27">
        <f t="shared" si="1"/>
        <v>3</v>
      </c>
      <c r="W6" s="23" cm="1">
        <f t="array" aca="1" ref="W6" ca="1">INDEX(C:C,((ROW(5:5)-1)*4)- 1)</f>
        <v>2.5</v>
      </c>
      <c r="X6" s="23" cm="1">
        <f t="array" aca="1" ref="X6" ca="1">INDEX(C:C,((ROW(5:5)-1)*4)+0)</f>
        <v>10</v>
      </c>
      <c r="Y6" s="23" cm="1">
        <f t="array" aca="1" ref="Y6" ca="1">INDEX(C:C,((ROW(5:5)-1)*4)+ 1)</f>
        <v>17.5</v>
      </c>
      <c r="Z6" s="23" cm="1">
        <f t="array" aca="1" ref="Z6" ca="1">INDEX(C:C,((ROW(5:5)-1)*4)+ 2)</f>
        <v>27.5</v>
      </c>
      <c r="AA6" s="27" t="str" cm="1">
        <f t="array" aca="1" ref="AA6" ca="1">IF(INDEX(H:H,((ROW(5:5)-1)*4)-1)=INDEX(M:M,((ROW(5:5)-1)*4)-1),"Invest or Save",IF(INDEX(H:H,((ROW(5:5)-1)*4)-1)&gt;INDEX(M:M,((ROW(5:5)-1)*4)-1),"Invest","Save"))</f>
        <v>Invest</v>
      </c>
      <c r="AB6" s="27" t="str" cm="1">
        <f t="array" aca="1" ref="AB6" ca="1">IF(INDEX(H:H,((ROW(5:5)-1)*4)+ 0)=INDEX(M:M,((ROW(5:5)-1)*4)+ 0),"Invest or Save",IF(INDEX(H:H,((ROW(5:5)-1)*4)+ 0)&gt;INDEX(M:M,((ROW(5:5)-1)*4)+ 0),"Invest","Save"))</f>
        <v>Save</v>
      </c>
      <c r="AC6" s="27" t="str" cm="1">
        <f t="array" aca="1" ref="AC6" ca="1">IF(INDEX(H:H,((ROW(5:5)-1)*4)+ 1)=INDEX(M:M,((ROW(5:5)-1)*4)+ 1),"Invest or Save",IF(INDEX(H:H,((ROW(5:5)-1)*4)+ 1)&gt;INDEX(M:M,((ROW(5:5)-1)*4)+ 1),"Invest","Save"))</f>
        <v>Save</v>
      </c>
      <c r="AD6" s="27" t="str" cm="1">
        <f t="array" aca="1" ref="AD6" ca="1">IF(INDEX(H:H,((ROW(5:5)-1)*4)+ 2)=INDEX(M:M,((ROW(5:5)-1)*4)+ 2),"Invest or Save",IF(INDEX(H:H,((ROW(5:5)-1)*4)+ 2)&gt;INDEX(M:M,((ROW(5:5)-1)*4)+ 2),"Invest","Save"))</f>
        <v>Save</v>
      </c>
    </row>
    <row r="7" spans="1:30" ht="16.5" thickTop="1" thickBot="1" x14ac:dyDescent="0.25">
      <c r="A7" s="25">
        <f t="shared" ref="A7:A70"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0.5</v>
      </c>
      <c r="Q7" s="12">
        <v>0.5</v>
      </c>
      <c r="R7" s="12">
        <v>0</v>
      </c>
      <c r="S7" s="12">
        <v>0</v>
      </c>
      <c r="T7" s="12">
        <f t="shared" si="0"/>
        <v>1</v>
      </c>
      <c r="V7" s="27">
        <f t="shared" si="1"/>
        <v>4</v>
      </c>
      <c r="W7" s="23" cm="1">
        <f t="array" aca="1" ref="W7" ca="1">INDEX(C:C,((ROW(6:6)-1)*4)- 1)</f>
        <v>6.25</v>
      </c>
      <c r="X7" s="23" cm="1">
        <f t="array" aca="1" ref="X7" ca="1">INDEX(C:C,((ROW(6:6)-1)*4)+0)</f>
        <v>15</v>
      </c>
      <c r="Y7" s="23" cm="1">
        <f t="array" aca="1" ref="Y7" ca="1">INDEX(C:C,((ROW(6:6)-1)*4)+ 1)</f>
        <v>20</v>
      </c>
      <c r="Z7" s="23" cm="1">
        <f t="array" aca="1" ref="Z7" ca="1">INDEX(C:C,((ROW(6:6)-1)*4)+ 2)</f>
        <v>32.5</v>
      </c>
      <c r="AA7" s="27" t="str" cm="1">
        <f t="array" aca="1" ref="AA7" ca="1">IF(INDEX(H:H,((ROW(6:6)-1)*4)-1)=INDEX(M:M,((ROW(6:6)-1)*4)-1),"Invest or Save",IF(INDEX(H:H,((ROW(6:6)-1)*4)-1)&gt;INDEX(M:M,((ROW(6:6)-1)*4)-1),"Invest","Save"))</f>
        <v>Invest</v>
      </c>
      <c r="AB7" s="27" t="str" cm="1">
        <f t="array" aca="1" ref="AB7" ca="1">IF(INDEX(H:H,((ROW(6:6)-1)*4)+ 0)=INDEX(M:M,((ROW(6:6)-1)*4)+ 0),"Invest or Save",IF(INDEX(H:H,((ROW(6:6)-1)*4)+ 0)&gt;INDEX(M:M,((ROW(6:6)-1)*4)+ 0),"Invest","Save"))</f>
        <v>Save</v>
      </c>
      <c r="AC7" s="27" t="str" cm="1">
        <f t="array" aca="1" ref="AC7" ca="1">IF(INDEX(H:H,((ROW(6:6)-1)*4)+ 1)=INDEX(M:M,((ROW(6:6)-1)*4)+ 1),"Invest or Save",IF(INDEX(H:H,((ROW(6:6)-1)*4)+ 1)&gt;INDEX(M:M,((ROW(6:6)-1)*4)+ 1),"Invest","Save"))</f>
        <v>Save</v>
      </c>
      <c r="AD7" s="27" t="str" cm="1">
        <f t="array" aca="1" ref="AD7" ca="1">IF(INDEX(H:H,((ROW(6:6)-1)*4)+ 2)=INDEX(M:M,((ROW(6:6)-1)*4)+ 2),"Invest or Save",IF(INDEX(H:H,((ROW(6:6)-1)*4)+ 2)&gt;INDEX(M:M,((ROW(6:6)-1)*4)+ 2),"Invest","Save"))</f>
        <v>Save</v>
      </c>
    </row>
    <row r="8" spans="1:30" ht="16.5" thickTop="1" thickBot="1" x14ac:dyDescent="0.25">
      <c r="A8" s="24">
        <f t="shared" si="2"/>
        <v>1</v>
      </c>
      <c r="B8" s="18" t="s">
        <v>12</v>
      </c>
      <c r="C8" s="9">
        <f t="shared" ref="C8:C10"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1</v>
      </c>
      <c r="R8" s="12">
        <v>0</v>
      </c>
      <c r="S8" s="12">
        <v>0</v>
      </c>
      <c r="T8" s="12">
        <f t="shared" si="0"/>
        <v>1</v>
      </c>
      <c r="V8" s="27">
        <f t="shared" si="1"/>
        <v>5</v>
      </c>
      <c r="W8" s="23" cm="1">
        <f t="array" aca="1" ref="W8" ca="1">INDEX(C:C,((ROW(7:7)-1)*4)- 1)</f>
        <v>10.625</v>
      </c>
      <c r="X8" s="23" cm="1">
        <f t="array" aca="1" ref="X8" ca="1">INDEX(C:C,((ROW(7:7)-1)*4)+0)</f>
        <v>19.375</v>
      </c>
      <c r="Y8" s="23" cm="1">
        <f t="array" aca="1" ref="Y8" ca="1">INDEX(C:C,((ROW(7:7)-1)*4)+ 1)</f>
        <v>23.125</v>
      </c>
      <c r="Z8" s="23" cm="1">
        <f t="array" aca="1" ref="Z8" ca="1">INDEX(C:C,((ROW(7:7)-1)*4)+ 2)</f>
        <v>36.25</v>
      </c>
      <c r="AA8" s="27" t="str" cm="1">
        <f t="array" aca="1" ref="AA8" ca="1">IF(INDEX(H:H,((ROW(7:7)-1)*4)-1)=INDEX(M:M,((ROW(7:7)-1)*4)-1),"Invest or Save",IF(INDEX(H:H,((ROW(7:7)-1)*4)-1)&gt;INDEX(M:M,((ROW(7:7)-1)*4)-1),"Invest","Save"))</f>
        <v>Invest</v>
      </c>
      <c r="AB8" s="27" t="str" cm="1">
        <f t="array" aca="1" ref="AB8" ca="1">IF(INDEX(H:H,((ROW(7:7)-1)*4)+ 0)=INDEX(M:M,((ROW(7:7)-1)*4)+ 0),"Invest or Save",IF(INDEX(H:H,((ROW(7:7)-1)*4)+ 0)&gt;INDEX(M:M,((ROW(7:7)-1)*4)+ 0),"Invest","Save"))</f>
        <v>Save</v>
      </c>
      <c r="AC8" s="27" t="str" cm="1">
        <f t="array" aca="1" ref="AC8" ca="1">IF(INDEX(H:H,((ROW(7:7)-1)*4)+ 1)=INDEX(M:M,((ROW(7:7)-1)*4)+ 1),"Invest or Save",IF(INDEX(H:H,((ROW(7:7)-1)*4)+ 1)&gt;INDEX(M:M,((ROW(7:7)-1)*4)+ 1),"Invest","Save"))</f>
        <v>Save</v>
      </c>
      <c r="AD8" s="27" t="str" cm="1">
        <f t="array" aca="1" ref="AD8" ca="1">IF(INDEX(H:H,((ROW(7:7)-1)*4)+ 2)=INDEX(M:M,((ROW(7:7)-1)*4)+ 2),"Invest or Save",IF(INDEX(H:H,((ROW(7:7)-1)*4)+ 2)&gt;INDEX(M:M,((ROW(7:7)-1)*4)+ 2),"Invest","Save"))</f>
        <v>Save</v>
      </c>
    </row>
    <row r="9" spans="1:30" ht="16.5" thickTop="1" thickBot="1" x14ac:dyDescent="0.25">
      <c r="A9" s="24">
        <f t="shared" si="2"/>
        <v>1</v>
      </c>
      <c r="B9" s="18" t="s">
        <v>13</v>
      </c>
      <c r="C9" s="9">
        <f t="shared" si="5"/>
        <v>10</v>
      </c>
      <c r="D9" s="12">
        <f t="shared" si="6"/>
        <v>5</v>
      </c>
      <c r="E9" s="12">
        <f t="shared" ref="E9:E10" si="7">Q7 * (Q16 + ($P$1 * $C$4))</f>
        <v>5</v>
      </c>
      <c r="F9" s="12">
        <f t="shared" ref="F9:F10" si="8">R7 * (R16 + ($P$1 * $C$5))</f>
        <v>0</v>
      </c>
      <c r="G9" s="12">
        <f t="shared" ref="G9:G10" si="9">S7 * (S16 + ($P$1 * $C$6))</f>
        <v>0</v>
      </c>
      <c r="H9" s="13">
        <f t="shared" si="3"/>
        <v>10</v>
      </c>
      <c r="I9" s="12">
        <f t="shared" ref="I9:I10" si="10">P25 * (P34 + ($P$1 * $C$3))</f>
        <v>5</v>
      </c>
      <c r="J9" s="12">
        <f t="shared" ref="J9:J10" si="11">Q25 * (Q34 + ($P$1 * $C$4))</f>
        <v>0</v>
      </c>
      <c r="K9" s="12">
        <f t="shared" ref="K9:K10" si="12">R25 * (R34 + ($P$1 * $C$5))</f>
        <v>5</v>
      </c>
      <c r="L9" s="12">
        <f t="shared" ref="L9:L10" si="13">S25 * (S34 + ($P$1 * $C$6))</f>
        <v>0</v>
      </c>
      <c r="M9" s="13">
        <f t="shared" si="4"/>
        <v>10</v>
      </c>
      <c r="V9" s="27">
        <f t="shared" si="1"/>
        <v>6</v>
      </c>
      <c r="W9" s="23" cm="1">
        <f t="array" aca="1" ref="W9" ca="1">INDEX(C:C,((ROW(8:8)-1)*4)- 1)</f>
        <v>15</v>
      </c>
      <c r="X9" s="23" cm="1">
        <f t="array" aca="1" ref="X9" ca="1">INDEX(C:C,((ROW(8:8)-1)*4)+0)</f>
        <v>23.4375</v>
      </c>
      <c r="Y9" s="23" cm="1">
        <f t="array" aca="1" ref="Y9" ca="1">INDEX(C:C,((ROW(8:8)-1)*4)+ 1)</f>
        <v>26.875</v>
      </c>
      <c r="Z9" s="23" cm="1">
        <f t="array" aca="1" ref="Z9" ca="1">INDEX(C:C,((ROW(8:8)-1)*4)+ 2)</f>
        <v>39.6875</v>
      </c>
      <c r="AA9" s="27" t="str" cm="1">
        <f t="array" aca="1" ref="AA9" ca="1">IF(INDEX(H:H,((ROW(8:8)-1)*4)-1)=INDEX(M:M,((ROW(8:8)-1)*4)-1),"Invest or Save",IF(INDEX(H:H,((ROW(8:8)-1)*4)-1)&gt;INDEX(M:M,((ROW(8:8)-1)*4)-1),"Invest","Save"))</f>
        <v>Invest</v>
      </c>
      <c r="AB9" s="27" t="str" cm="1">
        <f t="array" aca="1" ref="AB9" ca="1">IF(INDEX(H:H,((ROW(8:8)-1)*4)+ 0)=INDEX(M:M,((ROW(8:8)-1)*4)+ 0),"Invest or Save",IF(INDEX(H:H,((ROW(8:8)-1)*4)+ 0)&gt;INDEX(M:M,((ROW(8:8)-1)*4)+ 0),"Invest","Save"))</f>
        <v>Save</v>
      </c>
      <c r="AC9" s="27" t="str" cm="1">
        <f t="array" aca="1" ref="AC9" ca="1">IF(INDEX(H:H,((ROW(8:8)-1)*4)+ 1)=INDEX(M:M,((ROW(8:8)-1)*4)+ 1),"Invest or Save",IF(INDEX(H:H,((ROW(8:8)-1)*4)+ 1)&gt;INDEX(M:M,((ROW(8:8)-1)*4)+ 1),"Invest","Save"))</f>
        <v>Save</v>
      </c>
      <c r="AD9" s="27" t="str" cm="1">
        <f t="array" aca="1" ref="AD9" ca="1">IF(INDEX(H:H,((ROW(8:8)-1)*4)+ 2)=INDEX(M:M,((ROW(8:8)-1)*4)+ 2),"Invest or Save",IF(INDEX(H:H,((ROW(8:8)-1)*4)+ 2)&gt;INDEX(M:M,((ROW(8:8)-1)*4)+ 2),"Invest","Save"))</f>
        <v>Save</v>
      </c>
    </row>
    <row r="10" spans="1:30" ht="16.5" thickTop="1" thickBot="1" x14ac:dyDescent="0.25">
      <c r="A10" s="24">
        <f t="shared" si="2"/>
        <v>1</v>
      </c>
      <c r="B10" s="18" t="s">
        <v>14</v>
      </c>
      <c r="C10" s="9">
        <f t="shared" si="5"/>
        <v>10</v>
      </c>
      <c r="D10" s="12">
        <f t="shared" si="6"/>
        <v>0</v>
      </c>
      <c r="E10" s="12">
        <f t="shared" si="7"/>
        <v>10</v>
      </c>
      <c r="F10" s="12">
        <f t="shared" si="8"/>
        <v>0</v>
      </c>
      <c r="G10" s="12">
        <f t="shared" si="9"/>
        <v>0</v>
      </c>
      <c r="H10" s="15">
        <f t="shared" si="3"/>
        <v>10</v>
      </c>
      <c r="I10" s="12">
        <f t="shared" si="10"/>
        <v>0</v>
      </c>
      <c r="J10" s="12">
        <f t="shared" si="11"/>
        <v>0</v>
      </c>
      <c r="K10" s="12">
        <f t="shared" si="12"/>
        <v>5</v>
      </c>
      <c r="L10" s="12">
        <f t="shared" si="13"/>
        <v>5</v>
      </c>
      <c r="M10" s="15">
        <f t="shared" si="4"/>
        <v>10</v>
      </c>
      <c r="V10" s="27">
        <f t="shared" si="1"/>
        <v>7</v>
      </c>
      <c r="W10" s="23" cm="1">
        <f t="array" aca="1" ref="W10" ca="1">INDEX(C:C,((ROW(9:9)-1)*4)- 1)</f>
        <v>19.21875</v>
      </c>
      <c r="X10" s="23" cm="1">
        <f t="array" aca="1" ref="X10" ca="1">INDEX(C:C,((ROW(9:9)-1)*4)+0)</f>
        <v>27.34375</v>
      </c>
      <c r="Y10" s="23" cm="1">
        <f t="array" aca="1" ref="Y10" ca="1">INDEX(C:C,((ROW(9:9)-1)*4)+ 1)</f>
        <v>30.9375</v>
      </c>
      <c r="Z10" s="23" cm="1">
        <f t="array" aca="1" ref="Z10" ca="1">INDEX(C:C,((ROW(9:9)-1)*4)+ 2)</f>
        <v>43.28125</v>
      </c>
      <c r="AA10" s="27" t="str" cm="1">
        <f t="array" aca="1" ref="AA10" ca="1">IF(INDEX(H:H,((ROW(9:9)-1)*4)-1)=INDEX(M:M,((ROW(9:9)-1)*4)-1),"Invest or Save",IF(INDEX(H:H,((ROW(9:9)-1)*4)-1)&gt;INDEX(M:M,((ROW(9:9)-1)*4)-1),"Invest","Save"))</f>
        <v>Invest</v>
      </c>
      <c r="AB10" s="27" t="str" cm="1">
        <f t="array" aca="1" ref="AB10" ca="1">IF(INDEX(H:H,((ROW(9:9)-1)*4)+ 0)=INDEX(M:M,((ROW(9:9)-1)*4)+ 0),"Invest or Save",IF(INDEX(H:H,((ROW(9:9)-1)*4)+ 0)&gt;INDEX(M:M,((ROW(9:9)-1)*4)+ 0),"Invest","Save"))</f>
        <v>Save</v>
      </c>
      <c r="AC10" s="27" t="str" cm="1">
        <f t="array" aca="1" ref="AC10" ca="1">IF(INDEX(H:H,((ROW(9:9)-1)*4)+ 1)=INDEX(M:M,((ROW(9:9)-1)*4)+ 1),"Invest or Save",IF(INDEX(H:H,((ROW(9:9)-1)*4)+ 1)&gt;INDEX(M:M,((ROW(9:9)-1)*4)+ 1),"Invest","Save"))</f>
        <v>Save</v>
      </c>
      <c r="AD10" s="27" t="str" cm="1">
        <f t="array" aca="1" ref="AD10" ca="1">IF(INDEX(H:H,((ROW(9:9)-1)*4)+ 2)=INDEX(M:M,((ROW(9:9)-1)*4)+ 2),"Invest or Save",IF(INDEX(H:H,((ROW(9:9)-1)*4)+ 2)&gt;INDEX(M:M,((ROW(9:9)-1)*4)+ 2),"Invest","Save"))</f>
        <v>Save</v>
      </c>
    </row>
    <row r="11" spans="1:30" ht="16.5" thickTop="1" thickBot="1" x14ac:dyDescent="0.25">
      <c r="A11" s="25">
        <f t="shared" si="2"/>
        <v>2</v>
      </c>
      <c r="B11" s="19" t="s">
        <v>11</v>
      </c>
      <c r="C11" s="9">
        <f xml:space="preserve"> MAX(H11, M11)</f>
        <v>0</v>
      </c>
      <c r="D11" s="10">
        <f>P5 * (P14 + ($P$1 * $C$7))</f>
        <v>0</v>
      </c>
      <c r="E11" s="10">
        <f>Q5 * (Q14 + ($P$1 * $C$8))</f>
        <v>0</v>
      </c>
      <c r="F11" s="10">
        <f>R5 * (R14 + ($P$1 * $C$9))</f>
        <v>0</v>
      </c>
      <c r="G11" s="10">
        <f>S5 * (S14 + ($P$1 * $C$10))</f>
        <v>0</v>
      </c>
      <c r="H11" s="11">
        <f t="shared" si="3"/>
        <v>0</v>
      </c>
      <c r="I11" s="10">
        <f>P23 * (P32 + ($P$1 * $C$7))</f>
        <v>0</v>
      </c>
      <c r="J11" s="10">
        <f>Q23 * (Q32 + ($P$1 * $C$8))</f>
        <v>0</v>
      </c>
      <c r="K11" s="10">
        <f>R23 * (R32 + ($P$1 * $C$9))</f>
        <v>0</v>
      </c>
      <c r="L11" s="10">
        <f>S23 * (S32 + ($P$1 * $C$10))</f>
        <v>0</v>
      </c>
      <c r="M11" s="11">
        <f t="shared" si="4"/>
        <v>0</v>
      </c>
      <c r="O11" s="28" t="s">
        <v>17</v>
      </c>
      <c r="P11" s="29"/>
      <c r="Q11" s="29"/>
      <c r="R11" s="29"/>
      <c r="S11" s="30"/>
      <c r="V11" s="27">
        <f t="shared" si="1"/>
        <v>8</v>
      </c>
      <c r="W11" s="23" cm="1">
        <f t="array" aca="1" ref="W11" ca="1">INDEX(C:C,((ROW(10:10)-1)*4)- 1)</f>
        <v>23.28125</v>
      </c>
      <c r="X11" s="23" cm="1">
        <f t="array" aca="1" ref="X11" ca="1">INDEX(C:C,((ROW(10:10)-1)*4)+0)</f>
        <v>31.25</v>
      </c>
      <c r="Y11" s="23" cm="1">
        <f t="array" aca="1" ref="Y11" ca="1">INDEX(C:C,((ROW(10:10)-1)*4)+ 1)</f>
        <v>35.078125</v>
      </c>
      <c r="Z11" s="23" cm="1">
        <f t="array" aca="1" ref="Z11" ca="1">INDEX(C:C,((ROW(10:10)-1)*4)+ 2)</f>
        <v>47.109375</v>
      </c>
      <c r="AA11" s="27" t="str" cm="1">
        <f t="array" aca="1" ref="AA11" ca="1">IF(INDEX(H:H,((ROW(10:10)-1)*4)-1)=INDEX(M:M,((ROW(10:10)-1)*4)-1),"Invest or Save",IF(INDEX(H:H,((ROW(10:10)-1)*4)-1)&gt;INDEX(M:M,((ROW(10:10)-1)*4)-1),"Invest","Save"))</f>
        <v>Invest</v>
      </c>
      <c r="AB11" s="27" t="str" cm="1">
        <f t="array" aca="1" ref="AB11" ca="1">IF(INDEX(H:H,((ROW(10:10)-1)*4)+ 0)=INDEX(M:M,((ROW(10:10)-1)*4)+ 0),"Invest or Save",IF(INDEX(H:H,((ROW(10:10)-1)*4)+ 0)&gt;INDEX(M:M,((ROW(10:10)-1)*4)+ 0),"Invest","Save"))</f>
        <v>Save</v>
      </c>
      <c r="AC11" s="27" t="str" cm="1">
        <f t="array" aca="1" ref="AC11" ca="1">IF(INDEX(H:H,((ROW(10:10)-1)*4)+ 1)=INDEX(M:M,((ROW(10:10)-1)*4)+ 1),"Invest or Save",IF(INDEX(H:H,((ROW(10:10)-1)*4)+ 1)&gt;INDEX(M:M,((ROW(10:10)-1)*4)+ 1),"Invest","Save"))</f>
        <v>Save</v>
      </c>
      <c r="AD11" s="27" t="str" cm="1">
        <f t="array" aca="1" ref="AD11" ca="1">IF(INDEX(H:H,((ROW(10:10)-1)*4)+ 2)=INDEX(M:M,((ROW(10:10)-1)*4)+ 2),"Invest or Save",IF(INDEX(H:H,((ROW(10:10)-1)*4)+ 2)&gt;INDEX(M:M,((ROW(10:10)-1)*4)+ 2),"Invest","Save"))</f>
        <v>Save</v>
      </c>
    </row>
    <row r="12" spans="1:30" ht="16.5" thickTop="1" thickBot="1" x14ac:dyDescent="0.25">
      <c r="A12" s="24">
        <f t="shared" si="2"/>
        <v>2</v>
      </c>
      <c r="B12" s="18" t="s">
        <v>12</v>
      </c>
      <c r="C12" s="9">
        <f t="shared" ref="C12:C14" si="14" xml:space="preserve"> MAX(H12, M12)</f>
        <v>5</v>
      </c>
      <c r="D12" s="12">
        <f>P6 * (P15 + ($P$1 * $C$7))</f>
        <v>0</v>
      </c>
      <c r="E12" s="12">
        <f>Q6 * (Q15 + ($P$1 * $C$8))</f>
        <v>0</v>
      </c>
      <c r="F12" s="12">
        <f>R6 * (R15 + ($P$1 * $C$9))</f>
        <v>0</v>
      </c>
      <c r="G12" s="12">
        <f>S6 * (S15 + ($P$1 * $C$10))</f>
        <v>0</v>
      </c>
      <c r="H12" s="13">
        <f t="shared" si="3"/>
        <v>0</v>
      </c>
      <c r="I12" s="12">
        <f>P24 * (P33 + ($P$1 * $C$7))</f>
        <v>0</v>
      </c>
      <c r="J12" s="12">
        <f>Q24 * (Q33 + ($P$1 * $C$8))</f>
        <v>0</v>
      </c>
      <c r="K12" s="12">
        <f>R24 * (R33 + ($P$1 * $C$9))</f>
        <v>0</v>
      </c>
      <c r="L12" s="12">
        <f>S24 * (S33 + ($P$1 * $C$10))</f>
        <v>5</v>
      </c>
      <c r="M12" s="13">
        <f t="shared" si="4"/>
        <v>5</v>
      </c>
      <c r="O12" s="31" t="s">
        <v>5</v>
      </c>
      <c r="P12" s="33" t="s">
        <v>6</v>
      </c>
      <c r="Q12" s="29"/>
      <c r="R12" s="29"/>
      <c r="S12" s="30"/>
      <c r="V12" s="27">
        <f t="shared" si="1"/>
        <v>9</v>
      </c>
      <c r="W12" s="23" cm="1">
        <f t="array" aca="1" ref="W12" ca="1">INDEX(C:C,((ROW(11:11)-1)*4)- 1)</f>
        <v>27.265625</v>
      </c>
      <c r="X12" s="23" cm="1">
        <f t="array" aca="1" ref="X12" ca="1">INDEX(C:C,((ROW(11:11)-1)*4)+0)</f>
        <v>35.1953125</v>
      </c>
      <c r="Y12" s="23" cm="1">
        <f t="array" aca="1" ref="Y12" ca="1">INDEX(C:C,((ROW(11:11)-1)*4)+ 1)</f>
        <v>39.1796875</v>
      </c>
      <c r="Z12" s="23" cm="1">
        <f t="array" aca="1" ref="Z12" ca="1">INDEX(C:C,((ROW(11:11)-1)*4)+ 2)</f>
        <v>51.09375</v>
      </c>
      <c r="AA12" s="27" t="str" cm="1">
        <f t="array" aca="1" ref="AA12" ca="1">IF(INDEX(H:H,((ROW(11:11)-1)*4)-1)=INDEX(M:M,((ROW(11:11)-1)*4)-1),"Invest or Save",IF(INDEX(H:H,((ROW(11:11)-1)*4)-1)&gt;INDEX(M:M,((ROW(11:11)-1)*4)-1),"Invest","Save"))</f>
        <v>Invest</v>
      </c>
      <c r="AB12" s="27" t="str" cm="1">
        <f t="array" aca="1" ref="AB12" ca="1">IF(INDEX(H:H,((ROW(11:11)-1)*4)+ 0)=INDEX(M:M,((ROW(11:11)-1)*4)+ 0),"Invest or Save",IF(INDEX(H:H,((ROW(11:11)-1)*4)+ 0)&gt;INDEX(M:M,((ROW(11:11)-1)*4)+ 0),"Invest","Save"))</f>
        <v>Save</v>
      </c>
      <c r="AC12" s="27" t="str" cm="1">
        <f t="array" aca="1" ref="AC12" ca="1">IF(INDEX(H:H,((ROW(11:11)-1)*4)+ 1)=INDEX(M:M,((ROW(11:11)-1)*4)+ 1),"Invest or Save",IF(INDEX(H:H,((ROW(11:11)-1)*4)+ 1)&gt;INDEX(M:M,((ROW(11:11)-1)*4)+ 1),"Invest","Save"))</f>
        <v>Save</v>
      </c>
      <c r="AD12" s="27" t="str" cm="1">
        <f t="array" aca="1" ref="AD12" ca="1">IF(INDEX(H:H,((ROW(11:11)-1)*4)+ 2)=INDEX(M:M,((ROW(11:11)-1)*4)+ 2),"Invest or Save",IF(INDEX(H:H,((ROW(11:11)-1)*4)+ 2)&gt;INDEX(M:M,((ROW(11:11)-1)*4)+ 2),"Invest","Save"))</f>
        <v>Save</v>
      </c>
    </row>
    <row r="13" spans="1:30" ht="16.5" thickTop="1" thickBot="1" x14ac:dyDescent="0.25">
      <c r="A13" s="24">
        <f t="shared" si="2"/>
        <v>2</v>
      </c>
      <c r="B13" s="18" t="s">
        <v>13</v>
      </c>
      <c r="C13" s="9">
        <f t="shared" si="14"/>
        <v>15</v>
      </c>
      <c r="D13" s="12">
        <f>P7 * (P16 + ($P$1 * $C$7))</f>
        <v>5</v>
      </c>
      <c r="E13" s="12">
        <f>Q7 * (Q16 + ($P$1 * $C$8))</f>
        <v>5</v>
      </c>
      <c r="F13" s="12">
        <f>R7 * (R16 + ($P$1 * $C$9))</f>
        <v>0</v>
      </c>
      <c r="G13" s="12">
        <f>S7 * (S16 + ($P$1 * $C$10))</f>
        <v>0</v>
      </c>
      <c r="H13" s="13">
        <f t="shared" si="3"/>
        <v>10</v>
      </c>
      <c r="I13" s="12">
        <f>P25 * (P34 + ($P$1 * $C$7))</f>
        <v>5</v>
      </c>
      <c r="J13" s="12">
        <f>Q25 * (Q34 + ($P$1 * $C$8))</f>
        <v>0</v>
      </c>
      <c r="K13" s="12">
        <f>R25 * (R34 + ($P$1 * $C$9))</f>
        <v>10</v>
      </c>
      <c r="L13" s="12">
        <f>S25 * (S34 + ($P$1 * $C$10))</f>
        <v>0</v>
      </c>
      <c r="M13" s="13">
        <f t="shared" si="4"/>
        <v>15</v>
      </c>
      <c r="O13" s="32"/>
      <c r="P13" s="22" t="s">
        <v>11</v>
      </c>
      <c r="Q13" s="22" t="s">
        <v>12</v>
      </c>
      <c r="R13" s="22" t="s">
        <v>13</v>
      </c>
      <c r="S13" s="22" t="s">
        <v>14</v>
      </c>
      <c r="V13" s="27">
        <f t="shared" si="1"/>
        <v>10</v>
      </c>
      <c r="W13" s="23" cm="1">
        <f t="array" aca="1" ref="W13" ca="1">INDEX(C:C,((ROW(12:12)-1)*4)- 1)</f>
        <v>31.23046875</v>
      </c>
      <c r="X13" s="23" cm="1">
        <f t="array" aca="1" ref="X13" ca="1">INDEX(C:C,((ROW(12:12)-1)*4)+0)</f>
        <v>39.1796875</v>
      </c>
      <c r="Y13" s="23" cm="1">
        <f t="array" aca="1" ref="Y13" ca="1">INDEX(C:C,((ROW(12:12)-1)*4)+ 1)</f>
        <v>43.22265625</v>
      </c>
      <c r="Z13" s="23" cm="1">
        <f t="array" aca="1" ref="Z13" ca="1">INDEX(C:C,((ROW(12:12)-1)*4)+ 2)</f>
        <v>55.13671875</v>
      </c>
      <c r="AA13" s="27" t="str" cm="1">
        <f t="array" aca="1" ref="AA13" ca="1">IF(INDEX(H:H,((ROW(12:12)-1)*4)-1)=INDEX(M:M,((ROW(12:12)-1)*4)-1),"Invest or Save",IF(INDEX(H:H,((ROW(12:12)-1)*4)-1)&gt;INDEX(M:M,((ROW(12:12)-1)*4)-1),"Invest","Save"))</f>
        <v>Invest</v>
      </c>
      <c r="AB13" s="27" t="str" cm="1">
        <f t="array" aca="1" ref="AB13" ca="1">IF(INDEX(H:H,((ROW(12:12)-1)*4)+ 0)=INDEX(M:M,((ROW(12:12)-1)*4)+ 0),"Invest or Save",IF(INDEX(H:H,((ROW(12:12)-1)*4)+ 0)&gt;INDEX(M:M,((ROW(12:12)-1)*4)+ 0),"Invest","Save"))</f>
        <v>Save</v>
      </c>
      <c r="AC13" s="27" t="str" cm="1">
        <f t="array" aca="1" ref="AC13" ca="1">IF(INDEX(H:H,((ROW(12:12)-1)*4)+ 1)=INDEX(M:M,((ROW(12:12)-1)*4)+ 1),"Invest or Save",IF(INDEX(H:H,((ROW(12:12)-1)*4)+ 1)&gt;INDEX(M:M,((ROW(12:12)-1)*4)+ 1),"Invest","Save"))</f>
        <v>Save</v>
      </c>
      <c r="AD13" s="27" t="str" cm="1">
        <f t="array" aca="1" ref="AD13" ca="1">IF(INDEX(H:H,((ROW(12:12)-1)*4)+ 2)=INDEX(M:M,((ROW(12:12)-1)*4)+ 2),"Invest or Save",IF(INDEX(H:H,((ROW(12:12)-1)*4)+ 2)&gt;INDEX(M:M,((ROW(12:12)-1)*4)+ 2),"Invest","Save"))</f>
        <v>Save</v>
      </c>
    </row>
    <row r="14" spans="1:30" ht="16.5" thickTop="1" thickBot="1" x14ac:dyDescent="0.25">
      <c r="A14" s="24">
        <f t="shared" si="2"/>
        <v>2</v>
      </c>
      <c r="B14" s="18" t="s">
        <v>14</v>
      </c>
      <c r="C14" s="9">
        <f t="shared" si="14"/>
        <v>20</v>
      </c>
      <c r="D14" s="12">
        <f>P8 * (P17 + ($P$1 * $C$7))</f>
        <v>0</v>
      </c>
      <c r="E14" s="12">
        <f>Q8 * (Q17 + ($P$1 * $C$8))</f>
        <v>10</v>
      </c>
      <c r="F14" s="12">
        <f>R8 * (R17 + ($P$1 * $C$9))</f>
        <v>0</v>
      </c>
      <c r="G14" s="12">
        <f>S8 * (S17 + ($P$1 * $C$10))</f>
        <v>0</v>
      </c>
      <c r="H14" s="15">
        <f t="shared" si="3"/>
        <v>10</v>
      </c>
      <c r="I14" s="12">
        <f>P26 * (P35 + ($P$1 * $C$7))</f>
        <v>0</v>
      </c>
      <c r="J14" s="12">
        <f>Q26 * (Q35 + ($P$1 * $C$8))</f>
        <v>0</v>
      </c>
      <c r="K14" s="12">
        <f>R26 * (R35 + ($P$1 * $C$9))</f>
        <v>10</v>
      </c>
      <c r="L14" s="12">
        <f>S26 * (S35 + ($P$1 * $C$10))</f>
        <v>10</v>
      </c>
      <c r="M14" s="15">
        <f t="shared" si="4"/>
        <v>20</v>
      </c>
      <c r="O14" s="22" t="s">
        <v>11</v>
      </c>
      <c r="P14" s="5">
        <v>0</v>
      </c>
      <c r="Q14" s="5">
        <v>0</v>
      </c>
      <c r="R14" s="5">
        <v>0</v>
      </c>
      <c r="S14" s="5">
        <v>0</v>
      </c>
      <c r="V14" s="27">
        <f t="shared" si="1"/>
        <v>11</v>
      </c>
      <c r="W14" s="23" cm="1">
        <f t="array" aca="1" ref="W14" ca="1">INDEX(C:C,((ROW(13:13)-1)*4)- 1)</f>
        <v>35.205078125</v>
      </c>
      <c r="X14" s="23" cm="1">
        <f t="array" aca="1" ref="X14" ca="1">INDEX(C:C,((ROW(13:13)-1)*4)+0)</f>
        <v>43.18359375</v>
      </c>
      <c r="Y14" s="23" cm="1">
        <f t="array" aca="1" ref="Y14" ca="1">INDEX(C:C,((ROW(13:13)-1)*4)+ 1)</f>
        <v>47.2265625</v>
      </c>
      <c r="Z14" s="23" cm="1">
        <f t="array" aca="1" ref="Z14" ca="1">INDEX(C:C,((ROW(13:13)-1)*4)+ 2)</f>
        <v>59.1796875</v>
      </c>
      <c r="AA14" s="27" t="str" cm="1">
        <f t="array" aca="1" ref="AA14" ca="1">IF(INDEX(H:H,((ROW(13:13)-1)*4)-1)=INDEX(M:M,((ROW(13:13)-1)*4)-1),"Invest or Save",IF(INDEX(H:H,((ROW(13:13)-1)*4)-1)&gt;INDEX(M:M,((ROW(13:13)-1)*4)-1),"Invest","Save"))</f>
        <v>Invest</v>
      </c>
      <c r="AB14" s="27" t="str" cm="1">
        <f t="array" aca="1" ref="AB14" ca="1">IF(INDEX(H:H,((ROW(13:13)-1)*4)+ 0)=INDEX(M:M,((ROW(13:13)-1)*4)+ 0),"Invest or Save",IF(INDEX(H:H,((ROW(13:13)-1)*4)+ 0)&gt;INDEX(M:M,((ROW(13:13)-1)*4)+ 0),"Invest","Save"))</f>
        <v>Save</v>
      </c>
      <c r="AC14" s="27" t="str" cm="1">
        <f t="array" aca="1" ref="AC14" ca="1">IF(INDEX(H:H,((ROW(13:13)-1)*4)+ 1)=INDEX(M:M,((ROW(13:13)-1)*4)+ 1),"Invest or Save",IF(INDEX(H:H,((ROW(13:13)-1)*4)+ 1)&gt;INDEX(M:M,((ROW(13:13)-1)*4)+ 1),"Invest","Save"))</f>
        <v>Save</v>
      </c>
      <c r="AD14" s="27" t="str" cm="1">
        <f t="array" aca="1" ref="AD14" ca="1">IF(INDEX(H:H,((ROW(13:13)-1)*4)+ 2)=INDEX(M:M,((ROW(13:13)-1)*4)+ 2),"Invest or Save",IF(INDEX(H:H,((ROW(13:13)-1)*4)+ 2)&gt;INDEX(M:M,((ROW(13:13)-1)*4)+ 2),"Invest","Save"))</f>
        <v>Save</v>
      </c>
    </row>
    <row r="15" spans="1:30" ht="16.5" thickTop="1" thickBot="1" x14ac:dyDescent="0.25">
      <c r="A15" s="25">
        <f t="shared" si="2"/>
        <v>3</v>
      </c>
      <c r="B15" s="19" t="s">
        <v>11</v>
      </c>
      <c r="C15" s="9">
        <f ca="1" xml:space="preserve"> MAX(H15, M15)</f>
        <v>2.5</v>
      </c>
      <c r="D15" s="10">
        <f ca="1">$P$5 * ($P$14 + ($P$1 * OFFSET($C$3, 4 * INT((ROW() - 7) / 4) + (COLUMN() - 4), 0)))</f>
        <v>0</v>
      </c>
      <c r="E15" s="10">
        <f ca="1">$Q$5 * ($Q$14 + ($P$1 * OFFSET($C$3, 4 * INT((ROW() - 7) / 4) + (COLUMN() - 4), 0)))</f>
        <v>2.5</v>
      </c>
      <c r="F15" s="10">
        <f ca="1">$R$5 * ($R$14 + ($P$1 * OFFSET($C$3, 4 * INT((ROW() - 7) / 4) + (COLUMN() - 4), 0)))</f>
        <v>0</v>
      </c>
      <c r="G15" s="10">
        <f ca="1">$S$5 * ($S$14 + ($P$1 * OFFSET($C$3, 4 * INT((ROW() - 7) / 4) + (COLUMN() - 4), 0)))</f>
        <v>0</v>
      </c>
      <c r="H15" s="11">
        <f t="shared" ca="1" si="3"/>
        <v>2.5</v>
      </c>
      <c r="I15" s="10">
        <f ca="1">$P$23 * ($P$32 + ($P$1 * OFFSET($C$3, 4 * INT((ROW() - 7) / 4) + (COLUMN() - 9), 0)))</f>
        <v>0</v>
      </c>
      <c r="J15" s="10">
        <f ca="1">$Q$23 * ($Q$32 + ($P$1 * OFFSET($C$3, 4 * INT((ROW() - 7) / 4) + (COLUMN() - 9), 0)))</f>
        <v>0</v>
      </c>
      <c r="K15" s="10">
        <f ca="1">$R$23 * ($R$32 + ($P$1 * OFFSET($C$3, 4 * INT((ROW() - 7) / 4) + (COLUMN() - 9), 0)))</f>
        <v>0</v>
      </c>
      <c r="L15" s="10">
        <f ca="1">$S$23 * ($S$32 + ($P$1 * OFFSET($C$3, 4 * INT((ROW() - 7) / 4) + (COLUMN() - 9), 0)))</f>
        <v>0</v>
      </c>
      <c r="M15" s="11">
        <f t="shared" ca="1" si="4"/>
        <v>0</v>
      </c>
      <c r="O15" s="22" t="s">
        <v>12</v>
      </c>
      <c r="P15" s="5">
        <v>0</v>
      </c>
      <c r="Q15" s="5">
        <v>0</v>
      </c>
      <c r="R15" s="5">
        <v>0</v>
      </c>
      <c r="S15" s="5">
        <v>0</v>
      </c>
      <c r="V15" s="27">
        <f t="shared" si="1"/>
        <v>12</v>
      </c>
      <c r="W15" s="23" cm="1">
        <f t="array" aca="1" ref="W15" ca="1">INDEX(C:C,((ROW(14:14)-1)*4)- 1)</f>
        <v>39.1943359375</v>
      </c>
      <c r="X15" s="23" cm="1">
        <f t="array" aca="1" ref="X15" ca="1">INDEX(C:C,((ROW(14:14)-1)*4)+0)</f>
        <v>47.1923828125</v>
      </c>
      <c r="Y15" s="23" cm="1">
        <f t="array" aca="1" ref="Y15" ca="1">INDEX(C:C,((ROW(14:14)-1)*4)+ 1)</f>
        <v>51.2158203125</v>
      </c>
      <c r="Z15" s="23" cm="1">
        <f t="array" aca="1" ref="Z15" ca="1">INDEX(C:C,((ROW(14:14)-1)*4)+ 2)</f>
        <v>63.203125</v>
      </c>
      <c r="AA15" s="27" t="str" cm="1">
        <f t="array" aca="1" ref="AA15" ca="1">IF(INDEX(H:H,((ROW(14:14)-1)*4)-1)=INDEX(M:M,((ROW(14:14)-1)*4)-1),"Invest or Save",IF(INDEX(H:H,((ROW(14:14)-1)*4)-1)&gt;INDEX(M:M,((ROW(14:14)-1)*4)-1),"Invest","Save"))</f>
        <v>Invest</v>
      </c>
      <c r="AB15" s="27" t="str" cm="1">
        <f t="array" aca="1" ref="AB15" ca="1">IF(INDEX(H:H,((ROW(14:14)-1)*4)+ 0)=INDEX(M:M,((ROW(14:14)-1)*4)+ 0),"Invest or Save",IF(INDEX(H:H,((ROW(14:14)-1)*4)+ 0)&gt;INDEX(M:M,((ROW(14:14)-1)*4)+ 0),"Invest","Save"))</f>
        <v>Save</v>
      </c>
      <c r="AC15" s="27" t="str" cm="1">
        <f t="array" aca="1" ref="AC15" ca="1">IF(INDEX(H:H,((ROW(14:14)-1)*4)+ 1)=INDEX(M:M,((ROW(14:14)-1)*4)+ 1),"Invest or Save",IF(INDEX(H:H,((ROW(14:14)-1)*4)+ 1)&gt;INDEX(M:M,((ROW(14:14)-1)*4)+ 1),"Invest","Save"))</f>
        <v>Save</v>
      </c>
      <c r="AD15" s="27" t="str" cm="1">
        <f t="array" aca="1" ref="AD15" ca="1">IF(INDEX(H:H,((ROW(14:14)-1)*4)+ 2)=INDEX(M:M,((ROW(14:14)-1)*4)+ 2),"Invest or Save",IF(INDEX(H:H,((ROW(14:14)-1)*4)+ 2)&gt;INDEX(M:M,((ROW(14:14)-1)*4)+ 2),"Invest","Save"))</f>
        <v>Save</v>
      </c>
    </row>
    <row r="16" spans="1:30" ht="16.5" thickTop="1" thickBot="1" x14ac:dyDescent="0.25">
      <c r="A16" s="24">
        <f t="shared" si="2"/>
        <v>3</v>
      </c>
      <c r="B16" s="18" t="s">
        <v>12</v>
      </c>
      <c r="C16" s="9">
        <f t="shared" ref="C16:C18" ca="1" si="15" xml:space="preserve"> MAX(H16, M16)</f>
        <v>10</v>
      </c>
      <c r="D16" s="12">
        <f ca="1">$P$6 * ($P$15 + ($P$1 * OFFSET($C$3, 4 * INT((ROW() - 7) / 4) + (COLUMN() - 4), 0)))</f>
        <v>0</v>
      </c>
      <c r="E16" s="12">
        <f ca="1">$Q$6 * ($Q$15 + ($P$1 * OFFSET($C$3, 4 * INT((ROW() - 7) / 4) + (COLUMN() - 4), 0)))</f>
        <v>5</v>
      </c>
      <c r="F16" s="12">
        <f ca="1">$R$6 * ($R$15 + ($P$1 * OFFSET($C$3, 4 * INT((ROW() - 7) / 4) + (COLUMN() - 4), 0)))</f>
        <v>0</v>
      </c>
      <c r="G16" s="12">
        <f ca="1">$S$6 * ($S$15 + ($P$1 * OFFSET($C$3, 4 * INT((ROW() - 7) / 4) + (COLUMN() - 4), 0)))</f>
        <v>0</v>
      </c>
      <c r="H16" s="13">
        <f t="shared" ca="1" si="3"/>
        <v>5</v>
      </c>
      <c r="I16" s="12">
        <f ca="1">$P$24 * ($P$33 + ($P$1 * OFFSET($C$3, 4 * INT((ROW() - 7) / 4) + (COLUMN() - 9), 0)))</f>
        <v>0</v>
      </c>
      <c r="J16" s="12">
        <f ca="1">$Q$24 * ($Q$33 + ($P$1 * OFFSET($C$3, 4 * INT((ROW() - 7) / 4) + (COLUMN() - 9), 0)))</f>
        <v>0</v>
      </c>
      <c r="K16" s="12">
        <f ca="1">$R$24 * ($R$33 + ($P$1 * OFFSET($C$3, 4 * INT((ROW() - 7) / 4) + (COLUMN() - 9), 0)))</f>
        <v>0</v>
      </c>
      <c r="L16" s="12">
        <f ca="1">$S$24 * ($S$33 + ($P$1 * OFFSET($C$3, 4 * INT((ROW() - 7) / 4) + (COLUMN() - 9), 0)))</f>
        <v>10</v>
      </c>
      <c r="M16" s="13">
        <f t="shared" ca="1" si="4"/>
        <v>10</v>
      </c>
      <c r="O16" s="22" t="s">
        <v>13</v>
      </c>
      <c r="P16" s="5">
        <v>10</v>
      </c>
      <c r="Q16" s="5">
        <v>10</v>
      </c>
      <c r="R16" s="5">
        <v>10</v>
      </c>
      <c r="S16" s="5">
        <v>10</v>
      </c>
      <c r="V16" s="27">
        <f t="shared" si="1"/>
        <v>13</v>
      </c>
      <c r="W16" s="23" cm="1">
        <f t="array" aca="1" ref="W16" ca="1">INDEX(C:C,((ROW(15:15)-1)*4)- 1)</f>
        <v>43.193359375</v>
      </c>
      <c r="X16" s="23" cm="1">
        <f t="array" aca="1" ref="X16" ca="1">INDEX(C:C,((ROW(15:15)-1)*4)+0)</f>
        <v>51.19873046875</v>
      </c>
      <c r="Y16" s="23" cm="1">
        <f t="array" aca="1" ref="Y16" ca="1">INDEX(C:C,((ROW(15:15)-1)*4)+ 1)</f>
        <v>55.205078125</v>
      </c>
      <c r="Z16" s="23" cm="1">
        <f t="array" aca="1" ref="Z16" ca="1">INDEX(C:C,((ROW(15:15)-1)*4)+ 2)</f>
        <v>67.20947265625</v>
      </c>
      <c r="AA16" s="27" t="str" cm="1">
        <f t="array" aca="1" ref="AA16" ca="1">IF(INDEX(H:H,((ROW(15:15)-1)*4)-1)=INDEX(M:M,((ROW(15:15)-1)*4)-1),"Invest or Save",IF(INDEX(H:H,((ROW(15:15)-1)*4)-1)&gt;INDEX(M:M,((ROW(15:15)-1)*4)-1),"Invest","Save"))</f>
        <v>Invest</v>
      </c>
      <c r="AB16" s="27" t="str" cm="1">
        <f t="array" aca="1" ref="AB16" ca="1">IF(INDEX(H:H,((ROW(15:15)-1)*4)+ 0)=INDEX(M:M,((ROW(15:15)-1)*4)+ 0),"Invest or Save",IF(INDEX(H:H,((ROW(15:15)-1)*4)+ 0)&gt;INDEX(M:M,((ROW(15:15)-1)*4)+ 0),"Invest","Save"))</f>
        <v>Save</v>
      </c>
      <c r="AC16" s="27" t="str" cm="1">
        <f t="array" aca="1" ref="AC16" ca="1">IF(INDEX(H:H,((ROW(15:15)-1)*4)+ 1)=INDEX(M:M,((ROW(15:15)-1)*4)+ 1),"Invest or Save",IF(INDEX(H:H,((ROW(15:15)-1)*4)+ 1)&gt;INDEX(M:M,((ROW(15:15)-1)*4)+ 1),"Invest","Save"))</f>
        <v>Save</v>
      </c>
      <c r="AD16" s="27" t="str" cm="1">
        <f t="array" aca="1" ref="AD16" ca="1">IF(INDEX(H:H,((ROW(15:15)-1)*4)+ 2)=INDEX(M:M,((ROW(15:15)-1)*4)+ 2),"Invest or Save",IF(INDEX(H:H,((ROW(15:15)-1)*4)+ 2)&gt;INDEX(M:M,((ROW(15:15)-1)*4)+ 2),"Invest","Save"))</f>
        <v>Save</v>
      </c>
    </row>
    <row r="17" spans="1:30" ht="16.5" thickTop="1" thickBot="1" x14ac:dyDescent="0.25">
      <c r="A17" s="24">
        <f t="shared" si="2"/>
        <v>3</v>
      </c>
      <c r="B17" s="18" t="s">
        <v>13</v>
      </c>
      <c r="C17" s="9">
        <f t="shared" ca="1" si="15"/>
        <v>17.5</v>
      </c>
      <c r="D17" s="12">
        <f ca="1">$P$7 * ($P$16 + ($P$1 * OFFSET($C$3, 4 * INT((ROW() - 7) / 4) + (COLUMN() - 4), 0)))</f>
        <v>5</v>
      </c>
      <c r="E17" s="12">
        <f ca="1">$Q$7 * ($Q$16 + ($P$1 * OFFSET($C$3, 4 * INT((ROW() - 7) / 4) + (COLUMN() - 4), 0)))</f>
        <v>7.5</v>
      </c>
      <c r="F17" s="12">
        <f ca="1">$R$7 * ($R$16 + ($P$1 * OFFSET($C$3, 4 * INT((ROW() - 7) / 4) + (COLUMN() - 4), 0)))</f>
        <v>0</v>
      </c>
      <c r="G17" s="12">
        <f ca="1">$S$7 * ($S$16 + ($P$1 * OFFSET($C$3, 4 * INT((ROW() - 7) / 4) + (COLUMN() - 4), 0)))</f>
        <v>0</v>
      </c>
      <c r="H17" s="13">
        <f t="shared" ca="1" si="3"/>
        <v>12.5</v>
      </c>
      <c r="I17" s="12">
        <f ca="1">$P$25 * ($P$34 + ($P$1 * OFFSET($C$3, 4 * INT((ROW() - 7) / 4) + (COLUMN() - 9), 0)))</f>
        <v>5</v>
      </c>
      <c r="J17" s="12">
        <f ca="1">$Q$25 * ($Q$34 + ($P$1 * OFFSET($C$3, 4 * INT((ROW() - 7) / 4) + (COLUMN() - 9), 0)))</f>
        <v>0</v>
      </c>
      <c r="K17" s="12">
        <f ca="1">$R$25 * ($R$34 + ($P$1 * OFFSET($C$3, 4 * INT((ROW() - 7) / 4) + (COLUMN() - 9), 0)))</f>
        <v>12.5</v>
      </c>
      <c r="L17" s="12">
        <f ca="1">$S$25 * ($S$34 + ($P$1 * OFFSET($C$3, 4 * INT((ROW() - 7) / 4) + (COLUMN() - 9), 0)))</f>
        <v>0</v>
      </c>
      <c r="M17" s="13">
        <f t="shared" ca="1" si="4"/>
        <v>17.5</v>
      </c>
      <c r="O17" s="22" t="s">
        <v>14</v>
      </c>
      <c r="P17" s="5">
        <v>10</v>
      </c>
      <c r="Q17" s="5">
        <v>10</v>
      </c>
      <c r="R17" s="5">
        <v>10</v>
      </c>
      <c r="S17" s="5">
        <v>10</v>
      </c>
      <c r="V17" s="27">
        <f t="shared" si="1"/>
        <v>14</v>
      </c>
      <c r="W17" s="23" cm="1">
        <f t="array" aca="1" ref="W17" ca="1">INDEX(C:C,((ROW(16:16)-1)*4)- 1)</f>
        <v>47.196044921875</v>
      </c>
      <c r="X17" s="23" cm="1">
        <f t="array" aca="1" ref="X17" ca="1">INDEX(C:C,((ROW(16:16)-1)*4)+0)</f>
        <v>55.201416015625</v>
      </c>
      <c r="Y17" s="23" cm="1">
        <f t="array" aca="1" ref="Y17" ca="1">INDEX(C:C,((ROW(16:16)-1)*4)+ 1)</f>
        <v>59.19921875</v>
      </c>
      <c r="Z17" s="23" cm="1">
        <f t="array" aca="1" ref="Z17" ca="1">INDEX(C:C,((ROW(16:16)-1)*4)+ 2)</f>
        <v>71.207275390625</v>
      </c>
      <c r="AA17" s="27" t="str" cm="1">
        <f t="array" aca="1" ref="AA17" ca="1">IF(INDEX(H:H,((ROW(16:16)-1)*4)-1)=INDEX(M:M,((ROW(16:16)-1)*4)-1),"Invest or Save",IF(INDEX(H:H,((ROW(16:16)-1)*4)-1)&gt;INDEX(M:M,((ROW(16:16)-1)*4)-1),"Invest","Save"))</f>
        <v>Invest</v>
      </c>
      <c r="AB17" s="27" t="str" cm="1">
        <f t="array" aca="1" ref="AB17" ca="1">IF(INDEX(H:H,((ROW(16:16)-1)*4)+ 0)=INDEX(M:M,((ROW(16:16)-1)*4)+ 0),"Invest or Save",IF(INDEX(H:H,((ROW(16:16)-1)*4)+ 0)&gt;INDEX(M:M,((ROW(16:16)-1)*4)+ 0),"Invest","Save"))</f>
        <v>Save</v>
      </c>
      <c r="AC17" s="27" t="str" cm="1">
        <f t="array" aca="1" ref="AC17" ca="1">IF(INDEX(H:H,((ROW(16:16)-1)*4)+ 1)=INDEX(M:M,((ROW(16:16)-1)*4)+ 1),"Invest or Save",IF(INDEX(H:H,((ROW(16:16)-1)*4)+ 1)&gt;INDEX(M:M,((ROW(16:16)-1)*4)+ 1),"Invest","Save"))</f>
        <v>Save</v>
      </c>
      <c r="AD17" s="27" t="str" cm="1">
        <f t="array" aca="1" ref="AD17" ca="1">IF(INDEX(H:H,((ROW(16:16)-1)*4)+ 2)=INDEX(M:M,((ROW(16:16)-1)*4)+ 2),"Invest or Save",IF(INDEX(H:H,((ROW(16:16)-1)*4)+ 2)&gt;INDEX(M:M,((ROW(16:16)-1)*4)+ 2),"Invest","Save"))</f>
        <v>Save</v>
      </c>
    </row>
    <row r="18" spans="1:30" ht="16.5" thickTop="1" thickBot="1" x14ac:dyDescent="0.25">
      <c r="A18" s="24">
        <f t="shared" si="2"/>
        <v>3</v>
      </c>
      <c r="B18" s="18" t="s">
        <v>14</v>
      </c>
      <c r="C18" s="9">
        <f t="shared" ca="1" si="15"/>
        <v>27.5</v>
      </c>
      <c r="D18" s="14">
        <f ca="1">$P$8 * ($P$17 + ($P$1 * OFFSET($C$3, 4 * INT((ROW() - 7) / 4) + (COLUMN() - 4), 0)))</f>
        <v>0</v>
      </c>
      <c r="E18" s="14">
        <f ca="1">$Q$8 * ($Q$17 + ($P$1 * OFFSET($C$3, 4 * INT((ROW() - 7) / 4) + (COLUMN() - 4), 0)))</f>
        <v>15</v>
      </c>
      <c r="F18" s="14">
        <f ca="1">$R$8 * ($R$17 + ($P$1 * OFFSET($C$3, 4 * INT((ROW() - 7) / 4) + (COLUMN() - 4), 0)))</f>
        <v>0</v>
      </c>
      <c r="G18" s="14">
        <f ca="1">$S$8 * ($S$17 + ($P$1 * OFFSET($C$3, 4 * INT((ROW() - 7) / 4) + (COLUMN() - 4), 0)))</f>
        <v>0</v>
      </c>
      <c r="H18" s="15">
        <f t="shared" ca="1" si="3"/>
        <v>15</v>
      </c>
      <c r="I18" s="14">
        <f ca="1">$P$26 * ($P$35 + ($P$1 * OFFSET($C$3, 4 * INT((ROW() - 7) / 4) + (COLUMN() - 9), 0)))</f>
        <v>0</v>
      </c>
      <c r="J18" s="14">
        <f ca="1">$Q$26 * ($Q$35 + ($P$1 * OFFSET($C$3, 4 * INT((ROW() - 7) / 4) + (COLUMN() - 9), 0)))</f>
        <v>0</v>
      </c>
      <c r="K18" s="14">
        <f ca="1">$R$26 * ($R$35 + ($P$1 * OFFSET($C$3, 4 * INT((ROW() - 7) / 4) + (COLUMN() - 9), 0)))</f>
        <v>12.5</v>
      </c>
      <c r="L18" s="14">
        <f ca="1">$S$26 * ($S$35 + ($P$1 * OFFSET($C$3, 4 * INT((ROW() - 7) / 4) + (COLUMN() - 9), 0)))</f>
        <v>15</v>
      </c>
      <c r="M18" s="15">
        <f t="shared" ca="1" si="4"/>
        <v>27.5</v>
      </c>
      <c r="V18" s="27">
        <f t="shared" si="1"/>
        <v>15</v>
      </c>
      <c r="W18" s="23" cm="1">
        <f t="array" aca="1" ref="W18" ca="1">INDEX(C:C,((ROW(17:17)-1)*4)- 1)</f>
        <v>51.19873046875</v>
      </c>
      <c r="X18" s="23" cm="1">
        <f t="array" aca="1" ref="X18" ca="1">INDEX(C:C,((ROW(17:17)-1)*4)+0)</f>
        <v>59.20166015625</v>
      </c>
      <c r="Y18" s="23" cm="1">
        <f t="array" aca="1" ref="Y18" ca="1">INDEX(C:C,((ROW(17:17)-1)*4)+ 1)</f>
        <v>63.1976318359375</v>
      </c>
      <c r="Z18" s="23" cm="1">
        <f t="array" aca="1" ref="Z18" ca="1">INDEX(C:C,((ROW(17:17)-1)*4)+ 2)</f>
        <v>75.2032470703125</v>
      </c>
      <c r="AA18" s="27" t="str" cm="1">
        <f t="array" aca="1" ref="AA18" ca="1">IF(INDEX(H:H,((ROW(17:17)-1)*4)-1)=INDEX(M:M,((ROW(17:17)-1)*4)-1),"Invest or Save",IF(INDEX(H:H,((ROW(17:17)-1)*4)-1)&gt;INDEX(M:M,((ROW(17:17)-1)*4)-1),"Invest","Save"))</f>
        <v>Invest</v>
      </c>
      <c r="AB18" s="27" t="str" cm="1">
        <f t="array" aca="1" ref="AB18" ca="1">IF(INDEX(H:H,((ROW(17:17)-1)*4)+ 0)=INDEX(M:M,((ROW(17:17)-1)*4)+ 0),"Invest or Save",IF(INDEX(H:H,((ROW(17:17)-1)*4)+ 0)&gt;INDEX(M:M,((ROW(17:17)-1)*4)+ 0),"Invest","Save"))</f>
        <v>Save</v>
      </c>
      <c r="AC18" s="27" t="str" cm="1">
        <f t="array" aca="1" ref="AC18" ca="1">IF(INDEX(H:H,((ROW(17:17)-1)*4)+ 1)=INDEX(M:M,((ROW(17:17)-1)*4)+ 1),"Invest or Save",IF(INDEX(H:H,((ROW(17:17)-1)*4)+ 1)&gt;INDEX(M:M,((ROW(17:17)-1)*4)+ 1),"Invest","Save"))</f>
        <v>Save</v>
      </c>
      <c r="AD18" s="27" t="str" cm="1">
        <f t="array" aca="1" ref="AD18" ca="1">IF(INDEX(H:H,((ROW(17:17)-1)*4)+ 2)=INDEX(M:M,((ROW(17:17)-1)*4)+ 2),"Invest or Save",IF(INDEX(H:H,((ROW(17:17)-1)*4)+ 2)&gt;INDEX(M:M,((ROW(17:17)-1)*4)+ 2),"Invest","Save"))</f>
        <v>Save</v>
      </c>
    </row>
    <row r="19" spans="1:30" ht="16.5" thickTop="1" thickBot="1" x14ac:dyDescent="0.25">
      <c r="A19" s="25">
        <f t="shared" si="2"/>
        <v>4</v>
      </c>
      <c r="B19" s="19" t="s">
        <v>11</v>
      </c>
      <c r="C19" s="9">
        <f ca="1" xml:space="preserve"> MAX(H19, M19)</f>
        <v>6.25</v>
      </c>
      <c r="D19" s="10">
        <f ca="1">$P$5 * ($P$14 + ($P$1 * OFFSET($C$3, 4 * INT((ROW() - 7) / 4) + (COLUMN() - 4), 0)))</f>
        <v>1.25</v>
      </c>
      <c r="E19" s="10">
        <f ca="1">$Q$5 * ($Q$14 + ($P$1 * OFFSET($C$3, 4 * INT((ROW() - 7) / 4) + (COLUMN() - 4), 0)))</f>
        <v>5</v>
      </c>
      <c r="F19" s="10">
        <f ca="1">$R$5 * ($R$14 + ($P$1 * OFFSET($C$3, 4 * INT((ROW() - 7) / 4) + (COLUMN() - 4), 0)))</f>
        <v>0</v>
      </c>
      <c r="G19" s="10">
        <f ca="1">$S$5 * ($S$14 + ($P$1 * OFFSET($C$3, 4 * INT((ROW() - 7) / 4) + (COLUMN() - 4), 0)))</f>
        <v>0</v>
      </c>
      <c r="H19" s="11">
        <f t="shared" ca="1" si="3"/>
        <v>6.25</v>
      </c>
      <c r="I19" s="10">
        <f ca="1">$P$23 * ($P$32 + ($P$1 * OFFSET($C$3, 4 * INT((ROW() - 7) / 4) + (COLUMN() - 9), 0)))</f>
        <v>2.5</v>
      </c>
      <c r="J19" s="10">
        <f ca="1">$Q$23 * ($Q$32 + ($P$1 * OFFSET($C$3, 4 * INT((ROW() - 7) / 4) + (COLUMN() - 9), 0)))</f>
        <v>0</v>
      </c>
      <c r="K19" s="10">
        <f ca="1">$R$23 * ($R$32 + ($P$1 * OFFSET($C$3, 4 * INT((ROW() - 7) / 4) + (COLUMN() - 9), 0)))</f>
        <v>0</v>
      </c>
      <c r="L19" s="10">
        <f ca="1">$S$23 * ($S$32 + ($P$1 * OFFSET($C$3, 4 * INT((ROW() - 7) / 4) + (COLUMN() - 9), 0)))</f>
        <v>0</v>
      </c>
      <c r="M19" s="11">
        <f t="shared" ca="1" si="4"/>
        <v>2.5</v>
      </c>
      <c r="V19" s="27">
        <f t="shared" si="1"/>
        <v>16</v>
      </c>
      <c r="W19" s="23" cm="1">
        <f t="array" aca="1" ref="W19" ca="1">INDEX(C:C,((ROW(18:18)-1)*4)- 1)</f>
        <v>55.2001953125</v>
      </c>
      <c r="X19" s="23" cm="1">
        <f t="array" aca="1" ref="X19" ca="1">INDEX(C:C,((ROW(18:18)-1)*4)+0)</f>
        <v>63.20098876953125</v>
      </c>
      <c r="Y19" s="23" cm="1">
        <f t="array" aca="1" ref="Y19" ca="1">INDEX(C:C,((ROW(18:18)-1)*4)+ 1)</f>
        <v>67.19818115234375</v>
      </c>
      <c r="Z19" s="23" cm="1">
        <f t="array" aca="1" ref="Z19" ca="1">INDEX(C:C,((ROW(18:18)-1)*4)+ 2)</f>
        <v>79.200439453125</v>
      </c>
      <c r="AA19" s="27" t="str" cm="1">
        <f t="array" aca="1" ref="AA19" ca="1">IF(INDEX(H:H,((ROW(18:18)-1)*4)-1)=INDEX(M:M,((ROW(18:18)-1)*4)-1),"Invest or Save",IF(INDEX(H:H,((ROW(18:18)-1)*4)-1)&gt;INDEX(M:M,((ROW(18:18)-1)*4)-1),"Invest","Save"))</f>
        <v>Invest</v>
      </c>
      <c r="AB19" s="27" t="str" cm="1">
        <f t="array" aca="1" ref="AB19" ca="1">IF(INDEX(H:H,((ROW(18:18)-1)*4)+ 0)=INDEX(M:M,((ROW(18:18)-1)*4)+ 0),"Invest or Save",IF(INDEX(H:H,((ROW(18:18)-1)*4)+ 0)&gt;INDEX(M:M,((ROW(18:18)-1)*4)+ 0),"Invest","Save"))</f>
        <v>Save</v>
      </c>
      <c r="AC19" s="27" t="str" cm="1">
        <f t="array" aca="1" ref="AC19" ca="1">IF(INDEX(H:H,((ROW(18:18)-1)*4)+ 1)=INDEX(M:M,((ROW(18:18)-1)*4)+ 1),"Invest or Save",IF(INDEX(H:H,((ROW(18:18)-1)*4)+ 1)&gt;INDEX(M:M,((ROW(18:18)-1)*4)+ 1),"Invest","Save"))</f>
        <v>Save</v>
      </c>
      <c r="AD19" s="27" t="str" cm="1">
        <f t="array" aca="1" ref="AD19" ca="1">IF(INDEX(H:H,((ROW(18:18)-1)*4)+ 2)=INDEX(M:M,((ROW(18:18)-1)*4)+ 2),"Invest or Save",IF(INDEX(H:H,((ROW(18:18)-1)*4)+ 2)&gt;INDEX(M:M,((ROW(18:18)-1)*4)+ 2),"Invest","Save"))</f>
        <v>Save</v>
      </c>
    </row>
    <row r="20" spans="1:30" ht="16.5" thickTop="1" thickBot="1" x14ac:dyDescent="0.25">
      <c r="A20" s="24">
        <f t="shared" si="2"/>
        <v>4</v>
      </c>
      <c r="B20" s="18" t="s">
        <v>12</v>
      </c>
      <c r="C20" s="9">
        <f t="shared" ref="C20:C22" ca="1" si="16" xml:space="preserve"> MAX(H20, M20)</f>
        <v>15</v>
      </c>
      <c r="D20" s="12">
        <f ca="1">$P$6 * ($P$15 + ($P$1 * OFFSET($C$3, 4 * INT((ROW() - 7) / 4) + (COLUMN() - 4), 0)))</f>
        <v>0</v>
      </c>
      <c r="E20" s="12">
        <f ca="1">$Q$6 * ($Q$15 + ($P$1 * OFFSET($C$3, 4 * INT((ROW() - 7) / 4) + (COLUMN() - 4), 0)))</f>
        <v>10</v>
      </c>
      <c r="F20" s="12">
        <f ca="1">$R$6 * ($R$15 + ($P$1 * OFFSET($C$3, 4 * INT((ROW() - 7) / 4) + (COLUMN() - 4), 0)))</f>
        <v>0</v>
      </c>
      <c r="G20" s="12">
        <f ca="1">$S$6 * ($S$15 + ($P$1 * OFFSET($C$3, 4 * INT((ROW() - 7) / 4) + (COLUMN() - 4), 0)))</f>
        <v>0</v>
      </c>
      <c r="H20" s="13">
        <f t="shared" ca="1" si="3"/>
        <v>10</v>
      </c>
      <c r="I20" s="12">
        <f ca="1">$P$24 * ($P$33 + ($P$1 * OFFSET($C$3, 4 * INT((ROW() - 7) / 4) + (COLUMN() - 9), 0)))</f>
        <v>1.25</v>
      </c>
      <c r="J20" s="12">
        <f ca="1">$Q$24 * ($Q$33 + ($P$1 * OFFSET($C$3, 4 * INT((ROW() - 7) / 4) + (COLUMN() - 9), 0)))</f>
        <v>0</v>
      </c>
      <c r="K20" s="12">
        <f ca="1">$R$24 * ($R$33 + ($P$1 * OFFSET($C$3, 4 * INT((ROW() - 7) / 4) + (COLUMN() - 9), 0)))</f>
        <v>0</v>
      </c>
      <c r="L20" s="12">
        <f ca="1">$S$24 * ($S$33 + ($P$1 * OFFSET($C$3, 4 * INT((ROW() - 7) / 4) + (COLUMN() - 9), 0)))</f>
        <v>13.75</v>
      </c>
      <c r="M20" s="13">
        <f t="shared" ca="1" si="4"/>
        <v>15</v>
      </c>
      <c r="O20" s="28" t="s">
        <v>16</v>
      </c>
      <c r="P20" s="29"/>
      <c r="Q20" s="29"/>
      <c r="R20" s="29"/>
      <c r="S20" s="29"/>
      <c r="T20" s="30"/>
      <c r="V20" s="27">
        <f t="shared" si="1"/>
        <v>17</v>
      </c>
      <c r="W20" s="23" cm="1">
        <f t="array" aca="1" ref="W20" ca="1">INDEX(C:C,((ROW(19:19)-1)*4)- 1)</f>
        <v>59.200592041015625</v>
      </c>
      <c r="X20" s="23" cm="1">
        <f t="array" aca="1" ref="X20" ca="1">INDEX(C:C,((ROW(19:19)-1)*4)+0)</f>
        <v>67.2003173828125</v>
      </c>
      <c r="Y20" s="23" cm="1">
        <f t="array" aca="1" ref="Y20" ca="1">INDEX(C:C,((ROW(19:19)-1)*4)+ 1)</f>
        <v>71.199188232421875</v>
      </c>
      <c r="Z20" s="23" cm="1">
        <f t="array" aca="1" ref="Z20" ca="1">INDEX(C:C,((ROW(19:19)-1)*4)+ 2)</f>
        <v>83.199310302734375</v>
      </c>
      <c r="AA20" s="27" t="str" cm="1">
        <f t="array" aca="1" ref="AA20" ca="1">IF(INDEX(H:H,((ROW(19:19)-1)*4)-1)=INDEX(M:M,((ROW(19:19)-1)*4)-1),"Invest or Save",IF(INDEX(H:H,((ROW(19:19)-1)*4)-1)&gt;INDEX(M:M,((ROW(19:19)-1)*4)-1),"Invest","Save"))</f>
        <v>Invest</v>
      </c>
      <c r="AB20" s="27" t="str" cm="1">
        <f t="array" aca="1" ref="AB20" ca="1">IF(INDEX(H:H,((ROW(19:19)-1)*4)+ 0)=INDEX(M:M,((ROW(19:19)-1)*4)+ 0),"Invest or Save",IF(INDEX(H:H,((ROW(19:19)-1)*4)+ 0)&gt;INDEX(M:M,((ROW(19:19)-1)*4)+ 0),"Invest","Save"))</f>
        <v>Save</v>
      </c>
      <c r="AC20" s="27" t="str" cm="1">
        <f t="array" aca="1" ref="AC20" ca="1">IF(INDEX(H:H,((ROW(19:19)-1)*4)+ 1)=INDEX(M:M,((ROW(19:19)-1)*4)+ 1),"Invest or Save",IF(INDEX(H:H,((ROW(19:19)-1)*4)+ 1)&gt;INDEX(M:M,((ROW(19:19)-1)*4)+ 1),"Invest","Save"))</f>
        <v>Save</v>
      </c>
      <c r="AD20" s="27" t="str" cm="1">
        <f t="array" aca="1" ref="AD20" ca="1">IF(INDEX(H:H,((ROW(19:19)-1)*4)+ 2)=INDEX(M:M,((ROW(19:19)-1)*4)+ 2),"Invest or Save",IF(INDEX(H:H,((ROW(19:19)-1)*4)+ 2)&gt;INDEX(M:M,((ROW(19:19)-1)*4)+ 2),"Invest","Save"))</f>
        <v>Save</v>
      </c>
    </row>
    <row r="21" spans="1:30" ht="16.5" thickTop="1" thickBot="1" x14ac:dyDescent="0.25">
      <c r="A21" s="24">
        <f t="shared" si="2"/>
        <v>4</v>
      </c>
      <c r="B21" s="20" t="s">
        <v>13</v>
      </c>
      <c r="C21" s="9">
        <f t="shared" ca="1" si="16"/>
        <v>20</v>
      </c>
      <c r="D21" s="12">
        <f ca="1">$P$7 * ($P$16 + ($P$1 * OFFSET($C$3, 4 * INT((ROW() - 7) / 4) + (COLUMN() - 4), 0)))</f>
        <v>6.25</v>
      </c>
      <c r="E21" s="12">
        <f ca="1">$Q$7 * ($Q$16 + ($P$1 * OFFSET($C$3, 4 * INT((ROW() - 7) / 4) + (COLUMN() - 4), 0)))</f>
        <v>10</v>
      </c>
      <c r="F21" s="12">
        <f ca="1">$R$7 * ($R$16 + ($P$1 * OFFSET($C$3, 4 * INT((ROW() - 7) / 4) + (COLUMN() - 4), 0)))</f>
        <v>0</v>
      </c>
      <c r="G21" s="12">
        <f ca="1">$S$7 * ($S$16 + ($P$1 * OFFSET($C$3, 4 * INT((ROW() - 7) / 4) + (COLUMN() - 4), 0)))</f>
        <v>0</v>
      </c>
      <c r="H21" s="13">
        <f t="shared" ca="1" si="3"/>
        <v>16.25</v>
      </c>
      <c r="I21" s="12">
        <f ca="1">$P$25 * ($P$34 + ($P$1 * OFFSET($C$3, 4 * INT((ROW() - 7) / 4) + (COLUMN() - 9), 0)))</f>
        <v>6.25</v>
      </c>
      <c r="J21" s="12">
        <f ca="1">$Q$25 * ($Q$34 + ($P$1 * OFFSET($C$3, 4 * INT((ROW() - 7) / 4) + (COLUMN() - 9), 0)))</f>
        <v>0</v>
      </c>
      <c r="K21" s="12">
        <f ca="1">$R$25 * ($R$34 + ($P$1 * OFFSET($C$3, 4 * INT((ROW() - 7) / 4) + (COLUMN() - 9), 0)))</f>
        <v>13.75</v>
      </c>
      <c r="L21" s="12">
        <f ca="1">$S$25 * ($S$34 + ($P$1 * OFFSET($C$3, 4 * INT((ROW() - 7) / 4) + (COLUMN() - 9), 0)))</f>
        <v>0</v>
      </c>
      <c r="M21" s="13">
        <f t="shared" ca="1" si="4"/>
        <v>20</v>
      </c>
      <c r="O21" s="31" t="s">
        <v>5</v>
      </c>
      <c r="P21" s="33" t="s">
        <v>6</v>
      </c>
      <c r="Q21" s="29"/>
      <c r="R21" s="29"/>
      <c r="S21" s="30"/>
      <c r="T21" s="31" t="s">
        <v>7</v>
      </c>
      <c r="V21" s="27">
        <f t="shared" si="1"/>
        <v>18</v>
      </c>
      <c r="W21" s="23" cm="1">
        <f t="array" aca="1" ref="W21" ca="1">INDEX(C:C,((ROW(20:20)-1)*4)- 1)</f>
        <v>63.200454711914063</v>
      </c>
      <c r="X21" s="23" cm="1">
        <f t="array" aca="1" ref="X21" ca="1">INDEX(C:C,((ROW(20:20)-1)*4)+0)</f>
        <v>71.199951171875</v>
      </c>
      <c r="Y21" s="23" cm="1">
        <f t="array" aca="1" ref="Y21" ca="1">INDEX(C:C,((ROW(20:20)-1)*4)+ 1)</f>
        <v>75.19989013671875</v>
      </c>
      <c r="Z21" s="23" cm="1">
        <f t="array" aca="1" ref="Z21" ca="1">INDEX(C:C,((ROW(20:20)-1)*4)+ 2)</f>
        <v>87.199249267578125</v>
      </c>
      <c r="AA21" s="27" t="str" cm="1">
        <f t="array" aca="1" ref="AA21" ca="1">IF(INDEX(H:H,((ROW(20:20)-1)*4)-1)=INDEX(M:M,((ROW(20:20)-1)*4)-1),"Invest or Save",IF(INDEX(H:H,((ROW(20:20)-1)*4)-1)&gt;INDEX(M:M,((ROW(20:20)-1)*4)-1),"Invest","Save"))</f>
        <v>Invest</v>
      </c>
      <c r="AB21" s="27" t="str" cm="1">
        <f t="array" aca="1" ref="AB21" ca="1">IF(INDEX(H:H,((ROW(20:20)-1)*4)+ 0)=INDEX(M:M,((ROW(20:20)-1)*4)+ 0),"Invest or Save",IF(INDEX(H:H,((ROW(20:20)-1)*4)+ 0)&gt;INDEX(M:M,((ROW(20:20)-1)*4)+ 0),"Invest","Save"))</f>
        <v>Save</v>
      </c>
      <c r="AC21" s="27" t="str" cm="1">
        <f t="array" aca="1" ref="AC21" ca="1">IF(INDEX(H:H,((ROW(20:20)-1)*4)+ 1)=INDEX(M:M,((ROW(20:20)-1)*4)+ 1),"Invest or Save",IF(INDEX(H:H,((ROW(20:20)-1)*4)+ 1)&gt;INDEX(M:M,((ROW(20:20)-1)*4)+ 1),"Invest","Save"))</f>
        <v>Save</v>
      </c>
      <c r="AD21" s="27" t="str" cm="1">
        <f t="array" aca="1" ref="AD21" ca="1">IF(INDEX(H:H,((ROW(20:20)-1)*4)+ 2)=INDEX(M:M,((ROW(20:20)-1)*4)+ 2),"Invest or Save",IF(INDEX(H:H,((ROW(20:20)-1)*4)+ 2)&gt;INDEX(M:M,((ROW(20:20)-1)*4)+ 2),"Invest","Save"))</f>
        <v>Save</v>
      </c>
    </row>
    <row r="22" spans="1:30" ht="16.5" thickTop="1" thickBot="1" x14ac:dyDescent="0.25">
      <c r="A22" s="24">
        <f t="shared" si="2"/>
        <v>4</v>
      </c>
      <c r="B22" s="18" t="s">
        <v>14</v>
      </c>
      <c r="C22" s="9">
        <f t="shared" ca="1" si="16"/>
        <v>32.5</v>
      </c>
      <c r="D22" s="14">
        <f ca="1">$P$8 * ($P$17 + ($P$1 * OFFSET($C$3, 4 * INT((ROW() - 7) / 4) + (COLUMN() - 4), 0)))</f>
        <v>0</v>
      </c>
      <c r="E22" s="14">
        <f ca="1">$Q$8 * ($Q$17 + ($P$1 * OFFSET($C$3, 4 * INT((ROW() - 7) / 4) + (COLUMN() - 4), 0)))</f>
        <v>20</v>
      </c>
      <c r="F22" s="14">
        <f ca="1">$R$8 * ($R$17 + ($P$1 * OFFSET($C$3, 4 * INT((ROW() - 7) / 4) + (COLUMN() - 4), 0)))</f>
        <v>0</v>
      </c>
      <c r="G22" s="14">
        <f ca="1">$S$8 * ($S$17 + ($P$1 * OFFSET($C$3, 4 * INT((ROW() - 7) / 4) + (COLUMN() - 4), 0)))</f>
        <v>0</v>
      </c>
      <c r="H22" s="15">
        <f t="shared" ca="1" si="3"/>
        <v>20</v>
      </c>
      <c r="I22" s="14">
        <f ca="1">$P$26 * ($P$35 + ($P$1 * OFFSET($C$3, 4 * INT((ROW() - 7) / 4) + (COLUMN() - 9), 0)))</f>
        <v>0</v>
      </c>
      <c r="J22" s="14">
        <f ca="1">$Q$26 * ($Q$35 + ($P$1 * OFFSET($C$3, 4 * INT((ROW() - 7) / 4) + (COLUMN() - 9), 0)))</f>
        <v>0</v>
      </c>
      <c r="K22" s="14">
        <f ca="1">$R$26 * ($R$35 + ($P$1 * OFFSET($C$3, 4 * INT((ROW() - 7) / 4) + (COLUMN() - 9), 0)))</f>
        <v>13.75</v>
      </c>
      <c r="L22" s="14">
        <f ca="1">$S$26 * ($S$35 + ($P$1 * OFFSET($C$3, 4 * INT((ROW() - 7) / 4) + (COLUMN() - 9), 0)))</f>
        <v>18.75</v>
      </c>
      <c r="M22" s="15">
        <f t="shared" ca="1" si="4"/>
        <v>32.5</v>
      </c>
      <c r="O22" s="32"/>
      <c r="P22" s="22" t="s">
        <v>11</v>
      </c>
      <c r="Q22" s="22" t="s">
        <v>12</v>
      </c>
      <c r="R22" s="22" t="s">
        <v>13</v>
      </c>
      <c r="S22" s="22" t="s">
        <v>14</v>
      </c>
      <c r="T22" s="32"/>
      <c r="U22" s="23"/>
      <c r="V22" s="27">
        <f t="shared" si="1"/>
        <v>19</v>
      </c>
      <c r="W22" s="23" cm="1">
        <f t="array" aca="1" ref="W22" ca="1">INDEX(C:C,((ROW(21:21)-1)*4)- 1)</f>
        <v>67.200202941894531</v>
      </c>
      <c r="X22" s="23" cm="1">
        <f t="array" aca="1" ref="X22" ca="1">INDEX(C:C,((ROW(21:21)-1)*4)+0)</f>
        <v>75.199851989746094</v>
      </c>
      <c r="Y22" s="23" cm="1">
        <f t="array" aca="1" ref="Y22" ca="1">INDEX(C:C,((ROW(21:21)-1)*4)+ 1)</f>
        <v>79.200172424316406</v>
      </c>
      <c r="Z22" s="23" cm="1">
        <f t="array" aca="1" ref="Z22" ca="1">INDEX(C:C,((ROW(21:21)-1)*4)+ 2)</f>
        <v>91.199569702148438</v>
      </c>
      <c r="AA22" s="27" t="str" cm="1">
        <f t="array" aca="1" ref="AA22" ca="1">IF(INDEX(H:H,((ROW(21:21)-1)*4)-1)=INDEX(M:M,((ROW(21:21)-1)*4)-1),"Invest or Save",IF(INDEX(H:H,((ROW(21:21)-1)*4)-1)&gt;INDEX(M:M,((ROW(21:21)-1)*4)-1),"Invest","Save"))</f>
        <v>Invest</v>
      </c>
      <c r="AB22" s="27" t="str" cm="1">
        <f t="array" aca="1" ref="AB22" ca="1">IF(INDEX(H:H,((ROW(21:21)-1)*4)+ 0)=INDEX(M:M,((ROW(21:21)-1)*4)+ 0),"Invest or Save",IF(INDEX(H:H,((ROW(21:21)-1)*4)+ 0)&gt;INDEX(M:M,((ROW(21:21)-1)*4)+ 0),"Invest","Save"))</f>
        <v>Save</v>
      </c>
      <c r="AC22" s="27" t="str" cm="1">
        <f t="array" aca="1" ref="AC22" ca="1">IF(INDEX(H:H,((ROW(21:21)-1)*4)+ 1)=INDEX(M:M,((ROW(21:21)-1)*4)+ 1),"Invest or Save",IF(INDEX(H:H,((ROW(21:21)-1)*4)+ 1)&gt;INDEX(M:M,((ROW(21:21)-1)*4)+ 1),"Invest","Save"))</f>
        <v>Save</v>
      </c>
      <c r="AD22" s="27" t="str" cm="1">
        <f t="array" aca="1" ref="AD22" ca="1">IF(INDEX(H:H,((ROW(21:21)-1)*4)+ 2)=INDEX(M:M,((ROW(21:21)-1)*4)+ 2),"Invest or Save",IF(INDEX(H:H,((ROW(21:21)-1)*4)+ 2)&gt;INDEX(M:M,((ROW(21:21)-1)*4)+ 2),"Invest","Save"))</f>
        <v>Save</v>
      </c>
    </row>
    <row r="23" spans="1:30" ht="16.5" thickTop="1" thickBot="1" x14ac:dyDescent="0.25">
      <c r="A23" s="25">
        <f t="shared" si="2"/>
        <v>5</v>
      </c>
      <c r="B23" s="19" t="s">
        <v>11</v>
      </c>
      <c r="C23" s="9">
        <f ca="1" xml:space="preserve"> MAX(H23, M23)</f>
        <v>10.625</v>
      </c>
      <c r="D23" s="10">
        <f ca="1">$P$5 * ($P$14 + ($P$1 * OFFSET($C$3, 4 * INT((ROW() - 7) / 4) + (COLUMN() - 4), 0)))</f>
        <v>3.125</v>
      </c>
      <c r="E23" s="10">
        <f ca="1">$Q$5 * ($Q$14 + ($P$1 * OFFSET($C$3, 4 * INT((ROW() - 7) / 4) + (COLUMN() - 4), 0)))</f>
        <v>7.5</v>
      </c>
      <c r="F23" s="10">
        <f ca="1">$R$5 * ($R$14 + ($P$1 * OFFSET($C$3, 4 * INT((ROW() - 7) / 4) + (COLUMN() - 4), 0)))</f>
        <v>0</v>
      </c>
      <c r="G23" s="10">
        <f ca="1">$S$5 * ($S$14 + ($P$1 * OFFSET($C$3, 4 * INT((ROW() - 7) / 4) + (COLUMN() - 4), 0)))</f>
        <v>0</v>
      </c>
      <c r="H23" s="11">
        <f t="shared" ca="1" si="3"/>
        <v>10.625</v>
      </c>
      <c r="I23" s="10">
        <f ca="1">$P$23 * ($P$32 + ($P$1 * OFFSET($C$3, 4 * INT((ROW() - 7) / 4) + (COLUMN() - 9), 0)))</f>
        <v>6.25</v>
      </c>
      <c r="J23" s="10">
        <f ca="1">$Q$23 * ($Q$32 + ($P$1 * OFFSET($C$3, 4 * INT((ROW() - 7) / 4) + (COLUMN() - 9), 0)))</f>
        <v>0</v>
      </c>
      <c r="K23" s="10">
        <f ca="1">$R$23 * ($R$32 + ($P$1 * OFFSET($C$3, 4 * INT((ROW() - 7) / 4) + (COLUMN() - 9), 0)))</f>
        <v>0</v>
      </c>
      <c r="L23" s="10">
        <f ca="1">$S$23 * ($S$32 + ($P$1 * OFFSET($C$3, 4 * INT((ROW() - 7) / 4) + (COLUMN() - 9), 0)))</f>
        <v>0</v>
      </c>
      <c r="M23" s="11">
        <f t="shared" ca="1" si="4"/>
        <v>6.25</v>
      </c>
      <c r="O23" s="22" t="s">
        <v>11</v>
      </c>
      <c r="P23" s="12">
        <v>1</v>
      </c>
      <c r="Q23" s="12">
        <v>0</v>
      </c>
      <c r="R23" s="12">
        <v>0</v>
      </c>
      <c r="S23" s="12">
        <v>0</v>
      </c>
      <c r="T23" s="12">
        <f t="shared" ref="T23:T26" si="17">SUM(P23:S23)</f>
        <v>1</v>
      </c>
      <c r="V23" s="27">
        <f t="shared" si="1"/>
        <v>20</v>
      </c>
      <c r="W23" s="23" cm="1">
        <f t="array" aca="1" ref="W23" ca="1">INDEX(C:C,((ROW(22:22)-1)*4)- 1)</f>
        <v>71.200027465820313</v>
      </c>
      <c r="X23" s="23" cm="1">
        <f t="array" aca="1" ref="X23" ca="1">INDEX(C:C,((ROW(22:22)-1)*4)+0)</f>
        <v>79.199886322021484</v>
      </c>
      <c r="Y23" s="23" cm="1">
        <f t="array" aca="1" ref="Y23" ca="1">INDEX(C:C,((ROW(22:22)-1)*4)+ 1)</f>
        <v>83.200187683105469</v>
      </c>
      <c r="Z23" s="23" cm="1">
        <f t="array" aca="1" ref="Z23" ca="1">INDEX(C:C,((ROW(22:22)-1)*4)+ 2)</f>
        <v>95.199871063232422</v>
      </c>
      <c r="AA23" s="27" t="str" cm="1">
        <f t="array" aca="1" ref="AA23" ca="1">IF(INDEX(H:H,((ROW(22:22)-1)*4)-1)=INDEX(M:M,((ROW(22:22)-1)*4)-1),"Invest or Save",IF(INDEX(H:H,((ROW(22:22)-1)*4)-1)&gt;INDEX(M:M,((ROW(22:22)-1)*4)-1),"Invest","Save"))</f>
        <v>Invest</v>
      </c>
      <c r="AB23" s="27" t="str" cm="1">
        <f t="array" aca="1" ref="AB23" ca="1">IF(INDEX(H:H,((ROW(22:22)-1)*4)+ 0)=INDEX(M:M,((ROW(22:22)-1)*4)+ 0),"Invest or Save",IF(INDEX(H:H,((ROW(22:22)-1)*4)+ 0)&gt;INDEX(M:M,((ROW(22:22)-1)*4)+ 0),"Invest","Save"))</f>
        <v>Save</v>
      </c>
      <c r="AC23" s="27" t="str" cm="1">
        <f t="array" aca="1" ref="AC23" ca="1">IF(INDEX(H:H,((ROW(22:22)-1)*4)+ 1)=INDEX(M:M,((ROW(22:22)-1)*4)+ 1),"Invest or Save",IF(INDEX(H:H,((ROW(22:22)-1)*4)+ 1)&gt;INDEX(M:M,((ROW(22:22)-1)*4)+ 1),"Invest","Save"))</f>
        <v>Save</v>
      </c>
      <c r="AD23" s="27" t="str" cm="1">
        <f t="array" aca="1" ref="AD23" ca="1">IF(INDEX(H:H,((ROW(22:22)-1)*4)+ 2)=INDEX(M:M,((ROW(22:22)-1)*4)+ 2),"Invest or Save",IF(INDEX(H:H,((ROW(22:22)-1)*4)+ 2)&gt;INDEX(M:M,((ROW(22:22)-1)*4)+ 2),"Invest","Save"))</f>
        <v>Save</v>
      </c>
    </row>
    <row r="24" spans="1:30" ht="16.5" thickTop="1" thickBot="1" x14ac:dyDescent="0.25">
      <c r="A24" s="24">
        <f t="shared" si="2"/>
        <v>5</v>
      </c>
      <c r="B24" s="18" t="s">
        <v>12</v>
      </c>
      <c r="C24" s="9">
        <f t="shared" ref="C24:C26" ca="1" si="18" xml:space="preserve"> MAX(H24, M24)</f>
        <v>19.375</v>
      </c>
      <c r="D24" s="12">
        <f ca="1">$P$6 * ($P$15 + ($P$1 * OFFSET($C$3, 4 * INT((ROW() - 7) / 4) + (COLUMN() - 4), 0)))</f>
        <v>0</v>
      </c>
      <c r="E24" s="12">
        <f ca="1">$Q$6 * ($Q$15 + ($P$1 * OFFSET($C$3, 4 * INT((ROW() - 7) / 4) + (COLUMN() - 4), 0)))</f>
        <v>15</v>
      </c>
      <c r="F24" s="12">
        <f ca="1">$R$6 * ($R$15 + ($P$1 * OFFSET($C$3, 4 * INT((ROW() - 7) / 4) + (COLUMN() - 4), 0)))</f>
        <v>0</v>
      </c>
      <c r="G24" s="12">
        <f ca="1">$S$6 * ($S$15 + ($P$1 * OFFSET($C$3, 4 * INT((ROW() - 7) / 4) + (COLUMN() - 4), 0)))</f>
        <v>0</v>
      </c>
      <c r="H24" s="13">
        <f t="shared" ca="1" si="3"/>
        <v>15</v>
      </c>
      <c r="I24" s="12">
        <f ca="1">$P$24 * ($P$33 + ($P$1 * OFFSET($C$3, 4 * INT((ROW() - 7) / 4) + (COLUMN() - 9), 0)))</f>
        <v>3.125</v>
      </c>
      <c r="J24" s="12">
        <f ca="1">$Q$24 * ($Q$33 + ($P$1 * OFFSET($C$3, 4 * INT((ROW() - 7) / 4) + (COLUMN() - 9), 0)))</f>
        <v>0</v>
      </c>
      <c r="K24" s="12">
        <f ca="1">$R$24 * ($R$33 + ($P$1 * OFFSET($C$3, 4 * INT((ROW() - 7) / 4) + (COLUMN() - 9), 0)))</f>
        <v>0</v>
      </c>
      <c r="L24" s="12">
        <f ca="1">$S$24 * ($S$33 + ($P$1 * OFFSET($C$3, 4 * INT((ROW() - 7) / 4) + (COLUMN() - 9), 0)))</f>
        <v>16.25</v>
      </c>
      <c r="M24" s="13">
        <f t="shared" ca="1" si="4"/>
        <v>19.375</v>
      </c>
      <c r="O24" s="22" t="s">
        <v>12</v>
      </c>
      <c r="P24" s="12">
        <v>0.5</v>
      </c>
      <c r="Q24" s="12">
        <v>0</v>
      </c>
      <c r="R24" s="12">
        <v>0</v>
      </c>
      <c r="S24" s="12">
        <v>0.5</v>
      </c>
      <c r="T24" s="12">
        <f t="shared" si="17"/>
        <v>1</v>
      </c>
      <c r="V24" s="27">
        <f t="shared" si="1"/>
        <v>21</v>
      </c>
      <c r="W24" s="23" cm="1">
        <f t="array" aca="1" ref="W24" ca="1">INDEX(C:C,((ROW(23:23)-1)*4)- 1)</f>
        <v>75.199956893920898</v>
      </c>
      <c r="X24" s="23" cm="1">
        <f t="array" aca="1" ref="X24" ca="1">INDEX(C:C,((ROW(23:23)-1)*4)+0)</f>
        <v>83.199949264526367</v>
      </c>
      <c r="Y24" s="23" cm="1">
        <f t="array" aca="1" ref="Y24" ca="1">INDEX(C:C,((ROW(23:23)-1)*4)+ 1)</f>
        <v>87.200107574462891</v>
      </c>
      <c r="Z24" s="23" cm="1">
        <f t="array" aca="1" ref="Z24" ca="1">INDEX(C:C,((ROW(23:23)-1)*4)+ 2)</f>
        <v>99.200029373168945</v>
      </c>
      <c r="AA24" s="27" t="str" cm="1">
        <f t="array" aca="1" ref="AA24" ca="1">IF(INDEX(H:H,((ROW(23:23)-1)*4)-1)=INDEX(M:M,((ROW(23:23)-1)*4)-1),"Invest or Save",IF(INDEX(H:H,((ROW(23:23)-1)*4)-1)&gt;INDEX(M:M,((ROW(23:23)-1)*4)-1),"Invest","Save"))</f>
        <v>Invest</v>
      </c>
      <c r="AB24" s="27" t="str" cm="1">
        <f t="array" aca="1" ref="AB24" ca="1">IF(INDEX(H:H,((ROW(23:23)-1)*4)+ 0)=INDEX(M:M,((ROW(23:23)-1)*4)+ 0),"Invest or Save",IF(INDEX(H:H,((ROW(23:23)-1)*4)+ 0)&gt;INDEX(M:M,((ROW(23:23)-1)*4)+ 0),"Invest","Save"))</f>
        <v>Save</v>
      </c>
      <c r="AC24" s="27" t="str" cm="1">
        <f t="array" aca="1" ref="AC24" ca="1">IF(INDEX(H:H,((ROW(23:23)-1)*4)+ 1)=INDEX(M:M,((ROW(23:23)-1)*4)+ 1),"Invest or Save",IF(INDEX(H:H,((ROW(23:23)-1)*4)+ 1)&gt;INDEX(M:M,((ROW(23:23)-1)*4)+ 1),"Invest","Save"))</f>
        <v>Save</v>
      </c>
      <c r="AD24" s="27" t="str" cm="1">
        <f t="array" aca="1" ref="AD24" ca="1">IF(INDEX(H:H,((ROW(23:23)-1)*4)+ 2)=INDEX(M:M,((ROW(23:23)-1)*4)+ 2),"Invest or Save",IF(INDEX(H:H,((ROW(23:23)-1)*4)+ 2)&gt;INDEX(M:M,((ROW(23:23)-1)*4)+ 2),"Invest","Save"))</f>
        <v>Save</v>
      </c>
    </row>
    <row r="25" spans="1:30" ht="16.5" thickTop="1" thickBot="1" x14ac:dyDescent="0.25">
      <c r="A25" s="24">
        <f t="shared" si="2"/>
        <v>5</v>
      </c>
      <c r="B25" s="18" t="s">
        <v>13</v>
      </c>
      <c r="C25" s="9">
        <f t="shared" ca="1" si="18"/>
        <v>23.125</v>
      </c>
      <c r="D25" s="12">
        <f ca="1">$P$7 * ($P$16 + ($P$1 * OFFSET($C$3, 4 * INT((ROW() - 7) / 4) + (COLUMN() - 4), 0)))</f>
        <v>8.125</v>
      </c>
      <c r="E25" s="12">
        <f ca="1">$Q$7 * ($Q$16 + ($P$1 * OFFSET($C$3, 4 * INT((ROW() - 7) / 4) + (COLUMN() - 4), 0)))</f>
        <v>12.5</v>
      </c>
      <c r="F25" s="12">
        <f ca="1">$R$7 * ($R$16 + ($P$1 * OFFSET($C$3, 4 * INT((ROW() - 7) / 4) + (COLUMN() - 4), 0)))</f>
        <v>0</v>
      </c>
      <c r="G25" s="12">
        <f ca="1">$S$7 * ($S$16 + ($P$1 * OFFSET($C$3, 4 * INT((ROW() - 7) / 4) + (COLUMN() - 4), 0)))</f>
        <v>0</v>
      </c>
      <c r="H25" s="13">
        <f t="shared" ca="1" si="3"/>
        <v>20.625</v>
      </c>
      <c r="I25" s="12">
        <f ca="1">$P$25 * ($P$34 + ($P$1 * OFFSET($C$3, 4 * INT((ROW() - 7) / 4) + (COLUMN() - 9), 0)))</f>
        <v>8.125</v>
      </c>
      <c r="J25" s="12">
        <f ca="1">$Q$25 * ($Q$34 + ($P$1 * OFFSET($C$3, 4 * INT((ROW() - 7) / 4) + (COLUMN() - 9), 0)))</f>
        <v>0</v>
      </c>
      <c r="K25" s="12">
        <f ca="1">$R$25 * ($R$34 + ($P$1 * OFFSET($C$3, 4 * INT((ROW() - 7) / 4) + (COLUMN() - 9), 0)))</f>
        <v>15</v>
      </c>
      <c r="L25" s="12">
        <f ca="1">$S$25 * ($S$34 + ($P$1 * OFFSET($C$3, 4 * INT((ROW() - 7) / 4) + (COLUMN() - 9), 0)))</f>
        <v>0</v>
      </c>
      <c r="M25" s="13">
        <f t="shared" ca="1" si="4"/>
        <v>23.125</v>
      </c>
      <c r="O25" s="22" t="s">
        <v>13</v>
      </c>
      <c r="P25" s="12">
        <v>0.5</v>
      </c>
      <c r="Q25" s="12">
        <v>0</v>
      </c>
      <c r="R25" s="12">
        <v>0.5</v>
      </c>
      <c r="S25" s="12">
        <v>0</v>
      </c>
      <c r="T25" s="12">
        <f t="shared" si="17"/>
        <v>1</v>
      </c>
      <c r="V25" s="27">
        <f t="shared" si="1"/>
        <v>22</v>
      </c>
      <c r="W25" s="23" cm="1">
        <f t="array" aca="1" ref="W25" ca="1">INDEX(C:C,((ROW(24:24)-1)*4)- 1)</f>
        <v>79.199953079223633</v>
      </c>
      <c r="X25" s="23" cm="1">
        <f t="array" aca="1" ref="X25" ca="1">INDEX(C:C,((ROW(24:24)-1)*4)+0)</f>
        <v>87.199993133544922</v>
      </c>
      <c r="Y25" s="23" cm="1">
        <f t="array" aca="1" ref="Y25" ca="1">INDEX(C:C,((ROW(24:24)-1)*4)+ 1)</f>
        <v>91.200032234191895</v>
      </c>
      <c r="Z25" s="23" cm="1">
        <f t="array" aca="1" ref="Z25" ca="1">INDEX(C:C,((ROW(24:24)-1)*4)+ 2)</f>
        <v>103.20006847381592</v>
      </c>
      <c r="AA25" s="27" t="str" cm="1">
        <f t="array" aca="1" ref="AA25" ca="1">IF(INDEX(H:H,((ROW(24:24)-1)*4)-1)=INDEX(M:M,((ROW(24:24)-1)*4)-1),"Invest or Save",IF(INDEX(H:H,((ROW(24:24)-1)*4)-1)&gt;INDEX(M:M,((ROW(24:24)-1)*4)-1),"Invest","Save"))</f>
        <v>Invest</v>
      </c>
      <c r="AB25" s="27" t="str" cm="1">
        <f t="array" aca="1" ref="AB25" ca="1">IF(INDEX(H:H,((ROW(24:24)-1)*4)+ 0)=INDEX(M:M,((ROW(24:24)-1)*4)+ 0),"Invest or Save",IF(INDEX(H:H,((ROW(24:24)-1)*4)+ 0)&gt;INDEX(M:M,((ROW(24:24)-1)*4)+ 0),"Invest","Save"))</f>
        <v>Save</v>
      </c>
      <c r="AC25" s="27" t="str" cm="1">
        <f t="array" aca="1" ref="AC25" ca="1">IF(INDEX(H:H,((ROW(24:24)-1)*4)+ 1)=INDEX(M:M,((ROW(24:24)-1)*4)+ 1),"Invest or Save",IF(INDEX(H:H,((ROW(24:24)-1)*4)+ 1)&gt;INDEX(M:M,((ROW(24:24)-1)*4)+ 1),"Invest","Save"))</f>
        <v>Save</v>
      </c>
      <c r="AD25" s="27" t="str" cm="1">
        <f t="array" aca="1" ref="AD25" ca="1">IF(INDEX(H:H,((ROW(24:24)-1)*4)+ 2)=INDEX(M:M,((ROW(24:24)-1)*4)+ 2),"Invest or Save",IF(INDEX(H:H,((ROW(24:24)-1)*4)+ 2)&gt;INDEX(M:M,((ROW(24:24)-1)*4)+ 2),"Invest","Save"))</f>
        <v>Save</v>
      </c>
    </row>
    <row r="26" spans="1:30" ht="16.5" thickTop="1" thickBot="1" x14ac:dyDescent="0.25">
      <c r="A26" s="24">
        <f t="shared" si="2"/>
        <v>5</v>
      </c>
      <c r="B26" s="18" t="s">
        <v>14</v>
      </c>
      <c r="C26" s="9">
        <f t="shared" ca="1" si="18"/>
        <v>36.25</v>
      </c>
      <c r="D26" s="14">
        <f ca="1">$P$8 * ($P$17 + ($P$1 * OFFSET($C$3, 4 * INT((ROW() - 7) / 4) + (COLUMN() - 4), 0)))</f>
        <v>0</v>
      </c>
      <c r="E26" s="14">
        <f ca="1">$Q$8 * ($Q$17 + ($P$1 * OFFSET($C$3, 4 * INT((ROW() - 7) / 4) + (COLUMN() - 4), 0)))</f>
        <v>25</v>
      </c>
      <c r="F26" s="14">
        <f ca="1">$R$8 * ($R$17 + ($P$1 * OFFSET($C$3, 4 * INT((ROW() - 7) / 4) + (COLUMN() - 4), 0)))</f>
        <v>0</v>
      </c>
      <c r="G26" s="14">
        <f ca="1">$S$8 * ($S$17 + ($P$1 * OFFSET($C$3, 4 * INT((ROW() - 7) / 4) + (COLUMN() - 4), 0)))</f>
        <v>0</v>
      </c>
      <c r="H26" s="15">
        <f t="shared" ca="1" si="3"/>
        <v>25</v>
      </c>
      <c r="I26" s="14">
        <f ca="1">$P$26 * ($P$35 + ($P$1 * OFFSET($C$3, 4 * INT((ROW() - 7) / 4) + (COLUMN() - 9), 0)))</f>
        <v>0</v>
      </c>
      <c r="J26" s="14">
        <f ca="1">$Q$26 * ($Q$35 + ($P$1 * OFFSET($C$3, 4 * INT((ROW() - 7) / 4) + (COLUMN() - 9), 0)))</f>
        <v>0</v>
      </c>
      <c r="K26" s="14">
        <f ca="1">$R$26 * ($R$35 + ($P$1 * OFFSET($C$3, 4 * INT((ROW() - 7) / 4) + (COLUMN() - 9), 0)))</f>
        <v>15</v>
      </c>
      <c r="L26" s="14">
        <f ca="1">$S$26 * ($S$35 + ($P$1 * OFFSET($C$3, 4 * INT((ROW() - 7) / 4) + (COLUMN() - 9), 0)))</f>
        <v>21.25</v>
      </c>
      <c r="M26" s="15">
        <f t="shared" ca="1" si="4"/>
        <v>36.25</v>
      </c>
      <c r="O26" s="22" t="s">
        <v>14</v>
      </c>
      <c r="P26" s="12">
        <v>0</v>
      </c>
      <c r="Q26" s="12">
        <v>0</v>
      </c>
      <c r="R26" s="12">
        <v>0.5</v>
      </c>
      <c r="S26" s="12">
        <v>0.5</v>
      </c>
      <c r="T26" s="12">
        <f t="shared" si="17"/>
        <v>1</v>
      </c>
      <c r="V26" s="27">
        <f t="shared" si="1"/>
        <v>23</v>
      </c>
      <c r="W26" s="23" cm="1">
        <f t="array" aca="1" ref="W26" ca="1">INDEX(C:C,((ROW(25:25)-1)*4)- 1)</f>
        <v>83.199973106384277</v>
      </c>
      <c r="X26" s="23" cm="1">
        <f t="array" aca="1" ref="X26" ca="1">INDEX(C:C,((ROW(25:25)-1)*4)+0)</f>
        <v>91.200010776519775</v>
      </c>
      <c r="Y26" s="23" cm="1">
        <f t="array" aca="1" ref="Y26" ca="1">INDEX(C:C,((ROW(25:25)-1)*4)+ 1)</f>
        <v>95.199992656707764</v>
      </c>
      <c r="Z26" s="23" cm="1">
        <f t="array" aca="1" ref="Z26" ca="1">INDEX(C:C,((ROW(25:25)-1)*4)+ 2)</f>
        <v>107.20005035400391</v>
      </c>
      <c r="AA26" s="27" t="str" cm="1">
        <f t="array" aca="1" ref="AA26" ca="1">IF(INDEX(H:H,((ROW(25:25)-1)*4)-1)=INDEX(M:M,((ROW(25:25)-1)*4)-1),"Invest or Save",IF(INDEX(H:H,((ROW(25:25)-1)*4)-1)&gt;INDEX(M:M,((ROW(25:25)-1)*4)-1),"Invest","Save"))</f>
        <v>Invest</v>
      </c>
      <c r="AB26" s="27" t="str" cm="1">
        <f t="array" aca="1" ref="AB26" ca="1">IF(INDEX(H:H,((ROW(25:25)-1)*4)+ 0)=INDEX(M:M,((ROW(25:25)-1)*4)+ 0),"Invest or Save",IF(INDEX(H:H,((ROW(25:25)-1)*4)+ 0)&gt;INDEX(M:M,((ROW(25:25)-1)*4)+ 0),"Invest","Save"))</f>
        <v>Save</v>
      </c>
      <c r="AC26" s="27" t="str" cm="1">
        <f t="array" aca="1" ref="AC26" ca="1">IF(INDEX(H:H,((ROW(25:25)-1)*4)+ 1)=INDEX(M:M,((ROW(25:25)-1)*4)+ 1),"Invest or Save",IF(INDEX(H:H,((ROW(25:25)-1)*4)+ 1)&gt;INDEX(M:M,((ROW(25:25)-1)*4)+ 1),"Invest","Save"))</f>
        <v>Save</v>
      </c>
      <c r="AD26" s="27" t="str" cm="1">
        <f t="array" aca="1" ref="AD26" ca="1">IF(INDEX(H:H,((ROW(25:25)-1)*4)+ 2)=INDEX(M:M,((ROW(25:25)-1)*4)+ 2),"Invest or Save",IF(INDEX(H:H,((ROW(25:25)-1)*4)+ 2)&gt;INDEX(M:M,((ROW(25:25)-1)*4)+ 2),"Invest","Save"))</f>
        <v>Save</v>
      </c>
    </row>
    <row r="27" spans="1:30" ht="16.5" thickTop="1" thickBot="1" x14ac:dyDescent="0.25">
      <c r="A27" s="25">
        <f t="shared" si="2"/>
        <v>6</v>
      </c>
      <c r="B27" s="19" t="s">
        <v>11</v>
      </c>
      <c r="C27" s="9">
        <f ca="1" xml:space="preserve"> MAX(H27, M27)</f>
        <v>15</v>
      </c>
      <c r="D27" s="10">
        <f ca="1">$P$5 * ($P$14 + ($P$1 * OFFSET($C$3, 4 * INT((ROW() - 7) / 4) + (COLUMN() - 4), 0)))</f>
        <v>5.3125</v>
      </c>
      <c r="E27" s="10">
        <f ca="1">$Q$5 * ($Q$14 + ($P$1 * OFFSET($C$3, 4 * INT((ROW() - 7) / 4) + (COLUMN() - 4), 0)))</f>
        <v>9.6875</v>
      </c>
      <c r="F27" s="10">
        <f ca="1">$R$5 * ($R$14 + ($P$1 * OFFSET($C$3, 4 * INT((ROW() - 7) / 4) + (COLUMN() - 4), 0)))</f>
        <v>0</v>
      </c>
      <c r="G27" s="10">
        <f ca="1">$S$5 * ($S$14 + ($P$1 * OFFSET($C$3, 4 * INT((ROW() - 7) / 4) + (COLUMN() - 4), 0)))</f>
        <v>0</v>
      </c>
      <c r="H27" s="11">
        <f t="shared" ca="1" si="3"/>
        <v>15</v>
      </c>
      <c r="I27" s="10">
        <f ca="1">$P$23 * ($P$32 + ($P$1 * OFFSET($C$3, 4 * INT((ROW() - 7) / 4) + (COLUMN() - 9), 0)))</f>
        <v>10.625</v>
      </c>
      <c r="J27" s="10">
        <f ca="1">$Q$23 * ($Q$32 + ($P$1 * OFFSET($C$3, 4 * INT((ROW() - 7) / 4) + (COLUMN() - 9), 0)))</f>
        <v>0</v>
      </c>
      <c r="K27" s="10">
        <f ca="1">$R$23 * ($R$32 + ($P$1 * OFFSET($C$3, 4 * INT((ROW() - 7) / 4) + (COLUMN() - 9), 0)))</f>
        <v>0</v>
      </c>
      <c r="L27" s="10">
        <f ca="1">$S$23 * ($S$32 + ($P$1 * OFFSET($C$3, 4 * INT((ROW() - 7) / 4) + (COLUMN() - 9), 0)))</f>
        <v>0</v>
      </c>
      <c r="M27" s="11">
        <f t="shared" ca="1" si="4"/>
        <v>10.625</v>
      </c>
      <c r="V27" s="27">
        <f t="shared" si="1"/>
        <v>24</v>
      </c>
      <c r="W27" s="23" cm="1">
        <f t="array" aca="1" ref="W27" ca="1">INDEX(C:C,((ROW(26:26)-1)*4)- 1)</f>
        <v>87.199991941452026</v>
      </c>
      <c r="X27" s="23" cm="1">
        <f t="array" aca="1" ref="X27" ca="1">INDEX(C:C,((ROW(26:26)-1)*4)+0)</f>
        <v>95.200011730194092</v>
      </c>
      <c r="Y27" s="23" cm="1">
        <f t="array" aca="1" ref="Y27" ca="1">INDEX(C:C,((ROW(26:26)-1)*4)+ 1)</f>
        <v>99.199982881546021</v>
      </c>
      <c r="Z27" s="23" cm="1">
        <f t="array" aca="1" ref="Z27" ca="1">INDEX(C:C,((ROW(26:26)-1)*4)+ 2)</f>
        <v>111.20002150535583</v>
      </c>
      <c r="AA27" s="27" t="str" cm="1">
        <f t="array" aca="1" ref="AA27" ca="1">IF(INDEX(H:H,((ROW(26:26)-1)*4)-1)=INDEX(M:M,((ROW(26:26)-1)*4)-1),"Invest or Save",IF(INDEX(H:H,((ROW(26:26)-1)*4)-1)&gt;INDEX(M:M,((ROW(26:26)-1)*4)-1),"Invest","Save"))</f>
        <v>Invest</v>
      </c>
      <c r="AB27" s="27" t="str" cm="1">
        <f t="array" aca="1" ref="AB27" ca="1">IF(INDEX(H:H,((ROW(26:26)-1)*4)+ 0)=INDEX(M:M,((ROW(26:26)-1)*4)+ 0),"Invest or Save",IF(INDEX(H:H,((ROW(26:26)-1)*4)+ 0)&gt;INDEX(M:M,((ROW(26:26)-1)*4)+ 0),"Invest","Save"))</f>
        <v>Save</v>
      </c>
      <c r="AC27" s="27" t="str" cm="1">
        <f t="array" aca="1" ref="AC27" ca="1">IF(INDEX(H:H,((ROW(26:26)-1)*4)+ 1)=INDEX(M:M,((ROW(26:26)-1)*4)+ 1),"Invest or Save",IF(INDEX(H:H,((ROW(26:26)-1)*4)+ 1)&gt;INDEX(M:M,((ROW(26:26)-1)*4)+ 1),"Invest","Save"))</f>
        <v>Save</v>
      </c>
      <c r="AD27" s="27" t="str" cm="1">
        <f t="array" aca="1" ref="AD27" ca="1">IF(INDEX(H:H,((ROW(26:26)-1)*4)+ 2)=INDEX(M:M,((ROW(26:26)-1)*4)+ 2),"Invest or Save",IF(INDEX(H:H,((ROW(26:26)-1)*4)+ 2)&gt;INDEX(M:M,((ROW(26:26)-1)*4)+ 2),"Invest","Save"))</f>
        <v>Save</v>
      </c>
    </row>
    <row r="28" spans="1:30" ht="16.5" thickTop="1" thickBot="1" x14ac:dyDescent="0.25">
      <c r="A28" s="24">
        <f t="shared" si="2"/>
        <v>6</v>
      </c>
      <c r="B28" s="18" t="s">
        <v>12</v>
      </c>
      <c r="C28" s="9">
        <f t="shared" ref="C28:C30" ca="1" si="19" xml:space="preserve"> MAX(H28, M28)</f>
        <v>23.4375</v>
      </c>
      <c r="D28" s="12">
        <f ca="1">$P$6 * ($P$15 + ($P$1 * OFFSET($C$3, 4 * INT((ROW() - 7) / 4) + (COLUMN() - 4), 0)))</f>
        <v>0</v>
      </c>
      <c r="E28" s="12">
        <f ca="1">$Q$6 * ($Q$15 + ($P$1 * OFFSET($C$3, 4 * INT((ROW() - 7) / 4) + (COLUMN() - 4), 0)))</f>
        <v>19.375</v>
      </c>
      <c r="F28" s="12">
        <f ca="1">$R$6 * ($R$15 + ($P$1 * OFFSET($C$3, 4 * INT((ROW() - 7) / 4) + (COLUMN() - 4), 0)))</f>
        <v>0</v>
      </c>
      <c r="G28" s="12">
        <f ca="1">$S$6 * ($S$15 + ($P$1 * OFFSET($C$3, 4 * INT((ROW() - 7) / 4) + (COLUMN() - 4), 0)))</f>
        <v>0</v>
      </c>
      <c r="H28" s="13">
        <f t="shared" ca="1" si="3"/>
        <v>19.375</v>
      </c>
      <c r="I28" s="12">
        <f ca="1">$P$24 * ($P$33 + ($P$1 * OFFSET($C$3, 4 * INT((ROW() - 7) / 4) + (COLUMN() - 9), 0)))</f>
        <v>5.3125</v>
      </c>
      <c r="J28" s="12">
        <f ca="1">$Q$24 * ($Q$33 + ($P$1 * OFFSET($C$3, 4 * INT((ROW() - 7) / 4) + (COLUMN() - 9), 0)))</f>
        <v>0</v>
      </c>
      <c r="K28" s="12">
        <f ca="1">$R$24 * ($R$33 + ($P$1 * OFFSET($C$3, 4 * INT((ROW() - 7) / 4) + (COLUMN() - 9), 0)))</f>
        <v>0</v>
      </c>
      <c r="L28" s="12">
        <f ca="1">$S$24 * ($S$33 + ($P$1 * OFFSET($C$3, 4 * INT((ROW() - 7) / 4) + (COLUMN() - 9), 0)))</f>
        <v>18.125</v>
      </c>
      <c r="M28" s="13">
        <f t="shared" ca="1" si="4"/>
        <v>23.4375</v>
      </c>
      <c r="V28" s="27">
        <f t="shared" si="1"/>
        <v>25</v>
      </c>
      <c r="W28" s="23" cm="1">
        <f t="array" aca="1" ref="W28" ca="1">INDEX(C:C,((ROW(27:27)-1)*4)- 1)</f>
        <v>91.200001835823059</v>
      </c>
      <c r="X28" s="23" cm="1">
        <f t="array" aca="1" ref="X28" ca="1">INDEX(C:C,((ROW(27:27)-1)*4)+0)</f>
        <v>99.200006723403931</v>
      </c>
      <c r="Y28" s="23" cm="1">
        <f t="array" aca="1" ref="Y28" ca="1">INDEX(C:C,((ROW(27:27)-1)*4)+ 1)</f>
        <v>103.19998741149902</v>
      </c>
      <c r="Z28" s="23" cm="1">
        <f t="array" aca="1" ref="Z28" ca="1">INDEX(C:C,((ROW(27:27)-1)*4)+ 2)</f>
        <v>115.20000219345093</v>
      </c>
      <c r="AA28" s="27" t="str" cm="1">
        <f t="array" aca="1" ref="AA28" ca="1">IF(INDEX(H:H,((ROW(27:27)-1)*4)-1)=INDEX(M:M,((ROW(27:27)-1)*4)-1),"Invest or Save",IF(INDEX(H:H,((ROW(27:27)-1)*4)-1)&gt;INDEX(M:M,((ROW(27:27)-1)*4)-1),"Invest","Save"))</f>
        <v>Invest</v>
      </c>
      <c r="AB28" s="27" t="str" cm="1">
        <f t="array" aca="1" ref="AB28" ca="1">IF(INDEX(H:H,((ROW(27:27)-1)*4)+ 0)=INDEX(M:M,((ROW(27:27)-1)*4)+ 0),"Invest or Save",IF(INDEX(H:H,((ROW(27:27)-1)*4)+ 0)&gt;INDEX(M:M,((ROW(27:27)-1)*4)+ 0),"Invest","Save"))</f>
        <v>Save</v>
      </c>
      <c r="AC28" s="27" t="str" cm="1">
        <f t="array" aca="1" ref="AC28" ca="1">IF(INDEX(H:H,((ROW(27:27)-1)*4)+ 1)=INDEX(M:M,((ROW(27:27)-1)*4)+ 1),"Invest or Save",IF(INDEX(H:H,((ROW(27:27)-1)*4)+ 1)&gt;INDEX(M:M,((ROW(27:27)-1)*4)+ 1),"Invest","Save"))</f>
        <v>Save</v>
      </c>
      <c r="AD28" s="27" t="str" cm="1">
        <f t="array" aca="1" ref="AD28" ca="1">IF(INDEX(H:H,((ROW(27:27)-1)*4)+ 2)=INDEX(M:M,((ROW(27:27)-1)*4)+ 2),"Invest or Save",IF(INDEX(H:H,((ROW(27:27)-1)*4)+ 2)&gt;INDEX(M:M,((ROW(27:27)-1)*4)+ 2),"Invest","Save"))</f>
        <v>Save</v>
      </c>
    </row>
    <row r="29" spans="1:30" ht="16.5" thickTop="1" thickBot="1" x14ac:dyDescent="0.25">
      <c r="A29" s="24">
        <f t="shared" si="2"/>
        <v>6</v>
      </c>
      <c r="B29" s="18" t="s">
        <v>13</v>
      </c>
      <c r="C29" s="9">
        <f t="shared" ca="1" si="19"/>
        <v>26.875</v>
      </c>
      <c r="D29" s="12">
        <f ca="1">$P$7 * ($P$16 + ($P$1 * OFFSET($C$3, 4 * INT((ROW() - 7) / 4) + (COLUMN() - 4), 0)))</f>
        <v>10.3125</v>
      </c>
      <c r="E29" s="12">
        <f ca="1">$Q$7 * ($Q$16 + ($P$1 * OFFSET($C$3, 4 * INT((ROW() - 7) / 4) + (COLUMN() - 4), 0)))</f>
        <v>14.6875</v>
      </c>
      <c r="F29" s="12">
        <f ca="1">$R$7 * ($R$16 + ($P$1 * OFFSET($C$3, 4 * INT((ROW() - 7) / 4) + (COLUMN() - 4), 0)))</f>
        <v>0</v>
      </c>
      <c r="G29" s="12">
        <f ca="1">$S$7 * ($S$16 + ($P$1 * OFFSET($C$3, 4 * INT((ROW() - 7) / 4) + (COLUMN() - 4), 0)))</f>
        <v>0</v>
      </c>
      <c r="H29" s="13">
        <f t="shared" ca="1" si="3"/>
        <v>25</v>
      </c>
      <c r="I29" s="12">
        <f ca="1">$P$25 * ($P$34 + ($P$1 * OFFSET($C$3, 4 * INT((ROW() - 7) / 4) + (COLUMN() - 9), 0)))</f>
        <v>10.3125</v>
      </c>
      <c r="J29" s="12">
        <f ca="1">$Q$25 * ($Q$34 + ($P$1 * OFFSET($C$3, 4 * INT((ROW() - 7) / 4) + (COLUMN() - 9), 0)))</f>
        <v>0</v>
      </c>
      <c r="K29" s="12">
        <f ca="1">$R$25 * ($R$34 + ($P$1 * OFFSET($C$3, 4 * INT((ROW() - 7) / 4) + (COLUMN() - 9), 0)))</f>
        <v>16.5625</v>
      </c>
      <c r="L29" s="12">
        <f ca="1">$S$25 * ($S$34 + ($P$1 * OFFSET($C$3, 4 * INT((ROW() - 7) / 4) + (COLUMN() - 9), 0)))</f>
        <v>0</v>
      </c>
      <c r="M29" s="13">
        <f t="shared" ca="1" si="4"/>
        <v>26.875</v>
      </c>
      <c r="O29" s="28" t="s">
        <v>18</v>
      </c>
      <c r="P29" s="29"/>
      <c r="Q29" s="29"/>
      <c r="R29" s="29"/>
      <c r="S29" s="30"/>
      <c r="T29" s="2"/>
      <c r="V29" s="27">
        <f t="shared" si="1"/>
        <v>26</v>
      </c>
      <c r="W29" s="23" cm="1">
        <f t="array" aca="1" ref="W29" ca="1">INDEX(C:C,((ROW(28:28)-1)*4)- 1)</f>
        <v>95.200004279613495</v>
      </c>
      <c r="X29" s="23" cm="1">
        <f t="array" aca="1" ref="X29" ca="1">INDEX(C:C,((ROW(28:28)-1)*4)+0)</f>
        <v>103.20000201463699</v>
      </c>
      <c r="Y29" s="23" cm="1">
        <f t="array" aca="1" ref="Y29" ca="1">INDEX(C:C,((ROW(28:28)-1)*4)+ 1)</f>
        <v>107.19999462366104</v>
      </c>
      <c r="Z29" s="23" cm="1">
        <f t="array" aca="1" ref="Z29" ca="1">INDEX(C:C,((ROW(28:28)-1)*4)+ 2)</f>
        <v>119.19999480247498</v>
      </c>
      <c r="AA29" s="27" t="str" cm="1">
        <f t="array" aca="1" ref="AA29" ca="1">IF(INDEX(H:H,((ROW(28:28)-1)*4)-1)=INDEX(M:M,((ROW(28:28)-1)*4)-1),"Invest or Save",IF(INDEX(H:H,((ROW(28:28)-1)*4)-1)&gt;INDEX(M:M,((ROW(28:28)-1)*4)-1),"Invest","Save"))</f>
        <v>Invest</v>
      </c>
      <c r="AB29" s="27" t="str" cm="1">
        <f t="array" aca="1" ref="AB29" ca="1">IF(INDEX(H:H,((ROW(28:28)-1)*4)+ 0)=INDEX(M:M,((ROW(28:28)-1)*4)+ 0),"Invest or Save",IF(INDEX(H:H,((ROW(28:28)-1)*4)+ 0)&gt;INDEX(M:M,((ROW(28:28)-1)*4)+ 0),"Invest","Save"))</f>
        <v>Save</v>
      </c>
      <c r="AC29" s="27" t="str" cm="1">
        <f t="array" aca="1" ref="AC29" ca="1">IF(INDEX(H:H,((ROW(28:28)-1)*4)+ 1)=INDEX(M:M,((ROW(28:28)-1)*4)+ 1),"Invest or Save",IF(INDEX(H:H,((ROW(28:28)-1)*4)+ 1)&gt;INDEX(M:M,((ROW(28:28)-1)*4)+ 1),"Invest","Save"))</f>
        <v>Save</v>
      </c>
      <c r="AD29" s="27" t="str" cm="1">
        <f t="array" aca="1" ref="AD29" ca="1">IF(INDEX(H:H,((ROW(28:28)-1)*4)+ 2)=INDEX(M:M,((ROW(28:28)-1)*4)+ 2),"Invest or Save",IF(INDEX(H:H,((ROW(28:28)-1)*4)+ 2)&gt;INDEX(M:M,((ROW(28:28)-1)*4)+ 2),"Invest","Save"))</f>
        <v>Save</v>
      </c>
    </row>
    <row r="30" spans="1:30" ht="16.5" thickTop="1" thickBot="1" x14ac:dyDescent="0.25">
      <c r="A30" s="24">
        <f t="shared" si="2"/>
        <v>6</v>
      </c>
      <c r="B30" s="18" t="s">
        <v>14</v>
      </c>
      <c r="C30" s="9">
        <f t="shared" ca="1" si="19"/>
        <v>39.6875</v>
      </c>
      <c r="D30" s="14">
        <f ca="1">$P$8 * ($P$17 + ($P$1 * OFFSET($C$3, 4 * INT((ROW() - 7) / 4) + (COLUMN() - 4), 0)))</f>
        <v>0</v>
      </c>
      <c r="E30" s="14">
        <f ca="1">$Q$8 * ($Q$17 + ($P$1 * OFFSET($C$3, 4 * INT((ROW() - 7) / 4) + (COLUMN() - 4), 0)))</f>
        <v>29.375</v>
      </c>
      <c r="F30" s="14">
        <f ca="1">$R$8 * ($R$17 + ($P$1 * OFFSET($C$3, 4 * INT((ROW() - 7) / 4) + (COLUMN() - 4), 0)))</f>
        <v>0</v>
      </c>
      <c r="G30" s="14">
        <f ca="1">$S$8 * ($S$17 + ($P$1 * OFFSET($C$3, 4 * INT((ROW() - 7) / 4) + (COLUMN() - 4), 0)))</f>
        <v>0</v>
      </c>
      <c r="H30" s="15">
        <f t="shared" ca="1" si="3"/>
        <v>29.375</v>
      </c>
      <c r="I30" s="14">
        <f ca="1">$P$26 * ($P$35 + ($P$1 * OFFSET($C$3, 4 * INT((ROW() - 7) / 4) + (COLUMN() - 9), 0)))</f>
        <v>0</v>
      </c>
      <c r="J30" s="14">
        <f ca="1">$Q$26 * ($Q$35 + ($P$1 * OFFSET($C$3, 4 * INT((ROW() - 7) / 4) + (COLUMN() - 9), 0)))</f>
        <v>0</v>
      </c>
      <c r="K30" s="14">
        <f ca="1">$R$26 * ($R$35 + ($P$1 * OFFSET($C$3, 4 * INT((ROW() - 7) / 4) + (COLUMN() - 9), 0)))</f>
        <v>16.5625</v>
      </c>
      <c r="L30" s="14">
        <f ca="1">$S$26 * ($S$35 + ($P$1 * OFFSET($C$3, 4 * INT((ROW() - 7) / 4) + (COLUMN() - 9), 0)))</f>
        <v>23.125</v>
      </c>
      <c r="M30" s="15">
        <f t="shared" ca="1" si="4"/>
        <v>39.6875</v>
      </c>
      <c r="O30" s="31" t="s">
        <v>5</v>
      </c>
      <c r="P30" s="33" t="s">
        <v>6</v>
      </c>
      <c r="Q30" s="29"/>
      <c r="R30" s="29"/>
      <c r="S30" s="30"/>
      <c r="T30" s="2"/>
      <c r="V30" s="27">
        <f t="shared" si="1"/>
        <v>27</v>
      </c>
      <c r="W30" s="23" cm="1">
        <f t="array" aca="1" ref="W30" ca="1">INDEX(C:C,((ROW(29:29)-1)*4)- 1)</f>
        <v>99.200003147125244</v>
      </c>
      <c r="X30" s="23" cm="1">
        <f t="array" aca="1" ref="X30" ca="1">INDEX(C:C,((ROW(29:29)-1)*4)+0)</f>
        <v>107.19999954104424</v>
      </c>
      <c r="Y30" s="23" cm="1">
        <f t="array" aca="1" ref="Y30" ca="1">INDEX(C:C,((ROW(29:29)-1)*4)+ 1)</f>
        <v>111.19999945163727</v>
      </c>
      <c r="Z30" s="23" cm="1">
        <f t="array" aca="1" ref="Z30" ca="1">INDEX(C:C,((ROW(29:29)-1)*4)+ 2)</f>
        <v>123.19999471306801</v>
      </c>
      <c r="AA30" s="27" t="str" cm="1">
        <f t="array" aca="1" ref="AA30" ca="1">IF(INDEX(H:H,((ROW(29:29)-1)*4)-1)=INDEX(M:M,((ROW(29:29)-1)*4)-1),"Invest or Save",IF(INDEX(H:H,((ROW(29:29)-1)*4)-1)&gt;INDEX(M:M,((ROW(29:29)-1)*4)-1),"Invest","Save"))</f>
        <v>Invest</v>
      </c>
      <c r="AB30" s="27" t="str" cm="1">
        <f t="array" aca="1" ref="AB30" ca="1">IF(INDEX(H:H,((ROW(29:29)-1)*4)+ 0)=INDEX(M:M,((ROW(29:29)-1)*4)+ 0),"Invest or Save",IF(INDEX(H:H,((ROW(29:29)-1)*4)+ 0)&gt;INDEX(M:M,((ROW(29:29)-1)*4)+ 0),"Invest","Save"))</f>
        <v>Save</v>
      </c>
      <c r="AC30" s="27" t="str" cm="1">
        <f t="array" aca="1" ref="AC30" ca="1">IF(INDEX(H:H,((ROW(29:29)-1)*4)+ 1)=INDEX(M:M,((ROW(29:29)-1)*4)+ 1),"Invest or Save",IF(INDEX(H:H,((ROW(29:29)-1)*4)+ 1)&gt;INDEX(M:M,((ROW(29:29)-1)*4)+ 1),"Invest","Save"))</f>
        <v>Save</v>
      </c>
      <c r="AD30" s="27" t="str" cm="1">
        <f t="array" aca="1" ref="AD30" ca="1">IF(INDEX(H:H,((ROW(29:29)-1)*4)+ 2)=INDEX(M:M,((ROW(29:29)-1)*4)+ 2),"Invest or Save",IF(INDEX(H:H,((ROW(29:29)-1)*4)+ 2)&gt;INDEX(M:M,((ROW(29:29)-1)*4)+ 2),"Invest","Save"))</f>
        <v>Save</v>
      </c>
    </row>
    <row r="31" spans="1:30" ht="16.5" thickTop="1" thickBot="1" x14ac:dyDescent="0.25">
      <c r="A31" s="25">
        <f t="shared" si="2"/>
        <v>7</v>
      </c>
      <c r="B31" s="19" t="s">
        <v>11</v>
      </c>
      <c r="C31" s="9">
        <f ca="1" xml:space="preserve"> MAX(H31, M31)</f>
        <v>19.21875</v>
      </c>
      <c r="D31" s="10">
        <f ca="1">$P$5 * ($P$14 + ($P$1 * OFFSET($C$3, 4 * INT((ROW() - 7) / 4) + (COLUMN() - 4), 0)))</f>
        <v>7.5</v>
      </c>
      <c r="E31" s="10">
        <f ca="1">$Q$5 * ($Q$14 + ($P$1 * OFFSET($C$3, 4 * INT((ROW() - 7) / 4) + (COLUMN() - 4), 0)))</f>
        <v>11.71875</v>
      </c>
      <c r="F31" s="10">
        <f ca="1">$R$5 * ($R$14 + ($P$1 * OFFSET($C$3, 4 * INT((ROW() - 7) / 4) + (COLUMN() - 4), 0)))</f>
        <v>0</v>
      </c>
      <c r="G31" s="10">
        <f ca="1">$S$5 * ($S$14 + ($P$1 * OFFSET($C$3, 4 * INT((ROW() - 7) / 4) + (COLUMN() - 4), 0)))</f>
        <v>0</v>
      </c>
      <c r="H31" s="11">
        <f t="shared" ca="1" si="3"/>
        <v>19.21875</v>
      </c>
      <c r="I31" s="10">
        <f ca="1">$P$23 * ($P$32 + ($P$1 * OFFSET($C$3, 4 * INT((ROW() - 7) / 4) + (COLUMN() - 9), 0)))</f>
        <v>15</v>
      </c>
      <c r="J31" s="10">
        <f ca="1">$Q$23 * ($Q$32 + ($P$1 * OFFSET($C$3, 4 * INT((ROW() - 7) / 4) + (COLUMN() - 9), 0)))</f>
        <v>0</v>
      </c>
      <c r="K31" s="10">
        <f ca="1">$R$23 * ($R$32 + ($P$1 * OFFSET($C$3, 4 * INT((ROW() - 7) / 4) + (COLUMN() - 9), 0)))</f>
        <v>0</v>
      </c>
      <c r="L31" s="10">
        <f ca="1">$S$23 * ($S$32 + ($P$1 * OFFSET($C$3, 4 * INT((ROW() - 7) / 4) + (COLUMN() - 9), 0)))</f>
        <v>0</v>
      </c>
      <c r="M31" s="11">
        <f t="shared" ca="1" si="4"/>
        <v>15</v>
      </c>
      <c r="O31" s="32"/>
      <c r="P31" s="22" t="s">
        <v>11</v>
      </c>
      <c r="Q31" s="22" t="s">
        <v>12</v>
      </c>
      <c r="R31" s="22" t="s">
        <v>13</v>
      </c>
      <c r="S31" s="22" t="s">
        <v>14</v>
      </c>
      <c r="T31" s="2"/>
      <c r="V31" s="27">
        <f t="shared" si="1"/>
        <v>28</v>
      </c>
      <c r="W31" s="23" cm="1">
        <f t="array" aca="1" ref="W31" ca="1">INDEX(C:C,((ROW(30:30)-1)*4)- 1)</f>
        <v>103.20000134408474</v>
      </c>
      <c r="X31" s="23" cm="1">
        <f t="array" aca="1" ref="X31" ca="1">INDEX(C:C,((ROW(30:30)-1)*4)+0)</f>
        <v>111.19999893009663</v>
      </c>
      <c r="Y31" s="23" cm="1">
        <f t="array" aca="1" ref="Y31" ca="1">INDEX(C:C,((ROW(30:30)-1)*4)+ 1)</f>
        <v>115.20000129938126</v>
      </c>
      <c r="Z31" s="23" cm="1">
        <f t="array" aca="1" ref="Z31" ca="1">INDEX(C:C,((ROW(30:30)-1)*4)+ 2)</f>
        <v>127.19999708235264</v>
      </c>
      <c r="AA31" s="27" t="str" cm="1">
        <f t="array" aca="1" ref="AA31" ca="1">IF(INDEX(H:H,((ROW(30:30)-1)*4)-1)=INDEX(M:M,((ROW(30:30)-1)*4)-1),"Invest or Save",IF(INDEX(H:H,((ROW(30:30)-1)*4)-1)&gt;INDEX(M:M,((ROW(30:30)-1)*4)-1),"Invest","Save"))</f>
        <v>Invest</v>
      </c>
      <c r="AB31" s="27" t="str" cm="1">
        <f t="array" aca="1" ref="AB31" ca="1">IF(INDEX(H:H,((ROW(30:30)-1)*4)+ 0)=INDEX(M:M,((ROW(30:30)-1)*4)+ 0),"Invest or Save",IF(INDEX(H:H,((ROW(30:30)-1)*4)+ 0)&gt;INDEX(M:M,((ROW(30:30)-1)*4)+ 0),"Invest","Save"))</f>
        <v>Save</v>
      </c>
      <c r="AC31" s="27" t="str" cm="1">
        <f t="array" aca="1" ref="AC31" ca="1">IF(INDEX(H:H,((ROW(30:30)-1)*4)+ 1)=INDEX(M:M,((ROW(30:30)-1)*4)+ 1),"Invest or Save",IF(INDEX(H:H,((ROW(30:30)-1)*4)+ 1)&gt;INDEX(M:M,((ROW(30:30)-1)*4)+ 1),"Invest","Save"))</f>
        <v>Save</v>
      </c>
      <c r="AD31" s="27" t="str" cm="1">
        <f t="array" aca="1" ref="AD31" ca="1">IF(INDEX(H:H,((ROW(30:30)-1)*4)+ 2)=INDEX(M:M,((ROW(30:30)-1)*4)+ 2),"Invest or Save",IF(INDEX(H:H,((ROW(30:30)-1)*4)+ 2)&gt;INDEX(M:M,((ROW(30:30)-1)*4)+ 2),"Invest","Save"))</f>
        <v>Save</v>
      </c>
    </row>
    <row r="32" spans="1:30" ht="16.5" customHeight="1" thickTop="1" thickBot="1" x14ac:dyDescent="0.25">
      <c r="A32" s="24">
        <f t="shared" si="2"/>
        <v>7</v>
      </c>
      <c r="B32" s="20" t="s">
        <v>12</v>
      </c>
      <c r="C32" s="9">
        <f t="shared" ref="C32:C34" ca="1" si="20" xml:space="preserve"> MAX(H32, M32)</f>
        <v>27.34375</v>
      </c>
      <c r="D32" s="12">
        <f ca="1">$P$6 * ($P$15 + ($P$1 * OFFSET($C$3, 4 * INT((ROW() - 7) / 4) + (COLUMN() - 4), 0)))</f>
        <v>0</v>
      </c>
      <c r="E32" s="12">
        <f ca="1">$Q$6 * ($Q$15 + ($P$1 * OFFSET($C$3, 4 * INT((ROW() - 7) / 4) + (COLUMN() - 4), 0)))</f>
        <v>23.4375</v>
      </c>
      <c r="F32" s="12">
        <f ca="1">$R$6 * ($R$15 + ($P$1 * OFFSET($C$3, 4 * INT((ROW() - 7) / 4) + (COLUMN() - 4), 0)))</f>
        <v>0</v>
      </c>
      <c r="G32" s="12">
        <f ca="1">$S$6 * ($S$15 + ($P$1 * OFFSET($C$3, 4 * INT((ROW() - 7) / 4) + (COLUMN() - 4), 0)))</f>
        <v>0</v>
      </c>
      <c r="H32" s="13">
        <f t="shared" ca="1" si="3"/>
        <v>23.4375</v>
      </c>
      <c r="I32" s="12">
        <f ca="1">$P$24 * ($P$33 + ($P$1 * OFFSET($C$3, 4 * INT((ROW() - 7) / 4) + (COLUMN() - 9), 0)))</f>
        <v>7.5</v>
      </c>
      <c r="J32" s="12">
        <f ca="1">$Q$24 * ($Q$33 + ($P$1 * OFFSET($C$3, 4 * INT((ROW() - 7) / 4) + (COLUMN() - 9), 0)))</f>
        <v>0</v>
      </c>
      <c r="K32" s="12">
        <f ca="1">$R$24 * ($R$33 + ($P$1 * OFFSET($C$3, 4 * INT((ROW() - 7) / 4) + (COLUMN() - 9), 0)))</f>
        <v>0</v>
      </c>
      <c r="L32" s="12">
        <f ca="1">$S$24 * ($S$33 + ($P$1 * OFFSET($C$3, 4 * INT((ROW() - 7) / 4) + (COLUMN() - 9), 0)))</f>
        <v>19.84375</v>
      </c>
      <c r="M32" s="13">
        <f t="shared" ca="1" si="4"/>
        <v>27.34375</v>
      </c>
      <c r="O32" s="22" t="s">
        <v>11</v>
      </c>
      <c r="P32" s="5">
        <v>0</v>
      </c>
      <c r="Q32" s="5">
        <v>0</v>
      </c>
      <c r="R32" s="5">
        <v>0</v>
      </c>
      <c r="S32" s="5">
        <v>0</v>
      </c>
      <c r="T32" s="2" t="s">
        <v>8</v>
      </c>
      <c r="V32" s="27">
        <f t="shared" si="1"/>
        <v>29</v>
      </c>
      <c r="W32" s="23" cm="1">
        <f t="array" aca="1" ref="W32" ca="1">INDEX(C:C,((ROW(31:31)-1)*4)- 1)</f>
        <v>107.20000013709068</v>
      </c>
      <c r="X32" s="23" cm="1">
        <f t="array" aca="1" ref="X32" ca="1">INDEX(C:C,((ROW(31:31)-1)*4)+0)</f>
        <v>115.19999921321869</v>
      </c>
      <c r="Y32" s="23" cm="1">
        <f t="array" aca="1" ref="Y32" ca="1">INDEX(C:C,((ROW(31:31)-1)*4)+ 1)</f>
        <v>119.200001321733</v>
      </c>
      <c r="Z32" s="23" cm="1">
        <f t="array" aca="1" ref="Z32" ca="1">INDEX(C:C,((ROW(31:31)-1)*4)+ 2)</f>
        <v>131.19999919086695</v>
      </c>
      <c r="AA32" s="27" t="str" cm="1">
        <f t="array" aca="1" ref="AA32" ca="1">IF(INDEX(H:H,((ROW(31:31)-1)*4)-1)=INDEX(M:M,((ROW(31:31)-1)*4)-1),"Invest or Save",IF(INDEX(H:H,((ROW(31:31)-1)*4)-1)&gt;INDEX(M:M,((ROW(31:31)-1)*4)-1),"Invest","Save"))</f>
        <v>Invest</v>
      </c>
      <c r="AB32" s="27" t="str" cm="1">
        <f t="array" aca="1" ref="AB32" ca="1">IF(INDEX(H:H,((ROW(31:31)-1)*4)+ 0)=INDEX(M:M,((ROW(31:31)-1)*4)+ 0),"Invest or Save",IF(INDEX(H:H,((ROW(31:31)-1)*4)+ 0)&gt;INDEX(M:M,((ROW(31:31)-1)*4)+ 0),"Invest","Save"))</f>
        <v>Save</v>
      </c>
      <c r="AC32" s="27" t="str" cm="1">
        <f t="array" aca="1" ref="AC32" ca="1">IF(INDEX(H:H,((ROW(31:31)-1)*4)+ 1)=INDEX(M:M,((ROW(31:31)-1)*4)+ 1),"Invest or Save",IF(INDEX(H:H,((ROW(31:31)-1)*4)+ 1)&gt;INDEX(M:M,((ROW(31:31)-1)*4)+ 1),"Invest","Save"))</f>
        <v>Save</v>
      </c>
      <c r="AD32" s="27" t="str" cm="1">
        <f t="array" aca="1" ref="AD32" ca="1">IF(INDEX(H:H,((ROW(31:31)-1)*4)+ 2)=INDEX(M:M,((ROW(31:31)-1)*4)+ 2),"Invest or Save",IF(INDEX(H:H,((ROW(31:31)-1)*4)+ 2)&gt;INDEX(M:M,((ROW(31:31)-1)*4)+ 2),"Invest","Save"))</f>
        <v>Save</v>
      </c>
    </row>
    <row r="33" spans="1:30" ht="16.5" thickTop="1" thickBot="1" x14ac:dyDescent="0.25">
      <c r="A33" s="24">
        <f t="shared" si="2"/>
        <v>7</v>
      </c>
      <c r="B33" s="18" t="s">
        <v>13</v>
      </c>
      <c r="C33" s="9">
        <f t="shared" ca="1" si="20"/>
        <v>30.9375</v>
      </c>
      <c r="D33" s="12">
        <f ca="1">$P$7 * ($P$16 + ($P$1 * OFFSET($C$3, 4 * INT((ROW() - 7) / 4) + (COLUMN() - 4), 0)))</f>
        <v>12.5</v>
      </c>
      <c r="E33" s="12">
        <f ca="1">$Q$7 * ($Q$16 + ($P$1 * OFFSET($C$3, 4 * INT((ROW() - 7) / 4) + (COLUMN() - 4), 0)))</f>
        <v>16.71875</v>
      </c>
      <c r="F33" s="12">
        <f ca="1">$R$7 * ($R$16 + ($P$1 * OFFSET($C$3, 4 * INT((ROW() - 7) / 4) + (COLUMN() - 4), 0)))</f>
        <v>0</v>
      </c>
      <c r="G33" s="12">
        <f ca="1">$S$7 * ($S$16 + ($P$1 * OFFSET($C$3, 4 * INT((ROW() - 7) / 4) + (COLUMN() - 4), 0)))</f>
        <v>0</v>
      </c>
      <c r="H33" s="13">
        <f t="shared" ca="1" si="3"/>
        <v>29.21875</v>
      </c>
      <c r="I33" s="12">
        <f ca="1">$P$25 * ($P$34 + ($P$1 * OFFSET($C$3, 4 * INT((ROW() - 7) / 4) + (COLUMN() - 9), 0)))</f>
        <v>12.5</v>
      </c>
      <c r="J33" s="12">
        <f ca="1">$Q$25 * ($Q$34 + ($P$1 * OFFSET($C$3, 4 * INT((ROW() - 7) / 4) + (COLUMN() - 9), 0)))</f>
        <v>0</v>
      </c>
      <c r="K33" s="12">
        <f ca="1">$R$25 * ($R$34 + ($P$1 * OFFSET($C$3, 4 * INT((ROW() - 7) / 4) + (COLUMN() - 9), 0)))</f>
        <v>18.4375</v>
      </c>
      <c r="L33" s="12">
        <f ca="1">$S$25 * ($S$34 + ($P$1 * OFFSET($C$3, 4 * INT((ROW() - 7) / 4) + (COLUMN() - 9), 0)))</f>
        <v>0</v>
      </c>
      <c r="M33" s="13">
        <f t="shared" ca="1" si="4"/>
        <v>30.9375</v>
      </c>
      <c r="O33" s="22" t="s">
        <v>12</v>
      </c>
      <c r="P33" s="5">
        <v>0</v>
      </c>
      <c r="Q33" s="5">
        <v>0</v>
      </c>
      <c r="R33" s="5">
        <v>0</v>
      </c>
      <c r="S33" s="5">
        <v>0</v>
      </c>
      <c r="T33" s="2" t="s">
        <v>8</v>
      </c>
      <c r="V33" s="27">
        <f t="shared" si="1"/>
        <v>30</v>
      </c>
      <c r="W33" s="23" cm="1">
        <f t="array" aca="1" ref="W33" ca="1">INDEX(C:C,((ROW(32:32)-1)*4)- 1)</f>
        <v>111.19999967515469</v>
      </c>
      <c r="X33" s="23" cm="1">
        <f t="array" aca="1" ref="X33" ca="1">INDEX(C:C,((ROW(32:32)-1)*4)+0)</f>
        <v>119.19999966397882</v>
      </c>
      <c r="Y33" s="23" cm="1">
        <f t="array" aca="1" ref="Y33" ca="1">INDEX(C:C,((ROW(32:32)-1)*4)+ 1)</f>
        <v>123.20000072941184</v>
      </c>
      <c r="Z33" s="23" cm="1">
        <f t="array" aca="1" ref="Z33" ca="1">INDEX(C:C,((ROW(32:32)-1)*4)+ 2)</f>
        <v>135.20000025629997</v>
      </c>
      <c r="AA33" s="27" t="str" cm="1">
        <f t="array" aca="1" ref="AA33" ca="1">IF(INDEX(H:H,((ROW(32:32)-1)*4)-1)=INDEX(M:M,((ROW(32:32)-1)*4)-1),"Invest or Save",IF(INDEX(H:H,((ROW(32:32)-1)*4)-1)&gt;INDEX(M:M,((ROW(32:32)-1)*4)-1),"Invest","Save"))</f>
        <v>Invest</v>
      </c>
      <c r="AB33" s="27" t="str" cm="1">
        <f t="array" aca="1" ref="AB33" ca="1">IF(INDEX(H:H,((ROW(32:32)-1)*4)+ 0)=INDEX(M:M,((ROW(32:32)-1)*4)+ 0),"Invest or Save",IF(INDEX(H:H,((ROW(32:32)-1)*4)+ 0)&gt;INDEX(M:M,((ROW(32:32)-1)*4)+ 0),"Invest","Save"))</f>
        <v>Save</v>
      </c>
      <c r="AC33" s="27" t="str" cm="1">
        <f t="array" aca="1" ref="AC33" ca="1">IF(INDEX(H:H,((ROW(32:32)-1)*4)+ 1)=INDEX(M:M,((ROW(32:32)-1)*4)+ 1),"Invest or Save",IF(INDEX(H:H,((ROW(32:32)-1)*4)+ 1)&gt;INDEX(M:M,((ROW(32:32)-1)*4)+ 1),"Invest","Save"))</f>
        <v>Save</v>
      </c>
      <c r="AD33" s="27" t="str" cm="1">
        <f t="array" aca="1" ref="AD33" ca="1">IF(INDEX(H:H,((ROW(32:32)-1)*4)+ 2)=INDEX(M:M,((ROW(32:32)-1)*4)+ 2),"Invest or Save",IF(INDEX(H:H,((ROW(32:32)-1)*4)+ 2)&gt;INDEX(M:M,((ROW(32:32)-1)*4)+ 2),"Invest","Save"))</f>
        <v>Save</v>
      </c>
    </row>
    <row r="34" spans="1:30" ht="16.5" thickTop="1" thickBot="1" x14ac:dyDescent="0.25">
      <c r="A34" s="24">
        <f t="shared" si="2"/>
        <v>7</v>
      </c>
      <c r="B34" s="20" t="s">
        <v>14</v>
      </c>
      <c r="C34" s="9">
        <f t="shared" ca="1" si="20"/>
        <v>43.28125</v>
      </c>
      <c r="D34" s="14">
        <f ca="1">$P$8 * ($P$17 + ($P$1 * OFFSET($C$3, 4 * INT((ROW() - 7) / 4) + (COLUMN() - 4), 0)))</f>
        <v>0</v>
      </c>
      <c r="E34" s="14">
        <f ca="1">$Q$8 * ($Q$17 + ($P$1 * OFFSET($C$3, 4 * INT((ROW() - 7) / 4) + (COLUMN() - 4), 0)))</f>
        <v>33.4375</v>
      </c>
      <c r="F34" s="14">
        <f ca="1">$R$8 * ($R$17 + ($P$1 * OFFSET($C$3, 4 * INT((ROW() - 7) / 4) + (COLUMN() - 4), 0)))</f>
        <v>0</v>
      </c>
      <c r="G34" s="14">
        <f ca="1">$S$8 * ($S$17 + ($P$1 * OFFSET($C$3, 4 * INT((ROW() - 7) / 4) + (COLUMN() - 4), 0)))</f>
        <v>0</v>
      </c>
      <c r="H34" s="15">
        <f t="shared" ca="1" si="3"/>
        <v>33.4375</v>
      </c>
      <c r="I34" s="14">
        <f ca="1">$P$26 * ($P$35 + ($P$1 * OFFSET($C$3, 4 * INT((ROW() - 7) / 4) + (COLUMN() - 9), 0)))</f>
        <v>0</v>
      </c>
      <c r="J34" s="14">
        <f ca="1">$Q$26 * ($Q$35 + ($P$1 * OFFSET($C$3, 4 * INT((ROW() - 7) / 4) + (COLUMN() - 9), 0)))</f>
        <v>0</v>
      </c>
      <c r="K34" s="14">
        <f ca="1">$R$26 * ($R$35 + ($P$1 * OFFSET($C$3, 4 * INT((ROW() - 7) / 4) + (COLUMN() - 9), 0)))</f>
        <v>18.4375</v>
      </c>
      <c r="L34" s="14">
        <f ca="1">$S$26 * ($S$35 + ($P$1 * OFFSET($C$3, 4 * INT((ROW() - 7) / 4) + (COLUMN() - 9), 0)))</f>
        <v>24.84375</v>
      </c>
      <c r="M34" s="15">
        <f t="shared" ca="1" si="4"/>
        <v>43.28125</v>
      </c>
      <c r="O34" s="22" t="s">
        <v>13</v>
      </c>
      <c r="P34" s="5">
        <v>10</v>
      </c>
      <c r="Q34" s="5">
        <v>10</v>
      </c>
      <c r="R34" s="5">
        <v>10</v>
      </c>
      <c r="S34" s="5">
        <v>10</v>
      </c>
      <c r="T34" s="2" t="s">
        <v>8</v>
      </c>
      <c r="V34" s="27">
        <f t="shared" si="1"/>
        <v>31</v>
      </c>
      <c r="W34" s="23" cm="1">
        <f t="array" aca="1" ref="W34" ca="1">INDEX(C:C,((ROW(33:33)-1)*4)- 1)</f>
        <v>115.19999966956675</v>
      </c>
      <c r="X34" s="23" cm="1">
        <f t="array" aca="1" ref="X34" ca="1">INDEX(C:C,((ROW(33:33)-1)*4)+0)</f>
        <v>123.19999996572733</v>
      </c>
      <c r="Y34" s="23" cm="1">
        <f t="array" aca="1" ref="Y34" ca="1">INDEX(C:C,((ROW(33:33)-1)*4)+ 1)</f>
        <v>127.20000020228326</v>
      </c>
      <c r="Z34" s="23" cm="1">
        <f t="array" aca="1" ref="Z34" ca="1">INDEX(C:C,((ROW(33:33)-1)*4)+ 2)</f>
        <v>139.20000049285591</v>
      </c>
      <c r="AA34" s="27" t="str" cm="1">
        <f t="array" aca="1" ref="AA34" ca="1">IF(INDEX(H:H,((ROW(33:33)-1)*4)-1)=INDEX(M:M,((ROW(33:33)-1)*4)-1),"Invest or Save",IF(INDEX(H:H,((ROW(33:33)-1)*4)-1)&gt;INDEX(M:M,((ROW(33:33)-1)*4)-1),"Invest","Save"))</f>
        <v>Invest</v>
      </c>
      <c r="AB34" s="27" t="str" cm="1">
        <f t="array" aca="1" ref="AB34" ca="1">IF(INDEX(H:H,((ROW(33:33)-1)*4)+ 0)=INDEX(M:M,((ROW(33:33)-1)*4)+ 0),"Invest or Save",IF(INDEX(H:H,((ROW(33:33)-1)*4)+ 0)&gt;INDEX(M:M,((ROW(33:33)-1)*4)+ 0),"Invest","Save"))</f>
        <v>Save</v>
      </c>
      <c r="AC34" s="27" t="str" cm="1">
        <f t="array" aca="1" ref="AC34" ca="1">IF(INDEX(H:H,((ROW(33:33)-1)*4)+ 1)=INDEX(M:M,((ROW(33:33)-1)*4)+ 1),"Invest or Save",IF(INDEX(H:H,((ROW(33:33)-1)*4)+ 1)&gt;INDEX(M:M,((ROW(33:33)-1)*4)+ 1),"Invest","Save"))</f>
        <v>Save</v>
      </c>
      <c r="AD34" s="27" t="str" cm="1">
        <f t="array" aca="1" ref="AD34" ca="1">IF(INDEX(H:H,((ROW(33:33)-1)*4)+ 2)=INDEX(M:M,((ROW(33:33)-1)*4)+ 2),"Invest or Save",IF(INDEX(H:H,((ROW(33:33)-1)*4)+ 2)&gt;INDEX(M:M,((ROW(33:33)-1)*4)+ 2),"Invest","Save"))</f>
        <v>Save</v>
      </c>
    </row>
    <row r="35" spans="1:30" ht="16.5" thickTop="1" thickBot="1" x14ac:dyDescent="0.25">
      <c r="A35" s="25">
        <f t="shared" si="2"/>
        <v>8</v>
      </c>
      <c r="B35" s="19" t="s">
        <v>11</v>
      </c>
      <c r="C35" s="9">
        <f ca="1" xml:space="preserve"> MAX(H35, M35)</f>
        <v>23.28125</v>
      </c>
      <c r="D35" s="10">
        <f ca="1">$P$5 * ($P$14 + ($P$1 * OFFSET($C$3, 4 * INT((ROW() - 7) / 4) + (COLUMN() - 4), 0)))</f>
        <v>9.609375</v>
      </c>
      <c r="E35" s="10">
        <f ca="1">$Q$5 * ($Q$14 + ($P$1 * OFFSET($C$3, 4 * INT((ROW() - 7) / 4) + (COLUMN() - 4), 0)))</f>
        <v>13.671875</v>
      </c>
      <c r="F35" s="10">
        <f ca="1">$R$5 * ($R$14 + ($P$1 * OFFSET($C$3, 4 * INT((ROW() - 7) / 4) + (COLUMN() - 4), 0)))</f>
        <v>0</v>
      </c>
      <c r="G35" s="10">
        <f ca="1">$S$5 * ($S$14 + ($P$1 * OFFSET($C$3, 4 * INT((ROW() - 7) / 4) + (COLUMN() - 4), 0)))</f>
        <v>0</v>
      </c>
      <c r="H35" s="11">
        <f t="shared" ca="1" si="3"/>
        <v>23.28125</v>
      </c>
      <c r="I35" s="10">
        <f ca="1">$P$23 * ($P$32 + ($P$1 * OFFSET($C$3, 4 * INT((ROW() - 7) / 4) + (COLUMN() - 9), 0)))</f>
        <v>19.21875</v>
      </c>
      <c r="J35" s="10">
        <f ca="1">$Q$23 * ($Q$32 + ($P$1 * OFFSET($C$3, 4 * INT((ROW() - 7) / 4) + (COLUMN() - 9), 0)))</f>
        <v>0</v>
      </c>
      <c r="K35" s="10">
        <f ca="1">$R$23 * ($R$32 + ($P$1 * OFFSET($C$3, 4 * INT((ROW() - 7) / 4) + (COLUMN() - 9), 0)))</f>
        <v>0</v>
      </c>
      <c r="L35" s="10">
        <f ca="1">$S$23 * ($S$32 + ($P$1 * OFFSET($C$3, 4 * INT((ROW() - 7) / 4) + (COLUMN() - 9), 0)))</f>
        <v>0</v>
      </c>
      <c r="M35" s="11">
        <f t="shared" ca="1" si="4"/>
        <v>19.21875</v>
      </c>
      <c r="O35" s="22" t="s">
        <v>14</v>
      </c>
      <c r="P35" s="5">
        <v>10</v>
      </c>
      <c r="Q35" s="5">
        <v>10</v>
      </c>
      <c r="R35" s="5">
        <v>10</v>
      </c>
      <c r="S35" s="5">
        <v>10</v>
      </c>
      <c r="T35" s="2"/>
      <c r="V35" s="27">
        <f t="shared" si="1"/>
        <v>32</v>
      </c>
      <c r="W35" s="23" cm="1">
        <f t="array" aca="1" ref="W35" ca="1">INDEX(C:C,((ROW(34:34)-1)*4)- 1)</f>
        <v>119.19999981764704</v>
      </c>
      <c r="X35" s="23" cm="1">
        <f t="array" aca="1" ref="X35" ca="1">INDEX(C:C,((ROW(34:34)-1)*4)+0)</f>
        <v>127.20000008121133</v>
      </c>
      <c r="Y35" s="23" cm="1">
        <f t="array" aca="1" ref="Y35" ca="1">INDEX(C:C,((ROW(34:34)-1)*4)+ 1)</f>
        <v>131.19999993592501</v>
      </c>
      <c r="Z35" s="23" cm="1">
        <f t="array" aca="1" ref="Z35" ca="1">INDEX(C:C,((ROW(34:34)-1)*4)+ 2)</f>
        <v>143.20000034756958</v>
      </c>
      <c r="AA35" s="27" t="str" cm="1">
        <f t="array" aca="1" ref="AA35" ca="1">IF(INDEX(H:H,((ROW(34:34)-1)*4)-1)=INDEX(M:M,((ROW(34:34)-1)*4)-1),"Invest or Save",IF(INDEX(H:H,((ROW(34:34)-1)*4)-1)&gt;INDEX(M:M,((ROW(34:34)-1)*4)-1),"Invest","Save"))</f>
        <v>Invest</v>
      </c>
      <c r="AB35" s="27" t="str" cm="1">
        <f t="array" aca="1" ref="AB35" ca="1">IF(INDEX(H:H,((ROW(34:34)-1)*4)+ 0)=INDEX(M:M,((ROW(34:34)-1)*4)+ 0),"Invest or Save",IF(INDEX(H:H,((ROW(34:34)-1)*4)+ 0)&gt;INDEX(M:M,((ROW(34:34)-1)*4)+ 0),"Invest","Save"))</f>
        <v>Save</v>
      </c>
      <c r="AC35" s="27" t="str" cm="1">
        <f t="array" aca="1" ref="AC35" ca="1">IF(INDEX(H:H,((ROW(34:34)-1)*4)+ 1)=INDEX(M:M,((ROW(34:34)-1)*4)+ 1),"Invest or Save",IF(INDEX(H:H,((ROW(34:34)-1)*4)+ 1)&gt;INDEX(M:M,((ROW(34:34)-1)*4)+ 1),"Invest","Save"))</f>
        <v>Save</v>
      </c>
      <c r="AD35" s="27" t="str" cm="1">
        <f t="array" aca="1" ref="AD35" ca="1">IF(INDEX(H:H,((ROW(34:34)-1)*4)+ 2)=INDEX(M:M,((ROW(34:34)-1)*4)+ 2),"Invest or Save",IF(INDEX(H:H,((ROW(34:34)-1)*4)+ 2)&gt;INDEX(M:M,((ROW(34:34)-1)*4)+ 2),"Invest","Save"))</f>
        <v>Save</v>
      </c>
    </row>
    <row r="36" spans="1:30" ht="16.5" thickTop="1" thickBot="1" x14ac:dyDescent="0.25">
      <c r="A36" s="24">
        <f t="shared" si="2"/>
        <v>8</v>
      </c>
      <c r="B36" s="18" t="s">
        <v>12</v>
      </c>
      <c r="C36" s="9">
        <f t="shared" ref="C36:C38" ca="1" si="21" xml:space="preserve"> MAX(H36, M36)</f>
        <v>31.25</v>
      </c>
      <c r="D36" s="12">
        <f ca="1">$P$6 * ($P$15 + ($P$1 * OFFSET($C$3, 4 * INT((ROW() - 7) / 4) + (COLUMN() - 4), 0)))</f>
        <v>0</v>
      </c>
      <c r="E36" s="12">
        <f ca="1">$Q$6 * ($Q$15 + ($P$1 * OFFSET($C$3, 4 * INT((ROW() - 7) / 4) + (COLUMN() - 4), 0)))</f>
        <v>27.34375</v>
      </c>
      <c r="F36" s="12">
        <f ca="1">$R$6 * ($R$15 + ($P$1 * OFFSET($C$3, 4 * INT((ROW() - 7) / 4) + (COLUMN() - 4), 0)))</f>
        <v>0</v>
      </c>
      <c r="G36" s="12">
        <f ca="1">$S$6 * ($S$15 + ($P$1 * OFFSET($C$3, 4 * INT((ROW() - 7) / 4) + (COLUMN() - 4), 0)))</f>
        <v>0</v>
      </c>
      <c r="H36" s="13">
        <f t="shared" ca="1" si="3"/>
        <v>27.34375</v>
      </c>
      <c r="I36" s="12">
        <f ca="1">$P$24 * ($P$33 + ($P$1 * OFFSET($C$3, 4 * INT((ROW() - 7) / 4) + (COLUMN() - 9), 0)))</f>
        <v>9.609375</v>
      </c>
      <c r="J36" s="12">
        <f ca="1">$Q$24 * ($Q$33 + ($P$1 * OFFSET($C$3, 4 * INT((ROW() - 7) / 4) + (COLUMN() - 9), 0)))</f>
        <v>0</v>
      </c>
      <c r="K36" s="12">
        <f ca="1">$R$24 * ($R$33 + ($P$1 * OFFSET($C$3, 4 * INT((ROW() - 7) / 4) + (COLUMN() - 9), 0)))</f>
        <v>0</v>
      </c>
      <c r="L36" s="12">
        <f ca="1">$S$24 * ($S$33 + ($P$1 * OFFSET($C$3, 4 * INT((ROW() - 7) / 4) + (COLUMN() - 9), 0)))</f>
        <v>21.640625</v>
      </c>
      <c r="M36" s="13">
        <f t="shared" ca="1" si="4"/>
        <v>31.25</v>
      </c>
      <c r="V36" s="27">
        <f t="shared" si="1"/>
        <v>33</v>
      </c>
      <c r="W36" s="23" cm="1">
        <f t="array" aca="1" ref="W36" ca="1">INDEX(C:C,((ROW(35:35)-1)*4)- 1)</f>
        <v>123.19999994942918</v>
      </c>
      <c r="X36" s="23" cm="1">
        <f t="array" aca="1" ref="X36" ca="1">INDEX(C:C,((ROW(35:35)-1)*4)+0)</f>
        <v>131.20000008260831</v>
      </c>
      <c r="Y36" s="23" cm="1">
        <f t="array" aca="1" ref="Y36" ca="1">INDEX(C:C,((ROW(35:35)-1)*4)+ 1)</f>
        <v>135.19999987678602</v>
      </c>
      <c r="Z36" s="23" cm="1">
        <f t="array" aca="1" ref="Z36" ca="1">INDEX(C:C,((ROW(35:35)-1)*4)+ 2)</f>
        <v>147.2000001417473</v>
      </c>
      <c r="AA36" s="27" t="str" cm="1">
        <f t="array" aca="1" ref="AA36" ca="1">IF(INDEX(H:H,((ROW(35:35)-1)*4)-1)=INDEX(M:M,((ROW(35:35)-1)*4)-1),"Invest or Save",IF(INDEX(H:H,((ROW(35:35)-1)*4)-1)&gt;INDEX(M:M,((ROW(35:35)-1)*4)-1),"Invest","Save"))</f>
        <v>Invest</v>
      </c>
      <c r="AB36" s="27" t="str" cm="1">
        <f t="array" aca="1" ref="AB36" ca="1">IF(INDEX(H:H,((ROW(35:35)-1)*4)+ 0)=INDEX(M:M,((ROW(35:35)-1)*4)+ 0),"Invest or Save",IF(INDEX(H:H,((ROW(35:35)-1)*4)+ 0)&gt;INDEX(M:M,((ROW(35:35)-1)*4)+ 0),"Invest","Save"))</f>
        <v>Save</v>
      </c>
      <c r="AC36" s="27" t="str" cm="1">
        <f t="array" aca="1" ref="AC36" ca="1">IF(INDEX(H:H,((ROW(35:35)-1)*4)+ 1)=INDEX(M:M,((ROW(35:35)-1)*4)+ 1),"Invest or Save",IF(INDEX(H:H,((ROW(35:35)-1)*4)+ 1)&gt;INDEX(M:M,((ROW(35:35)-1)*4)+ 1),"Invest","Save"))</f>
        <v>Save</v>
      </c>
      <c r="AD36" s="27" t="str" cm="1">
        <f t="array" aca="1" ref="AD36" ca="1">IF(INDEX(H:H,((ROW(35:35)-1)*4)+ 2)=INDEX(M:M,((ROW(35:35)-1)*4)+ 2),"Invest or Save",IF(INDEX(H:H,((ROW(35:35)-1)*4)+ 2)&gt;INDEX(M:M,((ROW(35:35)-1)*4)+ 2),"Invest","Save"))</f>
        <v>Save</v>
      </c>
    </row>
    <row r="37" spans="1:30" ht="16.5" thickTop="1" thickBot="1" x14ac:dyDescent="0.25">
      <c r="A37" s="24">
        <f t="shared" si="2"/>
        <v>8</v>
      </c>
      <c r="B37" s="18" t="s">
        <v>13</v>
      </c>
      <c r="C37" s="9">
        <f t="shared" ca="1" si="21"/>
        <v>35.078125</v>
      </c>
      <c r="D37" s="12">
        <f ca="1">$P$7 * ($P$16 + ($P$1 * OFFSET($C$3, 4 * INT((ROW() - 7) / 4) + (COLUMN() - 4), 0)))</f>
        <v>14.609375</v>
      </c>
      <c r="E37" s="12">
        <f ca="1">$Q$7 * ($Q$16 + ($P$1 * OFFSET($C$3, 4 * INT((ROW() - 7) / 4) + (COLUMN() - 4), 0)))</f>
        <v>18.671875</v>
      </c>
      <c r="F37" s="12">
        <f ca="1">$R$7 * ($R$16 + ($P$1 * OFFSET($C$3, 4 * INT((ROW() - 7) / 4) + (COLUMN() - 4), 0)))</f>
        <v>0</v>
      </c>
      <c r="G37" s="12">
        <f ca="1">$S$7 * ($S$16 + ($P$1 * OFFSET($C$3, 4 * INT((ROW() - 7) / 4) + (COLUMN() - 4), 0)))</f>
        <v>0</v>
      </c>
      <c r="H37" s="13">
        <f t="shared" ca="1" si="3"/>
        <v>33.28125</v>
      </c>
      <c r="I37" s="12">
        <f ca="1">$P$25 * ($P$34 + ($P$1 * OFFSET($C$3, 4 * INT((ROW() - 7) / 4) + (COLUMN() - 9), 0)))</f>
        <v>14.609375</v>
      </c>
      <c r="J37" s="12">
        <f ca="1">$Q$25 * ($Q$34 + ($P$1 * OFFSET($C$3, 4 * INT((ROW() - 7) / 4) + (COLUMN() - 9), 0)))</f>
        <v>0</v>
      </c>
      <c r="K37" s="12">
        <f ca="1">$R$25 * ($R$34 + ($P$1 * OFFSET($C$3, 4 * INT((ROW() - 7) / 4) + (COLUMN() - 9), 0)))</f>
        <v>20.46875</v>
      </c>
      <c r="L37" s="12">
        <f ca="1">$S$25 * ($S$34 + ($P$1 * OFFSET($C$3, 4 * INT((ROW() - 7) / 4) + (COLUMN() - 9), 0)))</f>
        <v>0</v>
      </c>
      <c r="M37" s="13">
        <f t="shared" ca="1" si="4"/>
        <v>35.078125</v>
      </c>
      <c r="V37" s="27">
        <f t="shared" si="1"/>
        <v>34</v>
      </c>
      <c r="W37" s="23" cm="1">
        <f t="array" aca="1" ref="W37" ca="1">INDEX(C:C,((ROW(36:36)-1)*4)- 1)</f>
        <v>127.20000001601875</v>
      </c>
      <c r="X37" s="23" cm="1">
        <f t="array" aca="1" ref="X37" ca="1">INDEX(C:C,((ROW(36:36)-1)*4)+0)</f>
        <v>135.20000004558824</v>
      </c>
      <c r="Y37" s="23" cm="1">
        <f t="array" aca="1" ref="Y37" ca="1">INDEX(C:C,((ROW(36:36)-1)*4)+ 1)</f>
        <v>139.1999999131076</v>
      </c>
      <c r="Z37" s="23" cm="1">
        <f t="array" aca="1" ref="Z37" ca="1">INDEX(C:C,((ROW(36:36)-1)*4)+ 2)</f>
        <v>151.20000000926666</v>
      </c>
      <c r="AA37" s="27" t="str" cm="1">
        <f t="array" aca="1" ref="AA37" ca="1">IF(INDEX(H:H,((ROW(36:36)-1)*4)-1)=INDEX(M:M,((ROW(36:36)-1)*4)-1),"Invest or Save",IF(INDEX(H:H,((ROW(36:36)-1)*4)-1)&gt;INDEX(M:M,((ROW(36:36)-1)*4)-1),"Invest","Save"))</f>
        <v>Invest</v>
      </c>
      <c r="AB37" s="27" t="str" cm="1">
        <f t="array" aca="1" ref="AB37" ca="1">IF(INDEX(H:H,((ROW(36:36)-1)*4)+ 0)=INDEX(M:M,((ROW(36:36)-1)*4)+ 0),"Invest or Save",IF(INDEX(H:H,((ROW(36:36)-1)*4)+ 0)&gt;INDEX(M:M,((ROW(36:36)-1)*4)+ 0),"Invest","Save"))</f>
        <v>Save</v>
      </c>
      <c r="AC37" s="27" t="str" cm="1">
        <f t="array" aca="1" ref="AC37" ca="1">IF(INDEX(H:H,((ROW(36:36)-1)*4)+ 1)=INDEX(M:M,((ROW(36:36)-1)*4)+ 1),"Invest or Save",IF(INDEX(H:H,((ROW(36:36)-1)*4)+ 1)&gt;INDEX(M:M,((ROW(36:36)-1)*4)+ 1),"Invest","Save"))</f>
        <v>Save</v>
      </c>
      <c r="AD37" s="27" t="str" cm="1">
        <f t="array" aca="1" ref="AD37" ca="1">IF(INDEX(H:H,((ROW(36:36)-1)*4)+ 2)=INDEX(M:M,((ROW(36:36)-1)*4)+ 2),"Invest or Save",IF(INDEX(H:H,((ROW(36:36)-1)*4)+ 2)&gt;INDEX(M:M,((ROW(36:36)-1)*4)+ 2),"Invest","Save"))</f>
        <v>Save</v>
      </c>
    </row>
    <row r="38" spans="1:30" ht="16.5" thickTop="1" thickBot="1" x14ac:dyDescent="0.25">
      <c r="A38" s="24">
        <f t="shared" si="2"/>
        <v>8</v>
      </c>
      <c r="B38" s="18" t="s">
        <v>14</v>
      </c>
      <c r="C38" s="9">
        <f t="shared" ca="1" si="21"/>
        <v>47.109375</v>
      </c>
      <c r="D38" s="14">
        <f ca="1">$P$8 * ($P$17 + ($P$1 * OFFSET($C$3, 4 * INT((ROW() - 7) / 4) + (COLUMN() - 4), 0)))</f>
        <v>0</v>
      </c>
      <c r="E38" s="14">
        <f ca="1">$Q$8 * ($Q$17 + ($P$1 * OFFSET($C$3, 4 * INT((ROW() - 7) / 4) + (COLUMN() - 4), 0)))</f>
        <v>37.34375</v>
      </c>
      <c r="F38" s="14">
        <f ca="1">$R$8 * ($R$17 + ($P$1 * OFFSET($C$3, 4 * INT((ROW() - 7) / 4) + (COLUMN() - 4), 0)))</f>
        <v>0</v>
      </c>
      <c r="G38" s="14">
        <f ca="1">$S$8 * ($S$17 + ($P$1 * OFFSET($C$3, 4 * INT((ROW() - 7) / 4) + (COLUMN() - 4), 0)))</f>
        <v>0</v>
      </c>
      <c r="H38" s="15">
        <f t="shared" ca="1" si="3"/>
        <v>37.34375</v>
      </c>
      <c r="I38" s="14">
        <f ca="1">$P$26 * ($P$35 + ($P$1 * OFFSET($C$3, 4 * INT((ROW() - 7) / 4) + (COLUMN() - 9), 0)))</f>
        <v>0</v>
      </c>
      <c r="J38" s="14">
        <f ca="1">$Q$26 * ($Q$35 + ($P$1 * OFFSET($C$3, 4 * INT((ROW() - 7) / 4) + (COLUMN() - 9), 0)))</f>
        <v>0</v>
      </c>
      <c r="K38" s="14">
        <f ca="1">$R$26 * ($R$35 + ($P$1 * OFFSET($C$3, 4 * INT((ROW() - 7) / 4) + (COLUMN() - 9), 0)))</f>
        <v>20.46875</v>
      </c>
      <c r="L38" s="14">
        <f ca="1">$S$26 * ($S$35 + ($P$1 * OFFSET($C$3, 4 * INT((ROW() - 7) / 4) + (COLUMN() - 9), 0)))</f>
        <v>26.640625</v>
      </c>
      <c r="M38" s="15">
        <f t="shared" ca="1" si="4"/>
        <v>47.109375</v>
      </c>
      <c r="V38" s="27">
        <f t="shared" si="1"/>
        <v>35</v>
      </c>
      <c r="W38" s="23" cm="1">
        <f t="array" aca="1" ref="W38" ca="1">INDEX(C:C,((ROW(37:37)-1)*4)- 1)</f>
        <v>131.20000003080349</v>
      </c>
      <c r="X38" s="23" cm="1">
        <f t="array" aca="1" ref="X38" ca="1">INDEX(C:C,((ROW(37:37)-1)*4)+0)</f>
        <v>139.2000000126427</v>
      </c>
      <c r="Y38" s="23" cm="1">
        <f t="array" aca="1" ref="Y38" ca="1">INDEX(C:C,((ROW(37:37)-1)*4)+ 1)</f>
        <v>143.19999996456318</v>
      </c>
      <c r="Z38" s="23" cm="1">
        <f t="array" aca="1" ref="Z38" ca="1">INDEX(C:C,((ROW(37:37)-1)*4)+ 2)</f>
        <v>155.19999996118713</v>
      </c>
      <c r="AA38" s="27" t="str" cm="1">
        <f t="array" aca="1" ref="AA38" ca="1">IF(INDEX(H:H,((ROW(37:37)-1)*4)-1)=INDEX(M:M,((ROW(37:37)-1)*4)-1),"Invest or Save",IF(INDEX(H:H,((ROW(37:37)-1)*4)-1)&gt;INDEX(M:M,((ROW(37:37)-1)*4)-1),"Invest","Save"))</f>
        <v>Invest</v>
      </c>
      <c r="AB38" s="27" t="str" cm="1">
        <f t="array" aca="1" ref="AB38" ca="1">IF(INDEX(H:H,((ROW(37:37)-1)*4)+ 0)=INDEX(M:M,((ROW(37:37)-1)*4)+ 0),"Invest or Save",IF(INDEX(H:H,((ROW(37:37)-1)*4)+ 0)&gt;INDEX(M:M,((ROW(37:37)-1)*4)+ 0),"Invest","Save"))</f>
        <v>Save</v>
      </c>
      <c r="AC38" s="27" t="str" cm="1">
        <f t="array" aca="1" ref="AC38" ca="1">IF(INDEX(H:H,((ROW(37:37)-1)*4)+ 1)=INDEX(M:M,((ROW(37:37)-1)*4)+ 1),"Invest or Save",IF(INDEX(H:H,((ROW(37:37)-1)*4)+ 1)&gt;INDEX(M:M,((ROW(37:37)-1)*4)+ 1),"Invest","Save"))</f>
        <v>Save</v>
      </c>
      <c r="AD38" s="27" t="str" cm="1">
        <f t="array" aca="1" ref="AD38" ca="1">IF(INDEX(H:H,((ROW(37:37)-1)*4)+ 2)=INDEX(M:M,((ROW(37:37)-1)*4)+ 2),"Invest or Save",IF(INDEX(H:H,((ROW(37:37)-1)*4)+ 2)&gt;INDEX(M:M,((ROW(37:37)-1)*4)+ 2),"Invest","Save"))</f>
        <v>Save</v>
      </c>
    </row>
    <row r="39" spans="1:30" ht="16.5" thickTop="1" thickBot="1" x14ac:dyDescent="0.25">
      <c r="A39" s="25">
        <f t="shared" si="2"/>
        <v>9</v>
      </c>
      <c r="B39" s="19" t="s">
        <v>11</v>
      </c>
      <c r="C39" s="9">
        <f ca="1" xml:space="preserve"> MAX(H39, M39)</f>
        <v>27.265625</v>
      </c>
      <c r="D39" s="10">
        <f ca="1">$P$5 * ($P$14 + ($P$1 * OFFSET($C$3, 4 * INT((ROW() - 7) / 4) + (COLUMN() - 4), 0)))</f>
        <v>11.640625</v>
      </c>
      <c r="E39" s="10">
        <f ca="1">$Q$5 * ($Q$14 + ($P$1 * OFFSET($C$3, 4 * INT((ROW() - 7) / 4) + (COLUMN() - 4), 0)))</f>
        <v>15.625</v>
      </c>
      <c r="F39" s="10">
        <f ca="1">$R$5 * ($R$14 + ($P$1 * OFFSET($C$3, 4 * INT((ROW() - 7) / 4) + (COLUMN() - 4), 0)))</f>
        <v>0</v>
      </c>
      <c r="G39" s="10">
        <f ca="1">$S$5 * ($S$14 + ($P$1 * OFFSET($C$3, 4 * INT((ROW() - 7) / 4) + (COLUMN() - 4), 0)))</f>
        <v>0</v>
      </c>
      <c r="H39" s="11">
        <f t="shared" ca="1" si="3"/>
        <v>27.265625</v>
      </c>
      <c r="I39" s="10">
        <f ca="1">$P$23 * ($P$32 + ($P$1 * OFFSET($C$3, 4 * INT((ROW() - 7) / 4) + (COLUMN() - 9), 0)))</f>
        <v>23.28125</v>
      </c>
      <c r="J39" s="10">
        <f ca="1">$Q$23 * ($Q$32 + ($P$1 * OFFSET($C$3, 4 * INT((ROW() - 7) / 4) + (COLUMN() - 9), 0)))</f>
        <v>0</v>
      </c>
      <c r="K39" s="10">
        <f ca="1">$R$23 * ($R$32 + ($P$1 * OFFSET($C$3, 4 * INT((ROW() - 7) / 4) + (COLUMN() - 9), 0)))</f>
        <v>0</v>
      </c>
      <c r="L39" s="10">
        <f ca="1">$S$23 * ($S$32 + ($P$1 * OFFSET($C$3, 4 * INT((ROW() - 7) / 4) + (COLUMN() - 9), 0)))</f>
        <v>0</v>
      </c>
      <c r="M39" s="11">
        <f t="shared" ref="M39:M102" ca="1" si="22">SUM(I39:L39)</f>
        <v>23.28125</v>
      </c>
      <c r="V39" s="27">
        <f t="shared" si="1"/>
        <v>36</v>
      </c>
      <c r="W39" s="23" cm="1">
        <f t="array" aca="1" ref="W39" ca="1">INDEX(C:C,((ROW(38:38)-1)*4)- 1)</f>
        <v>135.2000000217231</v>
      </c>
      <c r="X39" s="23" cm="1">
        <f t="array" aca="1" ref="X39" ca="1">INDEX(C:C,((ROW(38:38)-1)*4)+0)</f>
        <v>143.19999999599531</v>
      </c>
      <c r="Y39" s="23" cm="1">
        <f t="array" aca="1" ref="Y39" ca="1">INDEX(C:C,((ROW(38:38)-1)*4)+ 1)</f>
        <v>147.19999999768334</v>
      </c>
      <c r="Z39" s="23" cm="1">
        <f t="array" aca="1" ref="Z39" ca="1">INDEX(C:C,((ROW(38:38)-1)*4)+ 2)</f>
        <v>159.19999996287515</v>
      </c>
      <c r="AA39" s="27" t="str" cm="1">
        <f t="array" aca="1" ref="AA39" ca="1">IF(INDEX(H:H,((ROW(38:38)-1)*4)-1)=INDEX(M:M,((ROW(38:38)-1)*4)-1),"Invest or Save",IF(INDEX(H:H,((ROW(38:38)-1)*4)-1)&gt;INDEX(M:M,((ROW(38:38)-1)*4)-1),"Invest","Save"))</f>
        <v>Invest</v>
      </c>
      <c r="AB39" s="27" t="str" cm="1">
        <f t="array" aca="1" ref="AB39" ca="1">IF(INDEX(H:H,((ROW(38:38)-1)*4)+ 0)=INDEX(M:M,((ROW(38:38)-1)*4)+ 0),"Invest or Save",IF(INDEX(H:H,((ROW(38:38)-1)*4)+ 0)&gt;INDEX(M:M,((ROW(38:38)-1)*4)+ 0),"Invest","Save"))</f>
        <v>Save</v>
      </c>
      <c r="AC39" s="27" t="str" cm="1">
        <f t="array" aca="1" ref="AC39" ca="1">IF(INDEX(H:H,((ROW(38:38)-1)*4)+ 1)=INDEX(M:M,((ROW(38:38)-1)*4)+ 1),"Invest or Save",IF(INDEX(H:H,((ROW(38:38)-1)*4)+ 1)&gt;INDEX(M:M,((ROW(38:38)-1)*4)+ 1),"Invest","Save"))</f>
        <v>Save</v>
      </c>
      <c r="AD39" s="27" t="str" cm="1">
        <f t="array" aca="1" ref="AD39" ca="1">IF(INDEX(H:H,((ROW(38:38)-1)*4)+ 2)=INDEX(M:M,((ROW(38:38)-1)*4)+ 2),"Invest or Save",IF(INDEX(H:H,((ROW(38:38)-1)*4)+ 2)&gt;INDEX(M:M,((ROW(38:38)-1)*4)+ 2),"Invest","Save"))</f>
        <v>Save</v>
      </c>
    </row>
    <row r="40" spans="1:30" ht="16.5" thickTop="1" thickBot="1" x14ac:dyDescent="0.25">
      <c r="A40" s="24">
        <f t="shared" si="2"/>
        <v>9</v>
      </c>
      <c r="B40" s="18" t="s">
        <v>12</v>
      </c>
      <c r="C40" s="9">
        <f t="shared" ref="C40:C42" ca="1" si="23" xml:space="preserve"> MAX(H40, M40)</f>
        <v>35.1953125</v>
      </c>
      <c r="D40" s="12">
        <f ca="1">$P$6 * ($P$15 + ($P$1 * OFFSET($C$3, 4 * INT((ROW() - 7) / 4) + (COLUMN() - 4), 0)))</f>
        <v>0</v>
      </c>
      <c r="E40" s="12">
        <f ca="1">$Q$6 * ($Q$15 + ($P$1 * OFFSET($C$3, 4 * INT((ROW() - 7) / 4) + (COLUMN() - 4), 0)))</f>
        <v>31.25</v>
      </c>
      <c r="F40" s="12">
        <f ca="1">$R$6 * ($R$15 + ($P$1 * OFFSET($C$3, 4 * INT((ROW() - 7) / 4) + (COLUMN() - 4), 0)))</f>
        <v>0</v>
      </c>
      <c r="G40" s="12">
        <f ca="1">$S$6 * ($S$15 + ($P$1 * OFFSET($C$3, 4 * INT((ROW() - 7) / 4) + (COLUMN() - 4), 0)))</f>
        <v>0</v>
      </c>
      <c r="H40" s="13">
        <f t="shared" ca="1" si="3"/>
        <v>31.25</v>
      </c>
      <c r="I40" s="12">
        <f ca="1">$P$24 * ($P$33 + ($P$1 * OFFSET($C$3, 4 * INT((ROW() - 7) / 4) + (COLUMN() - 9), 0)))</f>
        <v>11.640625</v>
      </c>
      <c r="J40" s="12">
        <f ca="1">$Q$24 * ($Q$33 + ($P$1 * OFFSET($C$3, 4 * INT((ROW() - 7) / 4) + (COLUMN() - 9), 0)))</f>
        <v>0</v>
      </c>
      <c r="K40" s="12">
        <f ca="1">$R$24 * ($R$33 + ($P$1 * OFFSET($C$3, 4 * INT((ROW() - 7) / 4) + (COLUMN() - 9), 0)))</f>
        <v>0</v>
      </c>
      <c r="L40" s="12">
        <f ca="1">$S$24 * ($S$33 + ($P$1 * OFFSET($C$3, 4 * INT((ROW() - 7) / 4) + (COLUMN() - 9), 0)))</f>
        <v>23.5546875</v>
      </c>
      <c r="M40" s="13">
        <f t="shared" ca="1" si="22"/>
        <v>35.1953125</v>
      </c>
      <c r="V40" s="27">
        <f t="shared" si="1"/>
        <v>37</v>
      </c>
      <c r="W40" s="23" cm="1">
        <f t="array" aca="1" ref="W40" ca="1">INDEX(C:C,((ROW(39:39)-1)*4)- 1)</f>
        <v>139.20000000885921</v>
      </c>
      <c r="X40" s="23" cm="1">
        <f t="array" aca="1" ref="X40" ca="1">INDEX(C:C,((ROW(39:39)-1)*4)+0)</f>
        <v>147.19999999229913</v>
      </c>
      <c r="Y40" s="23" cm="1">
        <f t="array" aca="1" ref="Y40" ca="1">INDEX(C:C,((ROW(39:39)-1)*4)+ 1)</f>
        <v>151.20000000970322</v>
      </c>
      <c r="Z40" s="23" cm="1">
        <f t="array" aca="1" ref="Z40" ca="1">INDEX(C:C,((ROW(39:39)-1)*4)+ 2)</f>
        <v>163.19999998027924</v>
      </c>
      <c r="AA40" s="27" t="str" cm="1">
        <f t="array" aca="1" ref="AA40" ca="1">IF(INDEX(H:H,((ROW(39:39)-1)*4)-1)=INDEX(M:M,((ROW(39:39)-1)*4)-1),"Invest or Save",IF(INDEX(H:H,((ROW(39:39)-1)*4)-1)&gt;INDEX(M:M,((ROW(39:39)-1)*4)-1),"Invest","Save"))</f>
        <v>Invest</v>
      </c>
      <c r="AB40" s="27" t="str" cm="1">
        <f t="array" aca="1" ref="AB40" ca="1">IF(INDEX(H:H,((ROW(39:39)-1)*4)+ 0)=INDEX(M:M,((ROW(39:39)-1)*4)+ 0),"Invest or Save",IF(INDEX(H:H,((ROW(39:39)-1)*4)+ 0)&gt;INDEX(M:M,((ROW(39:39)-1)*4)+ 0),"Invest","Save"))</f>
        <v>Save</v>
      </c>
      <c r="AC40" s="27" t="str" cm="1">
        <f t="array" aca="1" ref="AC40" ca="1">IF(INDEX(H:H,((ROW(39:39)-1)*4)+ 1)=INDEX(M:M,((ROW(39:39)-1)*4)+ 1),"Invest or Save",IF(INDEX(H:H,((ROW(39:39)-1)*4)+ 1)&gt;INDEX(M:M,((ROW(39:39)-1)*4)+ 1),"Invest","Save"))</f>
        <v>Save</v>
      </c>
      <c r="AD40" s="27" t="str" cm="1">
        <f t="array" aca="1" ref="AD40" ca="1">IF(INDEX(H:H,((ROW(39:39)-1)*4)+ 2)=INDEX(M:M,((ROW(39:39)-1)*4)+ 2),"Invest or Save",IF(INDEX(H:H,((ROW(39:39)-1)*4)+ 2)&gt;INDEX(M:M,((ROW(39:39)-1)*4)+ 2),"Invest","Save"))</f>
        <v>Save</v>
      </c>
    </row>
    <row r="41" spans="1:30" ht="16.5" thickTop="1" thickBot="1" x14ac:dyDescent="0.25">
      <c r="A41" s="24">
        <f t="shared" si="2"/>
        <v>9</v>
      </c>
      <c r="B41" s="18" t="s">
        <v>13</v>
      </c>
      <c r="C41" s="9">
        <f t="shared" ca="1" si="23"/>
        <v>39.1796875</v>
      </c>
      <c r="D41" s="12">
        <f ca="1">$P$7 * ($P$16 + ($P$1 * OFFSET($C$3, 4 * INT((ROW() - 7) / 4) + (COLUMN() - 4), 0)))</f>
        <v>16.640625</v>
      </c>
      <c r="E41" s="12">
        <f ca="1">$Q$7 * ($Q$16 + ($P$1 * OFFSET($C$3, 4 * INT((ROW() - 7) / 4) + (COLUMN() - 4), 0)))</f>
        <v>20.625</v>
      </c>
      <c r="F41" s="12">
        <f ca="1">$R$7 * ($R$16 + ($P$1 * OFFSET($C$3, 4 * INT((ROW() - 7) / 4) + (COLUMN() - 4), 0)))</f>
        <v>0</v>
      </c>
      <c r="G41" s="12">
        <f ca="1">$S$7 * ($S$16 + ($P$1 * OFFSET($C$3, 4 * INT((ROW() - 7) / 4) + (COLUMN() - 4), 0)))</f>
        <v>0</v>
      </c>
      <c r="H41" s="13">
        <f t="shared" ca="1" si="3"/>
        <v>37.265625</v>
      </c>
      <c r="I41" s="12">
        <f ca="1">$P$25 * ($P$34 + ($P$1 * OFFSET($C$3, 4 * INT((ROW() - 7) / 4) + (COLUMN() - 9), 0)))</f>
        <v>16.640625</v>
      </c>
      <c r="J41" s="12">
        <f ca="1">$Q$25 * ($Q$34 + ($P$1 * OFFSET($C$3, 4 * INT((ROW() - 7) / 4) + (COLUMN() - 9), 0)))</f>
        <v>0</v>
      </c>
      <c r="K41" s="12">
        <f ca="1">$R$25 * ($R$34 + ($P$1 * OFFSET($C$3, 4 * INT((ROW() - 7) / 4) + (COLUMN() - 9), 0)))</f>
        <v>22.5390625</v>
      </c>
      <c r="L41" s="12">
        <f ca="1">$S$25 * ($S$34 + ($P$1 * OFFSET($C$3, 4 * INT((ROW() - 7) / 4) + (COLUMN() - 9), 0)))</f>
        <v>0</v>
      </c>
      <c r="M41" s="13">
        <f t="shared" ca="1" si="22"/>
        <v>39.1796875</v>
      </c>
      <c r="T41" s="2" t="s">
        <v>8</v>
      </c>
      <c r="V41" s="27">
        <f t="shared" si="1"/>
        <v>38</v>
      </c>
      <c r="W41" s="23" cm="1">
        <f t="array" aca="1" ref="W41" ca="1">INDEX(C:C,((ROW(40:40)-1)*4)- 1)</f>
        <v>143.20000000057917</v>
      </c>
      <c r="X41" s="23" cm="1">
        <f t="array" aca="1" ref="X41" ca="1">INDEX(C:C,((ROW(40:40)-1)*4)+0)</f>
        <v>151.19999999456923</v>
      </c>
      <c r="Y41" s="23" cm="1">
        <f t="array" aca="1" ref="Y41" ca="1">INDEX(C:C,((ROW(40:40)-1)*4)+ 1)</f>
        <v>155.20000000928121</v>
      </c>
      <c r="Z41" s="23" cm="1">
        <f t="array" aca="1" ref="Z41" ca="1">INDEX(C:C,((ROW(40:40)-1)*4)+ 2)</f>
        <v>167.19999999499123</v>
      </c>
      <c r="AA41" s="27" t="str" cm="1">
        <f t="array" aca="1" ref="AA41" ca="1">IF(INDEX(H:H,((ROW(40:40)-1)*4)-1)=INDEX(M:M,((ROW(40:40)-1)*4)-1),"Invest or Save",IF(INDEX(H:H,((ROW(40:40)-1)*4)-1)&gt;INDEX(M:M,((ROW(40:40)-1)*4)-1),"Invest","Save"))</f>
        <v>Invest</v>
      </c>
      <c r="AB41" s="27" t="str" cm="1">
        <f t="array" aca="1" ref="AB41" ca="1">IF(INDEX(H:H,((ROW(40:40)-1)*4)+ 0)=INDEX(M:M,((ROW(40:40)-1)*4)+ 0),"Invest or Save",IF(INDEX(H:H,((ROW(40:40)-1)*4)+ 0)&gt;INDEX(M:M,((ROW(40:40)-1)*4)+ 0),"Invest","Save"))</f>
        <v>Save</v>
      </c>
      <c r="AC41" s="27" t="str" cm="1">
        <f t="array" aca="1" ref="AC41" ca="1">IF(INDEX(H:H,((ROW(40:40)-1)*4)+ 1)=INDEX(M:M,((ROW(40:40)-1)*4)+ 1),"Invest or Save",IF(INDEX(H:H,((ROW(40:40)-1)*4)+ 1)&gt;INDEX(M:M,((ROW(40:40)-1)*4)+ 1),"Invest","Save"))</f>
        <v>Save</v>
      </c>
      <c r="AD41" s="27" t="str" cm="1">
        <f t="array" aca="1" ref="AD41" ca="1">IF(INDEX(H:H,((ROW(40:40)-1)*4)+ 2)=INDEX(M:M,((ROW(40:40)-1)*4)+ 2),"Invest or Save",IF(INDEX(H:H,((ROW(40:40)-1)*4)+ 2)&gt;INDEX(M:M,((ROW(40:40)-1)*4)+ 2),"Invest","Save"))</f>
        <v>Save</v>
      </c>
    </row>
    <row r="42" spans="1:30" ht="16.5" thickTop="1" thickBot="1" x14ac:dyDescent="0.25">
      <c r="A42" s="24">
        <f t="shared" si="2"/>
        <v>9</v>
      </c>
      <c r="B42" s="18" t="s">
        <v>14</v>
      </c>
      <c r="C42" s="9">
        <f t="shared" ca="1" si="23"/>
        <v>51.09375</v>
      </c>
      <c r="D42" s="14">
        <f ca="1">$P$8 * ($P$17 + ($P$1 * OFFSET($C$3, 4 * INT((ROW() - 7) / 4) + (COLUMN() - 4), 0)))</f>
        <v>0</v>
      </c>
      <c r="E42" s="14">
        <f ca="1">$Q$8 * ($Q$17 + ($P$1 * OFFSET($C$3, 4 * INT((ROW() - 7) / 4) + (COLUMN() - 4), 0)))</f>
        <v>41.25</v>
      </c>
      <c r="F42" s="14">
        <f ca="1">$R$8 * ($R$17 + ($P$1 * OFFSET($C$3, 4 * INT((ROW() - 7) / 4) + (COLUMN() - 4), 0)))</f>
        <v>0</v>
      </c>
      <c r="G42" s="14">
        <f ca="1">$S$8 * ($S$17 + ($P$1 * OFFSET($C$3, 4 * INT((ROW() - 7) / 4) + (COLUMN() - 4), 0)))</f>
        <v>0</v>
      </c>
      <c r="H42" s="15">
        <f t="shared" ca="1" si="3"/>
        <v>41.25</v>
      </c>
      <c r="I42" s="14">
        <f ca="1">$P$26 * ($P$35 + ($P$1 * OFFSET($C$3, 4 * INT((ROW() - 7) / 4) + (COLUMN() - 9), 0)))</f>
        <v>0</v>
      </c>
      <c r="J42" s="14">
        <f ca="1">$Q$26 * ($Q$35 + ($P$1 * OFFSET($C$3, 4 * INT((ROW() - 7) / 4) + (COLUMN() - 9), 0)))</f>
        <v>0</v>
      </c>
      <c r="K42" s="14">
        <f ca="1">$R$26 * ($R$35 + ($P$1 * OFFSET($C$3, 4 * INT((ROW() - 7) / 4) + (COLUMN() - 9), 0)))</f>
        <v>22.5390625</v>
      </c>
      <c r="L42" s="14">
        <f ca="1">$S$26 * ($S$35 + ($P$1 * OFFSET($C$3, 4 * INT((ROW() - 7) / 4) + (COLUMN() - 9), 0)))</f>
        <v>28.5546875</v>
      </c>
      <c r="M42" s="15">
        <f t="shared" ca="1" si="22"/>
        <v>51.09375</v>
      </c>
      <c r="T42" s="2" t="s">
        <v>8</v>
      </c>
      <c r="V42" s="27">
        <f t="shared" si="1"/>
        <v>39</v>
      </c>
      <c r="W42" s="23" cm="1">
        <f t="array" aca="1" ref="W42" ca="1">INDEX(C:C,((ROW(41:41)-1)*4)- 1)</f>
        <v>147.1999999975742</v>
      </c>
      <c r="X42" s="23" cm="1">
        <f t="array" aca="1" ref="X42" ca="1">INDEX(C:C,((ROW(41:41)-1)*4)+0)</f>
        <v>155.1999999977852</v>
      </c>
      <c r="Y42" s="23" cm="1">
        <f t="array" aca="1" ref="Y42" ca="1">INDEX(C:C,((ROW(41:41)-1)*4)+ 1)</f>
        <v>159.20000000493019</v>
      </c>
      <c r="Z42" s="23" cm="1">
        <f t="array" aca="1" ref="Z42" ca="1">INDEX(C:C,((ROW(41:41)-1)*4)+ 2)</f>
        <v>171.20000000213622</v>
      </c>
      <c r="AA42" s="27" t="str" cm="1">
        <f t="array" aca="1" ref="AA42" ca="1">IF(INDEX(H:H,((ROW(41:41)-1)*4)-1)=INDEX(M:M,((ROW(41:41)-1)*4)-1),"Invest or Save",IF(INDEX(H:H,((ROW(41:41)-1)*4)-1)&gt;INDEX(M:M,((ROW(41:41)-1)*4)-1),"Invest","Save"))</f>
        <v>Invest</v>
      </c>
      <c r="AB42" s="27" t="str" cm="1">
        <f t="array" aca="1" ref="AB42" ca="1">IF(INDEX(H:H,((ROW(41:41)-1)*4)+ 0)=INDEX(M:M,((ROW(41:41)-1)*4)+ 0),"Invest or Save",IF(INDEX(H:H,((ROW(41:41)-1)*4)+ 0)&gt;INDEX(M:M,((ROW(41:41)-1)*4)+ 0),"Invest","Save"))</f>
        <v>Save</v>
      </c>
      <c r="AC42" s="27" t="str" cm="1">
        <f t="array" aca="1" ref="AC42" ca="1">IF(INDEX(H:H,((ROW(41:41)-1)*4)+ 1)=INDEX(M:M,((ROW(41:41)-1)*4)+ 1),"Invest or Save",IF(INDEX(H:H,((ROW(41:41)-1)*4)+ 1)&gt;INDEX(M:M,((ROW(41:41)-1)*4)+ 1),"Invest","Save"))</f>
        <v>Save</v>
      </c>
      <c r="AD42" s="27" t="str" cm="1">
        <f t="array" aca="1" ref="AD42" ca="1">IF(INDEX(H:H,((ROW(41:41)-1)*4)+ 2)=INDEX(M:M,((ROW(41:41)-1)*4)+ 2),"Invest or Save",IF(INDEX(H:H,((ROW(41:41)-1)*4)+ 2)&gt;INDEX(M:M,((ROW(41:41)-1)*4)+ 2),"Invest","Save"))</f>
        <v>Save</v>
      </c>
    </row>
    <row r="43" spans="1:30" ht="16.5" thickTop="1" thickBot="1" x14ac:dyDescent="0.25">
      <c r="A43" s="25">
        <f t="shared" si="2"/>
        <v>10</v>
      </c>
      <c r="B43" s="19" t="s">
        <v>11</v>
      </c>
      <c r="C43" s="9">
        <f ca="1" xml:space="preserve"> MAX(H43, M43)</f>
        <v>31.23046875</v>
      </c>
      <c r="D43" s="10">
        <f ca="1">$P$5 * ($P$14 + ($P$1 * OFFSET($C$3, 4 * INT((ROW() - 7) / 4) + (COLUMN() - 4), 0)))</f>
        <v>13.6328125</v>
      </c>
      <c r="E43" s="10">
        <f ca="1">$Q$5 * ($Q$14 + ($P$1 * OFFSET($C$3, 4 * INT((ROW() - 7) / 4) + (COLUMN() - 4), 0)))</f>
        <v>17.59765625</v>
      </c>
      <c r="F43" s="10">
        <f ca="1">$R$5 * ($R$14 + ($P$1 * OFFSET($C$3, 4 * INT((ROW() - 7) / 4) + (COLUMN() - 4), 0)))</f>
        <v>0</v>
      </c>
      <c r="G43" s="10">
        <f ca="1">$S$5 * ($S$14 + ($P$1 * OFFSET($C$3, 4 * INT((ROW() - 7) / 4) + (COLUMN() - 4), 0)))</f>
        <v>0</v>
      </c>
      <c r="H43" s="11">
        <f t="shared" ca="1" si="3"/>
        <v>31.23046875</v>
      </c>
      <c r="I43" s="10">
        <f ca="1">$P$23 * ($P$32 + ($P$1 * OFFSET($C$3, 4 * INT((ROW() - 7) / 4) + (COLUMN() - 9), 0)))</f>
        <v>27.265625</v>
      </c>
      <c r="J43" s="10">
        <f ca="1">$Q$23 * ($Q$32 + ($P$1 * OFFSET($C$3, 4 * INT((ROW() - 7) / 4) + (COLUMN() - 9), 0)))</f>
        <v>0</v>
      </c>
      <c r="K43" s="10">
        <f ca="1">$R$23 * ($R$32 + ($P$1 * OFFSET($C$3, 4 * INT((ROW() - 7) / 4) + (COLUMN() - 9), 0)))</f>
        <v>0</v>
      </c>
      <c r="L43" s="10">
        <f ca="1">$S$23 * ($S$32 + ($P$1 * OFFSET($C$3, 4 * INT((ROW() - 7) / 4) + (COLUMN() - 9), 0)))</f>
        <v>0</v>
      </c>
      <c r="M43" s="11">
        <f t="shared" ca="1" si="22"/>
        <v>27.265625</v>
      </c>
      <c r="T43" s="2" t="s">
        <v>8</v>
      </c>
      <c r="V43" s="27">
        <f t="shared" si="1"/>
        <v>40</v>
      </c>
      <c r="W43" s="23" cm="1">
        <f t="array" aca="1" ref="W43" ca="1">INDEX(C:C,((ROW(42:42)-1)*4)- 1)</f>
        <v>151.1999999976797</v>
      </c>
      <c r="X43" s="23" cm="1">
        <f t="array" aca="1" ref="X43" ca="1">INDEX(C:C,((ROW(42:42)-1)*4)+0)</f>
        <v>159.19999999985521</v>
      </c>
      <c r="Y43" s="23" cm="1">
        <f t="array" aca="1" ref="Y43" ca="1">INDEX(C:C,((ROW(42:42)-1)*4)+ 1)</f>
        <v>163.20000000125219</v>
      </c>
      <c r="Z43" s="23" cm="1">
        <f t="array" aca="1" ref="Z43" ca="1">INDEX(C:C,((ROW(42:42)-1)*4)+ 2)</f>
        <v>175.20000000353321</v>
      </c>
      <c r="AA43" s="27" t="str" cm="1">
        <f t="array" aca="1" ref="AA43" ca="1">IF(INDEX(H:H,((ROW(42:42)-1)*4)-1)=INDEX(M:M,((ROW(42:42)-1)*4)-1),"Invest or Save",IF(INDEX(H:H,((ROW(42:42)-1)*4)-1)&gt;INDEX(M:M,((ROW(42:42)-1)*4)-1),"Invest","Save"))</f>
        <v>Invest</v>
      </c>
      <c r="AB43" s="27" t="str" cm="1">
        <f t="array" aca="1" ref="AB43" ca="1">IF(INDEX(H:H,((ROW(42:42)-1)*4)+ 0)=INDEX(M:M,((ROW(42:42)-1)*4)+ 0),"Invest or Save",IF(INDEX(H:H,((ROW(42:42)-1)*4)+ 0)&gt;INDEX(M:M,((ROW(42:42)-1)*4)+ 0),"Invest","Save"))</f>
        <v>Save</v>
      </c>
      <c r="AC43" s="27" t="str" cm="1">
        <f t="array" aca="1" ref="AC43" ca="1">IF(INDEX(H:H,((ROW(42:42)-1)*4)+ 1)=INDEX(M:M,((ROW(42:42)-1)*4)+ 1),"Invest or Save",IF(INDEX(H:H,((ROW(42:42)-1)*4)+ 1)&gt;INDEX(M:M,((ROW(42:42)-1)*4)+ 1),"Invest","Save"))</f>
        <v>Save</v>
      </c>
      <c r="AD43" s="27" t="str" cm="1">
        <f t="array" aca="1" ref="AD43" ca="1">IF(INDEX(H:H,((ROW(42:42)-1)*4)+ 2)=INDEX(M:M,((ROW(42:42)-1)*4)+ 2),"Invest or Save",IF(INDEX(H:H,((ROW(42:42)-1)*4)+ 2)&gt;INDEX(M:M,((ROW(42:42)-1)*4)+ 2),"Invest","Save"))</f>
        <v>Save</v>
      </c>
    </row>
    <row r="44" spans="1:30" ht="16.5" thickTop="1" thickBot="1" x14ac:dyDescent="0.25">
      <c r="A44" s="24">
        <f t="shared" si="2"/>
        <v>10</v>
      </c>
      <c r="B44" s="18" t="s">
        <v>12</v>
      </c>
      <c r="C44" s="9">
        <f t="shared" ref="C44:C46" ca="1" si="24" xml:space="preserve"> MAX(H44, M44)</f>
        <v>39.1796875</v>
      </c>
      <c r="D44" s="12">
        <f ca="1">$P$6 * ($P$15 + ($P$1 * OFFSET($C$3, 4 * INT((ROW() - 7) / 4) + (COLUMN() - 4), 0)))</f>
        <v>0</v>
      </c>
      <c r="E44" s="12">
        <f ca="1">$Q$6 * ($Q$15 + ($P$1 * OFFSET($C$3, 4 * INT((ROW() - 7) / 4) + (COLUMN() - 4), 0)))</f>
        <v>35.1953125</v>
      </c>
      <c r="F44" s="12">
        <f ca="1">$R$6 * ($R$15 + ($P$1 * OFFSET($C$3, 4 * INT((ROW() - 7) / 4) + (COLUMN() - 4), 0)))</f>
        <v>0</v>
      </c>
      <c r="G44" s="12">
        <f ca="1">$S$6 * ($S$15 + ($P$1 * OFFSET($C$3, 4 * INT((ROW() - 7) / 4) + (COLUMN() - 4), 0)))</f>
        <v>0</v>
      </c>
      <c r="H44" s="13">
        <f t="shared" ca="1" si="3"/>
        <v>35.1953125</v>
      </c>
      <c r="I44" s="12">
        <f ca="1">$P$24 * ($P$33 + ($P$1 * OFFSET($C$3, 4 * INT((ROW() - 7) / 4) + (COLUMN() - 9), 0)))</f>
        <v>13.6328125</v>
      </c>
      <c r="J44" s="12">
        <f ca="1">$Q$24 * ($Q$33 + ($P$1 * OFFSET($C$3, 4 * INT((ROW() - 7) / 4) + (COLUMN() - 9), 0)))</f>
        <v>0</v>
      </c>
      <c r="K44" s="12">
        <f ca="1">$R$24 * ($R$33 + ($P$1 * OFFSET($C$3, 4 * INT((ROW() - 7) / 4) + (COLUMN() - 9), 0)))</f>
        <v>0</v>
      </c>
      <c r="L44" s="12">
        <f ca="1">$S$24 * ($S$33 + ($P$1 * OFFSET($C$3, 4 * INT((ROW() - 7) / 4) + (COLUMN() - 9), 0)))</f>
        <v>25.546875</v>
      </c>
      <c r="M44" s="13">
        <f t="shared" ca="1" si="22"/>
        <v>39.1796875</v>
      </c>
      <c r="T44" s="2"/>
      <c r="V44" s="27">
        <f t="shared" si="1"/>
        <v>41</v>
      </c>
      <c r="W44" s="23" cm="1">
        <f t="array" aca="1" ref="W44" ca="1">INDEX(C:C,((ROW(43:43)-1)*4)- 1)</f>
        <v>155.19999999876745</v>
      </c>
      <c r="X44" s="23" cm="1">
        <f t="array" aca="1" ref="X44" ca="1">INDEX(C:C,((ROW(43:43)-1)*4)+0)</f>
        <v>163.20000000060645</v>
      </c>
      <c r="Y44" s="23" cm="1">
        <f t="array" aca="1" ref="Y44" ca="1">INDEX(C:C,((ROW(43:43)-1)*4)+ 1)</f>
        <v>167.19999999946594</v>
      </c>
      <c r="Z44" s="23" cm="1">
        <f t="array" aca="1" ref="Z44" ca="1">INDEX(C:C,((ROW(43:43)-1)*4)+ 2)</f>
        <v>179.2000000023927</v>
      </c>
      <c r="AA44" s="27" t="str" cm="1">
        <f t="array" aca="1" ref="AA44" ca="1">IF(INDEX(H:H,((ROW(43:43)-1)*4)-1)=INDEX(M:M,((ROW(43:43)-1)*4)-1),"Invest or Save",IF(INDEX(H:H,((ROW(43:43)-1)*4)-1)&gt;INDEX(M:M,((ROW(43:43)-1)*4)-1),"Invest","Save"))</f>
        <v>Invest</v>
      </c>
      <c r="AB44" s="27" t="str" cm="1">
        <f t="array" aca="1" ref="AB44" ca="1">IF(INDEX(H:H,((ROW(43:43)-1)*4)+ 0)=INDEX(M:M,((ROW(43:43)-1)*4)+ 0),"Invest or Save",IF(INDEX(H:H,((ROW(43:43)-1)*4)+ 0)&gt;INDEX(M:M,((ROW(43:43)-1)*4)+ 0),"Invest","Save"))</f>
        <v>Save</v>
      </c>
      <c r="AC44" s="27" t="str" cm="1">
        <f t="array" aca="1" ref="AC44" ca="1">IF(INDEX(H:H,((ROW(43:43)-1)*4)+ 1)=INDEX(M:M,((ROW(43:43)-1)*4)+ 1),"Invest or Save",IF(INDEX(H:H,((ROW(43:43)-1)*4)+ 1)&gt;INDEX(M:M,((ROW(43:43)-1)*4)+ 1),"Invest","Save"))</f>
        <v>Save</v>
      </c>
      <c r="AD44" s="27" t="str" cm="1">
        <f t="array" aca="1" ref="AD44" ca="1">IF(INDEX(H:H,((ROW(43:43)-1)*4)+ 2)=INDEX(M:M,((ROW(43:43)-1)*4)+ 2),"Invest or Save",IF(INDEX(H:H,((ROW(43:43)-1)*4)+ 2)&gt;INDEX(M:M,((ROW(43:43)-1)*4)+ 2),"Invest","Save"))</f>
        <v>Save</v>
      </c>
    </row>
    <row r="45" spans="1:30" ht="16.5" thickTop="1" thickBot="1" x14ac:dyDescent="0.25">
      <c r="A45" s="24">
        <f t="shared" si="2"/>
        <v>10</v>
      </c>
      <c r="B45" s="18" t="s">
        <v>13</v>
      </c>
      <c r="C45" s="9">
        <f t="shared" ca="1" si="24"/>
        <v>43.22265625</v>
      </c>
      <c r="D45" s="12">
        <f ca="1">$P$7 * ($P$16 + ($P$1 * OFFSET($C$3, 4 * INT((ROW() - 7) / 4) + (COLUMN() - 4), 0)))</f>
        <v>18.6328125</v>
      </c>
      <c r="E45" s="12">
        <f ca="1">$Q$7 * ($Q$16 + ($P$1 * OFFSET($C$3, 4 * INT((ROW() - 7) / 4) + (COLUMN() - 4), 0)))</f>
        <v>22.59765625</v>
      </c>
      <c r="F45" s="12">
        <f ca="1">$R$7 * ($R$16 + ($P$1 * OFFSET($C$3, 4 * INT((ROW() - 7) / 4) + (COLUMN() - 4), 0)))</f>
        <v>0</v>
      </c>
      <c r="G45" s="12">
        <f ca="1">$S$7 * ($S$16 + ($P$1 * OFFSET($C$3, 4 * INT((ROW() - 7) / 4) + (COLUMN() - 4), 0)))</f>
        <v>0</v>
      </c>
      <c r="H45" s="13">
        <f t="shared" ca="1" si="3"/>
        <v>41.23046875</v>
      </c>
      <c r="I45" s="12">
        <f ca="1">$P$25 * ($P$34 + ($P$1 * OFFSET($C$3, 4 * INT((ROW() - 7) / 4) + (COLUMN() - 9), 0)))</f>
        <v>18.6328125</v>
      </c>
      <c r="J45" s="12">
        <f ca="1">$Q$25 * ($Q$34 + ($P$1 * OFFSET($C$3, 4 * INT((ROW() - 7) / 4) + (COLUMN() - 9), 0)))</f>
        <v>0</v>
      </c>
      <c r="K45" s="12">
        <f ca="1">$R$25 * ($R$34 + ($P$1 * OFFSET($C$3, 4 * INT((ROW() - 7) / 4) + (COLUMN() - 9), 0)))</f>
        <v>24.58984375</v>
      </c>
      <c r="L45" s="12">
        <f ca="1">$S$25 * ($S$34 + ($P$1 * OFFSET($C$3, 4 * INT((ROW() - 7) / 4) + (COLUMN() - 9), 0)))</f>
        <v>0</v>
      </c>
      <c r="M45" s="13">
        <f t="shared" ca="1" si="22"/>
        <v>43.22265625</v>
      </c>
      <c r="V45" s="27">
        <f t="shared" si="1"/>
        <v>42</v>
      </c>
      <c r="W45" s="23" cm="1">
        <f t="array" aca="1" ref="W45" ca="1">INDEX(C:C,((ROW(44:44)-1)*4)- 1)</f>
        <v>159.19999999968695</v>
      </c>
      <c r="X45" s="23" cm="1">
        <f t="array" aca="1" ref="X45" ca="1">INDEX(C:C,((ROW(44:44)-1)*4)+0)</f>
        <v>167.20000000058008</v>
      </c>
      <c r="Y45" s="23" cm="1">
        <f t="array" aca="1" ref="Y45" ca="1">INDEX(C:C,((ROW(44:44)-1)*4)+ 1)</f>
        <v>171.1999999991167</v>
      </c>
      <c r="Z45" s="23" cm="1">
        <f t="array" aca="1" ref="Z45" ca="1">INDEX(C:C,((ROW(44:44)-1)*4)+ 2)</f>
        <v>183.20000000092932</v>
      </c>
      <c r="AA45" s="27" t="str" cm="1">
        <f t="array" aca="1" ref="AA45" ca="1">IF(INDEX(H:H,((ROW(44:44)-1)*4)-1)=INDEX(M:M,((ROW(44:44)-1)*4)-1),"Invest or Save",IF(INDEX(H:H,((ROW(44:44)-1)*4)-1)&gt;INDEX(M:M,((ROW(44:44)-1)*4)-1),"Invest","Save"))</f>
        <v>Invest</v>
      </c>
      <c r="AB45" s="27" t="str" cm="1">
        <f t="array" aca="1" ref="AB45" ca="1">IF(INDEX(H:H,((ROW(44:44)-1)*4)+ 0)=INDEX(M:M,((ROW(44:44)-1)*4)+ 0),"Invest or Save",IF(INDEX(H:H,((ROW(44:44)-1)*4)+ 0)&gt;INDEX(M:M,((ROW(44:44)-1)*4)+ 0),"Invest","Save"))</f>
        <v>Save</v>
      </c>
      <c r="AC45" s="27" t="str" cm="1">
        <f t="array" aca="1" ref="AC45" ca="1">IF(INDEX(H:H,((ROW(44:44)-1)*4)+ 1)=INDEX(M:M,((ROW(44:44)-1)*4)+ 1),"Invest or Save",IF(INDEX(H:H,((ROW(44:44)-1)*4)+ 1)&gt;INDEX(M:M,((ROW(44:44)-1)*4)+ 1),"Invest","Save"))</f>
        <v>Save</v>
      </c>
      <c r="AD45" s="27" t="str" cm="1">
        <f t="array" aca="1" ref="AD45" ca="1">IF(INDEX(H:H,((ROW(44:44)-1)*4)+ 2)=INDEX(M:M,((ROW(44:44)-1)*4)+ 2),"Invest or Save",IF(INDEX(H:H,((ROW(44:44)-1)*4)+ 2)&gt;INDEX(M:M,((ROW(44:44)-1)*4)+ 2),"Invest","Save"))</f>
        <v>Save</v>
      </c>
    </row>
    <row r="46" spans="1:30" ht="16.5" thickTop="1" thickBot="1" x14ac:dyDescent="0.25">
      <c r="A46" s="24">
        <f t="shared" si="2"/>
        <v>10</v>
      </c>
      <c r="B46" s="18" t="s">
        <v>14</v>
      </c>
      <c r="C46" s="9">
        <f t="shared" ca="1" si="24"/>
        <v>55.13671875</v>
      </c>
      <c r="D46" s="14">
        <f ca="1">$P$8 * ($P$17 + ($P$1 * OFFSET($C$3, 4 * INT((ROW() - 7) / 4) + (COLUMN() - 4), 0)))</f>
        <v>0</v>
      </c>
      <c r="E46" s="14">
        <f ca="1">$Q$8 * ($Q$17 + ($P$1 * OFFSET($C$3, 4 * INT((ROW() - 7) / 4) + (COLUMN() - 4), 0)))</f>
        <v>45.1953125</v>
      </c>
      <c r="F46" s="14">
        <f ca="1">$R$8 * ($R$17 + ($P$1 * OFFSET($C$3, 4 * INT((ROW() - 7) / 4) + (COLUMN() - 4), 0)))</f>
        <v>0</v>
      </c>
      <c r="G46" s="14">
        <f ca="1">$S$8 * ($S$17 + ($P$1 * OFFSET($C$3, 4 * INT((ROW() - 7) / 4) + (COLUMN() - 4), 0)))</f>
        <v>0</v>
      </c>
      <c r="H46" s="15">
        <f t="shared" ca="1" si="3"/>
        <v>45.1953125</v>
      </c>
      <c r="I46" s="14">
        <f ca="1">$P$26 * ($P$35 + ($P$1 * OFFSET($C$3, 4 * INT((ROW() - 7) / 4) + (COLUMN() - 9), 0)))</f>
        <v>0</v>
      </c>
      <c r="J46" s="14">
        <f ca="1">$Q$26 * ($Q$35 + ($P$1 * OFFSET($C$3, 4 * INT((ROW() - 7) / 4) + (COLUMN() - 9), 0)))</f>
        <v>0</v>
      </c>
      <c r="K46" s="14">
        <f ca="1">$R$26 * ($R$35 + ($P$1 * OFFSET($C$3, 4 * INT((ROW() - 7) / 4) + (COLUMN() - 9), 0)))</f>
        <v>24.58984375</v>
      </c>
      <c r="L46" s="14">
        <f ca="1">$S$26 * ($S$35 + ($P$1 * OFFSET($C$3, 4 * INT((ROW() - 7) / 4) + (COLUMN() - 9), 0)))</f>
        <v>30.546875</v>
      </c>
      <c r="M46" s="15">
        <f t="shared" ca="1" si="22"/>
        <v>55.13671875</v>
      </c>
      <c r="V46" s="27">
        <f t="shared" si="1"/>
        <v>43</v>
      </c>
      <c r="W46" s="23" cm="1">
        <f t="array" aca="1" ref="W46" ca="1">INDEX(C:C,((ROW(45:45)-1)*4)- 1)</f>
        <v>163.20000000013351</v>
      </c>
      <c r="X46" s="23" cm="1">
        <f t="array" aca="1" ref="X46" ca="1">INDEX(C:C,((ROW(45:45)-1)*4)+0)</f>
        <v>171.20000000030814</v>
      </c>
      <c r="Y46" s="23" cm="1">
        <f t="array" aca="1" ref="Y46" ca="1">INDEX(C:C,((ROW(45:45)-1)*4)+ 1)</f>
        <v>175.19999999940183</v>
      </c>
      <c r="Z46" s="23" cm="1">
        <f t="array" aca="1" ref="Z46" ca="1">INDEX(C:C,((ROW(45:45)-1)*4)+ 2)</f>
        <v>187.20000000002301</v>
      </c>
      <c r="AA46" s="27" t="str" cm="1">
        <f t="array" aca="1" ref="AA46" ca="1">IF(INDEX(H:H,((ROW(45:45)-1)*4)-1)=INDEX(M:M,((ROW(45:45)-1)*4)-1),"Invest or Save",IF(INDEX(H:H,((ROW(45:45)-1)*4)-1)&gt;INDEX(M:M,((ROW(45:45)-1)*4)-1),"Invest","Save"))</f>
        <v>Invest</v>
      </c>
      <c r="AB46" s="27" t="str" cm="1">
        <f t="array" aca="1" ref="AB46" ca="1">IF(INDEX(H:H,((ROW(45:45)-1)*4)+ 0)=INDEX(M:M,((ROW(45:45)-1)*4)+ 0),"Invest or Save",IF(INDEX(H:H,((ROW(45:45)-1)*4)+ 0)&gt;INDEX(M:M,((ROW(45:45)-1)*4)+ 0),"Invest","Save"))</f>
        <v>Save</v>
      </c>
      <c r="AC46" s="27" t="str" cm="1">
        <f t="array" aca="1" ref="AC46" ca="1">IF(INDEX(H:H,((ROW(45:45)-1)*4)+ 1)=INDEX(M:M,((ROW(45:45)-1)*4)+ 1),"Invest or Save",IF(INDEX(H:H,((ROW(45:45)-1)*4)+ 1)&gt;INDEX(M:M,((ROW(45:45)-1)*4)+ 1),"Invest","Save"))</f>
        <v>Save</v>
      </c>
      <c r="AD46" s="27" t="str" cm="1">
        <f t="array" aca="1" ref="AD46" ca="1">IF(INDEX(H:H,((ROW(45:45)-1)*4)+ 2)=INDEX(M:M,((ROW(45:45)-1)*4)+ 2),"Invest or Save",IF(INDEX(H:H,((ROW(45:45)-1)*4)+ 2)&gt;INDEX(M:M,((ROW(45:45)-1)*4)+ 2),"Invest","Save"))</f>
        <v>Save</v>
      </c>
    </row>
    <row r="47" spans="1:30" ht="16.5" thickTop="1" thickBot="1" x14ac:dyDescent="0.25">
      <c r="A47" s="25">
        <f t="shared" si="2"/>
        <v>11</v>
      </c>
      <c r="B47" s="19" t="s">
        <v>11</v>
      </c>
      <c r="C47" s="9">
        <f ca="1" xml:space="preserve"> MAX(H47, M47)</f>
        <v>35.205078125</v>
      </c>
      <c r="D47" s="10">
        <f ca="1">$P$5 * ($P$14 + ($P$1 * OFFSET($C$3, 4 * INT((ROW() - 7) / 4) + (COLUMN() - 4), 0)))</f>
        <v>15.615234375</v>
      </c>
      <c r="E47" s="10">
        <f ca="1">$Q$5 * ($Q$14 + ($P$1 * OFFSET($C$3, 4 * INT((ROW() - 7) / 4) + (COLUMN() - 4), 0)))</f>
        <v>19.58984375</v>
      </c>
      <c r="F47" s="10">
        <f ca="1">$R$5 * ($R$14 + ($P$1 * OFFSET($C$3, 4 * INT((ROW() - 7) / 4) + (COLUMN() - 4), 0)))</f>
        <v>0</v>
      </c>
      <c r="G47" s="10">
        <f ca="1">$S$5 * ($S$14 + ($P$1 * OFFSET($C$3, 4 * INT((ROW() - 7) / 4) + (COLUMN() - 4), 0)))</f>
        <v>0</v>
      </c>
      <c r="H47" s="11">
        <f t="shared" ca="1" si="3"/>
        <v>35.205078125</v>
      </c>
      <c r="I47" s="10">
        <f ca="1">$P$23 * ($P$32 + ($P$1 * OFFSET($C$3, 4 * INT((ROW() - 7) / 4) + (COLUMN() - 9), 0)))</f>
        <v>31.23046875</v>
      </c>
      <c r="J47" s="10">
        <f ca="1">$Q$23 * ($Q$32 + ($P$1 * OFFSET($C$3, 4 * INT((ROW() - 7) / 4) + (COLUMN() - 9), 0)))</f>
        <v>0</v>
      </c>
      <c r="K47" s="10">
        <f ca="1">$R$23 * ($R$32 + ($P$1 * OFFSET($C$3, 4 * INT((ROW() - 7) / 4) + (COLUMN() - 9), 0)))</f>
        <v>0</v>
      </c>
      <c r="L47" s="10">
        <f ca="1">$S$23 * ($S$32 + ($P$1 * OFFSET($C$3, 4 * INT((ROW() - 7) / 4) + (COLUMN() - 9), 0)))</f>
        <v>0</v>
      </c>
      <c r="M47" s="11">
        <f t="shared" ca="1" si="22"/>
        <v>31.23046875</v>
      </c>
      <c r="V47" s="27">
        <f t="shared" si="1"/>
        <v>44</v>
      </c>
      <c r="W47" s="23" cm="1">
        <f t="array" aca="1" ref="W47" ca="1">INDEX(C:C,((ROW(46:46)-1)*4)- 1)</f>
        <v>167.20000000022083</v>
      </c>
      <c r="X47" s="23" cm="1">
        <f t="array" aca="1" ref="X47" ca="1">INDEX(C:C,((ROW(46:46)-1)*4)+0)</f>
        <v>175.20000000007826</v>
      </c>
      <c r="Y47" s="23" cm="1">
        <f t="array" aca="1" ref="Y47" ca="1">INDEX(C:C,((ROW(46:46)-1)*4)+ 1)</f>
        <v>179.19999999976767</v>
      </c>
      <c r="Z47" s="23" cm="1">
        <f t="array" aca="1" ref="Z47" ca="1">INDEX(C:C,((ROW(46:46)-1)*4)+ 2)</f>
        <v>191.19999999971242</v>
      </c>
      <c r="AA47" s="27" t="str" cm="1">
        <f t="array" aca="1" ref="AA47" ca="1">IF(INDEX(H:H,((ROW(46:46)-1)*4)-1)=INDEX(M:M,((ROW(46:46)-1)*4)-1),"Invest or Save",IF(INDEX(H:H,((ROW(46:46)-1)*4)-1)&gt;INDEX(M:M,((ROW(46:46)-1)*4)-1),"Invest","Save"))</f>
        <v>Invest</v>
      </c>
      <c r="AB47" s="27" t="str" cm="1">
        <f t="array" aca="1" ref="AB47" ca="1">IF(INDEX(H:H,((ROW(46:46)-1)*4)+ 0)=INDEX(M:M,((ROW(46:46)-1)*4)+ 0),"Invest or Save",IF(INDEX(H:H,((ROW(46:46)-1)*4)+ 0)&gt;INDEX(M:M,((ROW(46:46)-1)*4)+ 0),"Invest","Save"))</f>
        <v>Save</v>
      </c>
      <c r="AC47" s="27" t="str" cm="1">
        <f t="array" aca="1" ref="AC47" ca="1">IF(INDEX(H:H,((ROW(46:46)-1)*4)+ 1)=INDEX(M:M,((ROW(46:46)-1)*4)+ 1),"Invest or Save",IF(INDEX(H:H,((ROW(46:46)-1)*4)+ 1)&gt;INDEX(M:M,((ROW(46:46)-1)*4)+ 1),"Invest","Save"))</f>
        <v>Save</v>
      </c>
      <c r="AD47" s="27" t="str" cm="1">
        <f t="array" aca="1" ref="AD47" ca="1">IF(INDEX(H:H,((ROW(46:46)-1)*4)+ 2)=INDEX(M:M,((ROW(46:46)-1)*4)+ 2),"Invest or Save",IF(INDEX(H:H,((ROW(46:46)-1)*4)+ 2)&gt;INDEX(M:M,((ROW(46:46)-1)*4)+ 2),"Invest","Save"))</f>
        <v>Save</v>
      </c>
    </row>
    <row r="48" spans="1:30" ht="16.5" thickTop="1" thickBot="1" x14ac:dyDescent="0.25">
      <c r="A48" s="24">
        <f t="shared" si="2"/>
        <v>11</v>
      </c>
      <c r="B48" s="18" t="s">
        <v>12</v>
      </c>
      <c r="C48" s="9">
        <f t="shared" ref="C48:C50" ca="1" si="25" xml:space="preserve"> MAX(H48, M48)</f>
        <v>43.18359375</v>
      </c>
      <c r="D48" s="12">
        <f ca="1">$P$6 * ($P$15 + ($P$1 * OFFSET($C$3, 4 * INT((ROW() - 7) / 4) + (COLUMN() - 4), 0)))</f>
        <v>0</v>
      </c>
      <c r="E48" s="12">
        <f ca="1">$Q$6 * ($Q$15 + ($P$1 * OFFSET($C$3, 4 * INT((ROW() - 7) / 4) + (COLUMN() - 4), 0)))</f>
        <v>39.1796875</v>
      </c>
      <c r="F48" s="12">
        <f ca="1">$R$6 * ($R$15 + ($P$1 * OFFSET($C$3, 4 * INT((ROW() - 7) / 4) + (COLUMN() - 4), 0)))</f>
        <v>0</v>
      </c>
      <c r="G48" s="12">
        <f ca="1">$S$6 * ($S$15 + ($P$1 * OFFSET($C$3, 4 * INT((ROW() - 7) / 4) + (COLUMN() - 4), 0)))</f>
        <v>0</v>
      </c>
      <c r="H48" s="13">
        <f t="shared" ca="1" si="3"/>
        <v>39.1796875</v>
      </c>
      <c r="I48" s="12">
        <f ca="1">$P$24 * ($P$33 + ($P$1 * OFFSET($C$3, 4 * INT((ROW() - 7) / 4) + (COLUMN() - 9), 0)))</f>
        <v>15.615234375</v>
      </c>
      <c r="J48" s="12">
        <f ca="1">$Q$24 * ($Q$33 + ($P$1 * OFFSET($C$3, 4 * INT((ROW() - 7) / 4) + (COLUMN() - 9), 0)))</f>
        <v>0</v>
      </c>
      <c r="K48" s="12">
        <f ca="1">$R$24 * ($R$33 + ($P$1 * OFFSET($C$3, 4 * INT((ROW() - 7) / 4) + (COLUMN() - 9), 0)))</f>
        <v>0</v>
      </c>
      <c r="L48" s="12">
        <f ca="1">$S$24 * ($S$33 + ($P$1 * OFFSET($C$3, 4 * INT((ROW() - 7) / 4) + (COLUMN() - 9), 0)))</f>
        <v>27.568359375</v>
      </c>
      <c r="M48" s="13">
        <f t="shared" ca="1" si="22"/>
        <v>43.18359375</v>
      </c>
      <c r="V48" s="27">
        <f>V47+1</f>
        <v>45</v>
      </c>
      <c r="W48" s="23" cm="1">
        <f t="array" aca="1" ref="W48" ca="1">INDEX(C:C,((ROW(47:47)-1)*4)- 1)</f>
        <v>171.20000000014954</v>
      </c>
      <c r="X48" s="23" cm="1">
        <f t="array" aca="1" ref="X48" ca="1">INDEX(C:C,((ROW(47:47)-1)*4)+0)</f>
        <v>179.19999999996662</v>
      </c>
      <c r="Y48" s="23" cm="1">
        <f t="array" aca="1" ref="Y48" ca="1">INDEX(C:C,((ROW(47:47)-1)*4)+ 1)</f>
        <v>183.19999999999425</v>
      </c>
      <c r="Z48" s="23" cm="1">
        <f t="array" aca="1" ref="Z48" ca="1">INDEX(C:C,((ROW(47:47)-1)*4)+ 2)</f>
        <v>195.19999999974004</v>
      </c>
      <c r="AA48" s="27" t="str" cm="1">
        <f t="array" aca="1" ref="AA48" ca="1">IF(INDEX(H:H,((ROW(47:47)-1)*4)-1)=INDEX(M:M,((ROW(47:47)-1)*4)-1),"Invest or Save",IF(INDEX(H:H,((ROW(47:47)-1)*4)-1)&gt;INDEX(M:M,((ROW(47:47)-1)*4)-1),"Invest","Save"))</f>
        <v>Invest</v>
      </c>
      <c r="AB48" s="27" t="str" cm="1">
        <f t="array" aca="1" ref="AB48" ca="1">IF(INDEX(H:H,((ROW(47:47)-1)*4)+ 0)=INDEX(M:M,((ROW(47:47)-1)*4)+ 0),"Invest or Save",IF(INDEX(H:H,((ROW(47:47)-1)*4)+ 0)&gt;INDEX(M:M,((ROW(47:47)-1)*4)+ 0),"Invest","Save"))</f>
        <v>Save</v>
      </c>
      <c r="AC48" s="27" t="str" cm="1">
        <f t="array" aca="1" ref="AC48" ca="1">IF(INDEX(H:H,((ROW(47:47)-1)*4)+ 1)=INDEX(M:M,((ROW(47:47)-1)*4)+ 1),"Invest or Save",IF(INDEX(H:H,((ROW(47:47)-1)*4)+ 1)&gt;INDEX(M:M,((ROW(47:47)-1)*4)+ 1),"Invest","Save"))</f>
        <v>Save</v>
      </c>
      <c r="AD48" s="27" t="str" cm="1">
        <f t="array" aca="1" ref="AD48" ca="1">IF(INDEX(H:H,((ROW(47:47)-1)*4)+ 2)=INDEX(M:M,((ROW(47:47)-1)*4)+ 2),"Invest or Save",IF(INDEX(H:H,((ROW(47:47)-1)*4)+ 2)&gt;INDEX(M:M,((ROW(47:47)-1)*4)+ 2),"Invest","Save"))</f>
        <v>Save</v>
      </c>
    </row>
    <row r="49" spans="1:30" ht="16.5" thickTop="1" thickBot="1" x14ac:dyDescent="0.25">
      <c r="A49" s="24">
        <f t="shared" si="2"/>
        <v>11</v>
      </c>
      <c r="B49" s="18" t="s">
        <v>13</v>
      </c>
      <c r="C49" s="9">
        <f t="shared" ca="1" si="25"/>
        <v>47.2265625</v>
      </c>
      <c r="D49" s="12">
        <f ca="1">$P$7 * ($P$16 + ($P$1 * OFFSET($C$3, 4 * INT((ROW() - 7) / 4) + (COLUMN() - 4), 0)))</f>
        <v>20.615234375</v>
      </c>
      <c r="E49" s="12">
        <f ca="1">$Q$7 * ($Q$16 + ($P$1 * OFFSET($C$3, 4 * INT((ROW() - 7) / 4) + (COLUMN() - 4), 0)))</f>
        <v>24.58984375</v>
      </c>
      <c r="F49" s="12">
        <f ca="1">$R$7 * ($R$16 + ($P$1 * OFFSET($C$3, 4 * INT((ROW() - 7) / 4) + (COLUMN() - 4), 0)))</f>
        <v>0</v>
      </c>
      <c r="G49" s="12">
        <f ca="1">$S$7 * ($S$16 + ($P$1 * OFFSET($C$3, 4 * INT((ROW() - 7) / 4) + (COLUMN() - 4), 0)))</f>
        <v>0</v>
      </c>
      <c r="H49" s="13">
        <f t="shared" ca="1" si="3"/>
        <v>45.205078125</v>
      </c>
      <c r="I49" s="12">
        <f ca="1">$P$25 * ($P$34 + ($P$1 * OFFSET($C$3, 4 * INT((ROW() - 7) / 4) + (COLUMN() - 9), 0)))</f>
        <v>20.615234375</v>
      </c>
      <c r="J49" s="12">
        <f ca="1">$Q$25 * ($Q$34 + ($P$1 * OFFSET($C$3, 4 * INT((ROW() - 7) / 4) + (COLUMN() - 9), 0)))</f>
        <v>0</v>
      </c>
      <c r="K49" s="12">
        <f ca="1">$R$25 * ($R$34 + ($P$1 * OFFSET($C$3, 4 * INT((ROW() - 7) / 4) + (COLUMN() - 9), 0)))</f>
        <v>26.611328125</v>
      </c>
      <c r="L49" s="12">
        <f ca="1">$S$25 * ($S$34 + ($P$1 * OFFSET($C$3, 4 * INT((ROW() - 7) / 4) + (COLUMN() - 9), 0)))</f>
        <v>0</v>
      </c>
      <c r="M49" s="13">
        <f t="shared" ca="1" si="22"/>
        <v>47.2265625</v>
      </c>
      <c r="V49" s="27">
        <f t="shared" ref="V49:V103" si="26">V48+1</f>
        <v>46</v>
      </c>
      <c r="W49" s="23" cm="1">
        <f t="array" aca="1" ref="W49" ca="1">INDEX(C:C,((ROW(48:48)-1)*4)- 1)</f>
        <v>175.20000000005808</v>
      </c>
      <c r="X49" s="23" cm="1">
        <f t="array" aca="1" ref="X49" ca="1">INDEX(C:C,((ROW(48:48)-1)*4)+0)</f>
        <v>183.19999999994479</v>
      </c>
      <c r="Y49" s="23" cm="1">
        <f t="array" aca="1" ref="Y49" ca="1">INDEX(C:C,((ROW(48:48)-1)*4)+ 1)</f>
        <v>187.2000000000719</v>
      </c>
      <c r="Z49" s="23" cm="1">
        <f t="array" aca="1" ref="Z49" ca="1">INDEX(C:C,((ROW(48:48)-1)*4)+ 2)</f>
        <v>199.19999999986715</v>
      </c>
      <c r="AA49" s="27" t="str" cm="1">
        <f t="array" aca="1" ref="AA49" ca="1">IF(INDEX(H:H,((ROW(48:48)-1)*4)-1)=INDEX(M:M,((ROW(48:48)-1)*4)-1),"Invest or Save",IF(INDEX(H:H,((ROW(48:48)-1)*4)-1)&gt;INDEX(M:M,((ROW(48:48)-1)*4)-1),"Invest","Save"))</f>
        <v>Invest</v>
      </c>
      <c r="AB49" s="27" t="str" cm="1">
        <f t="array" aca="1" ref="AB49" ca="1">IF(INDEX(H:H,((ROW(48:48)-1)*4)+ 0)=INDEX(M:M,((ROW(48:48)-1)*4)+ 0),"Invest or Save",IF(INDEX(H:H,((ROW(48:48)-1)*4)+ 0)&gt;INDEX(M:M,((ROW(48:48)-1)*4)+ 0),"Invest","Save"))</f>
        <v>Save</v>
      </c>
      <c r="AC49" s="27" t="str" cm="1">
        <f t="array" aca="1" ref="AC49" ca="1">IF(INDEX(H:H,((ROW(48:48)-1)*4)+ 1)=INDEX(M:M,((ROW(48:48)-1)*4)+ 1),"Invest or Save",IF(INDEX(H:H,((ROW(48:48)-1)*4)+ 1)&gt;INDEX(M:M,((ROW(48:48)-1)*4)+ 1),"Invest","Save"))</f>
        <v>Save</v>
      </c>
      <c r="AD49" s="27" t="str" cm="1">
        <f t="array" aca="1" ref="AD49" ca="1">IF(INDEX(H:H,((ROW(48:48)-1)*4)+ 2)=INDEX(M:M,((ROW(48:48)-1)*4)+ 2),"Invest or Save",IF(INDEX(H:H,((ROW(48:48)-1)*4)+ 2)&gt;INDEX(M:M,((ROW(48:48)-1)*4)+ 2),"Invest","Save"))</f>
        <v>Save</v>
      </c>
    </row>
    <row r="50" spans="1:30" ht="16.5" thickTop="1" thickBot="1" x14ac:dyDescent="0.25">
      <c r="A50" s="24">
        <f t="shared" si="2"/>
        <v>11</v>
      </c>
      <c r="B50" s="18" t="s">
        <v>14</v>
      </c>
      <c r="C50" s="9">
        <f t="shared" ca="1" si="25"/>
        <v>59.1796875</v>
      </c>
      <c r="D50" s="14">
        <f ca="1">$P$8 * ($P$17 + ($P$1 * OFFSET($C$3, 4 * INT((ROW() - 7) / 4) + (COLUMN() - 4), 0)))</f>
        <v>0</v>
      </c>
      <c r="E50" s="14">
        <f ca="1">$Q$8 * ($Q$17 + ($P$1 * OFFSET($C$3, 4 * INT((ROW() - 7) / 4) + (COLUMN() - 4), 0)))</f>
        <v>49.1796875</v>
      </c>
      <c r="F50" s="14">
        <f ca="1">$R$8 * ($R$17 + ($P$1 * OFFSET($C$3, 4 * INT((ROW() - 7) / 4) + (COLUMN() - 4), 0)))</f>
        <v>0</v>
      </c>
      <c r="G50" s="14">
        <f ca="1">$S$8 * ($S$17 + ($P$1 * OFFSET($C$3, 4 * INT((ROW() - 7) / 4) + (COLUMN() - 4), 0)))</f>
        <v>0</v>
      </c>
      <c r="H50" s="15">
        <f t="shared" ca="1" si="3"/>
        <v>49.1796875</v>
      </c>
      <c r="I50" s="14">
        <f ca="1">$P$26 * ($P$35 + ($P$1 * OFFSET($C$3, 4 * INT((ROW() - 7) / 4) + (COLUMN() - 9), 0)))</f>
        <v>0</v>
      </c>
      <c r="J50" s="14">
        <f ca="1">$Q$26 * ($Q$35 + ($P$1 * OFFSET($C$3, 4 * INT((ROW() - 7) / 4) + (COLUMN() - 9), 0)))</f>
        <v>0</v>
      </c>
      <c r="K50" s="14">
        <f ca="1">$R$26 * ($R$35 + ($P$1 * OFFSET($C$3, 4 * INT((ROW() - 7) / 4) + (COLUMN() - 9), 0)))</f>
        <v>26.611328125</v>
      </c>
      <c r="L50" s="14">
        <f ca="1">$S$26 * ($S$35 + ($P$1 * OFFSET($C$3, 4 * INT((ROW() - 7) / 4) + (COLUMN() - 9), 0)))</f>
        <v>32.568359375</v>
      </c>
      <c r="M50" s="15">
        <f t="shared" ca="1" si="22"/>
        <v>59.1796875</v>
      </c>
      <c r="T50" s="27" t="s">
        <v>8</v>
      </c>
      <c r="V50" s="27">
        <f t="shared" si="26"/>
        <v>47</v>
      </c>
      <c r="W50" s="23" cm="1">
        <f t="array" aca="1" ref="W50" ca="1">INDEX(C:C,((ROW(49:49)-1)*4)- 1)</f>
        <v>179.20000000000144</v>
      </c>
      <c r="X50" s="23" cm="1">
        <f t="array" aca="1" ref="X50" ca="1">INDEX(C:C,((ROW(49:49)-1)*4)+0)</f>
        <v>187.19999999996261</v>
      </c>
      <c r="Y50" s="23" cm="1">
        <f t="array" aca="1" ref="Y50" ca="1">INDEX(C:C,((ROW(49:49)-1)*4)+ 1)</f>
        <v>191.20000000006499</v>
      </c>
      <c r="Z50" s="23" cm="1">
        <f t="array" aca="1" ref="Z50" ca="1">INDEX(C:C,((ROW(49:49)-1)*4)+ 2)</f>
        <v>203.19999999996952</v>
      </c>
      <c r="AA50" s="27" t="str" cm="1">
        <f t="array" aca="1" ref="AA50" ca="1">IF(INDEX(H:H,((ROW(49:49)-1)*4)-1)=INDEX(M:M,((ROW(49:49)-1)*4)-1),"Invest or Save",IF(INDEX(H:H,((ROW(49:49)-1)*4)-1)&gt;INDEX(M:M,((ROW(49:49)-1)*4)-1),"Invest","Save"))</f>
        <v>Invest</v>
      </c>
      <c r="AB50" s="27" t="str" cm="1">
        <f t="array" aca="1" ref="AB50" ca="1">IF(INDEX(H:H,((ROW(49:49)-1)*4)+ 0)=INDEX(M:M,((ROW(49:49)-1)*4)+ 0),"Invest or Save",IF(INDEX(H:H,((ROW(49:49)-1)*4)+ 0)&gt;INDEX(M:M,((ROW(49:49)-1)*4)+ 0),"Invest","Save"))</f>
        <v>Save</v>
      </c>
      <c r="AC50" s="27" t="str" cm="1">
        <f t="array" aca="1" ref="AC50" ca="1">IF(INDEX(H:H,((ROW(49:49)-1)*4)+ 1)=INDEX(M:M,((ROW(49:49)-1)*4)+ 1),"Invest or Save",IF(INDEX(H:H,((ROW(49:49)-1)*4)+ 1)&gt;INDEX(M:M,((ROW(49:49)-1)*4)+ 1),"Invest","Save"))</f>
        <v>Save</v>
      </c>
      <c r="AD50" s="27" t="str" cm="1">
        <f t="array" aca="1" ref="AD50" ca="1">IF(INDEX(H:H,((ROW(49:49)-1)*4)+ 2)=INDEX(M:M,((ROW(49:49)-1)*4)+ 2),"Invest or Save",IF(INDEX(H:H,((ROW(49:49)-1)*4)+ 2)&gt;INDEX(M:M,((ROW(49:49)-1)*4)+ 2),"Invest","Save"))</f>
        <v>Save</v>
      </c>
    </row>
    <row r="51" spans="1:30" ht="16.5" thickTop="1" thickBot="1" x14ac:dyDescent="0.25">
      <c r="A51" s="25">
        <f t="shared" si="2"/>
        <v>12</v>
      </c>
      <c r="B51" s="19" t="s">
        <v>11</v>
      </c>
      <c r="C51" s="9">
        <f ca="1" xml:space="preserve"> MAX(H51, M51)</f>
        <v>39.1943359375</v>
      </c>
      <c r="D51" s="10">
        <f ca="1">$P$5 * ($P$14 + ($P$1 * OFFSET($C$3, 4 * INT((ROW() - 7) / 4) + (COLUMN() - 4), 0)))</f>
        <v>17.6025390625</v>
      </c>
      <c r="E51" s="10">
        <f ca="1">$Q$5 * ($Q$14 + ($P$1 * OFFSET($C$3, 4 * INT((ROW() - 7) / 4) + (COLUMN() - 4), 0)))</f>
        <v>21.591796875</v>
      </c>
      <c r="F51" s="10">
        <f ca="1">$R$5 * ($R$14 + ($P$1 * OFFSET($C$3, 4 * INT((ROW() - 7) / 4) + (COLUMN() - 4), 0)))</f>
        <v>0</v>
      </c>
      <c r="G51" s="10">
        <f ca="1">$S$5 * ($S$14 + ($P$1 * OFFSET($C$3, 4 * INT((ROW() - 7) / 4) + (COLUMN() - 4), 0)))</f>
        <v>0</v>
      </c>
      <c r="H51" s="11">
        <f t="shared" ca="1" si="3"/>
        <v>39.1943359375</v>
      </c>
      <c r="I51" s="10">
        <f ca="1">$P$23 * ($P$32 + ($P$1 * OFFSET($C$3, 4 * INT((ROW() - 7) / 4) + (COLUMN() - 9), 0)))</f>
        <v>35.205078125</v>
      </c>
      <c r="J51" s="10">
        <f ca="1">$Q$23 * ($Q$32 + ($P$1 * OFFSET($C$3, 4 * INT((ROW() - 7) / 4) + (COLUMN() - 9), 0)))</f>
        <v>0</v>
      </c>
      <c r="K51" s="10">
        <f ca="1">$R$23 * ($R$32 + ($P$1 * OFFSET($C$3, 4 * INT((ROW() - 7) / 4) + (COLUMN() - 9), 0)))</f>
        <v>0</v>
      </c>
      <c r="L51" s="10">
        <f ca="1">$S$23 * ($S$32 + ($P$1 * OFFSET($C$3, 4 * INT((ROW() - 7) / 4) + (COLUMN() - 9), 0)))</f>
        <v>0</v>
      </c>
      <c r="M51" s="11">
        <f t="shared" ca="1" si="22"/>
        <v>35.205078125</v>
      </c>
      <c r="T51" s="27" t="s">
        <v>8</v>
      </c>
      <c r="V51" s="27">
        <f t="shared" si="26"/>
        <v>48</v>
      </c>
      <c r="W51" s="23" cm="1">
        <f t="array" aca="1" ref="W51" ca="1">INDEX(C:C,((ROW(50:50)-1)*4)- 1)</f>
        <v>183.19999999998203</v>
      </c>
      <c r="X51" s="23" cm="1">
        <f t="array" aca="1" ref="X51" ca="1">INDEX(C:C,((ROW(50:50)-1)*4)+0)</f>
        <v>191.19999999998549</v>
      </c>
      <c r="Y51" s="23" cm="1">
        <f t="array" aca="1" ref="Y51" ca="1">INDEX(C:C,((ROW(50:50)-1)*4)+ 1)</f>
        <v>195.20000000003321</v>
      </c>
      <c r="Z51" s="23" cm="1">
        <f t="array" aca="1" ref="Z51" ca="1">INDEX(C:C,((ROW(50:50)-1)*4)+ 2)</f>
        <v>207.20000000001727</v>
      </c>
      <c r="AA51" s="27" t="str" cm="1">
        <f t="array" aca="1" ref="AA51" ca="1">IF(INDEX(H:H,((ROW(50:50)-1)*4)-1)=INDEX(M:M,((ROW(50:50)-1)*4)-1),"Invest or Save",IF(INDEX(H:H,((ROW(50:50)-1)*4)-1)&gt;INDEX(M:M,((ROW(50:50)-1)*4)-1),"Invest","Save"))</f>
        <v>Invest</v>
      </c>
      <c r="AB51" s="27" t="str" cm="1">
        <f t="array" aca="1" ref="AB51" ca="1">IF(INDEX(H:H,((ROW(50:50)-1)*4)+ 0)=INDEX(M:M,((ROW(50:50)-1)*4)+ 0),"Invest or Save",IF(INDEX(H:H,((ROW(50:50)-1)*4)+ 0)&gt;INDEX(M:M,((ROW(50:50)-1)*4)+ 0),"Invest","Save"))</f>
        <v>Save</v>
      </c>
      <c r="AC51" s="27" t="str" cm="1">
        <f t="array" aca="1" ref="AC51" ca="1">IF(INDEX(H:H,((ROW(50:50)-1)*4)+ 1)=INDEX(M:M,((ROW(50:50)-1)*4)+ 1),"Invest or Save",IF(INDEX(H:H,((ROW(50:50)-1)*4)+ 1)&gt;INDEX(M:M,((ROW(50:50)-1)*4)+ 1),"Invest","Save"))</f>
        <v>Save</v>
      </c>
      <c r="AD51" s="27" t="str" cm="1">
        <f t="array" aca="1" ref="AD51" ca="1">IF(INDEX(H:H,((ROW(50:50)-1)*4)+ 2)=INDEX(M:M,((ROW(50:50)-1)*4)+ 2),"Invest or Save",IF(INDEX(H:H,((ROW(50:50)-1)*4)+ 2)&gt;INDEX(M:M,((ROW(50:50)-1)*4)+ 2),"Invest","Save"))</f>
        <v>Save</v>
      </c>
    </row>
    <row r="52" spans="1:30" ht="16.5" thickTop="1" thickBot="1" x14ac:dyDescent="0.25">
      <c r="A52" s="24">
        <f t="shared" si="2"/>
        <v>12</v>
      </c>
      <c r="B52" s="18" t="s">
        <v>12</v>
      </c>
      <c r="C52" s="9">
        <f t="shared" ref="C52:C54" ca="1" si="27" xml:space="preserve"> MAX(H52, M52)</f>
        <v>47.1923828125</v>
      </c>
      <c r="D52" s="12">
        <f ca="1">$P$6 * ($P$15 + ($P$1 * OFFSET($C$3, 4 * INT((ROW() - 7) / 4) + (COLUMN() - 4), 0)))</f>
        <v>0</v>
      </c>
      <c r="E52" s="12">
        <f ca="1">$Q$6 * ($Q$15 + ($P$1 * OFFSET($C$3, 4 * INT((ROW() - 7) / 4) + (COLUMN() - 4), 0)))</f>
        <v>43.18359375</v>
      </c>
      <c r="F52" s="12">
        <f ca="1">$R$6 * ($R$15 + ($P$1 * OFFSET($C$3, 4 * INT((ROW() - 7) / 4) + (COLUMN() - 4), 0)))</f>
        <v>0</v>
      </c>
      <c r="G52" s="12">
        <f ca="1">$S$6 * ($S$15 + ($P$1 * OFFSET($C$3, 4 * INT((ROW() - 7) / 4) + (COLUMN() - 4), 0)))</f>
        <v>0</v>
      </c>
      <c r="H52" s="13">
        <f t="shared" ca="1" si="3"/>
        <v>43.18359375</v>
      </c>
      <c r="I52" s="12">
        <f ca="1">$P$24 * ($P$33 + ($P$1 * OFFSET($C$3, 4 * INT((ROW() - 7) / 4) + (COLUMN() - 9), 0)))</f>
        <v>17.6025390625</v>
      </c>
      <c r="J52" s="12">
        <f ca="1">$Q$24 * ($Q$33 + ($P$1 * OFFSET($C$3, 4 * INT((ROW() - 7) / 4) + (COLUMN() - 9), 0)))</f>
        <v>0</v>
      </c>
      <c r="K52" s="12">
        <f ca="1">$R$24 * ($R$33 + ($P$1 * OFFSET($C$3, 4 * INT((ROW() - 7) / 4) + (COLUMN() - 9), 0)))</f>
        <v>0</v>
      </c>
      <c r="L52" s="12">
        <f ca="1">$S$24 * ($S$33 + ($P$1 * OFFSET($C$3, 4 * INT((ROW() - 7) / 4) + (COLUMN() - 9), 0)))</f>
        <v>29.58984375</v>
      </c>
      <c r="M52" s="13">
        <f t="shared" ca="1" si="22"/>
        <v>47.1923828125</v>
      </c>
      <c r="T52" s="27" t="s">
        <v>8</v>
      </c>
      <c r="V52" s="27">
        <f t="shared" si="26"/>
        <v>49</v>
      </c>
      <c r="W52" s="23" cm="1">
        <f t="array" aca="1" ref="W52" ca="1">INDEX(C:C,((ROW(51:51)-1)*4)- 1)</f>
        <v>187.19999999998376</v>
      </c>
      <c r="X52" s="23" cm="1">
        <f t="array" aca="1" ref="X52" ca="1">INDEX(C:C,((ROW(51:51)-1)*4)+0)</f>
        <v>195.19999999999965</v>
      </c>
      <c r="Y52" s="23" cm="1">
        <f t="array" aca="1" ref="Y52" ca="1">INDEX(C:C,((ROW(51:51)-1)*4)+ 1)</f>
        <v>199.20000000000761</v>
      </c>
      <c r="Z52" s="23" cm="1">
        <f t="array" aca="1" ref="Z52" ca="1">INDEX(C:C,((ROW(51:51)-1)*4)+ 2)</f>
        <v>211.20000000002523</v>
      </c>
      <c r="AA52" s="27" t="str" cm="1">
        <f t="array" aca="1" ref="AA52" ca="1">IF(INDEX(H:H,((ROW(51:51)-1)*4)-1)=INDEX(M:M,((ROW(51:51)-1)*4)-1),"Invest or Save",IF(INDEX(H:H,((ROW(51:51)-1)*4)-1)&gt;INDEX(M:M,((ROW(51:51)-1)*4)-1),"Invest","Save"))</f>
        <v>Invest</v>
      </c>
      <c r="AB52" s="27" t="str" cm="1">
        <f t="array" aca="1" ref="AB52" ca="1">IF(INDEX(H:H,((ROW(51:51)-1)*4)+ 0)=INDEX(M:M,((ROW(51:51)-1)*4)+ 0),"Invest or Save",IF(INDEX(H:H,((ROW(51:51)-1)*4)+ 0)&gt;INDEX(M:M,((ROW(51:51)-1)*4)+ 0),"Invest","Save"))</f>
        <v>Save</v>
      </c>
      <c r="AC52" s="27" t="str" cm="1">
        <f t="array" aca="1" ref="AC52" ca="1">IF(INDEX(H:H,((ROW(51:51)-1)*4)+ 1)=INDEX(M:M,((ROW(51:51)-1)*4)+ 1),"Invest or Save",IF(INDEX(H:H,((ROW(51:51)-1)*4)+ 1)&gt;INDEX(M:M,((ROW(51:51)-1)*4)+ 1),"Invest","Save"))</f>
        <v>Save</v>
      </c>
      <c r="AD52" s="27" t="str" cm="1">
        <f t="array" aca="1" ref="AD52" ca="1">IF(INDEX(H:H,((ROW(51:51)-1)*4)+ 2)=INDEX(M:M,((ROW(51:51)-1)*4)+ 2),"Invest or Save",IF(INDEX(H:H,((ROW(51:51)-1)*4)+ 2)&gt;INDEX(M:M,((ROW(51:51)-1)*4)+ 2),"Invest","Save"))</f>
        <v>Save</v>
      </c>
    </row>
    <row r="53" spans="1:30" ht="16.5" thickTop="1" thickBot="1" x14ac:dyDescent="0.25">
      <c r="A53" s="24">
        <f t="shared" si="2"/>
        <v>12</v>
      </c>
      <c r="B53" s="18" t="s">
        <v>13</v>
      </c>
      <c r="C53" s="9">
        <f t="shared" ca="1" si="27"/>
        <v>51.2158203125</v>
      </c>
      <c r="D53" s="12">
        <f ca="1">$P$7 * ($P$16 + ($P$1 * OFFSET($C$3, 4 * INT((ROW() - 7) / 4) + (COLUMN() - 4), 0)))</f>
        <v>22.6025390625</v>
      </c>
      <c r="E53" s="12">
        <f ca="1">$Q$7 * ($Q$16 + ($P$1 * OFFSET($C$3, 4 * INT((ROW() - 7) / 4) + (COLUMN() - 4), 0)))</f>
        <v>26.591796875</v>
      </c>
      <c r="F53" s="12">
        <f ca="1">$R$7 * ($R$16 + ($P$1 * OFFSET($C$3, 4 * INT((ROW() - 7) / 4) + (COLUMN() - 4), 0)))</f>
        <v>0</v>
      </c>
      <c r="G53" s="12">
        <f ca="1">$S$7 * ($S$16 + ($P$1 * OFFSET($C$3, 4 * INT((ROW() - 7) / 4) + (COLUMN() - 4), 0)))</f>
        <v>0</v>
      </c>
      <c r="H53" s="13">
        <f t="shared" ca="1" si="3"/>
        <v>49.1943359375</v>
      </c>
      <c r="I53" s="12">
        <f ca="1">$P$25 * ($P$34 + ($P$1 * OFFSET($C$3, 4 * INT((ROW() - 7) / 4) + (COLUMN() - 9), 0)))</f>
        <v>22.6025390625</v>
      </c>
      <c r="J53" s="12">
        <f ca="1">$Q$25 * ($Q$34 + ($P$1 * OFFSET($C$3, 4 * INT((ROW() - 7) / 4) + (COLUMN() - 9), 0)))</f>
        <v>0</v>
      </c>
      <c r="K53" s="12">
        <f ca="1">$R$25 * ($R$34 + ($P$1 * OFFSET($C$3, 4 * INT((ROW() - 7) / 4) + (COLUMN() - 9), 0)))</f>
        <v>28.61328125</v>
      </c>
      <c r="L53" s="12">
        <f ca="1">$S$25 * ($S$34 + ($P$1 * OFFSET($C$3, 4 * INT((ROW() - 7) / 4) + (COLUMN() - 9), 0)))</f>
        <v>0</v>
      </c>
      <c r="M53" s="13">
        <f t="shared" ca="1" si="22"/>
        <v>51.2158203125</v>
      </c>
      <c r="V53" s="27">
        <f t="shared" si="26"/>
        <v>50</v>
      </c>
      <c r="W53" s="23" cm="1">
        <f t="array" aca="1" ref="W53" ca="1">INDEX(C:C,((ROW(52:52)-1)*4)- 1)</f>
        <v>191.19999999999169</v>
      </c>
      <c r="X53" s="23" cm="1">
        <f t="array" aca="1" ref="X53" ca="1">INDEX(C:C,((ROW(52:52)-1)*4)+0)</f>
        <v>199.20000000000448</v>
      </c>
      <c r="Y53" s="23" cm="1">
        <f t="array" aca="1" ref="Y53" ca="1">INDEX(C:C,((ROW(52:52)-1)*4)+ 1)</f>
        <v>203.19999999999567</v>
      </c>
      <c r="Z53" s="23" cm="1">
        <f t="array" aca="1" ref="Z53" ca="1">INDEX(C:C,((ROW(52:52)-1)*4)+ 2)</f>
        <v>215.20000000001642</v>
      </c>
      <c r="AA53" s="27" t="str" cm="1">
        <f t="array" aca="1" ref="AA53" ca="1">IF(INDEX(H:H,((ROW(52:52)-1)*4)-1)=INDEX(M:M,((ROW(52:52)-1)*4)-1),"Invest or Save",IF(INDEX(H:H,((ROW(52:52)-1)*4)-1)&gt;INDEX(M:M,((ROW(52:52)-1)*4)-1),"Invest","Save"))</f>
        <v>Invest</v>
      </c>
      <c r="AB53" s="27" t="str" cm="1">
        <f t="array" aca="1" ref="AB53" ca="1">IF(INDEX(H:H,((ROW(52:52)-1)*4)+ 0)=INDEX(M:M,((ROW(52:52)-1)*4)+ 0),"Invest or Save",IF(INDEX(H:H,((ROW(52:52)-1)*4)+ 0)&gt;INDEX(M:M,((ROW(52:52)-1)*4)+ 0),"Invest","Save"))</f>
        <v>Save</v>
      </c>
      <c r="AC53" s="27" t="str" cm="1">
        <f t="array" aca="1" ref="AC53" ca="1">IF(INDEX(H:H,((ROW(52:52)-1)*4)+ 1)=INDEX(M:M,((ROW(52:52)-1)*4)+ 1),"Invest or Save",IF(INDEX(H:H,((ROW(52:52)-1)*4)+ 1)&gt;INDEX(M:M,((ROW(52:52)-1)*4)+ 1),"Invest","Save"))</f>
        <v>Save</v>
      </c>
      <c r="AD53" s="27" t="str" cm="1">
        <f t="array" aca="1" ref="AD53" ca="1">IF(INDEX(H:H,((ROW(52:52)-1)*4)+ 2)=INDEX(M:M,((ROW(52:52)-1)*4)+ 2),"Invest or Save",IF(INDEX(H:H,((ROW(52:52)-1)*4)+ 2)&gt;INDEX(M:M,((ROW(52:52)-1)*4)+ 2),"Invest","Save"))</f>
        <v>Save</v>
      </c>
    </row>
    <row r="54" spans="1:30" ht="16.5" thickTop="1" thickBot="1" x14ac:dyDescent="0.25">
      <c r="A54" s="24">
        <f t="shared" si="2"/>
        <v>12</v>
      </c>
      <c r="B54" s="18" t="s">
        <v>14</v>
      </c>
      <c r="C54" s="9">
        <f t="shared" ca="1" si="27"/>
        <v>63.203125</v>
      </c>
      <c r="D54" s="14">
        <f ca="1">$P$8 * ($P$17 + ($P$1 * OFFSET($C$3, 4 * INT((ROW() - 7) / 4) + (COLUMN() - 4), 0)))</f>
        <v>0</v>
      </c>
      <c r="E54" s="14">
        <f ca="1">$Q$8 * ($Q$17 + ($P$1 * OFFSET($C$3, 4 * INT((ROW() - 7) / 4) + (COLUMN() - 4), 0)))</f>
        <v>53.18359375</v>
      </c>
      <c r="F54" s="14">
        <f ca="1">$R$8 * ($R$17 + ($P$1 * OFFSET($C$3, 4 * INT((ROW() - 7) / 4) + (COLUMN() - 4), 0)))</f>
        <v>0</v>
      </c>
      <c r="G54" s="14">
        <f ca="1">$S$8 * ($S$17 + ($P$1 * OFFSET($C$3, 4 * INT((ROW() - 7) / 4) + (COLUMN() - 4), 0)))</f>
        <v>0</v>
      </c>
      <c r="H54" s="15">
        <f t="shared" ca="1" si="3"/>
        <v>53.18359375</v>
      </c>
      <c r="I54" s="14">
        <f ca="1">$P$26 * ($P$35 + ($P$1 * OFFSET($C$3, 4 * INT((ROW() - 7) / 4) + (COLUMN() - 9), 0)))</f>
        <v>0</v>
      </c>
      <c r="J54" s="14">
        <f ca="1">$Q$26 * ($Q$35 + ($P$1 * OFFSET($C$3, 4 * INT((ROW() - 7) / 4) + (COLUMN() - 9), 0)))</f>
        <v>0</v>
      </c>
      <c r="K54" s="14">
        <f ca="1">$R$26 * ($R$35 + ($P$1 * OFFSET($C$3, 4 * INT((ROW() - 7) / 4) + (COLUMN() - 9), 0)))</f>
        <v>28.61328125</v>
      </c>
      <c r="L54" s="14">
        <f ca="1">$S$26 * ($S$35 + ($P$1 * OFFSET($C$3, 4 * INT((ROW() - 7) / 4) + (COLUMN() - 9), 0)))</f>
        <v>34.58984375</v>
      </c>
      <c r="M54" s="15">
        <f t="shared" ca="1" si="22"/>
        <v>63.203125</v>
      </c>
      <c r="V54" s="27">
        <f t="shared" si="26"/>
        <v>51</v>
      </c>
      <c r="W54" s="23" cm="1">
        <f t="array" aca="1" ref="W54" ca="1">INDEX(C:C,((ROW(53:53)-1)*4)- 1)</f>
        <v>195.19999999999808</v>
      </c>
      <c r="X54" s="23" cm="1">
        <f t="array" aca="1" ref="X54" ca="1">INDEX(C:C,((ROW(53:53)-1)*4)+0)</f>
        <v>203.20000000000405</v>
      </c>
      <c r="Y54" s="23" cm="1">
        <f t="array" aca="1" ref="Y54" ca="1">INDEX(C:C,((ROW(53:53)-1)*4)+ 1)</f>
        <v>207.19999999999368</v>
      </c>
      <c r="Z54" s="23" cm="1">
        <f t="array" aca="1" ref="Z54" ca="1">INDEX(C:C,((ROW(53:53)-1)*4)+ 2)</f>
        <v>219.20000000000604</v>
      </c>
      <c r="AA54" s="27" t="str" cm="1">
        <f t="array" aca="1" ref="AA54" ca="1">IF(INDEX(H:H,((ROW(53:53)-1)*4)-1)=INDEX(M:M,((ROW(53:53)-1)*4)-1),"Invest or Save",IF(INDEX(H:H,((ROW(53:53)-1)*4)-1)&gt;INDEX(M:M,((ROW(53:53)-1)*4)-1),"Invest","Save"))</f>
        <v>Invest</v>
      </c>
      <c r="AB54" s="27" t="str" cm="1">
        <f t="array" aca="1" ref="AB54" ca="1">IF(INDEX(H:H,((ROW(53:53)-1)*4)+ 0)=INDEX(M:M,((ROW(53:53)-1)*4)+ 0),"Invest or Save",IF(INDEX(H:H,((ROW(53:53)-1)*4)+ 0)&gt;INDEX(M:M,((ROW(53:53)-1)*4)+ 0),"Invest","Save"))</f>
        <v>Save</v>
      </c>
      <c r="AC54" s="27" t="str" cm="1">
        <f t="array" aca="1" ref="AC54" ca="1">IF(INDEX(H:H,((ROW(53:53)-1)*4)+ 1)=INDEX(M:M,((ROW(53:53)-1)*4)+ 1),"Invest or Save",IF(INDEX(H:H,((ROW(53:53)-1)*4)+ 1)&gt;INDEX(M:M,((ROW(53:53)-1)*4)+ 1),"Invest","Save"))</f>
        <v>Save</v>
      </c>
      <c r="AD54" s="27" t="str" cm="1">
        <f t="array" aca="1" ref="AD54" ca="1">IF(INDEX(H:H,((ROW(53:53)-1)*4)+ 2)=INDEX(M:M,((ROW(53:53)-1)*4)+ 2),"Invest or Save",IF(INDEX(H:H,((ROW(53:53)-1)*4)+ 2)&gt;INDEX(M:M,((ROW(53:53)-1)*4)+ 2),"Invest","Save"))</f>
        <v>Save</v>
      </c>
    </row>
    <row r="55" spans="1:30" ht="16.5" thickTop="1" thickBot="1" x14ac:dyDescent="0.25">
      <c r="A55" s="25">
        <f t="shared" si="2"/>
        <v>13</v>
      </c>
      <c r="B55" s="19" t="s">
        <v>11</v>
      </c>
      <c r="C55" s="9">
        <f ca="1" xml:space="preserve"> MAX(H55, M55)</f>
        <v>43.193359375</v>
      </c>
      <c r="D55" s="10">
        <f ca="1">$P$5 * ($P$14 + ($P$1 * OFFSET($C$3, 4 * INT((ROW() - 7) / 4) + (COLUMN() - 4), 0)))</f>
        <v>19.59716796875</v>
      </c>
      <c r="E55" s="10">
        <f ca="1">$Q$5 * ($Q$14 + ($P$1 * OFFSET($C$3, 4 * INT((ROW() - 7) / 4) + (COLUMN() - 4), 0)))</f>
        <v>23.59619140625</v>
      </c>
      <c r="F55" s="10">
        <f ca="1">$R$5 * ($R$14 + ($P$1 * OFFSET($C$3, 4 * INT((ROW() - 7) / 4) + (COLUMN() - 4), 0)))</f>
        <v>0</v>
      </c>
      <c r="G55" s="10">
        <f ca="1">$S$5 * ($S$14 + ($P$1 * OFFSET($C$3, 4 * INT((ROW() - 7) / 4) + (COLUMN() - 4), 0)))</f>
        <v>0</v>
      </c>
      <c r="H55" s="11">
        <f t="shared" ca="1" si="3"/>
        <v>43.193359375</v>
      </c>
      <c r="I55" s="10">
        <f ca="1">$P$23 * ($P$32 + ($P$1 * OFFSET($C$3, 4 * INT((ROW() - 7) / 4) + (COLUMN() - 9), 0)))</f>
        <v>39.1943359375</v>
      </c>
      <c r="J55" s="10">
        <f ca="1">$Q$23 * ($Q$32 + ($P$1 * OFFSET($C$3, 4 * INT((ROW() - 7) / 4) + (COLUMN() - 9), 0)))</f>
        <v>0</v>
      </c>
      <c r="K55" s="10">
        <f ca="1">$R$23 * ($R$32 + ($P$1 * OFFSET($C$3, 4 * INT((ROW() - 7) / 4) + (COLUMN() - 9), 0)))</f>
        <v>0</v>
      </c>
      <c r="L55" s="10">
        <f ca="1">$S$23 * ($S$32 + ($P$1 * OFFSET($C$3, 4 * INT((ROW() - 7) / 4) + (COLUMN() - 9), 0)))</f>
        <v>0</v>
      </c>
      <c r="M55" s="11">
        <f t="shared" ca="1" si="22"/>
        <v>39.1943359375</v>
      </c>
      <c r="V55" s="27">
        <f t="shared" si="26"/>
        <v>52</v>
      </c>
      <c r="W55" s="23" cm="1">
        <f t="array" aca="1" ref="W55" ca="1">INDEX(C:C,((ROW(54:54)-1)*4)- 1)</f>
        <v>199.20000000000107</v>
      </c>
      <c r="X55" s="23" cm="1">
        <f t="array" aca="1" ref="X55" ca="1">INDEX(C:C,((ROW(54:54)-1)*4)+0)</f>
        <v>207.20000000000206</v>
      </c>
      <c r="Y55" s="23" cm="1">
        <f t="array" aca="1" ref="Y55" ca="1">INDEX(C:C,((ROW(54:54)-1)*4)+ 1)</f>
        <v>211.1999999999959</v>
      </c>
      <c r="Z55" s="23" cm="1">
        <f t="array" aca="1" ref="Z55" ca="1">INDEX(C:C,((ROW(54:54)-1)*4)+ 2)</f>
        <v>223.19999999999987</v>
      </c>
      <c r="AA55" s="27" t="str" cm="1">
        <f t="array" aca="1" ref="AA55" ca="1">IF(INDEX(H:H,((ROW(54:54)-1)*4)-1)=INDEX(M:M,((ROW(54:54)-1)*4)-1),"Invest or Save",IF(INDEX(H:H,((ROW(54:54)-1)*4)-1)&gt;INDEX(M:M,((ROW(54:54)-1)*4)-1),"Invest","Save"))</f>
        <v>Invest</v>
      </c>
      <c r="AB55" s="27" t="str" cm="1">
        <f t="array" aca="1" ref="AB55" ca="1">IF(INDEX(H:H,((ROW(54:54)-1)*4)+ 0)=INDEX(M:M,((ROW(54:54)-1)*4)+ 0),"Invest or Save",IF(INDEX(H:H,((ROW(54:54)-1)*4)+ 0)&gt;INDEX(M:M,((ROW(54:54)-1)*4)+ 0),"Invest","Save"))</f>
        <v>Save</v>
      </c>
      <c r="AC55" s="27" t="str" cm="1">
        <f t="array" aca="1" ref="AC55" ca="1">IF(INDEX(H:H,((ROW(54:54)-1)*4)+ 1)=INDEX(M:M,((ROW(54:54)-1)*4)+ 1),"Invest or Save",IF(INDEX(H:H,((ROW(54:54)-1)*4)+ 1)&gt;INDEX(M:M,((ROW(54:54)-1)*4)+ 1),"Invest","Save"))</f>
        <v>Save</v>
      </c>
      <c r="AD55" s="27" t="str" cm="1">
        <f t="array" aca="1" ref="AD55" ca="1">IF(INDEX(H:H,((ROW(54:54)-1)*4)+ 2)=INDEX(M:M,((ROW(54:54)-1)*4)+ 2),"Invest or Save",IF(INDEX(H:H,((ROW(54:54)-1)*4)+ 2)&gt;INDEX(M:M,((ROW(54:54)-1)*4)+ 2),"Invest","Save"))</f>
        <v>Save</v>
      </c>
    </row>
    <row r="56" spans="1:30" ht="16.5" thickTop="1" thickBot="1" x14ac:dyDescent="0.25">
      <c r="A56" s="24">
        <f t="shared" si="2"/>
        <v>13</v>
      </c>
      <c r="B56" s="18" t="s">
        <v>12</v>
      </c>
      <c r="C56" s="9">
        <f t="shared" ref="C56:C58" ca="1" si="28" xml:space="preserve"> MAX(H56, M56)</f>
        <v>51.19873046875</v>
      </c>
      <c r="D56" s="12">
        <f ca="1">$P$6 * ($P$15 + ($P$1 * OFFSET($C$3, 4 * INT((ROW() - 7) / 4) + (COLUMN() - 4), 0)))</f>
        <v>0</v>
      </c>
      <c r="E56" s="12">
        <f ca="1">$Q$6 * ($Q$15 + ($P$1 * OFFSET($C$3, 4 * INT((ROW() - 7) / 4) + (COLUMN() - 4), 0)))</f>
        <v>47.1923828125</v>
      </c>
      <c r="F56" s="12">
        <f ca="1">$R$6 * ($R$15 + ($P$1 * OFFSET($C$3, 4 * INT((ROW() - 7) / 4) + (COLUMN() - 4), 0)))</f>
        <v>0</v>
      </c>
      <c r="G56" s="12">
        <f ca="1">$S$6 * ($S$15 + ($P$1 * OFFSET($C$3, 4 * INT((ROW() - 7) / 4) + (COLUMN() - 4), 0)))</f>
        <v>0</v>
      </c>
      <c r="H56" s="13">
        <f t="shared" ca="1" si="3"/>
        <v>47.1923828125</v>
      </c>
      <c r="I56" s="12">
        <f ca="1">$P$24 * ($P$33 + ($P$1 * OFFSET($C$3, 4 * INT((ROW() - 7) / 4) + (COLUMN() - 9), 0)))</f>
        <v>19.59716796875</v>
      </c>
      <c r="J56" s="12">
        <f ca="1">$Q$24 * ($Q$33 + ($P$1 * OFFSET($C$3, 4 * INT((ROW() - 7) / 4) + (COLUMN() - 9), 0)))</f>
        <v>0</v>
      </c>
      <c r="K56" s="12">
        <f ca="1">$R$24 * ($R$33 + ($P$1 * OFFSET($C$3, 4 * INT((ROW() - 7) / 4) + (COLUMN() - 9), 0)))</f>
        <v>0</v>
      </c>
      <c r="L56" s="12">
        <f ca="1">$S$24 * ($S$33 + ($P$1 * OFFSET($C$3, 4 * INT((ROW() - 7) / 4) + (COLUMN() - 9), 0)))</f>
        <v>31.6015625</v>
      </c>
      <c r="M56" s="13">
        <f t="shared" ca="1" si="22"/>
        <v>51.19873046875</v>
      </c>
      <c r="V56" s="27">
        <f t="shared" si="26"/>
        <v>53</v>
      </c>
      <c r="W56" s="23" cm="1">
        <f t="array" aca="1" ref="W56" ca="1">INDEX(C:C,((ROW(55:55)-1)*4)- 1)</f>
        <v>203.20000000000158</v>
      </c>
      <c r="X56" s="23" cm="1">
        <f t="array" aca="1" ref="X56" ca="1">INDEX(C:C,((ROW(55:55)-1)*4)+0)</f>
        <v>211.20000000000047</v>
      </c>
      <c r="Y56" s="23" cm="1">
        <f t="array" aca="1" ref="Y56" ca="1">INDEX(C:C,((ROW(55:55)-1)*4)+ 1)</f>
        <v>215.19999999999848</v>
      </c>
      <c r="Z56" s="23" cm="1">
        <f t="array" aca="1" ref="Z56" ca="1">INDEX(C:C,((ROW(55:55)-1)*4)+ 2)</f>
        <v>227.19999999999789</v>
      </c>
      <c r="AA56" s="27" t="str" cm="1">
        <f t="array" aca="1" ref="AA56" ca="1">IF(INDEX(H:H,((ROW(55:55)-1)*4)-1)=INDEX(M:M,((ROW(55:55)-1)*4)-1),"Invest or Save",IF(INDEX(H:H,((ROW(55:55)-1)*4)-1)&gt;INDEX(M:M,((ROW(55:55)-1)*4)-1),"Invest","Save"))</f>
        <v>Invest</v>
      </c>
      <c r="AB56" s="27" t="str" cm="1">
        <f t="array" aca="1" ref="AB56" ca="1">IF(INDEX(H:H,((ROW(55:55)-1)*4)+ 0)=INDEX(M:M,((ROW(55:55)-1)*4)+ 0),"Invest or Save",IF(INDEX(H:H,((ROW(55:55)-1)*4)+ 0)&gt;INDEX(M:M,((ROW(55:55)-1)*4)+ 0),"Invest","Save"))</f>
        <v>Save</v>
      </c>
      <c r="AC56" s="27" t="str" cm="1">
        <f t="array" aca="1" ref="AC56" ca="1">IF(INDEX(H:H,((ROW(55:55)-1)*4)+ 1)=INDEX(M:M,((ROW(55:55)-1)*4)+ 1),"Invest or Save",IF(INDEX(H:H,((ROW(55:55)-1)*4)+ 1)&gt;INDEX(M:M,((ROW(55:55)-1)*4)+ 1),"Invest","Save"))</f>
        <v>Save</v>
      </c>
      <c r="AD56" s="27" t="str" cm="1">
        <f t="array" aca="1" ref="AD56" ca="1">IF(INDEX(H:H,((ROW(55:55)-1)*4)+ 2)=INDEX(M:M,((ROW(55:55)-1)*4)+ 2),"Invest or Save",IF(INDEX(H:H,((ROW(55:55)-1)*4)+ 2)&gt;INDEX(M:M,((ROW(55:55)-1)*4)+ 2),"Invest","Save"))</f>
        <v>Save</v>
      </c>
    </row>
    <row r="57" spans="1:30" ht="16.5" thickTop="1" thickBot="1" x14ac:dyDescent="0.25">
      <c r="A57" s="24">
        <f t="shared" si="2"/>
        <v>13</v>
      </c>
      <c r="B57" s="18" t="s">
        <v>13</v>
      </c>
      <c r="C57" s="9">
        <f t="shared" ca="1" si="28"/>
        <v>55.205078125</v>
      </c>
      <c r="D57" s="12">
        <f ca="1">$P$7 * ($P$16 + ($P$1 * OFFSET($C$3, 4 * INT((ROW() - 7) / 4) + (COLUMN() - 4), 0)))</f>
        <v>24.59716796875</v>
      </c>
      <c r="E57" s="12">
        <f ca="1">$Q$7 * ($Q$16 + ($P$1 * OFFSET($C$3, 4 * INT((ROW() - 7) / 4) + (COLUMN() - 4), 0)))</f>
        <v>28.59619140625</v>
      </c>
      <c r="F57" s="12">
        <f ca="1">$R$7 * ($R$16 + ($P$1 * OFFSET($C$3, 4 * INT((ROW() - 7) / 4) + (COLUMN() - 4), 0)))</f>
        <v>0</v>
      </c>
      <c r="G57" s="12">
        <f ca="1">$S$7 * ($S$16 + ($P$1 * OFFSET($C$3, 4 * INT((ROW() - 7) / 4) + (COLUMN() - 4), 0)))</f>
        <v>0</v>
      </c>
      <c r="H57" s="13">
        <f t="shared" ca="1" si="3"/>
        <v>53.193359375</v>
      </c>
      <c r="I57" s="12">
        <f ca="1">$P$25 * ($P$34 + ($P$1 * OFFSET($C$3, 4 * INT((ROW() - 7) / 4) + (COLUMN() - 9), 0)))</f>
        <v>24.59716796875</v>
      </c>
      <c r="J57" s="12">
        <f ca="1">$Q$25 * ($Q$34 + ($P$1 * OFFSET($C$3, 4 * INT((ROW() - 7) / 4) + (COLUMN() - 9), 0)))</f>
        <v>0</v>
      </c>
      <c r="K57" s="12">
        <f ca="1">$R$25 * ($R$34 + ($P$1 * OFFSET($C$3, 4 * INT((ROW() - 7) / 4) + (COLUMN() - 9), 0)))</f>
        <v>30.60791015625</v>
      </c>
      <c r="L57" s="12">
        <f ca="1">$S$25 * ($S$34 + ($P$1 * OFFSET($C$3, 4 * INT((ROW() - 7) / 4) + (COLUMN() - 9), 0)))</f>
        <v>0</v>
      </c>
      <c r="M57" s="13">
        <f t="shared" ca="1" si="22"/>
        <v>55.205078125</v>
      </c>
      <c r="V57" s="27">
        <f t="shared" si="26"/>
        <v>54</v>
      </c>
      <c r="W57" s="23" cm="1">
        <f t="array" aca="1" ref="W57" ca="1">INDEX(C:C,((ROW(56:56)-1)*4)- 1)</f>
        <v>207.20000000000101</v>
      </c>
      <c r="X57" s="23" cm="1">
        <f t="array" aca="1" ref="X57" ca="1">INDEX(C:C,((ROW(56:56)-1)*4)+0)</f>
        <v>215.19999999999973</v>
      </c>
      <c r="Y57" s="23" cm="1">
        <f t="array" aca="1" ref="Y57" ca="1">INDEX(C:C,((ROW(56:56)-1)*4)+ 1)</f>
        <v>219.20000000000005</v>
      </c>
      <c r="Z57" s="23" cm="1">
        <f t="array" aca="1" ref="Z57" ca="1">INDEX(C:C,((ROW(56:56)-1)*4)+ 2)</f>
        <v>231.19999999999817</v>
      </c>
      <c r="AA57" s="27" t="str" cm="1">
        <f t="array" aca="1" ref="AA57" ca="1">IF(INDEX(H:H,((ROW(56:56)-1)*4)-1)=INDEX(M:M,((ROW(56:56)-1)*4)-1),"Invest or Save",IF(INDEX(H:H,((ROW(56:56)-1)*4)-1)&gt;INDEX(M:M,((ROW(56:56)-1)*4)-1),"Invest","Save"))</f>
        <v>Invest</v>
      </c>
      <c r="AB57" s="27" t="str" cm="1">
        <f t="array" aca="1" ref="AB57" ca="1">IF(INDEX(H:H,((ROW(56:56)-1)*4)+ 0)=INDEX(M:M,((ROW(56:56)-1)*4)+ 0),"Invest or Save",IF(INDEX(H:H,((ROW(56:56)-1)*4)+ 0)&gt;INDEX(M:M,((ROW(56:56)-1)*4)+ 0),"Invest","Save"))</f>
        <v>Save</v>
      </c>
      <c r="AC57" s="27" t="str" cm="1">
        <f t="array" aca="1" ref="AC57" ca="1">IF(INDEX(H:H,((ROW(56:56)-1)*4)+ 1)=INDEX(M:M,((ROW(56:56)-1)*4)+ 1),"Invest or Save",IF(INDEX(H:H,((ROW(56:56)-1)*4)+ 1)&gt;INDEX(M:M,((ROW(56:56)-1)*4)+ 1),"Invest","Save"))</f>
        <v>Save</v>
      </c>
      <c r="AD57" s="27" t="str" cm="1">
        <f t="array" aca="1" ref="AD57" ca="1">IF(INDEX(H:H,((ROW(56:56)-1)*4)+ 2)=INDEX(M:M,((ROW(56:56)-1)*4)+ 2),"Invest or Save",IF(INDEX(H:H,((ROW(56:56)-1)*4)+ 2)&gt;INDEX(M:M,((ROW(56:56)-1)*4)+ 2),"Invest","Save"))</f>
        <v>Save</v>
      </c>
    </row>
    <row r="58" spans="1:30" ht="16.5" thickTop="1" thickBot="1" x14ac:dyDescent="0.25">
      <c r="A58" s="24">
        <f t="shared" si="2"/>
        <v>13</v>
      </c>
      <c r="B58" s="18" t="s">
        <v>14</v>
      </c>
      <c r="C58" s="9">
        <f t="shared" ca="1" si="28"/>
        <v>67.20947265625</v>
      </c>
      <c r="D58" s="14">
        <f ca="1">$P$8 * ($P$17 + ($P$1 * OFFSET($C$3, 4 * INT((ROW() - 7) / 4) + (COLUMN() - 4), 0)))</f>
        <v>0</v>
      </c>
      <c r="E58" s="14">
        <f ca="1">$Q$8 * ($Q$17 + ($P$1 * OFFSET($C$3, 4 * INT((ROW() - 7) / 4) + (COLUMN() - 4), 0)))</f>
        <v>57.1923828125</v>
      </c>
      <c r="F58" s="14">
        <f ca="1">$R$8 * ($R$17 + ($P$1 * OFFSET($C$3, 4 * INT((ROW() - 7) / 4) + (COLUMN() - 4), 0)))</f>
        <v>0</v>
      </c>
      <c r="G58" s="14">
        <f ca="1">$S$8 * ($S$17 + ($P$1 * OFFSET($C$3, 4 * INT((ROW() - 7) / 4) + (COLUMN() - 4), 0)))</f>
        <v>0</v>
      </c>
      <c r="H58" s="15">
        <f t="shared" ca="1" si="3"/>
        <v>57.1923828125</v>
      </c>
      <c r="I58" s="14">
        <f ca="1">$P$26 * ($P$35 + ($P$1 * OFFSET($C$3, 4 * INT((ROW() - 7) / 4) + (COLUMN() - 9), 0)))</f>
        <v>0</v>
      </c>
      <c r="J58" s="14">
        <f ca="1">$Q$26 * ($Q$35 + ($P$1 * OFFSET($C$3, 4 * INT((ROW() - 7) / 4) + (COLUMN() - 9), 0)))</f>
        <v>0</v>
      </c>
      <c r="K58" s="14">
        <f ca="1">$R$26 * ($R$35 + ($P$1 * OFFSET($C$3, 4 * INT((ROW() - 7) / 4) + (COLUMN() - 9), 0)))</f>
        <v>30.60791015625</v>
      </c>
      <c r="L58" s="14">
        <f ca="1">$S$26 * ($S$35 + ($P$1 * OFFSET($C$3, 4 * INT((ROW() - 7) / 4) + (COLUMN() - 9), 0)))</f>
        <v>36.6015625</v>
      </c>
      <c r="M58" s="15">
        <f t="shared" ca="1" si="22"/>
        <v>67.20947265625</v>
      </c>
      <c r="V58" s="27">
        <f t="shared" si="26"/>
        <v>55</v>
      </c>
      <c r="W58" s="23" cm="1">
        <f t="array" aca="1" ref="W58" ca="1">INDEX(C:C,((ROW(57:57)-1)*4)- 1)</f>
        <v>211.20000000000039</v>
      </c>
      <c r="X58" s="23" cm="1">
        <f t="array" aca="1" ref="X58" ca="1">INDEX(C:C,((ROW(57:57)-1)*4)+0)</f>
        <v>219.19999999999959</v>
      </c>
      <c r="Y58" s="23" cm="1">
        <f t="array" aca="1" ref="Y58" ca="1">INDEX(C:C,((ROW(57:57)-1)*4)+ 1)</f>
        <v>223.20000000000053</v>
      </c>
      <c r="Z58" s="23" cm="1">
        <f t="array" aca="1" ref="Z58" ca="1">INDEX(C:C,((ROW(57:57)-1)*4)+ 2)</f>
        <v>235.19999999999911</v>
      </c>
      <c r="AA58" s="27" t="str" cm="1">
        <f t="array" aca="1" ref="AA58" ca="1">IF(INDEX(H:H,((ROW(57:57)-1)*4)-1)=INDEX(M:M,((ROW(57:57)-1)*4)-1),"Invest or Save",IF(INDEX(H:H,((ROW(57:57)-1)*4)-1)&gt;INDEX(M:M,((ROW(57:57)-1)*4)-1),"Invest","Save"))</f>
        <v>Invest</v>
      </c>
      <c r="AB58" s="27" t="str" cm="1">
        <f t="array" aca="1" ref="AB58" ca="1">IF(INDEX(H:H,((ROW(57:57)-1)*4)+ 0)=INDEX(M:M,((ROW(57:57)-1)*4)+ 0),"Invest or Save",IF(INDEX(H:H,((ROW(57:57)-1)*4)+ 0)&gt;INDEX(M:M,((ROW(57:57)-1)*4)+ 0),"Invest","Save"))</f>
        <v>Save</v>
      </c>
      <c r="AC58" s="27" t="str" cm="1">
        <f t="array" aca="1" ref="AC58" ca="1">IF(INDEX(H:H,((ROW(57:57)-1)*4)+ 1)=INDEX(M:M,((ROW(57:57)-1)*4)+ 1),"Invest or Save",IF(INDEX(H:H,((ROW(57:57)-1)*4)+ 1)&gt;INDEX(M:M,((ROW(57:57)-1)*4)+ 1),"Invest","Save"))</f>
        <v>Save</v>
      </c>
      <c r="AD58" s="27" t="str" cm="1">
        <f t="array" aca="1" ref="AD58" ca="1">IF(INDEX(H:H,((ROW(57:57)-1)*4)+ 2)=INDEX(M:M,((ROW(57:57)-1)*4)+ 2),"Invest or Save",IF(INDEX(H:H,((ROW(57:57)-1)*4)+ 2)&gt;INDEX(M:M,((ROW(57:57)-1)*4)+ 2),"Invest","Save"))</f>
        <v>Save</v>
      </c>
    </row>
    <row r="59" spans="1:30" ht="16.5" thickTop="1" thickBot="1" x14ac:dyDescent="0.25">
      <c r="A59" s="25">
        <f t="shared" si="2"/>
        <v>14</v>
      </c>
      <c r="B59" s="19" t="s">
        <v>11</v>
      </c>
      <c r="C59" s="9">
        <f ca="1" xml:space="preserve"> MAX(H59, M59)</f>
        <v>47.196044921875</v>
      </c>
      <c r="D59" s="10">
        <f ca="1">$P$5 * ($P$14 + ($P$1 * OFFSET($C$3, 4 * INT((ROW() - 7) / 4) + (COLUMN() - 4), 0)))</f>
        <v>21.5966796875</v>
      </c>
      <c r="E59" s="10">
        <f ca="1">$Q$5 * ($Q$14 + ($P$1 * OFFSET($C$3, 4 * INT((ROW() - 7) / 4) + (COLUMN() - 4), 0)))</f>
        <v>25.599365234375</v>
      </c>
      <c r="F59" s="10">
        <f ca="1">$R$5 * ($R$14 + ($P$1 * OFFSET($C$3, 4 * INT((ROW() - 7) / 4) + (COLUMN() - 4), 0)))</f>
        <v>0</v>
      </c>
      <c r="G59" s="10">
        <f ca="1">$S$5 * ($S$14 + ($P$1 * OFFSET($C$3, 4 * INT((ROW() - 7) / 4) + (COLUMN() - 4), 0)))</f>
        <v>0</v>
      </c>
      <c r="H59" s="11">
        <f t="shared" ca="1" si="3"/>
        <v>47.196044921875</v>
      </c>
      <c r="I59" s="10">
        <f ca="1">$P$23 * ($P$32 + ($P$1 * OFFSET($C$3, 4 * INT((ROW() - 7) / 4) + (COLUMN() - 9), 0)))</f>
        <v>43.193359375</v>
      </c>
      <c r="J59" s="10">
        <f ca="1">$Q$23 * ($Q$32 + ($P$1 * OFFSET($C$3, 4 * INT((ROW() - 7) / 4) + (COLUMN() - 9), 0)))</f>
        <v>0</v>
      </c>
      <c r="K59" s="10">
        <f ca="1">$R$23 * ($R$32 + ($P$1 * OFFSET($C$3, 4 * INT((ROW() - 7) / 4) + (COLUMN() - 9), 0)))</f>
        <v>0</v>
      </c>
      <c r="L59" s="10">
        <f ca="1">$S$23 * ($S$32 + ($P$1 * OFFSET($C$3, 4 * INT((ROW() - 7) / 4) + (COLUMN() - 9), 0)))</f>
        <v>0</v>
      </c>
      <c r="M59" s="11">
        <f t="shared" ca="1" si="22"/>
        <v>43.193359375</v>
      </c>
      <c r="V59" s="27">
        <f t="shared" si="26"/>
        <v>56</v>
      </c>
      <c r="W59" s="23" cm="1">
        <f t="array" aca="1" ref="W59" ca="1">INDEX(C:C,((ROW(58:58)-1)*4)- 1)</f>
        <v>215.2</v>
      </c>
      <c r="X59" s="23" cm="1">
        <f t="array" aca="1" ref="X59" ca="1">INDEX(C:C,((ROW(58:58)-1)*4)+0)</f>
        <v>223.19999999999976</v>
      </c>
      <c r="Y59" s="23" cm="1">
        <f t="array" aca="1" ref="Y59" ca="1">INDEX(C:C,((ROW(58:58)-1)*4)+ 1)</f>
        <v>227.20000000000044</v>
      </c>
      <c r="Z59" s="23" cm="1">
        <f t="array" aca="1" ref="Z59" ca="1">INDEX(C:C,((ROW(58:58)-1)*4)+ 2)</f>
        <v>239.19999999999982</v>
      </c>
      <c r="AA59" s="27" t="str" cm="1">
        <f t="array" aca="1" ref="AA59" ca="1">IF(INDEX(H:H,((ROW(58:58)-1)*4)-1)=INDEX(M:M,((ROW(58:58)-1)*4)-1),"Invest or Save",IF(INDEX(H:H,((ROW(58:58)-1)*4)-1)&gt;INDEX(M:M,((ROW(58:58)-1)*4)-1),"Invest","Save"))</f>
        <v>Invest</v>
      </c>
      <c r="AB59" s="27" t="str" cm="1">
        <f t="array" aca="1" ref="AB59" ca="1">IF(INDEX(H:H,((ROW(58:58)-1)*4)+ 0)=INDEX(M:M,((ROW(58:58)-1)*4)+ 0),"Invest or Save",IF(INDEX(H:H,((ROW(58:58)-1)*4)+ 0)&gt;INDEX(M:M,((ROW(58:58)-1)*4)+ 0),"Invest","Save"))</f>
        <v>Save</v>
      </c>
      <c r="AC59" s="27" t="str" cm="1">
        <f t="array" aca="1" ref="AC59" ca="1">IF(INDEX(H:H,((ROW(58:58)-1)*4)+ 1)=INDEX(M:M,((ROW(58:58)-1)*4)+ 1),"Invest or Save",IF(INDEX(H:H,((ROW(58:58)-1)*4)+ 1)&gt;INDEX(M:M,((ROW(58:58)-1)*4)+ 1),"Invest","Save"))</f>
        <v>Save</v>
      </c>
      <c r="AD59" s="27" t="str" cm="1">
        <f t="array" aca="1" ref="AD59" ca="1">IF(INDEX(H:H,((ROW(58:58)-1)*4)+ 2)=INDEX(M:M,((ROW(58:58)-1)*4)+ 2),"Invest or Save",IF(INDEX(H:H,((ROW(58:58)-1)*4)+ 2)&gt;INDEX(M:M,((ROW(58:58)-1)*4)+ 2),"Invest","Save"))</f>
        <v>Save</v>
      </c>
    </row>
    <row r="60" spans="1:30" ht="16.5" thickTop="1" thickBot="1" x14ac:dyDescent="0.25">
      <c r="A60" s="24">
        <f t="shared" si="2"/>
        <v>14</v>
      </c>
      <c r="B60" s="18" t="s">
        <v>12</v>
      </c>
      <c r="C60" s="9">
        <f t="shared" ref="C60:C62" ca="1" si="29" xml:space="preserve"> MAX(H60, M60)</f>
        <v>55.201416015625</v>
      </c>
      <c r="D60" s="12">
        <f ca="1">$P$6 * ($P$15 + ($P$1 * OFFSET($C$3, 4 * INT((ROW() - 7) / 4) + (COLUMN() - 4), 0)))</f>
        <v>0</v>
      </c>
      <c r="E60" s="12">
        <f ca="1">$Q$6 * ($Q$15 + ($P$1 * OFFSET($C$3, 4 * INT((ROW() - 7) / 4) + (COLUMN() - 4), 0)))</f>
        <v>51.19873046875</v>
      </c>
      <c r="F60" s="12">
        <f ca="1">$R$6 * ($R$15 + ($P$1 * OFFSET($C$3, 4 * INT((ROW() - 7) / 4) + (COLUMN() - 4), 0)))</f>
        <v>0</v>
      </c>
      <c r="G60" s="12">
        <f ca="1">$S$6 * ($S$15 + ($P$1 * OFFSET($C$3, 4 * INT((ROW() - 7) / 4) + (COLUMN() - 4), 0)))</f>
        <v>0</v>
      </c>
      <c r="H60" s="13">
        <f t="shared" ca="1" si="3"/>
        <v>51.19873046875</v>
      </c>
      <c r="I60" s="12">
        <f ca="1">$P$24 * ($P$33 + ($P$1 * OFFSET($C$3, 4 * INT((ROW() - 7) / 4) + (COLUMN() - 9), 0)))</f>
        <v>21.5966796875</v>
      </c>
      <c r="J60" s="12">
        <f ca="1">$Q$24 * ($Q$33 + ($P$1 * OFFSET($C$3, 4 * INT((ROW() - 7) / 4) + (COLUMN() - 9), 0)))</f>
        <v>0</v>
      </c>
      <c r="K60" s="12">
        <f ca="1">$R$24 * ($R$33 + ($P$1 * OFFSET($C$3, 4 * INT((ROW() - 7) / 4) + (COLUMN() - 9), 0)))</f>
        <v>0</v>
      </c>
      <c r="L60" s="12">
        <f ca="1">$S$24 * ($S$33 + ($P$1 * OFFSET($C$3, 4 * INT((ROW() - 7) / 4) + (COLUMN() - 9), 0)))</f>
        <v>33.604736328125</v>
      </c>
      <c r="M60" s="13">
        <f t="shared" ca="1" si="22"/>
        <v>55.201416015625</v>
      </c>
      <c r="V60" s="27">
        <f t="shared" si="26"/>
        <v>57</v>
      </c>
      <c r="W60" s="23" cm="1">
        <f t="array" aca="1" ref="W60" ca="1">INDEX(C:C,((ROW(59:59)-1)*4)- 1)</f>
        <v>219.19999999999987</v>
      </c>
      <c r="X60" s="23" cm="1">
        <f t="array" aca="1" ref="X60" ca="1">INDEX(C:C,((ROW(59:59)-1)*4)+0)</f>
        <v>227.1999999999999</v>
      </c>
      <c r="Y60" s="23" cm="1">
        <f t="array" aca="1" ref="Y60" ca="1">INDEX(C:C,((ROW(59:59)-1)*4)+ 1)</f>
        <v>231.20000000000022</v>
      </c>
      <c r="Z60" s="23" cm="1">
        <f t="array" aca="1" ref="Z60" ca="1">INDEX(C:C,((ROW(59:59)-1)*4)+ 2)</f>
        <v>243.20000000000013</v>
      </c>
      <c r="AA60" s="27" t="str" cm="1">
        <f t="array" aca="1" ref="AA60" ca="1">IF(INDEX(H:H,((ROW(59:59)-1)*4)-1)=INDEX(M:M,((ROW(59:59)-1)*4)-1),"Invest or Save",IF(INDEX(H:H,((ROW(59:59)-1)*4)-1)&gt;INDEX(M:M,((ROW(59:59)-1)*4)-1),"Invest","Save"))</f>
        <v>Invest</v>
      </c>
      <c r="AB60" s="27" t="str" cm="1">
        <f t="array" aca="1" ref="AB60" ca="1">IF(INDEX(H:H,((ROW(59:59)-1)*4)+ 0)=INDEX(M:M,((ROW(59:59)-1)*4)+ 0),"Invest or Save",IF(INDEX(H:H,((ROW(59:59)-1)*4)+ 0)&gt;INDEX(M:M,((ROW(59:59)-1)*4)+ 0),"Invest","Save"))</f>
        <v>Save</v>
      </c>
      <c r="AC60" s="27" t="str" cm="1">
        <f t="array" aca="1" ref="AC60" ca="1">IF(INDEX(H:H,((ROW(59:59)-1)*4)+ 1)=INDEX(M:M,((ROW(59:59)-1)*4)+ 1),"Invest or Save",IF(INDEX(H:H,((ROW(59:59)-1)*4)+ 1)&gt;INDEX(M:M,((ROW(59:59)-1)*4)+ 1),"Invest","Save"))</f>
        <v>Save</v>
      </c>
      <c r="AD60" s="27" t="str" cm="1">
        <f t="array" aca="1" ref="AD60" ca="1">IF(INDEX(H:H,((ROW(59:59)-1)*4)+ 2)=INDEX(M:M,((ROW(59:59)-1)*4)+ 2),"Invest or Save",IF(INDEX(H:H,((ROW(59:59)-1)*4)+ 2)&gt;INDEX(M:M,((ROW(59:59)-1)*4)+ 2),"Invest","Save"))</f>
        <v>Save</v>
      </c>
    </row>
    <row r="61" spans="1:30" ht="16.5" thickTop="1" thickBot="1" x14ac:dyDescent="0.25">
      <c r="A61" s="24">
        <f t="shared" si="2"/>
        <v>14</v>
      </c>
      <c r="B61" s="18" t="s">
        <v>13</v>
      </c>
      <c r="C61" s="9">
        <f t="shared" ca="1" si="29"/>
        <v>59.19921875</v>
      </c>
      <c r="D61" s="12">
        <f ca="1">$P$7 * ($P$16 + ($P$1 * OFFSET($C$3, 4 * INT((ROW() - 7) / 4) + (COLUMN() - 4), 0)))</f>
        <v>26.5966796875</v>
      </c>
      <c r="E61" s="12">
        <f ca="1">$Q$7 * ($Q$16 + ($P$1 * OFFSET($C$3, 4 * INT((ROW() - 7) / 4) + (COLUMN() - 4), 0)))</f>
        <v>30.599365234375</v>
      </c>
      <c r="F61" s="12">
        <f ca="1">$R$7 * ($R$16 + ($P$1 * OFFSET($C$3, 4 * INT((ROW() - 7) / 4) + (COLUMN() - 4), 0)))</f>
        <v>0</v>
      </c>
      <c r="G61" s="12">
        <f ca="1">$S$7 * ($S$16 + ($P$1 * OFFSET($C$3, 4 * INT((ROW() - 7) / 4) + (COLUMN() - 4), 0)))</f>
        <v>0</v>
      </c>
      <c r="H61" s="13">
        <f t="shared" ca="1" si="3"/>
        <v>57.196044921875</v>
      </c>
      <c r="I61" s="12">
        <f ca="1">$P$25 * ($P$34 + ($P$1 * OFFSET($C$3, 4 * INT((ROW() - 7) / 4) + (COLUMN() - 9), 0)))</f>
        <v>26.5966796875</v>
      </c>
      <c r="J61" s="12">
        <f ca="1">$Q$25 * ($Q$34 + ($P$1 * OFFSET($C$3, 4 * INT((ROW() - 7) / 4) + (COLUMN() - 9), 0)))</f>
        <v>0</v>
      </c>
      <c r="K61" s="12">
        <f ca="1">$R$25 * ($R$34 + ($P$1 * OFFSET($C$3, 4 * INT((ROW() - 7) / 4) + (COLUMN() - 9), 0)))</f>
        <v>32.6025390625</v>
      </c>
      <c r="L61" s="12">
        <f ca="1">$S$25 * ($S$34 + ($P$1 * OFFSET($C$3, 4 * INT((ROW() - 7) / 4) + (COLUMN() - 9), 0)))</f>
        <v>0</v>
      </c>
      <c r="M61" s="13">
        <f t="shared" ca="1" si="22"/>
        <v>59.19921875</v>
      </c>
      <c r="V61" s="27">
        <f t="shared" si="26"/>
        <v>58</v>
      </c>
      <c r="W61" s="23" cm="1">
        <f t="array" aca="1" ref="W61" ca="1">INDEX(C:C,((ROW(60:60)-1)*4)- 1)</f>
        <v>223.19999999999987</v>
      </c>
      <c r="X61" s="23" cm="1">
        <f t="array" aca="1" ref="X61" ca="1">INDEX(C:C,((ROW(60:60)-1)*4)+0)</f>
        <v>231.2</v>
      </c>
      <c r="Y61" s="23" cm="1">
        <f t="array" aca="1" ref="Y61" ca="1">INDEX(C:C,((ROW(60:60)-1)*4)+ 1)</f>
        <v>235.20000000000005</v>
      </c>
      <c r="Z61" s="23" cm="1">
        <f t="array" aca="1" ref="Z61" ca="1">INDEX(C:C,((ROW(60:60)-1)*4)+ 2)</f>
        <v>247.20000000000016</v>
      </c>
      <c r="AA61" s="27" t="str" cm="1">
        <f t="array" aca="1" ref="AA61" ca="1">IF(INDEX(H:H,((ROW(60:60)-1)*4)-1)=INDEX(M:M,((ROW(60:60)-1)*4)-1),"Invest or Save",IF(INDEX(H:H,((ROW(60:60)-1)*4)-1)&gt;INDEX(M:M,((ROW(60:60)-1)*4)-1),"Invest","Save"))</f>
        <v>Invest</v>
      </c>
      <c r="AB61" s="27" t="str" cm="1">
        <f t="array" aca="1" ref="AB61" ca="1">IF(INDEX(H:H,((ROW(60:60)-1)*4)+ 0)=INDEX(M:M,((ROW(60:60)-1)*4)+ 0),"Invest or Save",IF(INDEX(H:H,((ROW(60:60)-1)*4)+ 0)&gt;INDEX(M:M,((ROW(60:60)-1)*4)+ 0),"Invest","Save"))</f>
        <v>Save</v>
      </c>
      <c r="AC61" s="27" t="str" cm="1">
        <f t="array" aca="1" ref="AC61" ca="1">IF(INDEX(H:H,((ROW(60:60)-1)*4)+ 1)=INDEX(M:M,((ROW(60:60)-1)*4)+ 1),"Invest or Save",IF(INDEX(H:H,((ROW(60:60)-1)*4)+ 1)&gt;INDEX(M:M,((ROW(60:60)-1)*4)+ 1),"Invest","Save"))</f>
        <v>Save</v>
      </c>
      <c r="AD61" s="27" t="str" cm="1">
        <f t="array" aca="1" ref="AD61" ca="1">IF(INDEX(H:H,((ROW(60:60)-1)*4)+ 2)=INDEX(M:M,((ROW(60:60)-1)*4)+ 2),"Invest or Save",IF(INDEX(H:H,((ROW(60:60)-1)*4)+ 2)&gt;INDEX(M:M,((ROW(60:60)-1)*4)+ 2),"Invest","Save"))</f>
        <v>Save</v>
      </c>
    </row>
    <row r="62" spans="1:30" ht="16.5" thickTop="1" thickBot="1" x14ac:dyDescent="0.25">
      <c r="A62" s="24">
        <f t="shared" si="2"/>
        <v>14</v>
      </c>
      <c r="B62" s="18" t="s">
        <v>14</v>
      </c>
      <c r="C62" s="9">
        <f t="shared" ca="1" si="29"/>
        <v>71.207275390625</v>
      </c>
      <c r="D62" s="14">
        <f ca="1">$P$8 * ($P$17 + ($P$1 * OFFSET($C$3, 4 * INT((ROW() - 7) / 4) + (COLUMN() - 4), 0)))</f>
        <v>0</v>
      </c>
      <c r="E62" s="14">
        <f ca="1">$Q$8 * ($Q$17 + ($P$1 * OFFSET($C$3, 4 * INT((ROW() - 7) / 4) + (COLUMN() - 4), 0)))</f>
        <v>61.19873046875</v>
      </c>
      <c r="F62" s="14">
        <f ca="1">$R$8 * ($R$17 + ($P$1 * OFFSET($C$3, 4 * INT((ROW() - 7) / 4) + (COLUMN() - 4), 0)))</f>
        <v>0</v>
      </c>
      <c r="G62" s="14">
        <f ca="1">$S$8 * ($S$17 + ($P$1 * OFFSET($C$3, 4 * INT((ROW() - 7) / 4) + (COLUMN() - 4), 0)))</f>
        <v>0</v>
      </c>
      <c r="H62" s="15">
        <f t="shared" ca="1" si="3"/>
        <v>61.19873046875</v>
      </c>
      <c r="I62" s="14">
        <f ca="1">$P$26 * ($P$35 + ($P$1 * OFFSET($C$3, 4 * INT((ROW() - 7) / 4) + (COLUMN() - 9), 0)))</f>
        <v>0</v>
      </c>
      <c r="J62" s="14">
        <f ca="1">$Q$26 * ($Q$35 + ($P$1 * OFFSET($C$3, 4 * INT((ROW() - 7) / 4) + (COLUMN() - 9), 0)))</f>
        <v>0</v>
      </c>
      <c r="K62" s="14">
        <f ca="1">$R$26 * ($R$35 + ($P$1 * OFFSET($C$3, 4 * INT((ROW() - 7) / 4) + (COLUMN() - 9), 0)))</f>
        <v>32.6025390625</v>
      </c>
      <c r="L62" s="14">
        <f ca="1">$S$26 * ($S$35 + ($P$1 * OFFSET($C$3, 4 * INT((ROW() - 7) / 4) + (COLUMN() - 9), 0)))</f>
        <v>38.604736328125</v>
      </c>
      <c r="M62" s="15">
        <f t="shared" ca="1" si="22"/>
        <v>71.207275390625</v>
      </c>
      <c r="V62" s="27">
        <f t="shared" si="26"/>
        <v>59</v>
      </c>
      <c r="W62" s="23" cm="1">
        <f t="array" aca="1" ref="W62" ca="1">INDEX(C:C,((ROW(61:61)-1)*4)- 1)</f>
        <v>227.19999999999993</v>
      </c>
      <c r="X62" s="23" cm="1">
        <f t="array" aca="1" ref="X62" ca="1">INDEX(C:C,((ROW(61:61)-1)*4)+0)</f>
        <v>235.20000000000002</v>
      </c>
      <c r="Y62" s="23" cm="1">
        <f t="array" aca="1" ref="Y62" ca="1">INDEX(C:C,((ROW(61:61)-1)*4)+ 1)</f>
        <v>239.19999999999996</v>
      </c>
      <c r="Z62" s="23" cm="1">
        <f t="array" aca="1" ref="Z62" ca="1">INDEX(C:C,((ROW(61:61)-1)*4)+ 2)</f>
        <v>251.2000000000001</v>
      </c>
      <c r="AA62" s="27" t="str" cm="1">
        <f t="array" aca="1" ref="AA62" ca="1">IF(INDEX(H:H,((ROW(61:61)-1)*4)-1)=INDEX(M:M,((ROW(61:61)-1)*4)-1),"Invest or Save",IF(INDEX(H:H,((ROW(61:61)-1)*4)-1)&gt;INDEX(M:M,((ROW(61:61)-1)*4)-1),"Invest","Save"))</f>
        <v>Invest</v>
      </c>
      <c r="AB62" s="27" t="str" cm="1">
        <f t="array" aca="1" ref="AB62" ca="1">IF(INDEX(H:H,((ROW(61:61)-1)*4)+ 0)=INDEX(M:M,((ROW(61:61)-1)*4)+ 0),"Invest or Save",IF(INDEX(H:H,((ROW(61:61)-1)*4)+ 0)&gt;INDEX(M:M,((ROW(61:61)-1)*4)+ 0),"Invest","Save"))</f>
        <v>Save</v>
      </c>
      <c r="AC62" s="27" t="str" cm="1">
        <f t="array" aca="1" ref="AC62" ca="1">IF(INDEX(H:H,((ROW(61:61)-1)*4)+ 1)=INDEX(M:M,((ROW(61:61)-1)*4)+ 1),"Invest or Save",IF(INDEX(H:H,((ROW(61:61)-1)*4)+ 1)&gt;INDEX(M:M,((ROW(61:61)-1)*4)+ 1),"Invest","Save"))</f>
        <v>Save</v>
      </c>
      <c r="AD62" s="27" t="str" cm="1">
        <f t="array" aca="1" ref="AD62" ca="1">IF(INDEX(H:H,((ROW(61:61)-1)*4)+ 2)=INDEX(M:M,((ROW(61:61)-1)*4)+ 2),"Invest or Save",IF(INDEX(H:H,((ROW(61:61)-1)*4)+ 2)&gt;INDEX(M:M,((ROW(61:61)-1)*4)+ 2),"Invest","Save"))</f>
        <v>Save</v>
      </c>
    </row>
    <row r="63" spans="1:30" ht="16.5" thickTop="1" thickBot="1" x14ac:dyDescent="0.25">
      <c r="A63" s="25">
        <f t="shared" si="2"/>
        <v>15</v>
      </c>
      <c r="B63" s="19" t="s">
        <v>11</v>
      </c>
      <c r="C63" s="9">
        <f ca="1" xml:space="preserve"> MAX(H63, M63)</f>
        <v>51.19873046875</v>
      </c>
      <c r="D63" s="10">
        <f ca="1">$P$5 * ($P$14 + ($P$1 * OFFSET($C$3, 4 * INT((ROW() - 7) / 4) + (COLUMN() - 4), 0)))</f>
        <v>23.5980224609375</v>
      </c>
      <c r="E63" s="10">
        <f ca="1">$Q$5 * ($Q$14 + ($P$1 * OFFSET($C$3, 4 * INT((ROW() - 7) / 4) + (COLUMN() - 4), 0)))</f>
        <v>27.6007080078125</v>
      </c>
      <c r="F63" s="10">
        <f ca="1">$R$5 * ($R$14 + ($P$1 * OFFSET($C$3, 4 * INT((ROW() - 7) / 4) + (COLUMN() - 4), 0)))</f>
        <v>0</v>
      </c>
      <c r="G63" s="10">
        <f ca="1">$S$5 * ($S$14 + ($P$1 * OFFSET($C$3, 4 * INT((ROW() - 7) / 4) + (COLUMN() - 4), 0)))</f>
        <v>0</v>
      </c>
      <c r="H63" s="11">
        <f t="shared" ca="1" si="3"/>
        <v>51.19873046875</v>
      </c>
      <c r="I63" s="10">
        <f ca="1">$P$23 * ($P$32 + ($P$1 * OFFSET($C$3, 4 * INT((ROW() - 7) / 4) + (COLUMN() - 9), 0)))</f>
        <v>47.196044921875</v>
      </c>
      <c r="J63" s="10">
        <f ca="1">$Q$23 * ($Q$32 + ($P$1 * OFFSET($C$3, 4 * INT((ROW() - 7) / 4) + (COLUMN() - 9), 0)))</f>
        <v>0</v>
      </c>
      <c r="K63" s="10">
        <f ca="1">$R$23 * ($R$32 + ($P$1 * OFFSET($C$3, 4 * INT((ROW() - 7) / 4) + (COLUMN() - 9), 0)))</f>
        <v>0</v>
      </c>
      <c r="L63" s="10">
        <f ca="1">$S$23 * ($S$32 + ($P$1 * OFFSET($C$3, 4 * INT((ROW() - 7) / 4) + (COLUMN() - 9), 0)))</f>
        <v>0</v>
      </c>
      <c r="M63" s="11">
        <f t="shared" ca="1" si="22"/>
        <v>47.196044921875</v>
      </c>
      <c r="V63" s="27">
        <f t="shared" si="26"/>
        <v>60</v>
      </c>
      <c r="W63" s="23" cm="1">
        <f t="array" aca="1" ref="W63" ca="1">INDEX(C:C,((ROW(62:62)-1)*4)- 1)</f>
        <v>231.2</v>
      </c>
      <c r="X63" s="23" cm="1">
        <f t="array" aca="1" ref="X63" ca="1">INDEX(C:C,((ROW(62:62)-1)*4)+0)</f>
        <v>239.20000000000002</v>
      </c>
      <c r="Y63" s="23" cm="1">
        <f t="array" aca="1" ref="Y63" ca="1">INDEX(C:C,((ROW(62:62)-1)*4)+ 1)</f>
        <v>243.19999999999993</v>
      </c>
      <c r="Z63" s="23" cm="1">
        <f t="array" aca="1" ref="Z63" ca="1">INDEX(C:C,((ROW(62:62)-1)*4)+ 2)</f>
        <v>255.20000000000005</v>
      </c>
      <c r="AA63" s="27" t="str" cm="1">
        <f t="array" aca="1" ref="AA63" ca="1">IF(INDEX(H:H,((ROW(62:62)-1)*4)-1)=INDEX(M:M,((ROW(62:62)-1)*4)-1),"Invest or Save",IF(INDEX(H:H,((ROW(62:62)-1)*4)-1)&gt;INDEX(M:M,((ROW(62:62)-1)*4)-1),"Invest","Save"))</f>
        <v>Invest</v>
      </c>
      <c r="AB63" s="27" t="str" cm="1">
        <f t="array" aca="1" ref="AB63" ca="1">IF(INDEX(H:H,((ROW(62:62)-1)*4)+ 0)=INDEX(M:M,((ROW(62:62)-1)*4)+ 0),"Invest or Save",IF(INDEX(H:H,((ROW(62:62)-1)*4)+ 0)&gt;INDEX(M:M,((ROW(62:62)-1)*4)+ 0),"Invest","Save"))</f>
        <v>Save</v>
      </c>
      <c r="AC63" s="27" t="str" cm="1">
        <f t="array" aca="1" ref="AC63" ca="1">IF(INDEX(H:H,((ROW(62:62)-1)*4)+ 1)=INDEX(M:M,((ROW(62:62)-1)*4)+ 1),"Invest or Save",IF(INDEX(H:H,((ROW(62:62)-1)*4)+ 1)&gt;INDEX(M:M,((ROW(62:62)-1)*4)+ 1),"Invest","Save"))</f>
        <v>Save</v>
      </c>
      <c r="AD63" s="27" t="str" cm="1">
        <f t="array" aca="1" ref="AD63" ca="1">IF(INDEX(H:H,((ROW(62:62)-1)*4)+ 2)=INDEX(M:M,((ROW(62:62)-1)*4)+ 2),"Invest or Save",IF(INDEX(H:H,((ROW(62:62)-1)*4)+ 2)&gt;INDEX(M:M,((ROW(62:62)-1)*4)+ 2),"Invest","Save"))</f>
        <v>Save</v>
      </c>
    </row>
    <row r="64" spans="1:30" ht="16.5" thickTop="1" thickBot="1" x14ac:dyDescent="0.25">
      <c r="A64" s="24">
        <f t="shared" si="2"/>
        <v>15</v>
      </c>
      <c r="B64" s="18" t="s">
        <v>12</v>
      </c>
      <c r="C64" s="9">
        <f t="shared" ref="C64:C66" ca="1" si="30" xml:space="preserve"> MAX(H64, M64)</f>
        <v>59.20166015625</v>
      </c>
      <c r="D64" s="12">
        <f ca="1">$P$6 * ($P$15 + ($P$1 * OFFSET($C$3, 4 * INT((ROW() - 7) / 4) + (COLUMN() - 4), 0)))</f>
        <v>0</v>
      </c>
      <c r="E64" s="12">
        <f ca="1">$Q$6 * ($Q$15 + ($P$1 * OFFSET($C$3, 4 * INT((ROW() - 7) / 4) + (COLUMN() - 4), 0)))</f>
        <v>55.201416015625</v>
      </c>
      <c r="F64" s="12">
        <f ca="1">$R$6 * ($R$15 + ($P$1 * OFFSET($C$3, 4 * INT((ROW() - 7) / 4) + (COLUMN() - 4), 0)))</f>
        <v>0</v>
      </c>
      <c r="G64" s="12">
        <f ca="1">$S$6 * ($S$15 + ($P$1 * OFFSET($C$3, 4 * INT((ROW() - 7) / 4) + (COLUMN() - 4), 0)))</f>
        <v>0</v>
      </c>
      <c r="H64" s="13">
        <f t="shared" ca="1" si="3"/>
        <v>55.201416015625</v>
      </c>
      <c r="I64" s="12">
        <f ca="1">$P$24 * ($P$33 + ($P$1 * OFFSET($C$3, 4 * INT((ROW() - 7) / 4) + (COLUMN() - 9), 0)))</f>
        <v>23.5980224609375</v>
      </c>
      <c r="J64" s="12">
        <f ca="1">$Q$24 * ($Q$33 + ($P$1 * OFFSET($C$3, 4 * INT((ROW() - 7) / 4) + (COLUMN() - 9), 0)))</f>
        <v>0</v>
      </c>
      <c r="K64" s="12">
        <f ca="1">$R$24 * ($R$33 + ($P$1 * OFFSET($C$3, 4 * INT((ROW() - 7) / 4) + (COLUMN() - 9), 0)))</f>
        <v>0</v>
      </c>
      <c r="L64" s="12">
        <f ca="1">$S$24 * ($S$33 + ($P$1 * OFFSET($C$3, 4 * INT((ROW() - 7) / 4) + (COLUMN() - 9), 0)))</f>
        <v>35.6036376953125</v>
      </c>
      <c r="M64" s="13">
        <f t="shared" ca="1" si="22"/>
        <v>59.20166015625</v>
      </c>
      <c r="V64" s="27">
        <f t="shared" si="26"/>
        <v>61</v>
      </c>
      <c r="W64" s="23" cm="1">
        <f t="array" aca="1" ref="W64" ca="1">INDEX(C:C,((ROW(63:63)-1)*4)- 1)</f>
        <v>235.2</v>
      </c>
      <c r="X64" s="23" cm="1">
        <f t="array" aca="1" ref="X64" ca="1">INDEX(C:C,((ROW(63:63)-1)*4)+0)</f>
        <v>243.20000000000002</v>
      </c>
      <c r="Y64" s="23" cm="1">
        <f t="array" aca="1" ref="Y64" ca="1">INDEX(C:C,((ROW(63:63)-1)*4)+ 1)</f>
        <v>247.19999999999996</v>
      </c>
      <c r="Z64" s="23" cm="1">
        <f t="array" aca="1" ref="Z64" ca="1">INDEX(C:C,((ROW(63:63)-1)*4)+ 2)</f>
        <v>259.2</v>
      </c>
      <c r="AA64" s="27" t="str" cm="1">
        <f t="array" aca="1" ref="AA64" ca="1">IF(INDEX(H:H,((ROW(63:63)-1)*4)-1)=INDEX(M:M,((ROW(63:63)-1)*4)-1),"Invest or Save",IF(INDEX(H:H,((ROW(63:63)-1)*4)-1)&gt;INDEX(M:M,((ROW(63:63)-1)*4)-1),"Invest","Save"))</f>
        <v>Invest</v>
      </c>
      <c r="AB64" s="27" t="str" cm="1">
        <f t="array" aca="1" ref="AB64" ca="1">IF(INDEX(H:H,((ROW(63:63)-1)*4)+ 0)=INDEX(M:M,((ROW(63:63)-1)*4)+ 0),"Invest or Save",IF(INDEX(H:H,((ROW(63:63)-1)*4)+ 0)&gt;INDEX(M:M,((ROW(63:63)-1)*4)+ 0),"Invest","Save"))</f>
        <v>Save</v>
      </c>
      <c r="AC64" s="27" t="str" cm="1">
        <f t="array" aca="1" ref="AC64" ca="1">IF(INDEX(H:H,((ROW(63:63)-1)*4)+ 1)=INDEX(M:M,((ROW(63:63)-1)*4)+ 1),"Invest or Save",IF(INDEX(H:H,((ROW(63:63)-1)*4)+ 1)&gt;INDEX(M:M,((ROW(63:63)-1)*4)+ 1),"Invest","Save"))</f>
        <v>Save</v>
      </c>
      <c r="AD64" s="27" t="str" cm="1">
        <f t="array" aca="1" ref="AD64" ca="1">IF(INDEX(H:H,((ROW(63:63)-1)*4)+ 2)=INDEX(M:M,((ROW(63:63)-1)*4)+ 2),"Invest or Save",IF(INDEX(H:H,((ROW(63:63)-1)*4)+ 2)&gt;INDEX(M:M,((ROW(63:63)-1)*4)+ 2),"Invest","Save"))</f>
        <v>Save</v>
      </c>
    </row>
    <row r="65" spans="1:30" ht="16.5" thickTop="1" thickBot="1" x14ac:dyDescent="0.25">
      <c r="A65" s="24">
        <f t="shared" si="2"/>
        <v>15</v>
      </c>
      <c r="B65" s="18" t="s">
        <v>13</v>
      </c>
      <c r="C65" s="9">
        <f t="shared" ca="1" si="30"/>
        <v>63.1976318359375</v>
      </c>
      <c r="D65" s="12">
        <f ca="1">$P$7 * ($P$16 + ($P$1 * OFFSET($C$3, 4 * INT((ROW() - 7) / 4) + (COLUMN() - 4), 0)))</f>
        <v>28.5980224609375</v>
      </c>
      <c r="E65" s="12">
        <f ca="1">$Q$7 * ($Q$16 + ($P$1 * OFFSET($C$3, 4 * INT((ROW() - 7) / 4) + (COLUMN() - 4), 0)))</f>
        <v>32.6007080078125</v>
      </c>
      <c r="F65" s="12">
        <f ca="1">$R$7 * ($R$16 + ($P$1 * OFFSET($C$3, 4 * INT((ROW() - 7) / 4) + (COLUMN() - 4), 0)))</f>
        <v>0</v>
      </c>
      <c r="G65" s="12">
        <f ca="1">$S$7 * ($S$16 + ($P$1 * OFFSET($C$3, 4 * INT((ROW() - 7) / 4) + (COLUMN() - 4), 0)))</f>
        <v>0</v>
      </c>
      <c r="H65" s="13">
        <f t="shared" ca="1" si="3"/>
        <v>61.19873046875</v>
      </c>
      <c r="I65" s="12">
        <f ca="1">$P$25 * ($P$34 + ($P$1 * OFFSET($C$3, 4 * INT((ROW() - 7) / 4) + (COLUMN() - 9), 0)))</f>
        <v>28.5980224609375</v>
      </c>
      <c r="J65" s="12">
        <f ca="1">$Q$25 * ($Q$34 + ($P$1 * OFFSET($C$3, 4 * INT((ROW() - 7) / 4) + (COLUMN() - 9), 0)))</f>
        <v>0</v>
      </c>
      <c r="K65" s="12">
        <f ca="1">$R$25 * ($R$34 + ($P$1 * OFFSET($C$3, 4 * INT((ROW() - 7) / 4) + (COLUMN() - 9), 0)))</f>
        <v>34.599609375</v>
      </c>
      <c r="L65" s="12">
        <f ca="1">$S$25 * ($S$34 + ($P$1 * OFFSET($C$3, 4 * INT((ROW() - 7) / 4) + (COLUMN() - 9), 0)))</f>
        <v>0</v>
      </c>
      <c r="M65" s="13">
        <f t="shared" ca="1" si="22"/>
        <v>63.1976318359375</v>
      </c>
      <c r="V65" s="27">
        <f t="shared" si="26"/>
        <v>62</v>
      </c>
      <c r="W65" s="23" cm="1">
        <f t="array" aca="1" ref="W65" ca="1">INDEX(C:C,((ROW(64:64)-1)*4)- 1)</f>
        <v>239.2</v>
      </c>
      <c r="X65" s="23" cm="1">
        <f t="array" aca="1" ref="X65" ca="1">INDEX(C:C,((ROW(64:64)-1)*4)+0)</f>
        <v>247.2</v>
      </c>
      <c r="Y65" s="23" cm="1">
        <f t="array" aca="1" ref="Y65" ca="1">INDEX(C:C,((ROW(64:64)-1)*4)+ 1)</f>
        <v>251.19999999999996</v>
      </c>
      <c r="Z65" s="23" cm="1">
        <f t="array" aca="1" ref="Z65" ca="1">INDEX(C:C,((ROW(64:64)-1)*4)+ 2)</f>
        <v>263.19999999999993</v>
      </c>
      <c r="AA65" s="27" t="str" cm="1">
        <f t="array" aca="1" ref="AA65" ca="1">IF(INDEX(H:H,((ROW(64:64)-1)*4)-1)=INDEX(M:M,((ROW(64:64)-1)*4)-1),"Invest or Save",IF(INDEX(H:H,((ROW(64:64)-1)*4)-1)&gt;INDEX(M:M,((ROW(64:64)-1)*4)-1),"Invest","Save"))</f>
        <v>Invest</v>
      </c>
      <c r="AB65" s="27" t="str" cm="1">
        <f t="array" aca="1" ref="AB65" ca="1">IF(INDEX(H:H,((ROW(64:64)-1)*4)+ 0)=INDEX(M:M,((ROW(64:64)-1)*4)+ 0),"Invest or Save",IF(INDEX(H:H,((ROW(64:64)-1)*4)+ 0)&gt;INDEX(M:M,((ROW(64:64)-1)*4)+ 0),"Invest","Save"))</f>
        <v>Save</v>
      </c>
      <c r="AC65" s="27" t="str" cm="1">
        <f t="array" aca="1" ref="AC65" ca="1">IF(INDEX(H:H,((ROW(64:64)-1)*4)+ 1)=INDEX(M:M,((ROW(64:64)-1)*4)+ 1),"Invest or Save",IF(INDEX(H:H,((ROW(64:64)-1)*4)+ 1)&gt;INDEX(M:M,((ROW(64:64)-1)*4)+ 1),"Invest","Save"))</f>
        <v>Save</v>
      </c>
      <c r="AD65" s="27" t="str" cm="1">
        <f t="array" aca="1" ref="AD65" ca="1">IF(INDEX(H:H,((ROW(64:64)-1)*4)+ 2)=INDEX(M:M,((ROW(64:64)-1)*4)+ 2),"Invest or Save",IF(INDEX(H:H,((ROW(64:64)-1)*4)+ 2)&gt;INDEX(M:M,((ROW(64:64)-1)*4)+ 2),"Invest","Save"))</f>
        <v>Save</v>
      </c>
    </row>
    <row r="66" spans="1:30" ht="16.5" thickTop="1" thickBot="1" x14ac:dyDescent="0.25">
      <c r="A66" s="24">
        <f t="shared" si="2"/>
        <v>15</v>
      </c>
      <c r="B66" s="18" t="s">
        <v>14</v>
      </c>
      <c r="C66" s="9">
        <f t="shared" ca="1" si="30"/>
        <v>75.2032470703125</v>
      </c>
      <c r="D66" s="14">
        <f ca="1">$P$8 * ($P$17 + ($P$1 * OFFSET($C$3, 4 * INT((ROW() - 7) / 4) + (COLUMN() - 4), 0)))</f>
        <v>0</v>
      </c>
      <c r="E66" s="14">
        <f ca="1">$Q$8 * ($Q$17 + ($P$1 * OFFSET($C$3, 4 * INT((ROW() - 7) / 4) + (COLUMN() - 4), 0)))</f>
        <v>65.201416015625</v>
      </c>
      <c r="F66" s="14">
        <f ca="1">$R$8 * ($R$17 + ($P$1 * OFFSET($C$3, 4 * INT((ROW() - 7) / 4) + (COLUMN() - 4), 0)))</f>
        <v>0</v>
      </c>
      <c r="G66" s="14">
        <f ca="1">$S$8 * ($S$17 + ($P$1 * OFFSET($C$3, 4 * INT((ROW() - 7) / 4) + (COLUMN() - 4), 0)))</f>
        <v>0</v>
      </c>
      <c r="H66" s="15">
        <f t="shared" ca="1" si="3"/>
        <v>65.201416015625</v>
      </c>
      <c r="I66" s="14">
        <f ca="1">$P$26 * ($P$35 + ($P$1 * OFFSET($C$3, 4 * INT((ROW() - 7) / 4) + (COLUMN() - 9), 0)))</f>
        <v>0</v>
      </c>
      <c r="J66" s="14">
        <f ca="1">$Q$26 * ($Q$35 + ($P$1 * OFFSET($C$3, 4 * INT((ROW() - 7) / 4) + (COLUMN() - 9), 0)))</f>
        <v>0</v>
      </c>
      <c r="K66" s="14">
        <f ca="1">$R$26 * ($R$35 + ($P$1 * OFFSET($C$3, 4 * INT((ROW() - 7) / 4) + (COLUMN() - 9), 0)))</f>
        <v>34.599609375</v>
      </c>
      <c r="L66" s="14">
        <f ca="1">$S$26 * ($S$35 + ($P$1 * OFFSET($C$3, 4 * INT((ROW() - 7) / 4) + (COLUMN() - 9), 0)))</f>
        <v>40.6036376953125</v>
      </c>
      <c r="M66" s="15">
        <f t="shared" ca="1" si="22"/>
        <v>75.2032470703125</v>
      </c>
      <c r="V66" s="27">
        <f t="shared" si="26"/>
        <v>63</v>
      </c>
      <c r="W66" s="23" cm="1">
        <f t="array" aca="1" ref="W66" ca="1">INDEX(C:C,((ROW(65:65)-1)*4)- 1)</f>
        <v>243.2</v>
      </c>
      <c r="X66" s="23" cm="1">
        <f t="array" aca="1" ref="X66" ca="1">INDEX(C:C,((ROW(65:65)-1)*4)+0)</f>
        <v>251.19999999999996</v>
      </c>
      <c r="Y66" s="23" cm="1">
        <f t="array" aca="1" ref="Y66" ca="1">INDEX(C:C,((ROW(65:65)-1)*4)+ 1)</f>
        <v>255.19999999999996</v>
      </c>
      <c r="Z66" s="23" cm="1">
        <f t="array" aca="1" ref="Z66" ca="1">INDEX(C:C,((ROW(65:65)-1)*4)+ 2)</f>
        <v>267.19999999999993</v>
      </c>
      <c r="AA66" s="27" t="str" cm="1">
        <f t="array" aca="1" ref="AA66" ca="1">IF(INDEX(H:H,((ROW(65:65)-1)*4)-1)=INDEX(M:M,((ROW(65:65)-1)*4)-1),"Invest or Save",IF(INDEX(H:H,((ROW(65:65)-1)*4)-1)&gt;INDEX(M:M,((ROW(65:65)-1)*4)-1),"Invest","Save"))</f>
        <v>Invest</v>
      </c>
      <c r="AB66" s="27" t="str" cm="1">
        <f t="array" aca="1" ref="AB66" ca="1">IF(INDEX(H:H,((ROW(65:65)-1)*4)+ 0)=INDEX(M:M,((ROW(65:65)-1)*4)+ 0),"Invest or Save",IF(INDEX(H:H,((ROW(65:65)-1)*4)+ 0)&gt;INDEX(M:M,((ROW(65:65)-1)*4)+ 0),"Invest","Save"))</f>
        <v>Save</v>
      </c>
      <c r="AC66" s="27" t="str" cm="1">
        <f t="array" aca="1" ref="AC66" ca="1">IF(INDEX(H:H,((ROW(65:65)-1)*4)+ 1)=INDEX(M:M,((ROW(65:65)-1)*4)+ 1),"Invest or Save",IF(INDEX(H:H,((ROW(65:65)-1)*4)+ 1)&gt;INDEX(M:M,((ROW(65:65)-1)*4)+ 1),"Invest","Save"))</f>
        <v>Save</v>
      </c>
      <c r="AD66" s="27" t="str" cm="1">
        <f t="array" aca="1" ref="AD66" ca="1">IF(INDEX(H:H,((ROW(65:65)-1)*4)+ 2)=INDEX(M:M,((ROW(65:65)-1)*4)+ 2),"Invest or Save",IF(INDEX(H:H,((ROW(65:65)-1)*4)+ 2)&gt;INDEX(M:M,((ROW(65:65)-1)*4)+ 2),"Invest","Save"))</f>
        <v>Save</v>
      </c>
    </row>
    <row r="67" spans="1:30" ht="16.5" thickTop="1" thickBot="1" x14ac:dyDescent="0.25">
      <c r="A67" s="25">
        <f t="shared" si="2"/>
        <v>16</v>
      </c>
      <c r="B67" s="19" t="s">
        <v>11</v>
      </c>
      <c r="C67" s="9">
        <f ca="1" xml:space="preserve"> MAX(H67, M67)</f>
        <v>55.2001953125</v>
      </c>
      <c r="D67" s="10">
        <f ca="1">$P$5 * ($P$14 + ($P$1 * OFFSET($C$3, 4 * INT((ROW() - 7) / 4) + (COLUMN() - 4), 0)))</f>
        <v>25.599365234375</v>
      </c>
      <c r="E67" s="10">
        <f ca="1">$Q$5 * ($Q$14 + ($P$1 * OFFSET($C$3, 4 * INT((ROW() - 7) / 4) + (COLUMN() - 4), 0)))</f>
        <v>29.600830078125</v>
      </c>
      <c r="F67" s="10">
        <f ca="1">$R$5 * ($R$14 + ($P$1 * OFFSET($C$3, 4 * INT((ROW() - 7) / 4) + (COLUMN() - 4), 0)))</f>
        <v>0</v>
      </c>
      <c r="G67" s="10">
        <f ca="1">$S$5 * ($S$14 + ($P$1 * OFFSET($C$3, 4 * INT((ROW() - 7) / 4) + (COLUMN() - 4), 0)))</f>
        <v>0</v>
      </c>
      <c r="H67" s="11">
        <f t="shared" ca="1" si="3"/>
        <v>55.2001953125</v>
      </c>
      <c r="I67" s="10">
        <f ca="1">$P$23 * ($P$32 + ($P$1 * OFFSET($C$3, 4 * INT((ROW() - 7) / 4) + (COLUMN() - 9), 0)))</f>
        <v>51.19873046875</v>
      </c>
      <c r="J67" s="10">
        <f ca="1">$Q$23 * ($Q$32 + ($P$1 * OFFSET($C$3, 4 * INT((ROW() - 7) / 4) + (COLUMN() - 9), 0)))</f>
        <v>0</v>
      </c>
      <c r="K67" s="10">
        <f ca="1">$R$23 * ($R$32 + ($P$1 * OFFSET($C$3, 4 * INT((ROW() - 7) / 4) + (COLUMN() - 9), 0)))</f>
        <v>0</v>
      </c>
      <c r="L67" s="10">
        <f ca="1">$S$23 * ($S$32 + ($P$1 * OFFSET($C$3, 4 * INT((ROW() - 7) / 4) + (COLUMN() - 9), 0)))</f>
        <v>0</v>
      </c>
      <c r="M67" s="11">
        <f t="shared" ca="1" si="22"/>
        <v>51.19873046875</v>
      </c>
      <c r="V67" s="27">
        <f t="shared" si="26"/>
        <v>64</v>
      </c>
      <c r="W67" s="23" cm="1">
        <f t="array" aca="1" ref="W67" ca="1">INDEX(C:C,((ROW(66:66)-1)*4)- 1)</f>
        <v>247.2</v>
      </c>
      <c r="X67" s="23" cm="1">
        <f t="array" aca="1" ref="X67" ca="1">INDEX(C:C,((ROW(66:66)-1)*4)+0)</f>
        <v>255.19999999999996</v>
      </c>
      <c r="Y67" s="23" cm="1">
        <f t="array" aca="1" ref="Y67" ca="1">INDEX(C:C,((ROW(66:66)-1)*4)+ 1)</f>
        <v>259.19999999999993</v>
      </c>
      <c r="Z67" s="23" cm="1">
        <f t="array" aca="1" ref="Z67" ca="1">INDEX(C:C,((ROW(66:66)-1)*4)+ 2)</f>
        <v>271.19999999999993</v>
      </c>
      <c r="AA67" s="27" t="str" cm="1">
        <f t="array" aca="1" ref="AA67" ca="1">IF(INDEX(H:H,((ROW(66:66)-1)*4)-1)=INDEX(M:M,((ROW(66:66)-1)*4)-1),"Invest or Save",IF(INDEX(H:H,((ROW(66:66)-1)*4)-1)&gt;INDEX(M:M,((ROW(66:66)-1)*4)-1),"Invest","Save"))</f>
        <v>Invest</v>
      </c>
      <c r="AB67" s="27" t="str" cm="1">
        <f t="array" aca="1" ref="AB67" ca="1">IF(INDEX(H:H,((ROW(66:66)-1)*4)+ 0)=INDEX(M:M,((ROW(66:66)-1)*4)+ 0),"Invest or Save",IF(INDEX(H:H,((ROW(66:66)-1)*4)+ 0)&gt;INDEX(M:M,((ROW(66:66)-1)*4)+ 0),"Invest","Save"))</f>
        <v>Save</v>
      </c>
      <c r="AC67" s="27" t="str" cm="1">
        <f t="array" aca="1" ref="AC67" ca="1">IF(INDEX(H:H,((ROW(66:66)-1)*4)+ 1)=INDEX(M:M,((ROW(66:66)-1)*4)+ 1),"Invest or Save",IF(INDEX(H:H,((ROW(66:66)-1)*4)+ 1)&gt;INDEX(M:M,((ROW(66:66)-1)*4)+ 1),"Invest","Save"))</f>
        <v>Save</v>
      </c>
      <c r="AD67" s="27" t="str" cm="1">
        <f t="array" aca="1" ref="AD67" ca="1">IF(INDEX(H:H,((ROW(66:66)-1)*4)+ 2)=INDEX(M:M,((ROW(66:66)-1)*4)+ 2),"Invest or Save",IF(INDEX(H:H,((ROW(66:66)-1)*4)+ 2)&gt;INDEX(M:M,((ROW(66:66)-1)*4)+ 2),"Invest","Save"))</f>
        <v>Save</v>
      </c>
    </row>
    <row r="68" spans="1:30" ht="16.5" thickTop="1" thickBot="1" x14ac:dyDescent="0.25">
      <c r="A68" s="24">
        <f t="shared" si="2"/>
        <v>16</v>
      </c>
      <c r="B68" s="18" t="s">
        <v>12</v>
      </c>
      <c r="C68" s="9">
        <f t="shared" ref="C68:C70" ca="1" si="31" xml:space="preserve"> MAX(H68, M68)</f>
        <v>63.20098876953125</v>
      </c>
      <c r="D68" s="12">
        <f ca="1">$P$6 * ($P$15 + ($P$1 * OFFSET($C$3, 4 * INT((ROW() - 7) / 4) + (COLUMN() - 4), 0)))</f>
        <v>0</v>
      </c>
      <c r="E68" s="12">
        <f ca="1">$Q$6 * ($Q$15 + ($P$1 * OFFSET($C$3, 4 * INT((ROW() - 7) / 4) + (COLUMN() - 4), 0)))</f>
        <v>59.20166015625</v>
      </c>
      <c r="F68" s="12">
        <f ca="1">$R$6 * ($R$15 + ($P$1 * OFFSET($C$3, 4 * INT((ROW() - 7) / 4) + (COLUMN() - 4), 0)))</f>
        <v>0</v>
      </c>
      <c r="G68" s="12">
        <f ca="1">$S$6 * ($S$15 + ($P$1 * OFFSET($C$3, 4 * INT((ROW() - 7) / 4) + (COLUMN() - 4), 0)))</f>
        <v>0</v>
      </c>
      <c r="H68" s="13">
        <f t="shared" ca="1" si="3"/>
        <v>59.20166015625</v>
      </c>
      <c r="I68" s="12">
        <f ca="1">$P$24 * ($P$33 + ($P$1 * OFFSET($C$3, 4 * INT((ROW() - 7) / 4) + (COLUMN() - 9), 0)))</f>
        <v>25.599365234375</v>
      </c>
      <c r="J68" s="12">
        <f ca="1">$Q$24 * ($Q$33 + ($P$1 * OFFSET($C$3, 4 * INT((ROW() - 7) / 4) + (COLUMN() - 9), 0)))</f>
        <v>0</v>
      </c>
      <c r="K68" s="12">
        <f ca="1">$R$24 * ($R$33 + ($P$1 * OFFSET($C$3, 4 * INT((ROW() - 7) / 4) + (COLUMN() - 9), 0)))</f>
        <v>0</v>
      </c>
      <c r="L68" s="12">
        <f ca="1">$S$24 * ($S$33 + ($P$1 * OFFSET($C$3, 4 * INT((ROW() - 7) / 4) + (COLUMN() - 9), 0)))</f>
        <v>37.60162353515625</v>
      </c>
      <c r="M68" s="13">
        <f t="shared" ca="1" si="22"/>
        <v>63.20098876953125</v>
      </c>
      <c r="V68" s="27">
        <f t="shared" si="26"/>
        <v>65</v>
      </c>
      <c r="W68" s="23" cm="1">
        <f t="array" aca="1" ref="W68" ca="1">INDEX(C:C,((ROW(67:67)-1)*4)- 1)</f>
        <v>251.2</v>
      </c>
      <c r="X68" s="23" cm="1">
        <f t="array" aca="1" ref="X68" ca="1">INDEX(C:C,((ROW(67:67)-1)*4)+0)</f>
        <v>259.19999999999993</v>
      </c>
      <c r="Y68" s="23" cm="1">
        <f t="array" aca="1" ref="Y68" ca="1">INDEX(C:C,((ROW(67:67)-1)*4)+ 1)</f>
        <v>263.19999999999993</v>
      </c>
      <c r="Z68" s="23" cm="1">
        <f t="array" aca="1" ref="Z68" ca="1">INDEX(C:C,((ROW(67:67)-1)*4)+ 2)</f>
        <v>275.19999999999993</v>
      </c>
      <c r="AA68" s="27" t="str" cm="1">
        <f t="array" aca="1" ref="AA68" ca="1">IF(INDEX(H:H,((ROW(67:67)-1)*4)-1)=INDEX(M:M,((ROW(67:67)-1)*4)-1),"Invest or Save",IF(INDEX(H:H,((ROW(67:67)-1)*4)-1)&gt;INDEX(M:M,((ROW(67:67)-1)*4)-1),"Invest","Save"))</f>
        <v>Invest</v>
      </c>
      <c r="AB68" s="27" t="str" cm="1">
        <f t="array" aca="1" ref="AB68" ca="1">IF(INDEX(H:H,((ROW(67:67)-1)*4)+ 0)=INDEX(M:M,((ROW(67:67)-1)*4)+ 0),"Invest or Save",IF(INDEX(H:H,((ROW(67:67)-1)*4)+ 0)&gt;INDEX(M:M,((ROW(67:67)-1)*4)+ 0),"Invest","Save"))</f>
        <v>Save</v>
      </c>
      <c r="AC68" s="27" t="str" cm="1">
        <f t="array" aca="1" ref="AC68" ca="1">IF(INDEX(H:H,((ROW(67:67)-1)*4)+ 1)=INDEX(M:M,((ROW(67:67)-1)*4)+ 1),"Invest or Save",IF(INDEX(H:H,((ROW(67:67)-1)*4)+ 1)&gt;INDEX(M:M,((ROW(67:67)-1)*4)+ 1),"Invest","Save"))</f>
        <v>Save</v>
      </c>
      <c r="AD68" s="27" t="str" cm="1">
        <f t="array" aca="1" ref="AD68" ca="1">IF(INDEX(H:H,((ROW(67:67)-1)*4)+ 2)=INDEX(M:M,((ROW(67:67)-1)*4)+ 2),"Invest or Save",IF(INDEX(H:H,((ROW(67:67)-1)*4)+ 2)&gt;INDEX(M:M,((ROW(67:67)-1)*4)+ 2),"Invest","Save"))</f>
        <v>Save</v>
      </c>
    </row>
    <row r="69" spans="1:30" ht="16.5" thickTop="1" thickBot="1" x14ac:dyDescent="0.25">
      <c r="A69" s="24">
        <f t="shared" si="2"/>
        <v>16</v>
      </c>
      <c r="B69" s="18" t="s">
        <v>13</v>
      </c>
      <c r="C69" s="9">
        <f t="shared" ca="1" si="31"/>
        <v>67.19818115234375</v>
      </c>
      <c r="D69" s="12">
        <f ca="1">$P$7 * ($P$16 + ($P$1 * OFFSET($C$3, 4 * INT((ROW() - 7) / 4) + (COLUMN() - 4), 0)))</f>
        <v>30.599365234375</v>
      </c>
      <c r="E69" s="12">
        <f ca="1">$Q$7 * ($Q$16 + ($P$1 * OFFSET($C$3, 4 * INT((ROW() - 7) / 4) + (COLUMN() - 4), 0)))</f>
        <v>34.600830078125</v>
      </c>
      <c r="F69" s="12">
        <f ca="1">$R$7 * ($R$16 + ($P$1 * OFFSET($C$3, 4 * INT((ROW() - 7) / 4) + (COLUMN() - 4), 0)))</f>
        <v>0</v>
      </c>
      <c r="G69" s="12">
        <f ca="1">$S$7 * ($S$16 + ($P$1 * OFFSET($C$3, 4 * INT((ROW() - 7) / 4) + (COLUMN() - 4), 0)))</f>
        <v>0</v>
      </c>
      <c r="H69" s="13">
        <f t="shared" ca="1" si="3"/>
        <v>65.2001953125</v>
      </c>
      <c r="I69" s="12">
        <f ca="1">$P$25 * ($P$34 + ($P$1 * OFFSET($C$3, 4 * INT((ROW() - 7) / 4) + (COLUMN() - 9), 0)))</f>
        <v>30.599365234375</v>
      </c>
      <c r="J69" s="12">
        <f ca="1">$Q$25 * ($Q$34 + ($P$1 * OFFSET($C$3, 4 * INT((ROW() - 7) / 4) + (COLUMN() - 9), 0)))</f>
        <v>0</v>
      </c>
      <c r="K69" s="12">
        <f ca="1">$R$25 * ($R$34 + ($P$1 * OFFSET($C$3, 4 * INT((ROW() - 7) / 4) + (COLUMN() - 9), 0)))</f>
        <v>36.59881591796875</v>
      </c>
      <c r="L69" s="12">
        <f ca="1">$S$25 * ($S$34 + ($P$1 * OFFSET($C$3, 4 * INT((ROW() - 7) / 4) + (COLUMN() - 9), 0)))</f>
        <v>0</v>
      </c>
      <c r="M69" s="13">
        <f t="shared" ca="1" si="22"/>
        <v>67.19818115234375</v>
      </c>
      <c r="V69" s="27">
        <f t="shared" si="26"/>
        <v>66</v>
      </c>
      <c r="W69" s="23" cm="1">
        <f t="array" aca="1" ref="W69" ca="1">INDEX(C:C,((ROW(68:68)-1)*4)- 1)</f>
        <v>255.19999999999996</v>
      </c>
      <c r="X69" s="23" cm="1">
        <f t="array" aca="1" ref="X69" ca="1">INDEX(C:C,((ROW(68:68)-1)*4)+0)</f>
        <v>263.19999999999993</v>
      </c>
      <c r="Y69" s="23" cm="1">
        <f t="array" aca="1" ref="Y69" ca="1">INDEX(C:C,((ROW(68:68)-1)*4)+ 1)</f>
        <v>267.19999999999993</v>
      </c>
      <c r="Z69" s="23" cm="1">
        <f t="array" aca="1" ref="Z69" ca="1">INDEX(C:C,((ROW(68:68)-1)*4)+ 2)</f>
        <v>279.19999999999993</v>
      </c>
      <c r="AA69" s="27" t="str" cm="1">
        <f t="array" aca="1" ref="AA69" ca="1">IF(INDEX(H:H,((ROW(68:68)-1)*4)-1)=INDEX(M:M,((ROW(68:68)-1)*4)-1),"Invest or Save",IF(INDEX(H:H,((ROW(68:68)-1)*4)-1)&gt;INDEX(M:M,((ROW(68:68)-1)*4)-1),"Invest","Save"))</f>
        <v>Invest</v>
      </c>
      <c r="AB69" s="27" t="str" cm="1">
        <f t="array" aca="1" ref="AB69" ca="1">IF(INDEX(H:H,((ROW(68:68)-1)*4)+ 0)=INDEX(M:M,((ROW(68:68)-1)*4)+ 0),"Invest or Save",IF(INDEX(H:H,((ROW(68:68)-1)*4)+ 0)&gt;INDEX(M:M,((ROW(68:68)-1)*4)+ 0),"Invest","Save"))</f>
        <v>Save</v>
      </c>
      <c r="AC69" s="27" t="str" cm="1">
        <f t="array" aca="1" ref="AC69" ca="1">IF(INDEX(H:H,((ROW(68:68)-1)*4)+ 1)=INDEX(M:M,((ROW(68:68)-1)*4)+ 1),"Invest or Save",IF(INDEX(H:H,((ROW(68:68)-1)*4)+ 1)&gt;INDEX(M:M,((ROW(68:68)-1)*4)+ 1),"Invest","Save"))</f>
        <v>Save</v>
      </c>
      <c r="AD69" s="27" t="str" cm="1">
        <f t="array" aca="1" ref="AD69" ca="1">IF(INDEX(H:H,((ROW(68:68)-1)*4)+ 2)=INDEX(M:M,((ROW(68:68)-1)*4)+ 2),"Invest or Save",IF(INDEX(H:H,((ROW(68:68)-1)*4)+ 2)&gt;INDEX(M:M,((ROW(68:68)-1)*4)+ 2),"Invest","Save"))</f>
        <v>Save</v>
      </c>
    </row>
    <row r="70" spans="1:30" ht="16.5" thickTop="1" thickBot="1" x14ac:dyDescent="0.25">
      <c r="A70" s="24">
        <f t="shared" si="2"/>
        <v>16</v>
      </c>
      <c r="B70" s="18" t="s">
        <v>14</v>
      </c>
      <c r="C70" s="9">
        <f t="shared" ca="1" si="31"/>
        <v>79.200439453125</v>
      </c>
      <c r="D70" s="14">
        <f ca="1">$P$8 * ($P$17 + ($P$1 * OFFSET($C$3, 4 * INT((ROW() - 7) / 4) + (COLUMN() - 4), 0)))</f>
        <v>0</v>
      </c>
      <c r="E70" s="14">
        <f ca="1">$Q$8 * ($Q$17 + ($P$1 * OFFSET($C$3, 4 * INT((ROW() - 7) / 4) + (COLUMN() - 4), 0)))</f>
        <v>69.20166015625</v>
      </c>
      <c r="F70" s="14">
        <f ca="1">$R$8 * ($R$17 + ($P$1 * OFFSET($C$3, 4 * INT((ROW() - 7) / 4) + (COLUMN() - 4), 0)))</f>
        <v>0</v>
      </c>
      <c r="G70" s="14">
        <f ca="1">$S$8 * ($S$17 + ($P$1 * OFFSET($C$3, 4 * INT((ROW() - 7) / 4) + (COLUMN() - 4), 0)))</f>
        <v>0</v>
      </c>
      <c r="H70" s="15">
        <f t="shared" ca="1" si="3"/>
        <v>69.20166015625</v>
      </c>
      <c r="I70" s="14">
        <f ca="1">$P$26 * ($P$35 + ($P$1 * OFFSET($C$3, 4 * INT((ROW() - 7) / 4) + (COLUMN() - 9), 0)))</f>
        <v>0</v>
      </c>
      <c r="J70" s="14">
        <f ca="1">$Q$26 * ($Q$35 + ($P$1 * OFFSET($C$3, 4 * INT((ROW() - 7) / 4) + (COLUMN() - 9), 0)))</f>
        <v>0</v>
      </c>
      <c r="K70" s="14">
        <f ca="1">$R$26 * ($R$35 + ($P$1 * OFFSET($C$3, 4 * INT((ROW() - 7) / 4) + (COLUMN() - 9), 0)))</f>
        <v>36.59881591796875</v>
      </c>
      <c r="L70" s="14">
        <f ca="1">$S$26 * ($S$35 + ($P$1 * OFFSET($C$3, 4 * INT((ROW() - 7) / 4) + (COLUMN() - 9), 0)))</f>
        <v>42.60162353515625</v>
      </c>
      <c r="M70" s="15">
        <f t="shared" ca="1" si="22"/>
        <v>79.200439453125</v>
      </c>
      <c r="V70" s="27">
        <f t="shared" si="26"/>
        <v>67</v>
      </c>
      <c r="W70" s="23" cm="1">
        <f t="array" aca="1" ref="W70" ca="1">INDEX(C:C,((ROW(69:69)-1)*4)- 1)</f>
        <v>259.19999999999993</v>
      </c>
      <c r="X70" s="23" cm="1">
        <f t="array" aca="1" ref="X70" ca="1">INDEX(C:C,((ROW(69:69)-1)*4)+0)</f>
        <v>267.19999999999993</v>
      </c>
      <c r="Y70" s="23" cm="1">
        <f t="array" aca="1" ref="Y70" ca="1">INDEX(C:C,((ROW(69:69)-1)*4)+ 1)</f>
        <v>271.19999999999993</v>
      </c>
      <c r="Z70" s="23" cm="1">
        <f t="array" aca="1" ref="Z70" ca="1">INDEX(C:C,((ROW(69:69)-1)*4)+ 2)</f>
        <v>283.19999999999993</v>
      </c>
      <c r="AA70" s="27" t="str" cm="1">
        <f t="array" aca="1" ref="AA70" ca="1">IF(INDEX(H:H,((ROW(69:69)-1)*4)-1)=INDEX(M:M,((ROW(69:69)-1)*4)-1),"Invest or Save",IF(INDEX(H:H,((ROW(69:69)-1)*4)-1)&gt;INDEX(M:M,((ROW(69:69)-1)*4)-1),"Invest","Save"))</f>
        <v>Invest</v>
      </c>
      <c r="AB70" s="27" t="str" cm="1">
        <f t="array" aca="1" ref="AB70" ca="1">IF(INDEX(H:H,((ROW(69:69)-1)*4)+ 0)=INDEX(M:M,((ROW(69:69)-1)*4)+ 0),"Invest or Save",IF(INDEX(H:H,((ROW(69:69)-1)*4)+ 0)&gt;INDEX(M:M,((ROW(69:69)-1)*4)+ 0),"Invest","Save"))</f>
        <v>Save</v>
      </c>
      <c r="AC70" s="27" t="str" cm="1">
        <f t="array" aca="1" ref="AC70" ca="1">IF(INDEX(H:H,((ROW(69:69)-1)*4)+ 1)=INDEX(M:M,((ROW(69:69)-1)*4)+ 1),"Invest or Save",IF(INDEX(H:H,((ROW(69:69)-1)*4)+ 1)&gt;INDEX(M:M,((ROW(69:69)-1)*4)+ 1),"Invest","Save"))</f>
        <v>Save</v>
      </c>
      <c r="AD70" s="27" t="str" cm="1">
        <f t="array" aca="1" ref="AD70" ca="1">IF(INDEX(H:H,((ROW(69:69)-1)*4)+ 2)=INDEX(M:M,((ROW(69:69)-1)*4)+ 2),"Invest or Save",IF(INDEX(H:H,((ROW(69:69)-1)*4)+ 2)&gt;INDEX(M:M,((ROW(69:69)-1)*4)+ 2),"Invest","Save"))</f>
        <v>Save</v>
      </c>
    </row>
    <row r="71" spans="1:30" ht="16.5" thickTop="1" thickBot="1" x14ac:dyDescent="0.25">
      <c r="A71" s="25">
        <f t="shared" ref="A71:A134" si="32">A67+1</f>
        <v>17</v>
      </c>
      <c r="B71" s="19" t="s">
        <v>11</v>
      </c>
      <c r="C71" s="9">
        <f ca="1" xml:space="preserve"> MAX(H71, M71)</f>
        <v>59.200592041015625</v>
      </c>
      <c r="D71" s="10">
        <f ca="1">$P$5 * ($P$14 + ($P$1 * OFFSET($C$3, 4 * INT((ROW() - 7) / 4) + (COLUMN() - 4), 0)))</f>
        <v>27.60009765625</v>
      </c>
      <c r="E71" s="10">
        <f ca="1">$Q$5 * ($Q$14 + ($P$1 * OFFSET($C$3, 4 * INT((ROW() - 7) / 4) + (COLUMN() - 4), 0)))</f>
        <v>31.600494384765625</v>
      </c>
      <c r="F71" s="10">
        <f ca="1">$R$5 * ($R$14 + ($P$1 * OFFSET($C$3, 4 * INT((ROW() - 7) / 4) + (COLUMN() - 4), 0)))</f>
        <v>0</v>
      </c>
      <c r="G71" s="10">
        <f ca="1">$S$5 * ($S$14 + ($P$1 * OFFSET($C$3, 4 * INT((ROW() - 7) / 4) + (COLUMN() - 4), 0)))</f>
        <v>0</v>
      </c>
      <c r="H71" s="11">
        <f t="shared" ca="1" si="3"/>
        <v>59.200592041015625</v>
      </c>
      <c r="I71" s="10">
        <f ca="1">$P$23 * ($P$32 + ($P$1 * OFFSET($C$3, 4 * INT((ROW() - 7) / 4) + (COLUMN() - 9), 0)))</f>
        <v>55.2001953125</v>
      </c>
      <c r="J71" s="10">
        <f ca="1">$Q$23 * ($Q$32 + ($P$1 * OFFSET($C$3, 4 * INT((ROW() - 7) / 4) + (COLUMN() - 9), 0)))</f>
        <v>0</v>
      </c>
      <c r="K71" s="10">
        <f ca="1">$R$23 * ($R$32 + ($P$1 * OFFSET($C$3, 4 * INT((ROW() - 7) / 4) + (COLUMN() - 9), 0)))</f>
        <v>0</v>
      </c>
      <c r="L71" s="10">
        <f ca="1">$S$23 * ($S$32 + ($P$1 * OFFSET($C$3, 4 * INT((ROW() - 7) / 4) + (COLUMN() - 9), 0)))</f>
        <v>0</v>
      </c>
      <c r="M71" s="11">
        <f t="shared" ca="1" si="22"/>
        <v>55.2001953125</v>
      </c>
      <c r="V71" s="27">
        <f t="shared" si="26"/>
        <v>68</v>
      </c>
      <c r="W71" s="23" cm="1">
        <f t="array" aca="1" ref="W71" ca="1">INDEX(C:C,((ROW(70:70)-1)*4)- 1)</f>
        <v>263.19999999999993</v>
      </c>
      <c r="X71" s="23" cm="1">
        <f t="array" aca="1" ref="X71" ca="1">INDEX(C:C,((ROW(70:70)-1)*4)+0)</f>
        <v>271.19999999999993</v>
      </c>
      <c r="Y71" s="23" cm="1">
        <f t="array" aca="1" ref="Y71" ca="1">INDEX(C:C,((ROW(70:70)-1)*4)+ 1)</f>
        <v>275.19999999999993</v>
      </c>
      <c r="Z71" s="23" cm="1">
        <f t="array" aca="1" ref="Z71" ca="1">INDEX(C:C,((ROW(70:70)-1)*4)+ 2)</f>
        <v>287.19999999999993</v>
      </c>
      <c r="AA71" s="27" t="str" cm="1">
        <f t="array" aca="1" ref="AA71" ca="1">IF(INDEX(H:H,((ROW(70:70)-1)*4)-1)=INDEX(M:M,((ROW(70:70)-1)*4)-1),"Invest or Save",IF(INDEX(H:H,((ROW(70:70)-1)*4)-1)&gt;INDEX(M:M,((ROW(70:70)-1)*4)-1),"Invest","Save"))</f>
        <v>Invest</v>
      </c>
      <c r="AB71" s="27" t="str" cm="1">
        <f t="array" aca="1" ref="AB71" ca="1">IF(INDEX(H:H,((ROW(70:70)-1)*4)+ 0)=INDEX(M:M,((ROW(70:70)-1)*4)+ 0),"Invest or Save",IF(INDEX(H:H,((ROW(70:70)-1)*4)+ 0)&gt;INDEX(M:M,((ROW(70:70)-1)*4)+ 0),"Invest","Save"))</f>
        <v>Save</v>
      </c>
      <c r="AC71" s="27" t="str" cm="1">
        <f t="array" aca="1" ref="AC71" ca="1">IF(INDEX(H:H,((ROW(70:70)-1)*4)+ 1)=INDEX(M:M,((ROW(70:70)-1)*4)+ 1),"Invest or Save",IF(INDEX(H:H,((ROW(70:70)-1)*4)+ 1)&gt;INDEX(M:M,((ROW(70:70)-1)*4)+ 1),"Invest","Save"))</f>
        <v>Save</v>
      </c>
      <c r="AD71" s="27" t="str" cm="1">
        <f t="array" aca="1" ref="AD71" ca="1">IF(INDEX(H:H,((ROW(70:70)-1)*4)+ 2)=INDEX(M:M,((ROW(70:70)-1)*4)+ 2),"Invest or Save",IF(INDEX(H:H,((ROW(70:70)-1)*4)+ 2)&gt;INDEX(M:M,((ROW(70:70)-1)*4)+ 2),"Invest","Save"))</f>
        <v>Save</v>
      </c>
    </row>
    <row r="72" spans="1:30" ht="16.5" thickTop="1" thickBot="1" x14ac:dyDescent="0.25">
      <c r="A72" s="24">
        <f t="shared" si="32"/>
        <v>17</v>
      </c>
      <c r="B72" s="18" t="s">
        <v>12</v>
      </c>
      <c r="C72" s="9">
        <f t="shared" ref="C72:C74" ca="1" si="33" xml:space="preserve"> MAX(H72, M72)</f>
        <v>67.2003173828125</v>
      </c>
      <c r="D72" s="12">
        <f ca="1">$P$6 * ($P$15 + ($P$1 * OFFSET($C$3, 4 * INT((ROW() - 7) / 4) + (COLUMN() - 4), 0)))</f>
        <v>0</v>
      </c>
      <c r="E72" s="12">
        <f ca="1">$Q$6 * ($Q$15 + ($P$1 * OFFSET($C$3, 4 * INT((ROW() - 7) / 4) + (COLUMN() - 4), 0)))</f>
        <v>63.20098876953125</v>
      </c>
      <c r="F72" s="12">
        <f ca="1">$R$6 * ($R$15 + ($P$1 * OFFSET($C$3, 4 * INT((ROW() - 7) / 4) + (COLUMN() - 4), 0)))</f>
        <v>0</v>
      </c>
      <c r="G72" s="12">
        <f ca="1">$S$6 * ($S$15 + ($P$1 * OFFSET($C$3, 4 * INT((ROW() - 7) / 4) + (COLUMN() - 4), 0)))</f>
        <v>0</v>
      </c>
      <c r="H72" s="13">
        <f t="shared" ca="1" si="3"/>
        <v>63.20098876953125</v>
      </c>
      <c r="I72" s="12">
        <f ca="1">$P$24 * ($P$33 + ($P$1 * OFFSET($C$3, 4 * INT((ROW() - 7) / 4) + (COLUMN() - 9), 0)))</f>
        <v>27.60009765625</v>
      </c>
      <c r="J72" s="12">
        <f ca="1">$Q$24 * ($Q$33 + ($P$1 * OFFSET($C$3, 4 * INT((ROW() - 7) / 4) + (COLUMN() - 9), 0)))</f>
        <v>0</v>
      </c>
      <c r="K72" s="12">
        <f ca="1">$R$24 * ($R$33 + ($P$1 * OFFSET($C$3, 4 * INT((ROW() - 7) / 4) + (COLUMN() - 9), 0)))</f>
        <v>0</v>
      </c>
      <c r="L72" s="12">
        <f ca="1">$S$24 * ($S$33 + ($P$1 * OFFSET($C$3, 4 * INT((ROW() - 7) / 4) + (COLUMN() - 9), 0)))</f>
        <v>39.6002197265625</v>
      </c>
      <c r="M72" s="13">
        <f t="shared" ca="1" si="22"/>
        <v>67.2003173828125</v>
      </c>
      <c r="V72" s="27">
        <f t="shared" si="26"/>
        <v>69</v>
      </c>
      <c r="W72" s="23" cm="1">
        <f t="array" aca="1" ref="W72" ca="1">INDEX(C:C,((ROW(71:71)-1)*4)- 1)</f>
        <v>267.19999999999993</v>
      </c>
      <c r="X72" s="23" cm="1">
        <f t="array" aca="1" ref="X72" ca="1">INDEX(C:C,((ROW(71:71)-1)*4)+0)</f>
        <v>275.19999999999993</v>
      </c>
      <c r="Y72" s="23" cm="1">
        <f t="array" aca="1" ref="Y72" ca="1">INDEX(C:C,((ROW(71:71)-1)*4)+ 1)</f>
        <v>279.19999999999993</v>
      </c>
      <c r="Z72" s="23" cm="1">
        <f t="array" aca="1" ref="Z72" ca="1">INDEX(C:C,((ROW(71:71)-1)*4)+ 2)</f>
        <v>291.19999999999993</v>
      </c>
      <c r="AA72" s="27" t="str" cm="1">
        <f t="array" aca="1" ref="AA72" ca="1">IF(INDEX(H:H,((ROW(71:71)-1)*4)-1)=INDEX(M:M,((ROW(71:71)-1)*4)-1),"Invest or Save",IF(INDEX(H:H,((ROW(71:71)-1)*4)-1)&gt;INDEX(M:M,((ROW(71:71)-1)*4)-1),"Invest","Save"))</f>
        <v>Invest</v>
      </c>
      <c r="AB72" s="27" t="str" cm="1">
        <f t="array" aca="1" ref="AB72" ca="1">IF(INDEX(H:H,((ROW(71:71)-1)*4)+ 0)=INDEX(M:M,((ROW(71:71)-1)*4)+ 0),"Invest or Save",IF(INDEX(H:H,((ROW(71:71)-1)*4)+ 0)&gt;INDEX(M:M,((ROW(71:71)-1)*4)+ 0),"Invest","Save"))</f>
        <v>Save</v>
      </c>
      <c r="AC72" s="27" t="str" cm="1">
        <f t="array" aca="1" ref="AC72" ca="1">IF(INDEX(H:H,((ROW(71:71)-1)*4)+ 1)=INDEX(M:M,((ROW(71:71)-1)*4)+ 1),"Invest or Save",IF(INDEX(H:H,((ROW(71:71)-1)*4)+ 1)&gt;INDEX(M:M,((ROW(71:71)-1)*4)+ 1),"Invest","Save"))</f>
        <v>Save</v>
      </c>
      <c r="AD72" s="27" t="str" cm="1">
        <f t="array" aca="1" ref="AD72" ca="1">IF(INDEX(H:H,((ROW(71:71)-1)*4)+ 2)=INDEX(M:M,((ROW(71:71)-1)*4)+ 2),"Invest or Save",IF(INDEX(H:H,((ROW(71:71)-1)*4)+ 2)&gt;INDEX(M:M,((ROW(71:71)-1)*4)+ 2),"Invest","Save"))</f>
        <v>Save</v>
      </c>
    </row>
    <row r="73" spans="1:30" ht="16.5" thickTop="1" thickBot="1" x14ac:dyDescent="0.25">
      <c r="A73" s="24">
        <f t="shared" si="32"/>
        <v>17</v>
      </c>
      <c r="B73" s="18" t="s">
        <v>13</v>
      </c>
      <c r="C73" s="9">
        <f t="shared" ca="1" si="33"/>
        <v>71.199188232421875</v>
      </c>
      <c r="D73" s="12">
        <f ca="1">$P$7 * ($P$16 + ($P$1 * OFFSET($C$3, 4 * INT((ROW() - 7) / 4) + (COLUMN() - 4), 0)))</f>
        <v>32.60009765625</v>
      </c>
      <c r="E73" s="12">
        <f ca="1">$Q$7 * ($Q$16 + ($P$1 * OFFSET($C$3, 4 * INT((ROW() - 7) / 4) + (COLUMN() - 4), 0)))</f>
        <v>36.600494384765625</v>
      </c>
      <c r="F73" s="12">
        <f ca="1">$R$7 * ($R$16 + ($P$1 * OFFSET($C$3, 4 * INT((ROW() - 7) / 4) + (COLUMN() - 4), 0)))</f>
        <v>0</v>
      </c>
      <c r="G73" s="12">
        <f ca="1">$S$7 * ($S$16 + ($P$1 * OFFSET($C$3, 4 * INT((ROW() - 7) / 4) + (COLUMN() - 4), 0)))</f>
        <v>0</v>
      </c>
      <c r="H73" s="13">
        <f t="shared" ca="1" si="3"/>
        <v>69.200592041015625</v>
      </c>
      <c r="I73" s="12">
        <f ca="1">$P$25 * ($P$34 + ($P$1 * OFFSET($C$3, 4 * INT((ROW() - 7) / 4) + (COLUMN() - 9), 0)))</f>
        <v>32.60009765625</v>
      </c>
      <c r="J73" s="12">
        <f ca="1">$Q$25 * ($Q$34 + ($P$1 * OFFSET($C$3, 4 * INT((ROW() - 7) / 4) + (COLUMN() - 9), 0)))</f>
        <v>0</v>
      </c>
      <c r="K73" s="12">
        <f ca="1">$R$25 * ($R$34 + ($P$1 * OFFSET($C$3, 4 * INT((ROW() - 7) / 4) + (COLUMN() - 9), 0)))</f>
        <v>38.599090576171875</v>
      </c>
      <c r="L73" s="12">
        <f ca="1">$S$25 * ($S$34 + ($P$1 * OFFSET($C$3, 4 * INT((ROW() - 7) / 4) + (COLUMN() - 9), 0)))</f>
        <v>0</v>
      </c>
      <c r="M73" s="13">
        <f t="shared" ca="1" si="22"/>
        <v>71.199188232421875</v>
      </c>
      <c r="V73" s="27">
        <f t="shared" si="26"/>
        <v>70</v>
      </c>
      <c r="W73" s="23" cm="1">
        <f t="array" aca="1" ref="W73" ca="1">INDEX(C:C,((ROW(72:72)-1)*4)- 1)</f>
        <v>271.19999999999993</v>
      </c>
      <c r="X73" s="23" cm="1">
        <f t="array" aca="1" ref="X73" ca="1">INDEX(C:C,((ROW(72:72)-1)*4)+0)</f>
        <v>279.19999999999993</v>
      </c>
      <c r="Y73" s="23" cm="1">
        <f t="array" aca="1" ref="Y73" ca="1">INDEX(C:C,((ROW(72:72)-1)*4)+ 1)</f>
        <v>283.19999999999993</v>
      </c>
      <c r="Z73" s="23" cm="1">
        <f t="array" aca="1" ref="Z73" ca="1">INDEX(C:C,((ROW(72:72)-1)*4)+ 2)</f>
        <v>295.19999999999993</v>
      </c>
      <c r="AA73" s="27" t="str" cm="1">
        <f t="array" aca="1" ref="AA73" ca="1">IF(INDEX(H:H,((ROW(72:72)-1)*4)-1)=INDEX(M:M,((ROW(72:72)-1)*4)-1),"Invest or Save",IF(INDEX(H:H,((ROW(72:72)-1)*4)-1)&gt;INDEX(M:M,((ROW(72:72)-1)*4)-1),"Invest","Save"))</f>
        <v>Invest</v>
      </c>
      <c r="AB73" s="27" t="str" cm="1">
        <f t="array" aca="1" ref="AB73" ca="1">IF(INDEX(H:H,((ROW(72:72)-1)*4)+ 0)=INDEX(M:M,((ROW(72:72)-1)*4)+ 0),"Invest or Save",IF(INDEX(H:H,((ROW(72:72)-1)*4)+ 0)&gt;INDEX(M:M,((ROW(72:72)-1)*4)+ 0),"Invest","Save"))</f>
        <v>Save</v>
      </c>
      <c r="AC73" s="27" t="str" cm="1">
        <f t="array" aca="1" ref="AC73" ca="1">IF(INDEX(H:H,((ROW(72:72)-1)*4)+ 1)=INDEX(M:M,((ROW(72:72)-1)*4)+ 1),"Invest or Save",IF(INDEX(H:H,((ROW(72:72)-1)*4)+ 1)&gt;INDEX(M:M,((ROW(72:72)-1)*4)+ 1),"Invest","Save"))</f>
        <v>Save</v>
      </c>
      <c r="AD73" s="27" t="str" cm="1">
        <f t="array" aca="1" ref="AD73" ca="1">IF(INDEX(H:H,((ROW(72:72)-1)*4)+ 2)=INDEX(M:M,((ROW(72:72)-1)*4)+ 2),"Invest or Save",IF(INDEX(H:H,((ROW(72:72)-1)*4)+ 2)&gt;INDEX(M:M,((ROW(72:72)-1)*4)+ 2),"Invest","Save"))</f>
        <v>Save</v>
      </c>
    </row>
    <row r="74" spans="1:30" ht="16.5" thickTop="1" thickBot="1" x14ac:dyDescent="0.25">
      <c r="A74" s="24">
        <f t="shared" si="32"/>
        <v>17</v>
      </c>
      <c r="B74" s="18" t="s">
        <v>14</v>
      </c>
      <c r="C74" s="9">
        <f t="shared" ca="1" si="33"/>
        <v>83.199310302734375</v>
      </c>
      <c r="D74" s="14">
        <f ca="1">$P$8 * ($P$17 + ($P$1 * OFFSET($C$3, 4 * INT((ROW() - 7) / 4) + (COLUMN() - 4), 0)))</f>
        <v>0</v>
      </c>
      <c r="E74" s="14">
        <f ca="1">$Q$8 * ($Q$17 + ($P$1 * OFFSET($C$3, 4 * INT((ROW() - 7) / 4) + (COLUMN() - 4), 0)))</f>
        <v>73.20098876953125</v>
      </c>
      <c r="F74" s="14">
        <f ca="1">$R$8 * ($R$17 + ($P$1 * OFFSET($C$3, 4 * INT((ROW() - 7) / 4) + (COLUMN() - 4), 0)))</f>
        <v>0</v>
      </c>
      <c r="G74" s="14">
        <f ca="1">$S$8 * ($S$17 + ($P$1 * OFFSET($C$3, 4 * INT((ROW() - 7) / 4) + (COLUMN() - 4), 0)))</f>
        <v>0</v>
      </c>
      <c r="H74" s="15">
        <f t="shared" ca="1" si="3"/>
        <v>73.20098876953125</v>
      </c>
      <c r="I74" s="14">
        <f ca="1">$P$26 * ($P$35 + ($P$1 * OFFSET($C$3, 4 * INT((ROW() - 7) / 4) + (COLUMN() - 9), 0)))</f>
        <v>0</v>
      </c>
      <c r="J74" s="14">
        <f ca="1">$Q$26 * ($Q$35 + ($P$1 * OFFSET($C$3, 4 * INT((ROW() - 7) / 4) + (COLUMN() - 9), 0)))</f>
        <v>0</v>
      </c>
      <c r="K74" s="14">
        <f ca="1">$R$26 * ($R$35 + ($P$1 * OFFSET($C$3, 4 * INT((ROW() - 7) / 4) + (COLUMN() - 9), 0)))</f>
        <v>38.599090576171875</v>
      </c>
      <c r="L74" s="14">
        <f ca="1">$S$26 * ($S$35 + ($P$1 * OFFSET($C$3, 4 * INT((ROW() - 7) / 4) + (COLUMN() - 9), 0)))</f>
        <v>44.6002197265625</v>
      </c>
      <c r="M74" s="15">
        <f t="shared" ca="1" si="22"/>
        <v>83.199310302734375</v>
      </c>
      <c r="V74" s="27">
        <f t="shared" si="26"/>
        <v>71</v>
      </c>
      <c r="W74" s="23" cm="1">
        <f t="array" aca="1" ref="W74" ca="1">INDEX(C:C,((ROW(73:73)-1)*4)- 1)</f>
        <v>275.19999999999993</v>
      </c>
      <c r="X74" s="23" cm="1">
        <f t="array" aca="1" ref="X74" ca="1">INDEX(C:C,((ROW(73:73)-1)*4)+0)</f>
        <v>283.19999999999993</v>
      </c>
      <c r="Y74" s="23" cm="1">
        <f t="array" aca="1" ref="Y74" ca="1">INDEX(C:C,((ROW(73:73)-1)*4)+ 1)</f>
        <v>287.19999999999993</v>
      </c>
      <c r="Z74" s="23" cm="1">
        <f t="array" aca="1" ref="Z74" ca="1">INDEX(C:C,((ROW(73:73)-1)*4)+ 2)</f>
        <v>299.19999999999993</v>
      </c>
      <c r="AA74" s="27" t="str" cm="1">
        <f t="array" aca="1" ref="AA74" ca="1">IF(INDEX(H:H,((ROW(73:73)-1)*4)-1)=INDEX(M:M,((ROW(73:73)-1)*4)-1),"Invest or Save",IF(INDEX(H:H,((ROW(73:73)-1)*4)-1)&gt;INDEX(M:M,((ROW(73:73)-1)*4)-1),"Invest","Save"))</f>
        <v>Invest</v>
      </c>
      <c r="AB74" s="27" t="str" cm="1">
        <f t="array" aca="1" ref="AB74" ca="1">IF(INDEX(H:H,((ROW(73:73)-1)*4)+ 0)=INDEX(M:M,((ROW(73:73)-1)*4)+ 0),"Invest or Save",IF(INDEX(H:H,((ROW(73:73)-1)*4)+ 0)&gt;INDEX(M:M,((ROW(73:73)-1)*4)+ 0),"Invest","Save"))</f>
        <v>Save</v>
      </c>
      <c r="AC74" s="27" t="str" cm="1">
        <f t="array" aca="1" ref="AC74" ca="1">IF(INDEX(H:H,((ROW(73:73)-1)*4)+ 1)=INDEX(M:M,((ROW(73:73)-1)*4)+ 1),"Invest or Save",IF(INDEX(H:H,((ROW(73:73)-1)*4)+ 1)&gt;INDEX(M:M,((ROW(73:73)-1)*4)+ 1),"Invest","Save"))</f>
        <v>Save</v>
      </c>
      <c r="AD74" s="27" t="str" cm="1">
        <f t="array" aca="1" ref="AD74" ca="1">IF(INDEX(H:H,((ROW(73:73)-1)*4)+ 2)=INDEX(M:M,((ROW(73:73)-1)*4)+ 2),"Invest or Save",IF(INDEX(H:H,((ROW(73:73)-1)*4)+ 2)&gt;INDEX(M:M,((ROW(73:73)-1)*4)+ 2),"Invest","Save"))</f>
        <v>Save</v>
      </c>
    </row>
    <row r="75" spans="1:30" ht="16.5" thickTop="1" thickBot="1" x14ac:dyDescent="0.25">
      <c r="A75" s="25">
        <f t="shared" si="32"/>
        <v>18</v>
      </c>
      <c r="B75" s="19" t="s">
        <v>11</v>
      </c>
      <c r="C75" s="9">
        <f ca="1" xml:space="preserve"> MAX(H75, M75)</f>
        <v>63.200454711914063</v>
      </c>
      <c r="D75" s="10">
        <f ca="1">$P$5 * ($P$14 + ($P$1 * OFFSET($C$3, 4 * INT((ROW() - 7) / 4) + (COLUMN() - 4), 0)))</f>
        <v>29.600296020507813</v>
      </c>
      <c r="E75" s="10">
        <f ca="1">$Q$5 * ($Q$14 + ($P$1 * OFFSET($C$3, 4 * INT((ROW() - 7) / 4) + (COLUMN() - 4), 0)))</f>
        <v>33.60015869140625</v>
      </c>
      <c r="F75" s="10">
        <f ca="1">$R$5 * ($R$14 + ($P$1 * OFFSET($C$3, 4 * INT((ROW() - 7) / 4) + (COLUMN() - 4), 0)))</f>
        <v>0</v>
      </c>
      <c r="G75" s="10">
        <f ca="1">$S$5 * ($S$14 + ($P$1 * OFFSET($C$3, 4 * INT((ROW() - 7) / 4) + (COLUMN() - 4), 0)))</f>
        <v>0</v>
      </c>
      <c r="H75" s="11">
        <f t="shared" ca="1" si="3"/>
        <v>63.200454711914063</v>
      </c>
      <c r="I75" s="10">
        <f ca="1">$P$23 * ($P$32 + ($P$1 * OFFSET($C$3, 4 * INT((ROW() - 7) / 4) + (COLUMN() - 9), 0)))</f>
        <v>59.200592041015625</v>
      </c>
      <c r="J75" s="10">
        <f ca="1">$Q$23 * ($Q$32 + ($P$1 * OFFSET($C$3, 4 * INT((ROW() - 7) / 4) + (COLUMN() - 9), 0)))</f>
        <v>0</v>
      </c>
      <c r="K75" s="10">
        <f ca="1">$R$23 * ($R$32 + ($P$1 * OFFSET($C$3, 4 * INT((ROW() - 7) / 4) + (COLUMN() - 9), 0)))</f>
        <v>0</v>
      </c>
      <c r="L75" s="10">
        <f ca="1">$S$23 * ($S$32 + ($P$1 * OFFSET($C$3, 4 * INT((ROW() - 7) / 4) + (COLUMN() - 9), 0)))</f>
        <v>0</v>
      </c>
      <c r="M75" s="11">
        <f t="shared" ca="1" si="22"/>
        <v>59.200592041015625</v>
      </c>
      <c r="V75" s="27">
        <f t="shared" si="26"/>
        <v>72</v>
      </c>
      <c r="W75" s="23" cm="1">
        <f t="array" aca="1" ref="W75" ca="1">INDEX(C:C,((ROW(74:74)-1)*4)- 1)</f>
        <v>279.19999999999993</v>
      </c>
      <c r="X75" s="23" cm="1">
        <f t="array" aca="1" ref="X75" ca="1">INDEX(C:C,((ROW(74:74)-1)*4)+0)</f>
        <v>287.19999999999993</v>
      </c>
      <c r="Y75" s="23" cm="1">
        <f t="array" aca="1" ref="Y75" ca="1">INDEX(C:C,((ROW(74:74)-1)*4)+ 1)</f>
        <v>291.19999999999993</v>
      </c>
      <c r="Z75" s="23" cm="1">
        <f t="array" aca="1" ref="Z75" ca="1">INDEX(C:C,((ROW(74:74)-1)*4)+ 2)</f>
        <v>303.19999999999993</v>
      </c>
      <c r="AA75" s="27" t="str" cm="1">
        <f t="array" aca="1" ref="AA75" ca="1">IF(INDEX(H:H,((ROW(74:74)-1)*4)-1)=INDEX(M:M,((ROW(74:74)-1)*4)-1),"Invest or Save",IF(INDEX(H:H,((ROW(74:74)-1)*4)-1)&gt;INDEX(M:M,((ROW(74:74)-1)*4)-1),"Invest","Save"))</f>
        <v>Invest</v>
      </c>
      <c r="AB75" s="27" t="str" cm="1">
        <f t="array" aca="1" ref="AB75" ca="1">IF(INDEX(H:H,((ROW(74:74)-1)*4)+ 0)=INDEX(M:M,((ROW(74:74)-1)*4)+ 0),"Invest or Save",IF(INDEX(H:H,((ROW(74:74)-1)*4)+ 0)&gt;INDEX(M:M,((ROW(74:74)-1)*4)+ 0),"Invest","Save"))</f>
        <v>Save</v>
      </c>
      <c r="AC75" s="27" t="str" cm="1">
        <f t="array" aca="1" ref="AC75" ca="1">IF(INDEX(H:H,((ROW(74:74)-1)*4)+ 1)=INDEX(M:M,((ROW(74:74)-1)*4)+ 1),"Invest or Save",IF(INDEX(H:H,((ROW(74:74)-1)*4)+ 1)&gt;INDEX(M:M,((ROW(74:74)-1)*4)+ 1),"Invest","Save"))</f>
        <v>Save</v>
      </c>
      <c r="AD75" s="27" t="str" cm="1">
        <f t="array" aca="1" ref="AD75" ca="1">IF(INDEX(H:H,((ROW(74:74)-1)*4)+ 2)=INDEX(M:M,((ROW(74:74)-1)*4)+ 2),"Invest or Save",IF(INDEX(H:H,((ROW(74:74)-1)*4)+ 2)&gt;INDEX(M:M,((ROW(74:74)-1)*4)+ 2),"Invest","Save"))</f>
        <v>Save</v>
      </c>
    </row>
    <row r="76" spans="1:30" ht="16.5" thickTop="1" thickBot="1" x14ac:dyDescent="0.25">
      <c r="A76" s="24">
        <f t="shared" si="32"/>
        <v>18</v>
      </c>
      <c r="B76" s="18" t="s">
        <v>12</v>
      </c>
      <c r="C76" s="9">
        <f t="shared" ref="C76:C78" ca="1" si="34" xml:space="preserve"> MAX(H76, M76)</f>
        <v>71.199951171875</v>
      </c>
      <c r="D76" s="12">
        <f ca="1">$P$6 * ($P$15 + ($P$1 * OFFSET($C$3, 4 * INT((ROW() - 7) / 4) + (COLUMN() - 4), 0)))</f>
        <v>0</v>
      </c>
      <c r="E76" s="12">
        <f ca="1">$Q$6 * ($Q$15 + ($P$1 * OFFSET($C$3, 4 * INT((ROW() - 7) / 4) + (COLUMN() - 4), 0)))</f>
        <v>67.2003173828125</v>
      </c>
      <c r="F76" s="12">
        <f ca="1">$R$6 * ($R$15 + ($P$1 * OFFSET($C$3, 4 * INT((ROW() - 7) / 4) + (COLUMN() - 4), 0)))</f>
        <v>0</v>
      </c>
      <c r="G76" s="12">
        <f ca="1">$S$6 * ($S$15 + ($P$1 * OFFSET($C$3, 4 * INT((ROW() - 7) / 4) + (COLUMN() - 4), 0)))</f>
        <v>0</v>
      </c>
      <c r="H76" s="13">
        <f t="shared" ca="1" si="3"/>
        <v>67.2003173828125</v>
      </c>
      <c r="I76" s="12">
        <f ca="1">$P$24 * ($P$33 + ($P$1 * OFFSET($C$3, 4 * INT((ROW() - 7) / 4) + (COLUMN() - 9), 0)))</f>
        <v>29.600296020507813</v>
      </c>
      <c r="J76" s="12">
        <f ca="1">$Q$24 * ($Q$33 + ($P$1 * OFFSET($C$3, 4 * INT((ROW() - 7) / 4) + (COLUMN() - 9), 0)))</f>
        <v>0</v>
      </c>
      <c r="K76" s="12">
        <f ca="1">$R$24 * ($R$33 + ($P$1 * OFFSET($C$3, 4 * INT((ROW() - 7) / 4) + (COLUMN() - 9), 0)))</f>
        <v>0</v>
      </c>
      <c r="L76" s="12">
        <f ca="1">$S$24 * ($S$33 + ($P$1 * OFFSET($C$3, 4 * INT((ROW() - 7) / 4) + (COLUMN() - 9), 0)))</f>
        <v>41.599655151367188</v>
      </c>
      <c r="M76" s="13">
        <f t="shared" ca="1" si="22"/>
        <v>71.199951171875</v>
      </c>
      <c r="V76" s="27">
        <f t="shared" si="26"/>
        <v>73</v>
      </c>
      <c r="W76" s="23" cm="1">
        <f t="array" aca="1" ref="W76" ca="1">INDEX(C:C,((ROW(75:75)-1)*4)- 1)</f>
        <v>283.19999999999993</v>
      </c>
      <c r="X76" s="23" cm="1">
        <f t="array" aca="1" ref="X76" ca="1">INDEX(C:C,((ROW(75:75)-1)*4)+0)</f>
        <v>291.19999999999993</v>
      </c>
      <c r="Y76" s="23" cm="1">
        <f t="array" aca="1" ref="Y76" ca="1">INDEX(C:C,((ROW(75:75)-1)*4)+ 1)</f>
        <v>295.19999999999993</v>
      </c>
      <c r="Z76" s="23" cm="1">
        <f t="array" aca="1" ref="Z76" ca="1">INDEX(C:C,((ROW(75:75)-1)*4)+ 2)</f>
        <v>307.19999999999993</v>
      </c>
      <c r="AA76" s="27" t="str" cm="1">
        <f t="array" aca="1" ref="AA76" ca="1">IF(INDEX(H:H,((ROW(75:75)-1)*4)-1)=INDEX(M:M,((ROW(75:75)-1)*4)-1),"Invest or Save",IF(INDEX(H:H,((ROW(75:75)-1)*4)-1)&gt;INDEX(M:M,((ROW(75:75)-1)*4)-1),"Invest","Save"))</f>
        <v>Invest</v>
      </c>
      <c r="AB76" s="27" t="str" cm="1">
        <f t="array" aca="1" ref="AB76" ca="1">IF(INDEX(H:H,((ROW(75:75)-1)*4)+ 0)=INDEX(M:M,((ROW(75:75)-1)*4)+ 0),"Invest or Save",IF(INDEX(H:H,((ROW(75:75)-1)*4)+ 0)&gt;INDEX(M:M,((ROW(75:75)-1)*4)+ 0),"Invest","Save"))</f>
        <v>Save</v>
      </c>
      <c r="AC76" s="27" t="str" cm="1">
        <f t="array" aca="1" ref="AC76" ca="1">IF(INDEX(H:H,((ROW(75:75)-1)*4)+ 1)=INDEX(M:M,((ROW(75:75)-1)*4)+ 1),"Invest or Save",IF(INDEX(H:H,((ROW(75:75)-1)*4)+ 1)&gt;INDEX(M:M,((ROW(75:75)-1)*4)+ 1),"Invest","Save"))</f>
        <v>Save</v>
      </c>
      <c r="AD76" s="27" t="str" cm="1">
        <f t="array" aca="1" ref="AD76" ca="1">IF(INDEX(H:H,((ROW(75:75)-1)*4)+ 2)=INDEX(M:M,((ROW(75:75)-1)*4)+ 2),"Invest or Save",IF(INDEX(H:H,((ROW(75:75)-1)*4)+ 2)&gt;INDEX(M:M,((ROW(75:75)-1)*4)+ 2),"Invest","Save"))</f>
        <v>Save</v>
      </c>
    </row>
    <row r="77" spans="1:30" ht="16.5" thickTop="1" thickBot="1" x14ac:dyDescent="0.25">
      <c r="A77" s="24">
        <f t="shared" si="32"/>
        <v>18</v>
      </c>
      <c r="B77" s="18" t="s">
        <v>13</v>
      </c>
      <c r="C77" s="9">
        <f t="shared" ca="1" si="34"/>
        <v>75.19989013671875</v>
      </c>
      <c r="D77" s="12">
        <f ca="1">$P$7 * ($P$16 + ($P$1 * OFFSET($C$3, 4 * INT((ROW() - 7) / 4) + (COLUMN() - 4), 0)))</f>
        <v>34.600296020507813</v>
      </c>
      <c r="E77" s="12">
        <f ca="1">$Q$7 * ($Q$16 + ($P$1 * OFFSET($C$3, 4 * INT((ROW() - 7) / 4) + (COLUMN() - 4), 0)))</f>
        <v>38.60015869140625</v>
      </c>
      <c r="F77" s="12">
        <f ca="1">$R$7 * ($R$16 + ($P$1 * OFFSET($C$3, 4 * INT((ROW() - 7) / 4) + (COLUMN() - 4), 0)))</f>
        <v>0</v>
      </c>
      <c r="G77" s="12">
        <f ca="1">$S$7 * ($S$16 + ($P$1 * OFFSET($C$3, 4 * INT((ROW() - 7) / 4) + (COLUMN() - 4), 0)))</f>
        <v>0</v>
      </c>
      <c r="H77" s="13">
        <f t="shared" ca="1" si="3"/>
        <v>73.200454711914063</v>
      </c>
      <c r="I77" s="12">
        <f ca="1">$P$25 * ($P$34 + ($P$1 * OFFSET($C$3, 4 * INT((ROW() - 7) / 4) + (COLUMN() - 9), 0)))</f>
        <v>34.600296020507813</v>
      </c>
      <c r="J77" s="12">
        <f ca="1">$Q$25 * ($Q$34 + ($P$1 * OFFSET($C$3, 4 * INT((ROW() - 7) / 4) + (COLUMN() - 9), 0)))</f>
        <v>0</v>
      </c>
      <c r="K77" s="12">
        <f ca="1">$R$25 * ($R$34 + ($P$1 * OFFSET($C$3, 4 * INT((ROW() - 7) / 4) + (COLUMN() - 9), 0)))</f>
        <v>40.599594116210938</v>
      </c>
      <c r="L77" s="12">
        <f ca="1">$S$25 * ($S$34 + ($P$1 * OFFSET($C$3, 4 * INT((ROW() - 7) / 4) + (COLUMN() - 9), 0)))</f>
        <v>0</v>
      </c>
      <c r="M77" s="13">
        <f t="shared" ca="1" si="22"/>
        <v>75.19989013671875</v>
      </c>
      <c r="V77" s="27">
        <f t="shared" si="26"/>
        <v>74</v>
      </c>
      <c r="W77" s="23" cm="1">
        <f t="array" aca="1" ref="W77" ca="1">INDEX(C:C,((ROW(76:76)-1)*4)- 1)</f>
        <v>287.19999999999993</v>
      </c>
      <c r="X77" s="23" cm="1">
        <f t="array" aca="1" ref="X77" ca="1">INDEX(C:C,((ROW(76:76)-1)*4)+0)</f>
        <v>295.19999999999993</v>
      </c>
      <c r="Y77" s="23" cm="1">
        <f t="array" aca="1" ref="Y77" ca="1">INDEX(C:C,((ROW(76:76)-1)*4)+ 1)</f>
        <v>299.19999999999993</v>
      </c>
      <c r="Z77" s="23" cm="1">
        <f t="array" aca="1" ref="Z77" ca="1">INDEX(C:C,((ROW(76:76)-1)*4)+ 2)</f>
        <v>311.19999999999993</v>
      </c>
      <c r="AA77" s="27" t="str" cm="1">
        <f t="array" aca="1" ref="AA77" ca="1">IF(INDEX(H:H,((ROW(76:76)-1)*4)-1)=INDEX(M:M,((ROW(76:76)-1)*4)-1),"Invest or Save",IF(INDEX(H:H,((ROW(76:76)-1)*4)-1)&gt;INDEX(M:M,((ROW(76:76)-1)*4)-1),"Invest","Save"))</f>
        <v>Invest</v>
      </c>
      <c r="AB77" s="27" t="str" cm="1">
        <f t="array" aca="1" ref="AB77" ca="1">IF(INDEX(H:H,((ROW(76:76)-1)*4)+ 0)=INDEX(M:M,((ROW(76:76)-1)*4)+ 0),"Invest or Save",IF(INDEX(H:H,((ROW(76:76)-1)*4)+ 0)&gt;INDEX(M:M,((ROW(76:76)-1)*4)+ 0),"Invest","Save"))</f>
        <v>Save</v>
      </c>
      <c r="AC77" s="27" t="str" cm="1">
        <f t="array" aca="1" ref="AC77" ca="1">IF(INDEX(H:H,((ROW(76:76)-1)*4)+ 1)=INDEX(M:M,((ROW(76:76)-1)*4)+ 1),"Invest or Save",IF(INDEX(H:H,((ROW(76:76)-1)*4)+ 1)&gt;INDEX(M:M,((ROW(76:76)-1)*4)+ 1),"Invest","Save"))</f>
        <v>Save</v>
      </c>
      <c r="AD77" s="27" t="str" cm="1">
        <f t="array" aca="1" ref="AD77" ca="1">IF(INDEX(H:H,((ROW(76:76)-1)*4)+ 2)=INDEX(M:M,((ROW(76:76)-1)*4)+ 2),"Invest or Save",IF(INDEX(H:H,((ROW(76:76)-1)*4)+ 2)&gt;INDEX(M:M,((ROW(76:76)-1)*4)+ 2),"Invest","Save"))</f>
        <v>Save</v>
      </c>
    </row>
    <row r="78" spans="1:30" ht="16.5" thickTop="1" thickBot="1" x14ac:dyDescent="0.25">
      <c r="A78" s="24">
        <f t="shared" si="32"/>
        <v>18</v>
      </c>
      <c r="B78" s="18" t="s">
        <v>14</v>
      </c>
      <c r="C78" s="9">
        <f t="shared" ca="1" si="34"/>
        <v>87.199249267578125</v>
      </c>
      <c r="D78" s="14">
        <f ca="1">$P$8 * ($P$17 + ($P$1 * OFFSET($C$3, 4 * INT((ROW() - 7) / 4) + (COLUMN() - 4), 0)))</f>
        <v>0</v>
      </c>
      <c r="E78" s="14">
        <f ca="1">$Q$8 * ($Q$17 + ($P$1 * OFFSET($C$3, 4 * INT((ROW() - 7) / 4) + (COLUMN() - 4), 0)))</f>
        <v>77.2003173828125</v>
      </c>
      <c r="F78" s="14">
        <f ca="1">$R$8 * ($R$17 + ($P$1 * OFFSET($C$3, 4 * INT((ROW() - 7) / 4) + (COLUMN() - 4), 0)))</f>
        <v>0</v>
      </c>
      <c r="G78" s="14">
        <f ca="1">$S$8 * ($S$17 + ($P$1 * OFFSET($C$3, 4 * INT((ROW() - 7) / 4) + (COLUMN() - 4), 0)))</f>
        <v>0</v>
      </c>
      <c r="H78" s="15">
        <f t="shared" ca="1" si="3"/>
        <v>77.2003173828125</v>
      </c>
      <c r="I78" s="14">
        <f ca="1">$P$26 * ($P$35 + ($P$1 * OFFSET($C$3, 4 * INT((ROW() - 7) / 4) + (COLUMN() - 9), 0)))</f>
        <v>0</v>
      </c>
      <c r="J78" s="14">
        <f ca="1">$Q$26 * ($Q$35 + ($P$1 * OFFSET($C$3, 4 * INT((ROW() - 7) / 4) + (COLUMN() - 9), 0)))</f>
        <v>0</v>
      </c>
      <c r="K78" s="14">
        <f ca="1">$R$26 * ($R$35 + ($P$1 * OFFSET($C$3, 4 * INT((ROW() - 7) / 4) + (COLUMN() - 9), 0)))</f>
        <v>40.599594116210938</v>
      </c>
      <c r="L78" s="14">
        <f ca="1">$S$26 * ($S$35 + ($P$1 * OFFSET($C$3, 4 * INT((ROW() - 7) / 4) + (COLUMN() - 9), 0)))</f>
        <v>46.599655151367188</v>
      </c>
      <c r="M78" s="15">
        <f t="shared" ca="1" si="22"/>
        <v>87.199249267578125</v>
      </c>
      <c r="V78" s="27">
        <f t="shared" si="26"/>
        <v>75</v>
      </c>
      <c r="W78" s="23" cm="1">
        <f t="array" aca="1" ref="W78" ca="1">INDEX(C:C,((ROW(77:77)-1)*4)- 1)</f>
        <v>291.19999999999993</v>
      </c>
      <c r="X78" s="23" cm="1">
        <f t="array" aca="1" ref="X78" ca="1">INDEX(C:C,((ROW(77:77)-1)*4)+0)</f>
        <v>299.19999999999993</v>
      </c>
      <c r="Y78" s="23" cm="1">
        <f t="array" aca="1" ref="Y78" ca="1">INDEX(C:C,((ROW(77:77)-1)*4)+ 1)</f>
        <v>303.19999999999993</v>
      </c>
      <c r="Z78" s="23" cm="1">
        <f t="array" aca="1" ref="Z78" ca="1">INDEX(C:C,((ROW(77:77)-1)*4)+ 2)</f>
        <v>315.19999999999993</v>
      </c>
      <c r="AA78" s="27" t="str" cm="1">
        <f t="array" aca="1" ref="AA78" ca="1">IF(INDEX(H:H,((ROW(77:77)-1)*4)-1)=INDEX(M:M,((ROW(77:77)-1)*4)-1),"Invest or Save",IF(INDEX(H:H,((ROW(77:77)-1)*4)-1)&gt;INDEX(M:M,((ROW(77:77)-1)*4)-1),"Invest","Save"))</f>
        <v>Invest</v>
      </c>
      <c r="AB78" s="27" t="str" cm="1">
        <f t="array" aca="1" ref="AB78" ca="1">IF(INDEX(H:H,((ROW(77:77)-1)*4)+ 0)=INDEX(M:M,((ROW(77:77)-1)*4)+ 0),"Invest or Save",IF(INDEX(H:H,((ROW(77:77)-1)*4)+ 0)&gt;INDEX(M:M,((ROW(77:77)-1)*4)+ 0),"Invest","Save"))</f>
        <v>Save</v>
      </c>
      <c r="AC78" s="27" t="str" cm="1">
        <f t="array" aca="1" ref="AC78" ca="1">IF(INDEX(H:H,((ROW(77:77)-1)*4)+ 1)=INDEX(M:M,((ROW(77:77)-1)*4)+ 1),"Invest or Save",IF(INDEX(H:H,((ROW(77:77)-1)*4)+ 1)&gt;INDEX(M:M,((ROW(77:77)-1)*4)+ 1),"Invest","Save"))</f>
        <v>Save</v>
      </c>
      <c r="AD78" s="27" t="str" cm="1">
        <f t="array" aca="1" ref="AD78" ca="1">IF(INDEX(H:H,((ROW(77:77)-1)*4)+ 2)=INDEX(M:M,((ROW(77:77)-1)*4)+ 2),"Invest or Save",IF(INDEX(H:H,((ROW(77:77)-1)*4)+ 2)&gt;INDEX(M:M,((ROW(77:77)-1)*4)+ 2),"Invest","Save"))</f>
        <v>Save</v>
      </c>
    </row>
    <row r="79" spans="1:30" ht="16.5" thickTop="1" thickBot="1" x14ac:dyDescent="0.25">
      <c r="A79" s="25">
        <f t="shared" si="32"/>
        <v>19</v>
      </c>
      <c r="B79" s="19" t="s">
        <v>11</v>
      </c>
      <c r="C79" s="9">
        <f ca="1" xml:space="preserve"> MAX(H79, M79)</f>
        <v>67.200202941894531</v>
      </c>
      <c r="D79" s="10">
        <f ca="1">$P$5 * ($P$14 + ($P$1 * OFFSET($C$3, 4 * INT((ROW() - 7) / 4) + (COLUMN() - 4), 0)))</f>
        <v>31.600227355957031</v>
      </c>
      <c r="E79" s="10">
        <f ca="1">$Q$5 * ($Q$14 + ($P$1 * OFFSET($C$3, 4 * INT((ROW() - 7) / 4) + (COLUMN() - 4), 0)))</f>
        <v>35.5999755859375</v>
      </c>
      <c r="F79" s="10">
        <f ca="1">$R$5 * ($R$14 + ($P$1 * OFFSET($C$3, 4 * INT((ROW() - 7) / 4) + (COLUMN() - 4), 0)))</f>
        <v>0</v>
      </c>
      <c r="G79" s="10">
        <f ca="1">$S$5 * ($S$14 + ($P$1 * OFFSET($C$3, 4 * INT((ROW() - 7) / 4) + (COLUMN() - 4), 0)))</f>
        <v>0</v>
      </c>
      <c r="H79" s="11">
        <f t="shared" ca="1" si="3"/>
        <v>67.200202941894531</v>
      </c>
      <c r="I79" s="10">
        <f ca="1">$P$23 * ($P$32 + ($P$1 * OFFSET($C$3, 4 * INT((ROW() - 7) / 4) + (COLUMN() - 9), 0)))</f>
        <v>63.200454711914063</v>
      </c>
      <c r="J79" s="10">
        <f ca="1">$Q$23 * ($Q$32 + ($P$1 * OFFSET($C$3, 4 * INT((ROW() - 7) / 4) + (COLUMN() - 9), 0)))</f>
        <v>0</v>
      </c>
      <c r="K79" s="10">
        <f ca="1">$R$23 * ($R$32 + ($P$1 * OFFSET($C$3, 4 * INT((ROW() - 7) / 4) + (COLUMN() - 9), 0)))</f>
        <v>0</v>
      </c>
      <c r="L79" s="10">
        <f ca="1">$S$23 * ($S$32 + ($P$1 * OFFSET($C$3, 4 * INT((ROW() - 7) / 4) + (COLUMN() - 9), 0)))</f>
        <v>0</v>
      </c>
      <c r="M79" s="11">
        <f t="shared" ca="1" si="22"/>
        <v>63.200454711914063</v>
      </c>
      <c r="V79" s="27">
        <f t="shared" si="26"/>
        <v>76</v>
      </c>
      <c r="W79" s="23" cm="1">
        <f t="array" aca="1" ref="W79" ca="1">INDEX(C:C,((ROW(78:78)-1)*4)- 1)</f>
        <v>295.19999999999993</v>
      </c>
      <c r="X79" s="23" cm="1">
        <f t="array" aca="1" ref="X79" ca="1">INDEX(C:C,((ROW(78:78)-1)*4)+0)</f>
        <v>303.19999999999993</v>
      </c>
      <c r="Y79" s="23" cm="1">
        <f t="array" aca="1" ref="Y79" ca="1">INDEX(C:C,((ROW(78:78)-1)*4)+ 1)</f>
        <v>307.19999999999993</v>
      </c>
      <c r="Z79" s="23" cm="1">
        <f t="array" aca="1" ref="Z79" ca="1">INDEX(C:C,((ROW(78:78)-1)*4)+ 2)</f>
        <v>319.19999999999993</v>
      </c>
      <c r="AA79" s="27" t="str" cm="1">
        <f t="array" aca="1" ref="AA79" ca="1">IF(INDEX(H:H,((ROW(78:78)-1)*4)-1)=INDEX(M:M,((ROW(78:78)-1)*4)-1),"Invest or Save",IF(INDEX(H:H,((ROW(78:78)-1)*4)-1)&gt;INDEX(M:M,((ROW(78:78)-1)*4)-1),"Invest","Save"))</f>
        <v>Invest</v>
      </c>
      <c r="AB79" s="27" t="str" cm="1">
        <f t="array" aca="1" ref="AB79" ca="1">IF(INDEX(H:H,((ROW(78:78)-1)*4)+ 0)=INDEX(M:M,((ROW(78:78)-1)*4)+ 0),"Invest or Save",IF(INDEX(H:H,((ROW(78:78)-1)*4)+ 0)&gt;INDEX(M:M,((ROW(78:78)-1)*4)+ 0),"Invest","Save"))</f>
        <v>Save</v>
      </c>
      <c r="AC79" s="27" t="str" cm="1">
        <f t="array" aca="1" ref="AC79" ca="1">IF(INDEX(H:H,((ROW(78:78)-1)*4)+ 1)=INDEX(M:M,((ROW(78:78)-1)*4)+ 1),"Invest or Save",IF(INDEX(H:H,((ROW(78:78)-1)*4)+ 1)&gt;INDEX(M:M,((ROW(78:78)-1)*4)+ 1),"Invest","Save"))</f>
        <v>Save</v>
      </c>
      <c r="AD79" s="27" t="str" cm="1">
        <f t="array" aca="1" ref="AD79" ca="1">IF(INDEX(H:H,((ROW(78:78)-1)*4)+ 2)=INDEX(M:M,((ROW(78:78)-1)*4)+ 2),"Invest or Save",IF(INDEX(H:H,((ROW(78:78)-1)*4)+ 2)&gt;INDEX(M:M,((ROW(78:78)-1)*4)+ 2),"Invest","Save"))</f>
        <v>Save</v>
      </c>
    </row>
    <row r="80" spans="1:30" ht="16.5" thickTop="1" thickBot="1" x14ac:dyDescent="0.25">
      <c r="A80" s="24">
        <f t="shared" si="32"/>
        <v>19</v>
      </c>
      <c r="B80" s="18" t="s">
        <v>12</v>
      </c>
      <c r="C80" s="9">
        <f t="shared" ref="C80:C82" ca="1" si="35" xml:space="preserve"> MAX(H80, M80)</f>
        <v>75.199851989746094</v>
      </c>
      <c r="D80" s="12">
        <f ca="1">$P$6 * ($P$15 + ($P$1 * OFFSET($C$3, 4 * INT((ROW() - 7) / 4) + (COLUMN() - 4), 0)))</f>
        <v>0</v>
      </c>
      <c r="E80" s="12">
        <f ca="1">$Q$6 * ($Q$15 + ($P$1 * OFFSET($C$3, 4 * INT((ROW() - 7) / 4) + (COLUMN() - 4), 0)))</f>
        <v>71.199951171875</v>
      </c>
      <c r="F80" s="12">
        <f ca="1">$R$6 * ($R$15 + ($P$1 * OFFSET($C$3, 4 * INT((ROW() - 7) / 4) + (COLUMN() - 4), 0)))</f>
        <v>0</v>
      </c>
      <c r="G80" s="12">
        <f ca="1">$S$6 * ($S$15 + ($P$1 * OFFSET($C$3, 4 * INT((ROW() - 7) / 4) + (COLUMN() - 4), 0)))</f>
        <v>0</v>
      </c>
      <c r="H80" s="13">
        <f t="shared" ca="1" si="3"/>
        <v>71.199951171875</v>
      </c>
      <c r="I80" s="12">
        <f ca="1">$P$24 * ($P$33 + ($P$1 * OFFSET($C$3, 4 * INT((ROW() - 7) / 4) + (COLUMN() - 9), 0)))</f>
        <v>31.600227355957031</v>
      </c>
      <c r="J80" s="12">
        <f ca="1">$Q$24 * ($Q$33 + ($P$1 * OFFSET($C$3, 4 * INT((ROW() - 7) / 4) + (COLUMN() - 9), 0)))</f>
        <v>0</v>
      </c>
      <c r="K80" s="12">
        <f ca="1">$R$24 * ($R$33 + ($P$1 * OFFSET($C$3, 4 * INT((ROW() - 7) / 4) + (COLUMN() - 9), 0)))</f>
        <v>0</v>
      </c>
      <c r="L80" s="12">
        <f ca="1">$S$24 * ($S$33 + ($P$1 * OFFSET($C$3, 4 * INT((ROW() - 7) / 4) + (COLUMN() - 9), 0)))</f>
        <v>43.599624633789063</v>
      </c>
      <c r="M80" s="13">
        <f t="shared" ca="1" si="22"/>
        <v>75.199851989746094</v>
      </c>
      <c r="V80" s="27">
        <f t="shared" si="26"/>
        <v>77</v>
      </c>
      <c r="W80" s="23" cm="1">
        <f t="array" aca="1" ref="W80" ca="1">INDEX(C:C,((ROW(79:79)-1)*4)- 1)</f>
        <v>299.19999999999993</v>
      </c>
      <c r="X80" s="23" cm="1">
        <f t="array" aca="1" ref="X80" ca="1">INDEX(C:C,((ROW(79:79)-1)*4)+0)</f>
        <v>307.19999999999993</v>
      </c>
      <c r="Y80" s="23" cm="1">
        <f t="array" aca="1" ref="Y80" ca="1">INDEX(C:C,((ROW(79:79)-1)*4)+ 1)</f>
        <v>311.19999999999993</v>
      </c>
      <c r="Z80" s="23" cm="1">
        <f t="array" aca="1" ref="Z80" ca="1">INDEX(C:C,((ROW(79:79)-1)*4)+ 2)</f>
        <v>323.19999999999993</v>
      </c>
      <c r="AA80" s="27" t="str" cm="1">
        <f t="array" aca="1" ref="AA80" ca="1">IF(INDEX(H:H,((ROW(79:79)-1)*4)-1)=INDEX(M:M,((ROW(79:79)-1)*4)-1),"Invest or Save",IF(INDEX(H:H,((ROW(79:79)-1)*4)-1)&gt;INDEX(M:M,((ROW(79:79)-1)*4)-1),"Invest","Save"))</f>
        <v>Invest</v>
      </c>
      <c r="AB80" s="27" t="str" cm="1">
        <f t="array" aca="1" ref="AB80" ca="1">IF(INDEX(H:H,((ROW(79:79)-1)*4)+ 0)=INDEX(M:M,((ROW(79:79)-1)*4)+ 0),"Invest or Save",IF(INDEX(H:H,((ROW(79:79)-1)*4)+ 0)&gt;INDEX(M:M,((ROW(79:79)-1)*4)+ 0),"Invest","Save"))</f>
        <v>Save</v>
      </c>
      <c r="AC80" s="27" t="str" cm="1">
        <f t="array" aca="1" ref="AC80" ca="1">IF(INDEX(H:H,((ROW(79:79)-1)*4)+ 1)=INDEX(M:M,((ROW(79:79)-1)*4)+ 1),"Invest or Save",IF(INDEX(H:H,((ROW(79:79)-1)*4)+ 1)&gt;INDEX(M:M,((ROW(79:79)-1)*4)+ 1),"Invest","Save"))</f>
        <v>Save</v>
      </c>
      <c r="AD80" s="27" t="str" cm="1">
        <f t="array" aca="1" ref="AD80" ca="1">IF(INDEX(H:H,((ROW(79:79)-1)*4)+ 2)=INDEX(M:M,((ROW(79:79)-1)*4)+ 2),"Invest or Save",IF(INDEX(H:H,((ROW(79:79)-1)*4)+ 2)&gt;INDEX(M:M,((ROW(79:79)-1)*4)+ 2),"Invest","Save"))</f>
        <v>Save</v>
      </c>
    </row>
    <row r="81" spans="1:30" ht="16.5" thickTop="1" thickBot="1" x14ac:dyDescent="0.25">
      <c r="A81" s="24">
        <f t="shared" si="32"/>
        <v>19</v>
      </c>
      <c r="B81" s="18" t="s">
        <v>13</v>
      </c>
      <c r="C81" s="9">
        <f t="shared" ca="1" si="35"/>
        <v>79.200172424316406</v>
      </c>
      <c r="D81" s="12">
        <f ca="1">$P$7 * ($P$16 + ($P$1 * OFFSET($C$3, 4 * INT((ROW() - 7) / 4) + (COLUMN() - 4), 0)))</f>
        <v>36.600227355957031</v>
      </c>
      <c r="E81" s="12">
        <f ca="1">$Q$7 * ($Q$16 + ($P$1 * OFFSET($C$3, 4 * INT((ROW() - 7) / 4) + (COLUMN() - 4), 0)))</f>
        <v>40.5999755859375</v>
      </c>
      <c r="F81" s="12">
        <f ca="1">$R$7 * ($R$16 + ($P$1 * OFFSET($C$3, 4 * INT((ROW() - 7) / 4) + (COLUMN() - 4), 0)))</f>
        <v>0</v>
      </c>
      <c r="G81" s="12">
        <f ca="1">$S$7 * ($S$16 + ($P$1 * OFFSET($C$3, 4 * INT((ROW() - 7) / 4) + (COLUMN() - 4), 0)))</f>
        <v>0</v>
      </c>
      <c r="H81" s="13">
        <f t="shared" ca="1" si="3"/>
        <v>77.200202941894531</v>
      </c>
      <c r="I81" s="12">
        <f ca="1">$P$25 * ($P$34 + ($P$1 * OFFSET($C$3, 4 * INT((ROW() - 7) / 4) + (COLUMN() - 9), 0)))</f>
        <v>36.600227355957031</v>
      </c>
      <c r="J81" s="12">
        <f ca="1">$Q$25 * ($Q$34 + ($P$1 * OFFSET($C$3, 4 * INT((ROW() - 7) / 4) + (COLUMN() - 9), 0)))</f>
        <v>0</v>
      </c>
      <c r="K81" s="12">
        <f ca="1">$R$25 * ($R$34 + ($P$1 * OFFSET($C$3, 4 * INT((ROW() - 7) / 4) + (COLUMN() - 9), 0)))</f>
        <v>42.599945068359375</v>
      </c>
      <c r="L81" s="12">
        <f ca="1">$S$25 * ($S$34 + ($P$1 * OFFSET($C$3, 4 * INT((ROW() - 7) / 4) + (COLUMN() - 9), 0)))</f>
        <v>0</v>
      </c>
      <c r="M81" s="13">
        <f t="shared" ca="1" si="22"/>
        <v>79.200172424316406</v>
      </c>
      <c r="V81" s="27">
        <f t="shared" si="26"/>
        <v>78</v>
      </c>
      <c r="W81" s="23" cm="1">
        <f t="array" aca="1" ref="W81" ca="1">INDEX(C:C,((ROW(80:80)-1)*4)- 1)</f>
        <v>303.19999999999993</v>
      </c>
      <c r="X81" s="23" cm="1">
        <f t="array" aca="1" ref="X81" ca="1">INDEX(C:C,((ROW(80:80)-1)*4)+0)</f>
        <v>311.19999999999993</v>
      </c>
      <c r="Y81" s="23" cm="1">
        <f t="array" aca="1" ref="Y81" ca="1">INDEX(C:C,((ROW(80:80)-1)*4)+ 1)</f>
        <v>315.19999999999993</v>
      </c>
      <c r="Z81" s="23" cm="1">
        <f t="array" aca="1" ref="Z81" ca="1">INDEX(C:C,((ROW(80:80)-1)*4)+ 2)</f>
        <v>327.19999999999993</v>
      </c>
      <c r="AA81" s="27" t="str" cm="1">
        <f t="array" aca="1" ref="AA81" ca="1">IF(INDEX(H:H,((ROW(80:80)-1)*4)-1)=INDEX(M:M,((ROW(80:80)-1)*4)-1),"Invest or Save",IF(INDEX(H:H,((ROW(80:80)-1)*4)-1)&gt;INDEX(M:M,((ROW(80:80)-1)*4)-1),"Invest","Save"))</f>
        <v>Invest</v>
      </c>
      <c r="AB81" s="27" t="str" cm="1">
        <f t="array" aca="1" ref="AB81" ca="1">IF(INDEX(H:H,((ROW(80:80)-1)*4)+ 0)=INDEX(M:M,((ROW(80:80)-1)*4)+ 0),"Invest or Save",IF(INDEX(H:H,((ROW(80:80)-1)*4)+ 0)&gt;INDEX(M:M,((ROW(80:80)-1)*4)+ 0),"Invest","Save"))</f>
        <v>Save</v>
      </c>
      <c r="AC81" s="27" t="str" cm="1">
        <f t="array" aca="1" ref="AC81" ca="1">IF(INDEX(H:H,((ROW(80:80)-1)*4)+ 1)=INDEX(M:M,((ROW(80:80)-1)*4)+ 1),"Invest or Save",IF(INDEX(H:H,((ROW(80:80)-1)*4)+ 1)&gt;INDEX(M:M,((ROW(80:80)-1)*4)+ 1),"Invest","Save"))</f>
        <v>Save</v>
      </c>
      <c r="AD81" s="27" t="str" cm="1">
        <f t="array" aca="1" ref="AD81" ca="1">IF(INDEX(H:H,((ROW(80:80)-1)*4)+ 2)=INDEX(M:M,((ROW(80:80)-1)*4)+ 2),"Invest or Save",IF(INDEX(H:H,((ROW(80:80)-1)*4)+ 2)&gt;INDEX(M:M,((ROW(80:80)-1)*4)+ 2),"Invest","Save"))</f>
        <v>Save</v>
      </c>
    </row>
    <row r="82" spans="1:30" ht="16.5" thickTop="1" thickBot="1" x14ac:dyDescent="0.25">
      <c r="A82" s="24">
        <f t="shared" si="32"/>
        <v>19</v>
      </c>
      <c r="B82" s="18" t="s">
        <v>14</v>
      </c>
      <c r="C82" s="9">
        <f t="shared" ca="1" si="35"/>
        <v>91.199569702148438</v>
      </c>
      <c r="D82" s="14">
        <f ca="1">$P$8 * ($P$17 + ($P$1 * OFFSET($C$3, 4 * INT((ROW() - 7) / 4) + (COLUMN() - 4), 0)))</f>
        <v>0</v>
      </c>
      <c r="E82" s="14">
        <f ca="1">$Q$8 * ($Q$17 + ($P$1 * OFFSET($C$3, 4 * INT((ROW() - 7) / 4) + (COLUMN() - 4), 0)))</f>
        <v>81.199951171875</v>
      </c>
      <c r="F82" s="14">
        <f ca="1">$R$8 * ($R$17 + ($P$1 * OFFSET($C$3, 4 * INT((ROW() - 7) / 4) + (COLUMN() - 4), 0)))</f>
        <v>0</v>
      </c>
      <c r="G82" s="14">
        <f ca="1">$S$8 * ($S$17 + ($P$1 * OFFSET($C$3, 4 * INT((ROW() - 7) / 4) + (COLUMN() - 4), 0)))</f>
        <v>0</v>
      </c>
      <c r="H82" s="15">
        <f t="shared" ca="1" si="3"/>
        <v>81.199951171875</v>
      </c>
      <c r="I82" s="14">
        <f ca="1">$P$26 * ($P$35 + ($P$1 * OFFSET($C$3, 4 * INT((ROW() - 7) / 4) + (COLUMN() - 9), 0)))</f>
        <v>0</v>
      </c>
      <c r="J82" s="14">
        <f ca="1">$Q$26 * ($Q$35 + ($P$1 * OFFSET($C$3, 4 * INT((ROW() - 7) / 4) + (COLUMN() - 9), 0)))</f>
        <v>0</v>
      </c>
      <c r="K82" s="14">
        <f ca="1">$R$26 * ($R$35 + ($P$1 * OFFSET($C$3, 4 * INT((ROW() - 7) / 4) + (COLUMN() - 9), 0)))</f>
        <v>42.599945068359375</v>
      </c>
      <c r="L82" s="14">
        <f ca="1">$S$26 * ($S$35 + ($P$1 * OFFSET($C$3, 4 * INT((ROW() - 7) / 4) + (COLUMN() - 9), 0)))</f>
        <v>48.599624633789063</v>
      </c>
      <c r="M82" s="15">
        <f t="shared" ca="1" si="22"/>
        <v>91.199569702148438</v>
      </c>
      <c r="V82" s="27">
        <f t="shared" si="26"/>
        <v>79</v>
      </c>
      <c r="W82" s="23" cm="1">
        <f t="array" aca="1" ref="W82" ca="1">INDEX(C:C,((ROW(81:81)-1)*4)- 1)</f>
        <v>307.19999999999993</v>
      </c>
      <c r="X82" s="23" cm="1">
        <f t="array" aca="1" ref="X82" ca="1">INDEX(C:C,((ROW(81:81)-1)*4)+0)</f>
        <v>315.19999999999993</v>
      </c>
      <c r="Y82" s="23" cm="1">
        <f t="array" aca="1" ref="Y82" ca="1">INDEX(C:C,((ROW(81:81)-1)*4)+ 1)</f>
        <v>319.19999999999993</v>
      </c>
      <c r="Z82" s="23" cm="1">
        <f t="array" aca="1" ref="Z82" ca="1">INDEX(C:C,((ROW(81:81)-1)*4)+ 2)</f>
        <v>331.19999999999993</v>
      </c>
      <c r="AA82" s="27" t="str" cm="1">
        <f t="array" aca="1" ref="AA82" ca="1">IF(INDEX(H:H,((ROW(81:81)-1)*4)-1)=INDEX(M:M,((ROW(81:81)-1)*4)-1),"Invest or Save",IF(INDEX(H:H,((ROW(81:81)-1)*4)-1)&gt;INDEX(M:M,((ROW(81:81)-1)*4)-1),"Invest","Save"))</f>
        <v>Invest</v>
      </c>
      <c r="AB82" s="27" t="str" cm="1">
        <f t="array" aca="1" ref="AB82" ca="1">IF(INDEX(H:H,((ROW(81:81)-1)*4)+ 0)=INDEX(M:M,((ROW(81:81)-1)*4)+ 0),"Invest or Save",IF(INDEX(H:H,((ROW(81:81)-1)*4)+ 0)&gt;INDEX(M:M,((ROW(81:81)-1)*4)+ 0),"Invest","Save"))</f>
        <v>Save</v>
      </c>
      <c r="AC82" s="27" t="str" cm="1">
        <f t="array" aca="1" ref="AC82" ca="1">IF(INDEX(H:H,((ROW(81:81)-1)*4)+ 1)=INDEX(M:M,((ROW(81:81)-1)*4)+ 1),"Invest or Save",IF(INDEX(H:H,((ROW(81:81)-1)*4)+ 1)&gt;INDEX(M:M,((ROW(81:81)-1)*4)+ 1),"Invest","Save"))</f>
        <v>Save</v>
      </c>
      <c r="AD82" s="27" t="str" cm="1">
        <f t="array" aca="1" ref="AD82" ca="1">IF(INDEX(H:H,((ROW(81:81)-1)*4)+ 2)=INDEX(M:M,((ROW(81:81)-1)*4)+ 2),"Invest or Save",IF(INDEX(H:H,((ROW(81:81)-1)*4)+ 2)&gt;INDEX(M:M,((ROW(81:81)-1)*4)+ 2),"Invest","Save"))</f>
        <v>Save</v>
      </c>
    </row>
    <row r="83" spans="1:30" ht="16.5" thickTop="1" thickBot="1" x14ac:dyDescent="0.25">
      <c r="A83" s="25">
        <f t="shared" si="32"/>
        <v>20</v>
      </c>
      <c r="B83" s="19" t="s">
        <v>11</v>
      </c>
      <c r="C83" s="9">
        <f ca="1" xml:space="preserve"> MAX(H83, M83)</f>
        <v>71.200027465820313</v>
      </c>
      <c r="D83" s="10">
        <f ca="1">$P$5 * ($P$14 + ($P$1 * OFFSET($C$3, 4 * INT((ROW() - 7) / 4) + (COLUMN() - 4), 0)))</f>
        <v>33.600101470947266</v>
      </c>
      <c r="E83" s="10">
        <f ca="1">$Q$5 * ($Q$14 + ($P$1 * OFFSET($C$3, 4 * INT((ROW() - 7) / 4) + (COLUMN() - 4), 0)))</f>
        <v>37.599925994873047</v>
      </c>
      <c r="F83" s="10">
        <f ca="1">$R$5 * ($R$14 + ($P$1 * OFFSET($C$3, 4 * INT((ROW() - 7) / 4) + (COLUMN() - 4), 0)))</f>
        <v>0</v>
      </c>
      <c r="G83" s="10">
        <f ca="1">$S$5 * ($S$14 + ($P$1 * OFFSET($C$3, 4 * INT((ROW() - 7) / 4) + (COLUMN() - 4), 0)))</f>
        <v>0</v>
      </c>
      <c r="H83" s="11">
        <f t="shared" ca="1" si="3"/>
        <v>71.200027465820313</v>
      </c>
      <c r="I83" s="10">
        <f ca="1">$P$23 * ($P$32 + ($P$1 * OFFSET($C$3, 4 * INT((ROW() - 7) / 4) + (COLUMN() - 9), 0)))</f>
        <v>67.200202941894531</v>
      </c>
      <c r="J83" s="10">
        <f ca="1">$Q$23 * ($Q$32 + ($P$1 * OFFSET($C$3, 4 * INT((ROW() - 7) / 4) + (COLUMN() - 9), 0)))</f>
        <v>0</v>
      </c>
      <c r="K83" s="10">
        <f ca="1">$R$23 * ($R$32 + ($P$1 * OFFSET($C$3, 4 * INT((ROW() - 7) / 4) + (COLUMN() - 9), 0)))</f>
        <v>0</v>
      </c>
      <c r="L83" s="10">
        <f ca="1">$S$23 * ($S$32 + ($P$1 * OFFSET($C$3, 4 * INT((ROW() - 7) / 4) + (COLUMN() - 9), 0)))</f>
        <v>0</v>
      </c>
      <c r="M83" s="11">
        <f t="shared" ca="1" si="22"/>
        <v>67.200202941894531</v>
      </c>
      <c r="V83" s="27">
        <f t="shared" si="26"/>
        <v>80</v>
      </c>
      <c r="W83" s="23" cm="1">
        <f t="array" aca="1" ref="W83" ca="1">INDEX(C:C,((ROW(82:82)-1)*4)- 1)</f>
        <v>311.19999999999993</v>
      </c>
      <c r="X83" s="23" cm="1">
        <f t="array" aca="1" ref="X83" ca="1">INDEX(C:C,((ROW(82:82)-1)*4)+0)</f>
        <v>319.19999999999993</v>
      </c>
      <c r="Y83" s="23" cm="1">
        <f t="array" aca="1" ref="Y83" ca="1">INDEX(C:C,((ROW(82:82)-1)*4)+ 1)</f>
        <v>323.19999999999993</v>
      </c>
      <c r="Z83" s="23" cm="1">
        <f t="array" aca="1" ref="Z83" ca="1">INDEX(C:C,((ROW(82:82)-1)*4)+ 2)</f>
        <v>335.19999999999993</v>
      </c>
      <c r="AA83" s="27" t="str" cm="1">
        <f t="array" aca="1" ref="AA83" ca="1">IF(INDEX(H:H,((ROW(82:82)-1)*4)-1)=INDEX(M:M,((ROW(82:82)-1)*4)-1),"Invest or Save",IF(INDEX(H:H,((ROW(82:82)-1)*4)-1)&gt;INDEX(M:M,((ROW(82:82)-1)*4)-1),"Invest","Save"))</f>
        <v>Invest</v>
      </c>
      <c r="AB83" s="27" t="str" cm="1">
        <f t="array" aca="1" ref="AB83" ca="1">IF(INDEX(H:H,((ROW(82:82)-1)*4)+ 0)=INDEX(M:M,((ROW(82:82)-1)*4)+ 0),"Invest or Save",IF(INDEX(H:H,((ROW(82:82)-1)*4)+ 0)&gt;INDEX(M:M,((ROW(82:82)-1)*4)+ 0),"Invest","Save"))</f>
        <v>Save</v>
      </c>
      <c r="AC83" s="27" t="str" cm="1">
        <f t="array" aca="1" ref="AC83" ca="1">IF(INDEX(H:H,((ROW(82:82)-1)*4)+ 1)=INDEX(M:M,((ROW(82:82)-1)*4)+ 1),"Invest or Save",IF(INDEX(H:H,((ROW(82:82)-1)*4)+ 1)&gt;INDEX(M:M,((ROW(82:82)-1)*4)+ 1),"Invest","Save"))</f>
        <v>Save</v>
      </c>
      <c r="AD83" s="27" t="str" cm="1">
        <f t="array" aca="1" ref="AD83" ca="1">IF(INDEX(H:H,((ROW(82:82)-1)*4)+ 2)=INDEX(M:M,((ROW(82:82)-1)*4)+ 2),"Invest or Save",IF(INDEX(H:H,((ROW(82:82)-1)*4)+ 2)&gt;INDEX(M:M,((ROW(82:82)-1)*4)+ 2),"Invest","Save"))</f>
        <v>Save</v>
      </c>
    </row>
    <row r="84" spans="1:30" ht="16.5" thickTop="1" thickBot="1" x14ac:dyDescent="0.25">
      <c r="A84" s="24">
        <f t="shared" si="32"/>
        <v>20</v>
      </c>
      <c r="B84" s="18" t="s">
        <v>12</v>
      </c>
      <c r="C84" s="9">
        <f t="shared" ref="C84:C86" ca="1" si="36" xml:space="preserve"> MAX(H84, M84)</f>
        <v>79.199886322021484</v>
      </c>
      <c r="D84" s="12">
        <f ca="1">$P$6 * ($P$15 + ($P$1 * OFFSET($C$3, 4 * INT((ROW() - 7) / 4) + (COLUMN() - 4), 0)))</f>
        <v>0</v>
      </c>
      <c r="E84" s="12">
        <f ca="1">$Q$6 * ($Q$15 + ($P$1 * OFFSET($C$3, 4 * INT((ROW() - 7) / 4) + (COLUMN() - 4), 0)))</f>
        <v>75.199851989746094</v>
      </c>
      <c r="F84" s="12">
        <f ca="1">$R$6 * ($R$15 + ($P$1 * OFFSET($C$3, 4 * INT((ROW() - 7) / 4) + (COLUMN() - 4), 0)))</f>
        <v>0</v>
      </c>
      <c r="G84" s="12">
        <f ca="1">$S$6 * ($S$15 + ($P$1 * OFFSET($C$3, 4 * INT((ROW() - 7) / 4) + (COLUMN() - 4), 0)))</f>
        <v>0</v>
      </c>
      <c r="H84" s="13">
        <f t="shared" ca="1" si="3"/>
        <v>75.199851989746094</v>
      </c>
      <c r="I84" s="12">
        <f ca="1">$P$24 * ($P$33 + ($P$1 * OFFSET($C$3, 4 * INT((ROW() - 7) / 4) + (COLUMN() - 9), 0)))</f>
        <v>33.600101470947266</v>
      </c>
      <c r="J84" s="12">
        <f ca="1">$Q$24 * ($Q$33 + ($P$1 * OFFSET($C$3, 4 * INT((ROW() - 7) / 4) + (COLUMN() - 9), 0)))</f>
        <v>0</v>
      </c>
      <c r="K84" s="12">
        <f ca="1">$R$24 * ($R$33 + ($P$1 * OFFSET($C$3, 4 * INT((ROW() - 7) / 4) + (COLUMN() - 9), 0)))</f>
        <v>0</v>
      </c>
      <c r="L84" s="12">
        <f ca="1">$S$24 * ($S$33 + ($P$1 * OFFSET($C$3, 4 * INT((ROW() - 7) / 4) + (COLUMN() - 9), 0)))</f>
        <v>45.599784851074219</v>
      </c>
      <c r="M84" s="13">
        <f t="shared" ca="1" si="22"/>
        <v>79.199886322021484</v>
      </c>
      <c r="V84" s="27">
        <f t="shared" si="26"/>
        <v>81</v>
      </c>
      <c r="W84" s="23" cm="1">
        <f t="array" aca="1" ref="W84" ca="1">INDEX(C:C,((ROW(83:83)-1)*4)- 1)</f>
        <v>315.19999999999993</v>
      </c>
      <c r="X84" s="23" cm="1">
        <f t="array" aca="1" ref="X84" ca="1">INDEX(C:C,((ROW(83:83)-1)*4)+0)</f>
        <v>323.19999999999993</v>
      </c>
      <c r="Y84" s="23" cm="1">
        <f t="array" aca="1" ref="Y84" ca="1">INDEX(C:C,((ROW(83:83)-1)*4)+ 1)</f>
        <v>327.19999999999993</v>
      </c>
      <c r="Z84" s="23" cm="1">
        <f t="array" aca="1" ref="Z84" ca="1">INDEX(C:C,((ROW(83:83)-1)*4)+ 2)</f>
        <v>339.19999999999993</v>
      </c>
      <c r="AA84" s="27" t="str" cm="1">
        <f t="array" aca="1" ref="AA84" ca="1">IF(INDEX(H:H,((ROW(83:83)-1)*4)-1)=INDEX(M:M,((ROW(83:83)-1)*4)-1),"Invest or Save",IF(INDEX(H:H,((ROW(83:83)-1)*4)-1)&gt;INDEX(M:M,((ROW(83:83)-1)*4)-1),"Invest","Save"))</f>
        <v>Invest</v>
      </c>
      <c r="AB84" s="27" t="str" cm="1">
        <f t="array" aca="1" ref="AB84" ca="1">IF(INDEX(H:H,((ROW(83:83)-1)*4)+ 0)=INDEX(M:M,((ROW(83:83)-1)*4)+ 0),"Invest or Save",IF(INDEX(H:H,((ROW(83:83)-1)*4)+ 0)&gt;INDEX(M:M,((ROW(83:83)-1)*4)+ 0),"Invest","Save"))</f>
        <v>Save</v>
      </c>
      <c r="AC84" s="27" t="str" cm="1">
        <f t="array" aca="1" ref="AC84" ca="1">IF(INDEX(H:H,((ROW(83:83)-1)*4)+ 1)=INDEX(M:M,((ROW(83:83)-1)*4)+ 1),"Invest or Save",IF(INDEX(H:H,((ROW(83:83)-1)*4)+ 1)&gt;INDEX(M:M,((ROW(83:83)-1)*4)+ 1),"Invest","Save"))</f>
        <v>Save</v>
      </c>
      <c r="AD84" s="27" t="str" cm="1">
        <f t="array" aca="1" ref="AD84" ca="1">IF(INDEX(H:H,((ROW(83:83)-1)*4)+ 2)=INDEX(M:M,((ROW(83:83)-1)*4)+ 2),"Invest or Save",IF(INDEX(H:H,((ROW(83:83)-1)*4)+ 2)&gt;INDEX(M:M,((ROW(83:83)-1)*4)+ 2),"Invest","Save"))</f>
        <v>Save</v>
      </c>
    </row>
    <row r="85" spans="1:30" ht="16.5" thickTop="1" thickBot="1" x14ac:dyDescent="0.25">
      <c r="A85" s="24">
        <f t="shared" si="32"/>
        <v>20</v>
      </c>
      <c r="B85" s="18" t="s">
        <v>13</v>
      </c>
      <c r="C85" s="9">
        <f t="shared" ca="1" si="36"/>
        <v>83.200187683105469</v>
      </c>
      <c r="D85" s="12">
        <f ca="1">$P$7 * ($P$16 + ($P$1 * OFFSET($C$3, 4 * INT((ROW() - 7) / 4) + (COLUMN() - 4), 0)))</f>
        <v>38.600101470947266</v>
      </c>
      <c r="E85" s="12">
        <f ca="1">$Q$7 * ($Q$16 + ($P$1 * OFFSET($C$3, 4 * INT((ROW() - 7) / 4) + (COLUMN() - 4), 0)))</f>
        <v>42.599925994873047</v>
      </c>
      <c r="F85" s="12">
        <f ca="1">$R$7 * ($R$16 + ($P$1 * OFFSET($C$3, 4 * INT((ROW() - 7) / 4) + (COLUMN() - 4), 0)))</f>
        <v>0</v>
      </c>
      <c r="G85" s="12">
        <f ca="1">$S$7 * ($S$16 + ($P$1 * OFFSET($C$3, 4 * INT((ROW() - 7) / 4) + (COLUMN() - 4), 0)))</f>
        <v>0</v>
      </c>
      <c r="H85" s="13">
        <f t="shared" ca="1" si="3"/>
        <v>81.200027465820313</v>
      </c>
      <c r="I85" s="12">
        <f ca="1">$P$25 * ($P$34 + ($P$1 * OFFSET($C$3, 4 * INT((ROW() - 7) / 4) + (COLUMN() - 9), 0)))</f>
        <v>38.600101470947266</v>
      </c>
      <c r="J85" s="12">
        <f ca="1">$Q$25 * ($Q$34 + ($P$1 * OFFSET($C$3, 4 * INT((ROW() - 7) / 4) + (COLUMN() - 9), 0)))</f>
        <v>0</v>
      </c>
      <c r="K85" s="12">
        <f ca="1">$R$25 * ($R$34 + ($P$1 * OFFSET($C$3, 4 * INT((ROW() - 7) / 4) + (COLUMN() - 9), 0)))</f>
        <v>44.600086212158203</v>
      </c>
      <c r="L85" s="12">
        <f ca="1">$S$25 * ($S$34 + ($P$1 * OFFSET($C$3, 4 * INT((ROW() - 7) / 4) + (COLUMN() - 9), 0)))</f>
        <v>0</v>
      </c>
      <c r="M85" s="13">
        <f t="shared" ca="1" si="22"/>
        <v>83.200187683105469</v>
      </c>
      <c r="V85" s="27">
        <f t="shared" si="26"/>
        <v>82</v>
      </c>
      <c r="W85" s="23" cm="1">
        <f t="array" aca="1" ref="W85" ca="1">INDEX(C:C,((ROW(84:84)-1)*4)- 1)</f>
        <v>319.19999999999993</v>
      </c>
      <c r="X85" s="23" cm="1">
        <f t="array" aca="1" ref="X85" ca="1">INDEX(C:C,((ROW(84:84)-1)*4)+0)</f>
        <v>327.19999999999993</v>
      </c>
      <c r="Y85" s="23" cm="1">
        <f t="array" aca="1" ref="Y85" ca="1">INDEX(C:C,((ROW(84:84)-1)*4)+ 1)</f>
        <v>331.19999999999993</v>
      </c>
      <c r="Z85" s="23" cm="1">
        <f t="array" aca="1" ref="Z85" ca="1">INDEX(C:C,((ROW(84:84)-1)*4)+ 2)</f>
        <v>343.19999999999993</v>
      </c>
      <c r="AA85" s="27" t="str" cm="1">
        <f t="array" aca="1" ref="AA85" ca="1">IF(INDEX(H:H,((ROW(84:84)-1)*4)-1)=INDEX(M:M,((ROW(84:84)-1)*4)-1),"Invest or Save",IF(INDEX(H:H,((ROW(84:84)-1)*4)-1)&gt;INDEX(M:M,((ROW(84:84)-1)*4)-1),"Invest","Save"))</f>
        <v>Invest</v>
      </c>
      <c r="AB85" s="27" t="str" cm="1">
        <f t="array" aca="1" ref="AB85" ca="1">IF(INDEX(H:H,((ROW(84:84)-1)*4)+ 0)=INDEX(M:M,((ROW(84:84)-1)*4)+ 0),"Invest or Save",IF(INDEX(H:H,((ROW(84:84)-1)*4)+ 0)&gt;INDEX(M:M,((ROW(84:84)-1)*4)+ 0),"Invest","Save"))</f>
        <v>Save</v>
      </c>
      <c r="AC85" s="27" t="str" cm="1">
        <f t="array" aca="1" ref="AC85" ca="1">IF(INDEX(H:H,((ROW(84:84)-1)*4)+ 1)=INDEX(M:M,((ROW(84:84)-1)*4)+ 1),"Invest or Save",IF(INDEX(H:H,((ROW(84:84)-1)*4)+ 1)&gt;INDEX(M:M,((ROW(84:84)-1)*4)+ 1),"Invest","Save"))</f>
        <v>Save</v>
      </c>
      <c r="AD85" s="27" t="str" cm="1">
        <f t="array" aca="1" ref="AD85" ca="1">IF(INDEX(H:H,((ROW(84:84)-1)*4)+ 2)=INDEX(M:M,((ROW(84:84)-1)*4)+ 2),"Invest or Save",IF(INDEX(H:H,((ROW(84:84)-1)*4)+ 2)&gt;INDEX(M:M,((ROW(84:84)-1)*4)+ 2),"Invest","Save"))</f>
        <v>Save</v>
      </c>
    </row>
    <row r="86" spans="1:30" ht="16.5" thickTop="1" thickBot="1" x14ac:dyDescent="0.25">
      <c r="A86" s="24">
        <f t="shared" si="32"/>
        <v>20</v>
      </c>
      <c r="B86" s="18" t="s">
        <v>14</v>
      </c>
      <c r="C86" s="9">
        <f t="shared" ca="1" si="36"/>
        <v>95.199871063232422</v>
      </c>
      <c r="D86" s="14">
        <f ca="1">$P$8 * ($P$17 + ($P$1 * OFFSET($C$3, 4 * INT((ROW() - 7) / 4) + (COLUMN() - 4), 0)))</f>
        <v>0</v>
      </c>
      <c r="E86" s="14">
        <f ca="1">$Q$8 * ($Q$17 + ($P$1 * OFFSET($C$3, 4 * INT((ROW() - 7) / 4) + (COLUMN() - 4), 0)))</f>
        <v>85.199851989746094</v>
      </c>
      <c r="F86" s="14">
        <f ca="1">$R$8 * ($R$17 + ($P$1 * OFFSET($C$3, 4 * INT((ROW() - 7) / 4) + (COLUMN() - 4), 0)))</f>
        <v>0</v>
      </c>
      <c r="G86" s="14">
        <f ca="1">$S$8 * ($S$17 + ($P$1 * OFFSET($C$3, 4 * INT((ROW() - 7) / 4) + (COLUMN() - 4), 0)))</f>
        <v>0</v>
      </c>
      <c r="H86" s="15">
        <f t="shared" ca="1" si="3"/>
        <v>85.199851989746094</v>
      </c>
      <c r="I86" s="14">
        <f ca="1">$P$26 * ($P$35 + ($P$1 * OFFSET($C$3, 4 * INT((ROW() - 7) / 4) + (COLUMN() - 9), 0)))</f>
        <v>0</v>
      </c>
      <c r="J86" s="14">
        <f ca="1">$Q$26 * ($Q$35 + ($P$1 * OFFSET($C$3, 4 * INT((ROW() - 7) / 4) + (COLUMN() - 9), 0)))</f>
        <v>0</v>
      </c>
      <c r="K86" s="14">
        <f ca="1">$R$26 * ($R$35 + ($P$1 * OFFSET($C$3, 4 * INT((ROW() - 7) / 4) + (COLUMN() - 9), 0)))</f>
        <v>44.600086212158203</v>
      </c>
      <c r="L86" s="14">
        <f ca="1">$S$26 * ($S$35 + ($P$1 * OFFSET($C$3, 4 * INT((ROW() - 7) / 4) + (COLUMN() - 9), 0)))</f>
        <v>50.599784851074219</v>
      </c>
      <c r="M86" s="15">
        <f t="shared" ca="1" si="22"/>
        <v>95.199871063232422</v>
      </c>
      <c r="V86" s="27">
        <f t="shared" si="26"/>
        <v>83</v>
      </c>
      <c r="W86" s="23" cm="1">
        <f t="array" aca="1" ref="W86" ca="1">INDEX(C:C,((ROW(85:85)-1)*4)- 1)</f>
        <v>323.19999999999993</v>
      </c>
      <c r="X86" s="23" cm="1">
        <f t="array" aca="1" ref="X86" ca="1">INDEX(C:C,((ROW(85:85)-1)*4)+0)</f>
        <v>331.19999999999993</v>
      </c>
      <c r="Y86" s="23" cm="1">
        <f t="array" aca="1" ref="Y86" ca="1">INDEX(C:C,((ROW(85:85)-1)*4)+ 1)</f>
        <v>335.19999999999993</v>
      </c>
      <c r="Z86" s="23" cm="1">
        <f t="array" aca="1" ref="Z86" ca="1">INDEX(C:C,((ROW(85:85)-1)*4)+ 2)</f>
        <v>347.19999999999993</v>
      </c>
      <c r="AA86" s="27" t="str" cm="1">
        <f t="array" aca="1" ref="AA86" ca="1">IF(INDEX(H:H,((ROW(85:85)-1)*4)-1)=INDEX(M:M,((ROW(85:85)-1)*4)-1),"Invest or Save",IF(INDEX(H:H,((ROW(85:85)-1)*4)-1)&gt;INDEX(M:M,((ROW(85:85)-1)*4)-1),"Invest","Save"))</f>
        <v>Invest</v>
      </c>
      <c r="AB86" s="27" t="str" cm="1">
        <f t="array" aca="1" ref="AB86" ca="1">IF(INDEX(H:H,((ROW(85:85)-1)*4)+ 0)=INDEX(M:M,((ROW(85:85)-1)*4)+ 0),"Invest or Save",IF(INDEX(H:H,((ROW(85:85)-1)*4)+ 0)&gt;INDEX(M:M,((ROW(85:85)-1)*4)+ 0),"Invest","Save"))</f>
        <v>Save</v>
      </c>
      <c r="AC86" s="27" t="str" cm="1">
        <f t="array" aca="1" ref="AC86" ca="1">IF(INDEX(H:H,((ROW(85:85)-1)*4)+ 1)=INDEX(M:M,((ROW(85:85)-1)*4)+ 1),"Invest or Save",IF(INDEX(H:H,((ROW(85:85)-1)*4)+ 1)&gt;INDEX(M:M,((ROW(85:85)-1)*4)+ 1),"Invest","Save"))</f>
        <v>Save</v>
      </c>
      <c r="AD86" s="27" t="str" cm="1">
        <f t="array" aca="1" ref="AD86" ca="1">IF(INDEX(H:H,((ROW(85:85)-1)*4)+ 2)=INDEX(M:M,((ROW(85:85)-1)*4)+ 2),"Invest or Save",IF(INDEX(H:H,((ROW(85:85)-1)*4)+ 2)&gt;INDEX(M:M,((ROW(85:85)-1)*4)+ 2),"Invest","Save"))</f>
        <v>Save</v>
      </c>
    </row>
    <row r="87" spans="1:30" ht="16.5" thickTop="1" thickBot="1" x14ac:dyDescent="0.25">
      <c r="A87" s="25">
        <f t="shared" si="32"/>
        <v>21</v>
      </c>
      <c r="B87" s="19" t="s">
        <v>11</v>
      </c>
      <c r="C87" s="9">
        <f ca="1" xml:space="preserve"> MAX(H87, M87)</f>
        <v>75.199956893920898</v>
      </c>
      <c r="D87" s="10">
        <f ca="1">$P$5 * ($P$14 + ($P$1 * OFFSET($C$3, 4 * INT((ROW() - 7) / 4) + (COLUMN() - 4), 0)))</f>
        <v>35.600013732910156</v>
      </c>
      <c r="E87" s="10">
        <f ca="1">$Q$5 * ($Q$14 + ($P$1 * OFFSET($C$3, 4 * INT((ROW() - 7) / 4) + (COLUMN() - 4), 0)))</f>
        <v>39.599943161010742</v>
      </c>
      <c r="F87" s="10">
        <f ca="1">$R$5 * ($R$14 + ($P$1 * OFFSET($C$3, 4 * INT((ROW() - 7) / 4) + (COLUMN() - 4), 0)))</f>
        <v>0</v>
      </c>
      <c r="G87" s="10">
        <f ca="1">$S$5 * ($S$14 + ($P$1 * OFFSET($C$3, 4 * INT((ROW() - 7) / 4) + (COLUMN() - 4), 0)))</f>
        <v>0</v>
      </c>
      <c r="H87" s="11">
        <f t="shared" ca="1" si="3"/>
        <v>75.199956893920898</v>
      </c>
      <c r="I87" s="10">
        <f ca="1">$P$23 * ($P$32 + ($P$1 * OFFSET($C$3, 4 * INT((ROW() - 7) / 4) + (COLUMN() - 9), 0)))</f>
        <v>71.200027465820313</v>
      </c>
      <c r="J87" s="10">
        <f ca="1">$Q$23 * ($Q$32 + ($P$1 * OFFSET($C$3, 4 * INT((ROW() - 7) / 4) + (COLUMN() - 9), 0)))</f>
        <v>0</v>
      </c>
      <c r="K87" s="10">
        <f ca="1">$R$23 * ($R$32 + ($P$1 * OFFSET($C$3, 4 * INT((ROW() - 7) / 4) + (COLUMN() - 9), 0)))</f>
        <v>0</v>
      </c>
      <c r="L87" s="10">
        <f ca="1">$S$23 * ($S$32 + ($P$1 * OFFSET($C$3, 4 * INT((ROW() - 7) / 4) + (COLUMN() - 9), 0)))</f>
        <v>0</v>
      </c>
      <c r="M87" s="11">
        <f t="shared" ca="1" si="22"/>
        <v>71.200027465820313</v>
      </c>
      <c r="V87" s="27">
        <f t="shared" si="26"/>
        <v>84</v>
      </c>
      <c r="W87" s="23" cm="1">
        <f t="array" aca="1" ref="W87" ca="1">INDEX(C:C,((ROW(86:86)-1)*4)- 1)</f>
        <v>327.19999999999993</v>
      </c>
      <c r="X87" s="23" cm="1">
        <f t="array" aca="1" ref="X87" ca="1">INDEX(C:C,((ROW(86:86)-1)*4)+0)</f>
        <v>335.19999999999993</v>
      </c>
      <c r="Y87" s="23" cm="1">
        <f t="array" aca="1" ref="Y87" ca="1">INDEX(C:C,((ROW(86:86)-1)*4)+ 1)</f>
        <v>339.19999999999993</v>
      </c>
      <c r="Z87" s="23" cm="1">
        <f t="array" aca="1" ref="Z87" ca="1">INDEX(C:C,((ROW(86:86)-1)*4)+ 2)</f>
        <v>351.19999999999993</v>
      </c>
      <c r="AA87" s="27" t="str" cm="1">
        <f t="array" aca="1" ref="AA87" ca="1">IF(INDEX(H:H,((ROW(86:86)-1)*4)-1)=INDEX(M:M,((ROW(86:86)-1)*4)-1),"Invest or Save",IF(INDEX(H:H,((ROW(86:86)-1)*4)-1)&gt;INDEX(M:M,((ROW(86:86)-1)*4)-1),"Invest","Save"))</f>
        <v>Invest</v>
      </c>
      <c r="AB87" s="27" t="str" cm="1">
        <f t="array" aca="1" ref="AB87" ca="1">IF(INDEX(H:H,((ROW(86:86)-1)*4)+ 0)=INDEX(M:M,((ROW(86:86)-1)*4)+ 0),"Invest or Save",IF(INDEX(H:H,((ROW(86:86)-1)*4)+ 0)&gt;INDEX(M:M,((ROW(86:86)-1)*4)+ 0),"Invest","Save"))</f>
        <v>Save</v>
      </c>
      <c r="AC87" s="27" t="str" cm="1">
        <f t="array" aca="1" ref="AC87" ca="1">IF(INDEX(H:H,((ROW(86:86)-1)*4)+ 1)=INDEX(M:M,((ROW(86:86)-1)*4)+ 1),"Invest or Save",IF(INDEX(H:H,((ROW(86:86)-1)*4)+ 1)&gt;INDEX(M:M,((ROW(86:86)-1)*4)+ 1),"Invest","Save"))</f>
        <v>Save</v>
      </c>
      <c r="AD87" s="27" t="str" cm="1">
        <f t="array" aca="1" ref="AD87" ca="1">IF(INDEX(H:H,((ROW(86:86)-1)*4)+ 2)=INDEX(M:M,((ROW(86:86)-1)*4)+ 2),"Invest or Save",IF(INDEX(H:H,((ROW(86:86)-1)*4)+ 2)&gt;INDEX(M:M,((ROW(86:86)-1)*4)+ 2),"Invest","Save"))</f>
        <v>Save</v>
      </c>
    </row>
    <row r="88" spans="1:30" ht="16.5" thickTop="1" thickBot="1" x14ac:dyDescent="0.25">
      <c r="A88" s="24">
        <f t="shared" si="32"/>
        <v>21</v>
      </c>
      <c r="B88" s="18" t="s">
        <v>12</v>
      </c>
      <c r="C88" s="9">
        <f t="shared" ref="C88:C90" ca="1" si="37" xml:space="preserve"> MAX(H88, M88)</f>
        <v>83.199949264526367</v>
      </c>
      <c r="D88" s="12">
        <f ca="1">$P$6 * ($P$15 + ($P$1 * OFFSET($C$3, 4 * INT((ROW() - 7) / 4) + (COLUMN() - 4), 0)))</f>
        <v>0</v>
      </c>
      <c r="E88" s="12">
        <f ca="1">$Q$6 * ($Q$15 + ($P$1 * OFFSET($C$3, 4 * INT((ROW() - 7) / 4) + (COLUMN() - 4), 0)))</f>
        <v>79.199886322021484</v>
      </c>
      <c r="F88" s="12">
        <f ca="1">$R$6 * ($R$15 + ($P$1 * OFFSET($C$3, 4 * INT((ROW() - 7) / 4) + (COLUMN() - 4), 0)))</f>
        <v>0</v>
      </c>
      <c r="G88" s="12">
        <f ca="1">$S$6 * ($S$15 + ($P$1 * OFFSET($C$3, 4 * INT((ROW() - 7) / 4) + (COLUMN() - 4), 0)))</f>
        <v>0</v>
      </c>
      <c r="H88" s="13">
        <f t="shared" ca="1" si="3"/>
        <v>79.199886322021484</v>
      </c>
      <c r="I88" s="12">
        <f ca="1">$P$24 * ($P$33 + ($P$1 * OFFSET($C$3, 4 * INT((ROW() - 7) / 4) + (COLUMN() - 9), 0)))</f>
        <v>35.600013732910156</v>
      </c>
      <c r="J88" s="12">
        <f ca="1">$Q$24 * ($Q$33 + ($P$1 * OFFSET($C$3, 4 * INT((ROW() - 7) / 4) + (COLUMN() - 9), 0)))</f>
        <v>0</v>
      </c>
      <c r="K88" s="12">
        <f ca="1">$R$24 * ($R$33 + ($P$1 * OFFSET($C$3, 4 * INT((ROW() - 7) / 4) + (COLUMN() - 9), 0)))</f>
        <v>0</v>
      </c>
      <c r="L88" s="12">
        <f ca="1">$S$24 * ($S$33 + ($P$1 * OFFSET($C$3, 4 * INT((ROW() - 7) / 4) + (COLUMN() - 9), 0)))</f>
        <v>47.599935531616211</v>
      </c>
      <c r="M88" s="13">
        <f t="shared" ca="1" si="22"/>
        <v>83.199949264526367</v>
      </c>
      <c r="V88" s="27">
        <f t="shared" si="26"/>
        <v>85</v>
      </c>
      <c r="W88" s="23" cm="1">
        <f t="array" aca="1" ref="W88" ca="1">INDEX(C:C,((ROW(87:87)-1)*4)- 1)</f>
        <v>331.19999999999993</v>
      </c>
      <c r="X88" s="23" cm="1">
        <f t="array" aca="1" ref="X88" ca="1">INDEX(C:C,((ROW(87:87)-1)*4)+0)</f>
        <v>339.19999999999993</v>
      </c>
      <c r="Y88" s="23" cm="1">
        <f t="array" aca="1" ref="Y88" ca="1">INDEX(C:C,((ROW(87:87)-1)*4)+ 1)</f>
        <v>343.19999999999993</v>
      </c>
      <c r="Z88" s="23" cm="1">
        <f t="array" aca="1" ref="Z88" ca="1">INDEX(C:C,((ROW(87:87)-1)*4)+ 2)</f>
        <v>355.19999999999993</v>
      </c>
      <c r="AA88" s="27" t="str" cm="1">
        <f t="array" aca="1" ref="AA88" ca="1">IF(INDEX(H:H,((ROW(87:87)-1)*4)-1)=INDEX(M:M,((ROW(87:87)-1)*4)-1),"Invest or Save",IF(INDEX(H:H,((ROW(87:87)-1)*4)-1)&gt;INDEX(M:M,((ROW(87:87)-1)*4)-1),"Invest","Save"))</f>
        <v>Invest</v>
      </c>
      <c r="AB88" s="27" t="str" cm="1">
        <f t="array" aca="1" ref="AB88" ca="1">IF(INDEX(H:H,((ROW(87:87)-1)*4)+ 0)=INDEX(M:M,((ROW(87:87)-1)*4)+ 0),"Invest or Save",IF(INDEX(H:H,((ROW(87:87)-1)*4)+ 0)&gt;INDEX(M:M,((ROW(87:87)-1)*4)+ 0),"Invest","Save"))</f>
        <v>Save</v>
      </c>
      <c r="AC88" s="27" t="str" cm="1">
        <f t="array" aca="1" ref="AC88" ca="1">IF(INDEX(H:H,((ROW(87:87)-1)*4)+ 1)=INDEX(M:M,((ROW(87:87)-1)*4)+ 1),"Invest or Save",IF(INDEX(H:H,((ROW(87:87)-1)*4)+ 1)&gt;INDEX(M:M,((ROW(87:87)-1)*4)+ 1),"Invest","Save"))</f>
        <v>Save</v>
      </c>
      <c r="AD88" s="27" t="str" cm="1">
        <f t="array" aca="1" ref="AD88" ca="1">IF(INDEX(H:H,((ROW(87:87)-1)*4)+ 2)=INDEX(M:M,((ROW(87:87)-1)*4)+ 2),"Invest or Save",IF(INDEX(H:H,((ROW(87:87)-1)*4)+ 2)&gt;INDEX(M:M,((ROW(87:87)-1)*4)+ 2),"Invest","Save"))</f>
        <v>Save</v>
      </c>
    </row>
    <row r="89" spans="1:30" ht="16.5" thickTop="1" thickBot="1" x14ac:dyDescent="0.25">
      <c r="A89" s="24">
        <f t="shared" si="32"/>
        <v>21</v>
      </c>
      <c r="B89" s="18" t="s">
        <v>13</v>
      </c>
      <c r="C89" s="9">
        <f t="shared" ca="1" si="37"/>
        <v>87.200107574462891</v>
      </c>
      <c r="D89" s="12">
        <f ca="1">$P$7 * ($P$16 + ($P$1 * OFFSET($C$3, 4 * INT((ROW() - 7) / 4) + (COLUMN() - 4), 0)))</f>
        <v>40.600013732910156</v>
      </c>
      <c r="E89" s="12">
        <f ca="1">$Q$7 * ($Q$16 + ($P$1 * OFFSET($C$3, 4 * INT((ROW() - 7) / 4) + (COLUMN() - 4), 0)))</f>
        <v>44.599943161010742</v>
      </c>
      <c r="F89" s="12">
        <f ca="1">$R$7 * ($R$16 + ($P$1 * OFFSET($C$3, 4 * INT((ROW() - 7) / 4) + (COLUMN() - 4), 0)))</f>
        <v>0</v>
      </c>
      <c r="G89" s="12">
        <f ca="1">$S$7 * ($S$16 + ($P$1 * OFFSET($C$3, 4 * INT((ROW() - 7) / 4) + (COLUMN() - 4), 0)))</f>
        <v>0</v>
      </c>
      <c r="H89" s="13">
        <f t="shared" ca="1" si="3"/>
        <v>85.199956893920898</v>
      </c>
      <c r="I89" s="12">
        <f ca="1">$P$25 * ($P$34 + ($P$1 * OFFSET($C$3, 4 * INT((ROW() - 7) / 4) + (COLUMN() - 9), 0)))</f>
        <v>40.600013732910156</v>
      </c>
      <c r="J89" s="12">
        <f ca="1">$Q$25 * ($Q$34 + ($P$1 * OFFSET($C$3, 4 * INT((ROW() - 7) / 4) + (COLUMN() - 9), 0)))</f>
        <v>0</v>
      </c>
      <c r="K89" s="12">
        <f ca="1">$R$25 * ($R$34 + ($P$1 * OFFSET($C$3, 4 * INT((ROW() - 7) / 4) + (COLUMN() - 9), 0)))</f>
        <v>46.600093841552734</v>
      </c>
      <c r="L89" s="12">
        <f ca="1">$S$25 * ($S$34 + ($P$1 * OFFSET($C$3, 4 * INT((ROW() - 7) / 4) + (COLUMN() - 9), 0)))</f>
        <v>0</v>
      </c>
      <c r="M89" s="13">
        <f t="shared" ca="1" si="22"/>
        <v>87.200107574462891</v>
      </c>
      <c r="V89" s="27">
        <f t="shared" si="26"/>
        <v>86</v>
      </c>
      <c r="W89" s="23" cm="1">
        <f t="array" aca="1" ref="W89" ca="1">INDEX(C:C,((ROW(88:88)-1)*4)- 1)</f>
        <v>335.19999999999993</v>
      </c>
      <c r="X89" s="23" cm="1">
        <f t="array" aca="1" ref="X89" ca="1">INDEX(C:C,((ROW(88:88)-1)*4)+0)</f>
        <v>343.19999999999993</v>
      </c>
      <c r="Y89" s="23" cm="1">
        <f t="array" aca="1" ref="Y89" ca="1">INDEX(C:C,((ROW(88:88)-1)*4)+ 1)</f>
        <v>347.19999999999993</v>
      </c>
      <c r="Z89" s="23" cm="1">
        <f t="array" aca="1" ref="Z89" ca="1">INDEX(C:C,((ROW(88:88)-1)*4)+ 2)</f>
        <v>359.19999999999993</v>
      </c>
      <c r="AA89" s="27" t="str" cm="1">
        <f t="array" aca="1" ref="AA89" ca="1">IF(INDEX(H:H,((ROW(88:88)-1)*4)-1)=INDEX(M:M,((ROW(88:88)-1)*4)-1),"Invest or Save",IF(INDEX(H:H,((ROW(88:88)-1)*4)-1)&gt;INDEX(M:M,((ROW(88:88)-1)*4)-1),"Invest","Save"))</f>
        <v>Invest</v>
      </c>
      <c r="AB89" s="27" t="str" cm="1">
        <f t="array" aca="1" ref="AB89" ca="1">IF(INDEX(H:H,((ROW(88:88)-1)*4)+ 0)=INDEX(M:M,((ROW(88:88)-1)*4)+ 0),"Invest or Save",IF(INDEX(H:H,((ROW(88:88)-1)*4)+ 0)&gt;INDEX(M:M,((ROW(88:88)-1)*4)+ 0),"Invest","Save"))</f>
        <v>Save</v>
      </c>
      <c r="AC89" s="27" t="str" cm="1">
        <f t="array" aca="1" ref="AC89" ca="1">IF(INDEX(H:H,((ROW(88:88)-1)*4)+ 1)=INDEX(M:M,((ROW(88:88)-1)*4)+ 1),"Invest or Save",IF(INDEX(H:H,((ROW(88:88)-1)*4)+ 1)&gt;INDEX(M:M,((ROW(88:88)-1)*4)+ 1),"Invest","Save"))</f>
        <v>Save</v>
      </c>
      <c r="AD89" s="27" t="str" cm="1">
        <f t="array" aca="1" ref="AD89" ca="1">IF(INDEX(H:H,((ROW(88:88)-1)*4)+ 2)=INDEX(M:M,((ROW(88:88)-1)*4)+ 2),"Invest or Save",IF(INDEX(H:H,((ROW(88:88)-1)*4)+ 2)&gt;INDEX(M:M,((ROW(88:88)-1)*4)+ 2),"Invest","Save"))</f>
        <v>Save</v>
      </c>
    </row>
    <row r="90" spans="1:30" ht="16.5" thickTop="1" thickBot="1" x14ac:dyDescent="0.25">
      <c r="A90" s="24">
        <f t="shared" si="32"/>
        <v>21</v>
      </c>
      <c r="B90" s="18" t="s">
        <v>14</v>
      </c>
      <c r="C90" s="9">
        <f t="shared" ca="1" si="37"/>
        <v>99.200029373168945</v>
      </c>
      <c r="D90" s="14">
        <f ca="1">$P$8 * ($P$17 + ($P$1 * OFFSET($C$3, 4 * INT((ROW() - 7) / 4) + (COLUMN() - 4), 0)))</f>
        <v>0</v>
      </c>
      <c r="E90" s="14">
        <f ca="1">$Q$8 * ($Q$17 + ($P$1 * OFFSET($C$3, 4 * INT((ROW() - 7) / 4) + (COLUMN() - 4), 0)))</f>
        <v>89.199886322021484</v>
      </c>
      <c r="F90" s="14">
        <f ca="1">$R$8 * ($R$17 + ($P$1 * OFFSET($C$3, 4 * INT((ROW() - 7) / 4) + (COLUMN() - 4), 0)))</f>
        <v>0</v>
      </c>
      <c r="G90" s="14">
        <f ca="1">$S$8 * ($S$17 + ($P$1 * OFFSET($C$3, 4 * INT((ROW() - 7) / 4) + (COLUMN() - 4), 0)))</f>
        <v>0</v>
      </c>
      <c r="H90" s="15">
        <f t="shared" ca="1" si="3"/>
        <v>89.199886322021484</v>
      </c>
      <c r="I90" s="14">
        <f ca="1">$P$26 * ($P$35 + ($P$1 * OFFSET($C$3, 4 * INT((ROW() - 7) / 4) + (COLUMN() - 9), 0)))</f>
        <v>0</v>
      </c>
      <c r="J90" s="14">
        <f ca="1">$Q$26 * ($Q$35 + ($P$1 * OFFSET($C$3, 4 * INT((ROW() - 7) / 4) + (COLUMN() - 9), 0)))</f>
        <v>0</v>
      </c>
      <c r="K90" s="14">
        <f ca="1">$R$26 * ($R$35 + ($P$1 * OFFSET($C$3, 4 * INT((ROW() - 7) / 4) + (COLUMN() - 9), 0)))</f>
        <v>46.600093841552734</v>
      </c>
      <c r="L90" s="14">
        <f ca="1">$S$26 * ($S$35 + ($P$1 * OFFSET($C$3, 4 * INT((ROW() - 7) / 4) + (COLUMN() - 9), 0)))</f>
        <v>52.599935531616211</v>
      </c>
      <c r="M90" s="15">
        <f t="shared" ca="1" si="22"/>
        <v>99.200029373168945</v>
      </c>
      <c r="V90" s="27">
        <f t="shared" si="26"/>
        <v>87</v>
      </c>
      <c r="W90" s="23" cm="1">
        <f t="array" aca="1" ref="W90" ca="1">INDEX(C:C,((ROW(89:89)-1)*4)- 1)</f>
        <v>339.19999999999993</v>
      </c>
      <c r="X90" s="23" cm="1">
        <f t="array" aca="1" ref="X90" ca="1">INDEX(C:C,((ROW(89:89)-1)*4)+0)</f>
        <v>347.19999999999993</v>
      </c>
      <c r="Y90" s="23" cm="1">
        <f t="array" aca="1" ref="Y90" ca="1">INDEX(C:C,((ROW(89:89)-1)*4)+ 1)</f>
        <v>351.19999999999993</v>
      </c>
      <c r="Z90" s="23" cm="1">
        <f t="array" aca="1" ref="Z90" ca="1">INDEX(C:C,((ROW(89:89)-1)*4)+ 2)</f>
        <v>363.19999999999993</v>
      </c>
      <c r="AA90" s="27" t="str" cm="1">
        <f t="array" aca="1" ref="AA90" ca="1">IF(INDEX(H:H,((ROW(89:89)-1)*4)-1)=INDEX(M:M,((ROW(89:89)-1)*4)-1),"Invest or Save",IF(INDEX(H:H,((ROW(89:89)-1)*4)-1)&gt;INDEX(M:M,((ROW(89:89)-1)*4)-1),"Invest","Save"))</f>
        <v>Invest</v>
      </c>
      <c r="AB90" s="27" t="str" cm="1">
        <f t="array" aca="1" ref="AB90" ca="1">IF(INDEX(H:H,((ROW(89:89)-1)*4)+ 0)=INDEX(M:M,((ROW(89:89)-1)*4)+ 0),"Invest or Save",IF(INDEX(H:H,((ROW(89:89)-1)*4)+ 0)&gt;INDEX(M:M,((ROW(89:89)-1)*4)+ 0),"Invest","Save"))</f>
        <v>Save</v>
      </c>
      <c r="AC90" s="27" t="str" cm="1">
        <f t="array" aca="1" ref="AC90" ca="1">IF(INDEX(H:H,((ROW(89:89)-1)*4)+ 1)=INDEX(M:M,((ROW(89:89)-1)*4)+ 1),"Invest or Save",IF(INDEX(H:H,((ROW(89:89)-1)*4)+ 1)&gt;INDEX(M:M,((ROW(89:89)-1)*4)+ 1),"Invest","Save"))</f>
        <v>Save</v>
      </c>
      <c r="AD90" s="27" t="str" cm="1">
        <f t="array" aca="1" ref="AD90" ca="1">IF(INDEX(H:H,((ROW(89:89)-1)*4)+ 2)=INDEX(M:M,((ROW(89:89)-1)*4)+ 2),"Invest or Save",IF(INDEX(H:H,((ROW(89:89)-1)*4)+ 2)&gt;INDEX(M:M,((ROW(89:89)-1)*4)+ 2),"Invest","Save"))</f>
        <v>Save</v>
      </c>
    </row>
    <row r="91" spans="1:30" ht="16.5" thickTop="1" thickBot="1" x14ac:dyDescent="0.25">
      <c r="A91" s="25">
        <f t="shared" si="32"/>
        <v>22</v>
      </c>
      <c r="B91" s="19" t="s">
        <v>11</v>
      </c>
      <c r="C91" s="9">
        <f ca="1" xml:space="preserve"> MAX(H91, M91)</f>
        <v>79.199953079223633</v>
      </c>
      <c r="D91" s="10">
        <f ca="1">$P$5 * ($P$14 + ($P$1 * OFFSET($C$3, 4 * INT((ROW() - 7) / 4) + (COLUMN() - 4), 0)))</f>
        <v>37.599978446960449</v>
      </c>
      <c r="E91" s="10">
        <f ca="1">$Q$5 * ($Q$14 + ($P$1 * OFFSET($C$3, 4 * INT((ROW() - 7) / 4) + (COLUMN() - 4), 0)))</f>
        <v>41.599974632263184</v>
      </c>
      <c r="F91" s="10">
        <f ca="1">$R$5 * ($R$14 + ($P$1 * OFFSET($C$3, 4 * INT((ROW() - 7) / 4) + (COLUMN() - 4), 0)))</f>
        <v>0</v>
      </c>
      <c r="G91" s="10">
        <f ca="1">$S$5 * ($S$14 + ($P$1 * OFFSET($C$3, 4 * INT((ROW() - 7) / 4) + (COLUMN() - 4), 0)))</f>
        <v>0</v>
      </c>
      <c r="H91" s="11">
        <f t="shared" ca="1" si="3"/>
        <v>79.199953079223633</v>
      </c>
      <c r="I91" s="10">
        <f ca="1">$P$23 * ($P$32 + ($P$1 * OFFSET($C$3, 4 * INT((ROW() - 7) / 4) + (COLUMN() - 9), 0)))</f>
        <v>75.199956893920898</v>
      </c>
      <c r="J91" s="10">
        <f ca="1">$Q$23 * ($Q$32 + ($P$1 * OFFSET($C$3, 4 * INT((ROW() - 7) / 4) + (COLUMN() - 9), 0)))</f>
        <v>0</v>
      </c>
      <c r="K91" s="10">
        <f ca="1">$R$23 * ($R$32 + ($P$1 * OFFSET($C$3, 4 * INT((ROW() - 7) / 4) + (COLUMN() - 9), 0)))</f>
        <v>0</v>
      </c>
      <c r="L91" s="10">
        <f ca="1">$S$23 * ($S$32 + ($P$1 * OFFSET($C$3, 4 * INT((ROW() - 7) / 4) + (COLUMN() - 9), 0)))</f>
        <v>0</v>
      </c>
      <c r="M91" s="11">
        <f t="shared" ca="1" si="22"/>
        <v>75.199956893920898</v>
      </c>
      <c r="V91" s="27">
        <f t="shared" si="26"/>
        <v>88</v>
      </c>
      <c r="W91" s="23" cm="1">
        <f t="array" aca="1" ref="W91" ca="1">INDEX(C:C,((ROW(90:90)-1)*4)- 1)</f>
        <v>343.19999999999993</v>
      </c>
      <c r="X91" s="23" cm="1">
        <f t="array" aca="1" ref="X91" ca="1">INDEX(C:C,((ROW(90:90)-1)*4)+0)</f>
        <v>351.19999999999993</v>
      </c>
      <c r="Y91" s="23" cm="1">
        <f t="array" aca="1" ref="Y91" ca="1">INDEX(C:C,((ROW(90:90)-1)*4)+ 1)</f>
        <v>355.19999999999993</v>
      </c>
      <c r="Z91" s="23" cm="1">
        <f t="array" aca="1" ref="Z91" ca="1">INDEX(C:C,((ROW(90:90)-1)*4)+ 2)</f>
        <v>367.19999999999993</v>
      </c>
      <c r="AA91" s="27" t="str" cm="1">
        <f t="array" aca="1" ref="AA91" ca="1">IF(INDEX(H:H,((ROW(90:90)-1)*4)-1)=INDEX(M:M,((ROW(90:90)-1)*4)-1),"Invest or Save",IF(INDEX(H:H,((ROW(90:90)-1)*4)-1)&gt;INDEX(M:M,((ROW(90:90)-1)*4)-1),"Invest","Save"))</f>
        <v>Invest</v>
      </c>
      <c r="AB91" s="27" t="str" cm="1">
        <f t="array" aca="1" ref="AB91" ca="1">IF(INDEX(H:H,((ROW(90:90)-1)*4)+ 0)=INDEX(M:M,((ROW(90:90)-1)*4)+ 0),"Invest or Save",IF(INDEX(H:H,((ROW(90:90)-1)*4)+ 0)&gt;INDEX(M:M,((ROW(90:90)-1)*4)+ 0),"Invest","Save"))</f>
        <v>Save</v>
      </c>
      <c r="AC91" s="27" t="str" cm="1">
        <f t="array" aca="1" ref="AC91" ca="1">IF(INDEX(H:H,((ROW(90:90)-1)*4)+ 1)=INDEX(M:M,((ROW(90:90)-1)*4)+ 1),"Invest or Save",IF(INDEX(H:H,((ROW(90:90)-1)*4)+ 1)&gt;INDEX(M:M,((ROW(90:90)-1)*4)+ 1),"Invest","Save"))</f>
        <v>Save</v>
      </c>
      <c r="AD91" s="27" t="str" cm="1">
        <f t="array" aca="1" ref="AD91" ca="1">IF(INDEX(H:H,((ROW(90:90)-1)*4)+ 2)=INDEX(M:M,((ROW(90:90)-1)*4)+ 2),"Invest or Save",IF(INDEX(H:H,((ROW(90:90)-1)*4)+ 2)&gt;INDEX(M:M,((ROW(90:90)-1)*4)+ 2),"Invest","Save"))</f>
        <v>Save</v>
      </c>
    </row>
    <row r="92" spans="1:30" ht="16.5" thickTop="1" thickBot="1" x14ac:dyDescent="0.25">
      <c r="A92" s="24">
        <f t="shared" si="32"/>
        <v>22</v>
      </c>
      <c r="B92" s="18" t="s">
        <v>12</v>
      </c>
      <c r="C92" s="9">
        <f t="shared" ref="C92:C94" ca="1" si="38" xml:space="preserve"> MAX(H92, M92)</f>
        <v>87.199993133544922</v>
      </c>
      <c r="D92" s="12">
        <f ca="1">$P$6 * ($P$15 + ($P$1 * OFFSET($C$3, 4 * INT((ROW() - 7) / 4) + (COLUMN() - 4), 0)))</f>
        <v>0</v>
      </c>
      <c r="E92" s="12">
        <f ca="1">$Q$6 * ($Q$15 + ($P$1 * OFFSET($C$3, 4 * INT((ROW() - 7) / 4) + (COLUMN() - 4), 0)))</f>
        <v>83.199949264526367</v>
      </c>
      <c r="F92" s="12">
        <f ca="1">$R$6 * ($R$15 + ($P$1 * OFFSET($C$3, 4 * INT((ROW() - 7) / 4) + (COLUMN() - 4), 0)))</f>
        <v>0</v>
      </c>
      <c r="G92" s="12">
        <f ca="1">$S$6 * ($S$15 + ($P$1 * OFFSET($C$3, 4 * INT((ROW() - 7) / 4) + (COLUMN() - 4), 0)))</f>
        <v>0</v>
      </c>
      <c r="H92" s="13">
        <f t="shared" ca="1" si="3"/>
        <v>83.199949264526367</v>
      </c>
      <c r="I92" s="12">
        <f ca="1">$P$24 * ($P$33 + ($P$1 * OFFSET($C$3, 4 * INT((ROW() - 7) / 4) + (COLUMN() - 9), 0)))</f>
        <v>37.599978446960449</v>
      </c>
      <c r="J92" s="12">
        <f ca="1">$Q$24 * ($Q$33 + ($P$1 * OFFSET($C$3, 4 * INT((ROW() - 7) / 4) + (COLUMN() - 9), 0)))</f>
        <v>0</v>
      </c>
      <c r="K92" s="12">
        <f ca="1">$R$24 * ($R$33 + ($P$1 * OFFSET($C$3, 4 * INT((ROW() - 7) / 4) + (COLUMN() - 9), 0)))</f>
        <v>0</v>
      </c>
      <c r="L92" s="12">
        <f ca="1">$S$24 * ($S$33 + ($P$1 * OFFSET($C$3, 4 * INT((ROW() - 7) / 4) + (COLUMN() - 9), 0)))</f>
        <v>49.600014686584473</v>
      </c>
      <c r="M92" s="13">
        <f t="shared" ca="1" si="22"/>
        <v>87.199993133544922</v>
      </c>
      <c r="V92" s="27">
        <f t="shared" si="26"/>
        <v>89</v>
      </c>
      <c r="W92" s="23" cm="1">
        <f t="array" aca="1" ref="W92" ca="1">INDEX(C:C,((ROW(91:91)-1)*4)- 1)</f>
        <v>347.19999999999993</v>
      </c>
      <c r="X92" s="23" cm="1">
        <f t="array" aca="1" ref="X92" ca="1">INDEX(C:C,((ROW(91:91)-1)*4)+0)</f>
        <v>355.19999999999993</v>
      </c>
      <c r="Y92" s="23" cm="1">
        <f t="array" aca="1" ref="Y92" ca="1">INDEX(C:C,((ROW(91:91)-1)*4)+ 1)</f>
        <v>359.19999999999993</v>
      </c>
      <c r="Z92" s="23" cm="1">
        <f t="array" aca="1" ref="Z92" ca="1">INDEX(C:C,((ROW(91:91)-1)*4)+ 2)</f>
        <v>371.19999999999993</v>
      </c>
      <c r="AA92" s="27" t="str" cm="1">
        <f t="array" aca="1" ref="AA92" ca="1">IF(INDEX(H:H,((ROW(91:91)-1)*4)-1)=INDEX(M:M,((ROW(91:91)-1)*4)-1),"Invest or Save",IF(INDEX(H:H,((ROW(91:91)-1)*4)-1)&gt;INDEX(M:M,((ROW(91:91)-1)*4)-1),"Invest","Save"))</f>
        <v>Invest</v>
      </c>
      <c r="AB92" s="27" t="str" cm="1">
        <f t="array" aca="1" ref="AB92" ca="1">IF(INDEX(H:H,((ROW(91:91)-1)*4)+ 0)=INDEX(M:M,((ROW(91:91)-1)*4)+ 0),"Invest or Save",IF(INDEX(H:H,((ROW(91:91)-1)*4)+ 0)&gt;INDEX(M:M,((ROW(91:91)-1)*4)+ 0),"Invest","Save"))</f>
        <v>Save</v>
      </c>
      <c r="AC92" s="27" t="str" cm="1">
        <f t="array" aca="1" ref="AC92" ca="1">IF(INDEX(H:H,((ROW(91:91)-1)*4)+ 1)=INDEX(M:M,((ROW(91:91)-1)*4)+ 1),"Invest or Save",IF(INDEX(H:H,((ROW(91:91)-1)*4)+ 1)&gt;INDEX(M:M,((ROW(91:91)-1)*4)+ 1),"Invest","Save"))</f>
        <v>Save</v>
      </c>
      <c r="AD92" s="27" t="str" cm="1">
        <f t="array" aca="1" ref="AD92" ca="1">IF(INDEX(H:H,((ROW(91:91)-1)*4)+ 2)=INDEX(M:M,((ROW(91:91)-1)*4)+ 2),"Invest or Save",IF(INDEX(H:H,((ROW(91:91)-1)*4)+ 2)&gt;INDEX(M:M,((ROW(91:91)-1)*4)+ 2),"Invest","Save"))</f>
        <v>Save</v>
      </c>
    </row>
    <row r="93" spans="1:30" ht="16.5" thickTop="1" thickBot="1" x14ac:dyDescent="0.25">
      <c r="A93" s="24">
        <f t="shared" si="32"/>
        <v>22</v>
      </c>
      <c r="B93" s="18" t="s">
        <v>13</v>
      </c>
      <c r="C93" s="9">
        <f t="shared" ca="1" si="38"/>
        <v>91.200032234191895</v>
      </c>
      <c r="D93" s="12">
        <f ca="1">$P$7 * ($P$16 + ($P$1 * OFFSET($C$3, 4 * INT((ROW() - 7) / 4) + (COLUMN() - 4), 0)))</f>
        <v>42.599978446960449</v>
      </c>
      <c r="E93" s="12">
        <f ca="1">$Q$7 * ($Q$16 + ($P$1 * OFFSET($C$3, 4 * INT((ROW() - 7) / 4) + (COLUMN() - 4), 0)))</f>
        <v>46.599974632263184</v>
      </c>
      <c r="F93" s="12">
        <f ca="1">$R$7 * ($R$16 + ($P$1 * OFFSET($C$3, 4 * INT((ROW() - 7) / 4) + (COLUMN() - 4), 0)))</f>
        <v>0</v>
      </c>
      <c r="G93" s="12">
        <f ca="1">$S$7 * ($S$16 + ($P$1 * OFFSET($C$3, 4 * INT((ROW() - 7) / 4) + (COLUMN() - 4), 0)))</f>
        <v>0</v>
      </c>
      <c r="H93" s="13">
        <f t="shared" ca="1" si="3"/>
        <v>89.199953079223633</v>
      </c>
      <c r="I93" s="12">
        <f ca="1">$P$25 * ($P$34 + ($P$1 * OFFSET($C$3, 4 * INT((ROW() - 7) / 4) + (COLUMN() - 9), 0)))</f>
        <v>42.599978446960449</v>
      </c>
      <c r="J93" s="12">
        <f ca="1">$Q$25 * ($Q$34 + ($P$1 * OFFSET($C$3, 4 * INT((ROW() - 7) / 4) + (COLUMN() - 9), 0)))</f>
        <v>0</v>
      </c>
      <c r="K93" s="12">
        <f ca="1">$R$25 * ($R$34 + ($P$1 * OFFSET($C$3, 4 * INT((ROW() - 7) / 4) + (COLUMN() - 9), 0)))</f>
        <v>48.600053787231445</v>
      </c>
      <c r="L93" s="12">
        <f ca="1">$S$25 * ($S$34 + ($P$1 * OFFSET($C$3, 4 * INT((ROW() - 7) / 4) + (COLUMN() - 9), 0)))</f>
        <v>0</v>
      </c>
      <c r="M93" s="13">
        <f t="shared" ca="1" si="22"/>
        <v>91.200032234191895</v>
      </c>
      <c r="V93" s="27">
        <f t="shared" si="26"/>
        <v>90</v>
      </c>
      <c r="W93" s="23" cm="1">
        <f t="array" aca="1" ref="W93" ca="1">INDEX(C:C,((ROW(92:92)-1)*4)- 1)</f>
        <v>351.19999999999993</v>
      </c>
      <c r="X93" s="23" cm="1">
        <f t="array" aca="1" ref="X93" ca="1">INDEX(C:C,((ROW(92:92)-1)*4)+0)</f>
        <v>359.19999999999993</v>
      </c>
      <c r="Y93" s="23" cm="1">
        <f t="array" aca="1" ref="Y93" ca="1">INDEX(C:C,((ROW(92:92)-1)*4)+ 1)</f>
        <v>363.19999999999993</v>
      </c>
      <c r="Z93" s="23" cm="1">
        <f t="array" aca="1" ref="Z93" ca="1">INDEX(C:C,((ROW(92:92)-1)*4)+ 2)</f>
        <v>375.19999999999993</v>
      </c>
      <c r="AA93" s="27" t="str" cm="1">
        <f t="array" aca="1" ref="AA93" ca="1">IF(INDEX(H:H,((ROW(92:92)-1)*4)-1)=INDEX(M:M,((ROW(92:92)-1)*4)-1),"Invest or Save",IF(INDEX(H:H,((ROW(92:92)-1)*4)-1)&gt;INDEX(M:M,((ROW(92:92)-1)*4)-1),"Invest","Save"))</f>
        <v>Invest</v>
      </c>
      <c r="AB93" s="27" t="str" cm="1">
        <f t="array" aca="1" ref="AB93" ca="1">IF(INDEX(H:H,((ROW(92:92)-1)*4)+ 0)=INDEX(M:M,((ROW(92:92)-1)*4)+ 0),"Invest or Save",IF(INDEX(H:H,((ROW(92:92)-1)*4)+ 0)&gt;INDEX(M:M,((ROW(92:92)-1)*4)+ 0),"Invest","Save"))</f>
        <v>Save</v>
      </c>
      <c r="AC93" s="27" t="str" cm="1">
        <f t="array" aca="1" ref="AC93" ca="1">IF(INDEX(H:H,((ROW(92:92)-1)*4)+ 1)=INDEX(M:M,((ROW(92:92)-1)*4)+ 1),"Invest or Save",IF(INDEX(H:H,((ROW(92:92)-1)*4)+ 1)&gt;INDEX(M:M,((ROW(92:92)-1)*4)+ 1),"Invest","Save"))</f>
        <v>Save</v>
      </c>
      <c r="AD93" s="27" t="str" cm="1">
        <f t="array" aca="1" ref="AD93" ca="1">IF(INDEX(H:H,((ROW(92:92)-1)*4)+ 2)=INDEX(M:M,((ROW(92:92)-1)*4)+ 2),"Invest or Save",IF(INDEX(H:H,((ROW(92:92)-1)*4)+ 2)&gt;INDEX(M:M,((ROW(92:92)-1)*4)+ 2),"Invest","Save"))</f>
        <v>Save</v>
      </c>
    </row>
    <row r="94" spans="1:30" ht="16.5" thickTop="1" thickBot="1" x14ac:dyDescent="0.25">
      <c r="A94" s="24">
        <f t="shared" si="32"/>
        <v>22</v>
      </c>
      <c r="B94" s="18" t="s">
        <v>14</v>
      </c>
      <c r="C94" s="9">
        <f t="shared" ca="1" si="38"/>
        <v>103.20006847381592</v>
      </c>
      <c r="D94" s="14">
        <f ca="1">$P$8 * ($P$17 + ($P$1 * OFFSET($C$3, 4 * INT((ROW() - 7) / 4) + (COLUMN() - 4), 0)))</f>
        <v>0</v>
      </c>
      <c r="E94" s="14">
        <f ca="1">$Q$8 * ($Q$17 + ($P$1 * OFFSET($C$3, 4 * INT((ROW() - 7) / 4) + (COLUMN() - 4), 0)))</f>
        <v>93.199949264526367</v>
      </c>
      <c r="F94" s="14">
        <f ca="1">$R$8 * ($R$17 + ($P$1 * OFFSET($C$3, 4 * INT((ROW() - 7) / 4) + (COLUMN() - 4), 0)))</f>
        <v>0</v>
      </c>
      <c r="G94" s="14">
        <f ca="1">$S$8 * ($S$17 + ($P$1 * OFFSET($C$3, 4 * INT((ROW() - 7) / 4) + (COLUMN() - 4), 0)))</f>
        <v>0</v>
      </c>
      <c r="H94" s="15">
        <f t="shared" ca="1" si="3"/>
        <v>93.199949264526367</v>
      </c>
      <c r="I94" s="14">
        <f ca="1">$P$26 * ($P$35 + ($P$1 * OFFSET($C$3, 4 * INT((ROW() - 7) / 4) + (COLUMN() - 9), 0)))</f>
        <v>0</v>
      </c>
      <c r="J94" s="14">
        <f ca="1">$Q$26 * ($Q$35 + ($P$1 * OFFSET($C$3, 4 * INT((ROW() - 7) / 4) + (COLUMN() - 9), 0)))</f>
        <v>0</v>
      </c>
      <c r="K94" s="14">
        <f ca="1">$R$26 * ($R$35 + ($P$1 * OFFSET($C$3, 4 * INT((ROW() - 7) / 4) + (COLUMN() - 9), 0)))</f>
        <v>48.600053787231445</v>
      </c>
      <c r="L94" s="14">
        <f ca="1">$S$26 * ($S$35 + ($P$1 * OFFSET($C$3, 4 * INT((ROW() - 7) / 4) + (COLUMN() - 9), 0)))</f>
        <v>54.600014686584473</v>
      </c>
      <c r="M94" s="15">
        <f t="shared" ca="1" si="22"/>
        <v>103.20006847381592</v>
      </c>
      <c r="V94" s="27">
        <f t="shared" si="26"/>
        <v>91</v>
      </c>
      <c r="W94" s="23" cm="1">
        <f t="array" aca="1" ref="W94" ca="1">INDEX(C:C,((ROW(93:93)-1)*4)- 1)</f>
        <v>355.19999999999993</v>
      </c>
      <c r="X94" s="23" cm="1">
        <f t="array" aca="1" ref="X94" ca="1">INDEX(C:C,((ROW(93:93)-1)*4)+0)</f>
        <v>363.19999999999993</v>
      </c>
      <c r="Y94" s="23" cm="1">
        <f t="array" aca="1" ref="Y94" ca="1">INDEX(C:C,((ROW(93:93)-1)*4)+ 1)</f>
        <v>367.19999999999993</v>
      </c>
      <c r="Z94" s="23" cm="1">
        <f t="array" aca="1" ref="Z94" ca="1">INDEX(C:C,((ROW(93:93)-1)*4)+ 2)</f>
        <v>379.19999999999993</v>
      </c>
      <c r="AA94" s="27" t="str" cm="1">
        <f t="array" aca="1" ref="AA94" ca="1">IF(INDEX(H:H,((ROW(93:93)-1)*4)-1)=INDEX(M:M,((ROW(93:93)-1)*4)-1),"Invest or Save",IF(INDEX(H:H,((ROW(93:93)-1)*4)-1)&gt;INDEX(M:M,((ROW(93:93)-1)*4)-1),"Invest","Save"))</f>
        <v>Invest</v>
      </c>
      <c r="AB94" s="27" t="str" cm="1">
        <f t="array" aca="1" ref="AB94" ca="1">IF(INDEX(H:H,((ROW(93:93)-1)*4)+ 0)=INDEX(M:M,((ROW(93:93)-1)*4)+ 0),"Invest or Save",IF(INDEX(H:H,((ROW(93:93)-1)*4)+ 0)&gt;INDEX(M:M,((ROW(93:93)-1)*4)+ 0),"Invest","Save"))</f>
        <v>Save</v>
      </c>
      <c r="AC94" s="27" t="str" cm="1">
        <f t="array" aca="1" ref="AC94" ca="1">IF(INDEX(H:H,((ROW(93:93)-1)*4)+ 1)=INDEX(M:M,((ROW(93:93)-1)*4)+ 1),"Invest or Save",IF(INDEX(H:H,((ROW(93:93)-1)*4)+ 1)&gt;INDEX(M:M,((ROW(93:93)-1)*4)+ 1),"Invest","Save"))</f>
        <v>Save</v>
      </c>
      <c r="AD94" s="27" t="str" cm="1">
        <f t="array" aca="1" ref="AD94" ca="1">IF(INDEX(H:H,((ROW(93:93)-1)*4)+ 2)=INDEX(M:M,((ROW(93:93)-1)*4)+ 2),"Invest or Save",IF(INDEX(H:H,((ROW(93:93)-1)*4)+ 2)&gt;INDEX(M:M,((ROW(93:93)-1)*4)+ 2),"Invest","Save"))</f>
        <v>Save</v>
      </c>
    </row>
    <row r="95" spans="1:30" ht="16.5" thickTop="1" thickBot="1" x14ac:dyDescent="0.25">
      <c r="A95" s="25">
        <f t="shared" si="32"/>
        <v>23</v>
      </c>
      <c r="B95" s="19" t="s">
        <v>11</v>
      </c>
      <c r="C95" s="9">
        <f ca="1" xml:space="preserve"> MAX(H95, M95)</f>
        <v>83.199973106384277</v>
      </c>
      <c r="D95" s="10">
        <f ca="1">$P$5 * ($P$14 + ($P$1 * OFFSET($C$3, 4 * INT((ROW() - 7) / 4) + (COLUMN() - 4), 0)))</f>
        <v>39.599976539611816</v>
      </c>
      <c r="E95" s="10">
        <f ca="1">$Q$5 * ($Q$14 + ($P$1 * OFFSET($C$3, 4 * INT((ROW() - 7) / 4) + (COLUMN() - 4), 0)))</f>
        <v>43.599996566772461</v>
      </c>
      <c r="F95" s="10">
        <f ca="1">$R$5 * ($R$14 + ($P$1 * OFFSET($C$3, 4 * INT((ROW() - 7) / 4) + (COLUMN() - 4), 0)))</f>
        <v>0</v>
      </c>
      <c r="G95" s="10">
        <f ca="1">$S$5 * ($S$14 + ($P$1 * OFFSET($C$3, 4 * INT((ROW() - 7) / 4) + (COLUMN() - 4), 0)))</f>
        <v>0</v>
      </c>
      <c r="H95" s="11">
        <f t="shared" ca="1" si="3"/>
        <v>83.199973106384277</v>
      </c>
      <c r="I95" s="10">
        <f ca="1">$P$23 * ($P$32 + ($P$1 * OFFSET($C$3, 4 * INT((ROW() - 7) / 4) + (COLUMN() - 9), 0)))</f>
        <v>79.199953079223633</v>
      </c>
      <c r="J95" s="10">
        <f ca="1">$Q$23 * ($Q$32 + ($P$1 * OFFSET($C$3, 4 * INT((ROW() - 7) / 4) + (COLUMN() - 9), 0)))</f>
        <v>0</v>
      </c>
      <c r="K95" s="10">
        <f ca="1">$R$23 * ($R$32 + ($P$1 * OFFSET($C$3, 4 * INT((ROW() - 7) / 4) + (COLUMN() - 9), 0)))</f>
        <v>0</v>
      </c>
      <c r="L95" s="10">
        <f ca="1">$S$23 * ($S$32 + ($P$1 * OFFSET($C$3, 4 * INT((ROW() - 7) / 4) + (COLUMN() - 9), 0)))</f>
        <v>0</v>
      </c>
      <c r="M95" s="11">
        <f t="shared" ca="1" si="22"/>
        <v>79.199953079223633</v>
      </c>
      <c r="V95" s="27">
        <f t="shared" si="26"/>
        <v>92</v>
      </c>
      <c r="W95" s="23" cm="1">
        <f t="array" aca="1" ref="W95" ca="1">INDEX(C:C,((ROW(94:94)-1)*4)- 1)</f>
        <v>359.19999999999993</v>
      </c>
      <c r="X95" s="23" cm="1">
        <f t="array" aca="1" ref="X95" ca="1">INDEX(C:C,((ROW(94:94)-1)*4)+0)</f>
        <v>367.19999999999993</v>
      </c>
      <c r="Y95" s="23" cm="1">
        <f t="array" aca="1" ref="Y95" ca="1">INDEX(C:C,((ROW(94:94)-1)*4)+ 1)</f>
        <v>371.19999999999993</v>
      </c>
      <c r="Z95" s="23" cm="1">
        <f t="array" aca="1" ref="Z95" ca="1">INDEX(C:C,((ROW(94:94)-1)*4)+ 2)</f>
        <v>383.19999999999993</v>
      </c>
      <c r="AA95" s="27" t="str" cm="1">
        <f t="array" aca="1" ref="AA95" ca="1">IF(INDEX(H:H,((ROW(94:94)-1)*4)-1)=INDEX(M:M,((ROW(94:94)-1)*4)-1),"Invest or Save",IF(INDEX(H:H,((ROW(94:94)-1)*4)-1)&gt;INDEX(M:M,((ROW(94:94)-1)*4)-1),"Invest","Save"))</f>
        <v>Invest</v>
      </c>
      <c r="AB95" s="27" t="str" cm="1">
        <f t="array" aca="1" ref="AB95" ca="1">IF(INDEX(H:H,((ROW(94:94)-1)*4)+ 0)=INDEX(M:M,((ROW(94:94)-1)*4)+ 0),"Invest or Save",IF(INDEX(H:H,((ROW(94:94)-1)*4)+ 0)&gt;INDEX(M:M,((ROW(94:94)-1)*4)+ 0),"Invest","Save"))</f>
        <v>Save</v>
      </c>
      <c r="AC95" s="27" t="str" cm="1">
        <f t="array" aca="1" ref="AC95" ca="1">IF(INDEX(H:H,((ROW(94:94)-1)*4)+ 1)=INDEX(M:M,((ROW(94:94)-1)*4)+ 1),"Invest or Save",IF(INDEX(H:H,((ROW(94:94)-1)*4)+ 1)&gt;INDEX(M:M,((ROW(94:94)-1)*4)+ 1),"Invest","Save"))</f>
        <v>Save</v>
      </c>
      <c r="AD95" s="27" t="str" cm="1">
        <f t="array" aca="1" ref="AD95" ca="1">IF(INDEX(H:H,((ROW(94:94)-1)*4)+ 2)=INDEX(M:M,((ROW(94:94)-1)*4)+ 2),"Invest or Save",IF(INDEX(H:H,((ROW(94:94)-1)*4)+ 2)&gt;INDEX(M:M,((ROW(94:94)-1)*4)+ 2),"Invest","Save"))</f>
        <v>Save</v>
      </c>
    </row>
    <row r="96" spans="1:30" ht="16.5" thickTop="1" thickBot="1" x14ac:dyDescent="0.25">
      <c r="A96" s="24">
        <f t="shared" si="32"/>
        <v>23</v>
      </c>
      <c r="B96" s="18" t="s">
        <v>12</v>
      </c>
      <c r="C96" s="9">
        <f t="shared" ref="C96:C98" ca="1" si="39" xml:space="preserve"> MAX(H96, M96)</f>
        <v>91.200010776519775</v>
      </c>
      <c r="D96" s="12">
        <f ca="1">$P$6 * ($P$15 + ($P$1 * OFFSET($C$3, 4 * INT((ROW() - 7) / 4) + (COLUMN() - 4), 0)))</f>
        <v>0</v>
      </c>
      <c r="E96" s="12">
        <f ca="1">$Q$6 * ($Q$15 + ($P$1 * OFFSET($C$3, 4 * INT((ROW() - 7) / 4) + (COLUMN() - 4), 0)))</f>
        <v>87.199993133544922</v>
      </c>
      <c r="F96" s="12">
        <f ca="1">$R$6 * ($R$15 + ($P$1 * OFFSET($C$3, 4 * INT((ROW() - 7) / 4) + (COLUMN() - 4), 0)))</f>
        <v>0</v>
      </c>
      <c r="G96" s="12">
        <f ca="1">$S$6 * ($S$15 + ($P$1 * OFFSET($C$3, 4 * INT((ROW() - 7) / 4) + (COLUMN() - 4), 0)))</f>
        <v>0</v>
      </c>
      <c r="H96" s="13">
        <f t="shared" ca="1" si="3"/>
        <v>87.199993133544922</v>
      </c>
      <c r="I96" s="12">
        <f ca="1">$P$24 * ($P$33 + ($P$1 * OFFSET($C$3, 4 * INT((ROW() - 7) / 4) + (COLUMN() - 9), 0)))</f>
        <v>39.599976539611816</v>
      </c>
      <c r="J96" s="12">
        <f ca="1">$Q$24 * ($Q$33 + ($P$1 * OFFSET($C$3, 4 * INT((ROW() - 7) / 4) + (COLUMN() - 9), 0)))</f>
        <v>0</v>
      </c>
      <c r="K96" s="12">
        <f ca="1">$R$24 * ($R$33 + ($P$1 * OFFSET($C$3, 4 * INT((ROW() - 7) / 4) + (COLUMN() - 9), 0)))</f>
        <v>0</v>
      </c>
      <c r="L96" s="12">
        <f ca="1">$S$24 * ($S$33 + ($P$1 * OFFSET($C$3, 4 * INT((ROW() - 7) / 4) + (COLUMN() - 9), 0)))</f>
        <v>51.600034236907959</v>
      </c>
      <c r="M96" s="13">
        <f t="shared" ca="1" si="22"/>
        <v>91.200010776519775</v>
      </c>
      <c r="V96" s="27">
        <f t="shared" si="26"/>
        <v>93</v>
      </c>
      <c r="W96" s="23" cm="1">
        <f t="array" aca="1" ref="W96" ca="1">INDEX(C:C,((ROW(95:95)-1)*4)- 1)</f>
        <v>363.19999999999993</v>
      </c>
      <c r="X96" s="23" cm="1">
        <f t="array" aca="1" ref="X96" ca="1">INDEX(C:C,((ROW(95:95)-1)*4)+0)</f>
        <v>371.19999999999993</v>
      </c>
      <c r="Y96" s="23" cm="1">
        <f t="array" aca="1" ref="Y96" ca="1">INDEX(C:C,((ROW(95:95)-1)*4)+ 1)</f>
        <v>375.19999999999993</v>
      </c>
      <c r="Z96" s="23" cm="1">
        <f t="array" aca="1" ref="Z96" ca="1">INDEX(C:C,((ROW(95:95)-1)*4)+ 2)</f>
        <v>387.19999999999993</v>
      </c>
      <c r="AA96" s="27" t="str" cm="1">
        <f t="array" aca="1" ref="AA96" ca="1">IF(INDEX(H:H,((ROW(95:95)-1)*4)-1)=INDEX(M:M,((ROW(95:95)-1)*4)-1),"Invest or Save",IF(INDEX(H:H,((ROW(95:95)-1)*4)-1)&gt;INDEX(M:M,((ROW(95:95)-1)*4)-1),"Invest","Save"))</f>
        <v>Invest</v>
      </c>
      <c r="AB96" s="27" t="str" cm="1">
        <f t="array" aca="1" ref="AB96" ca="1">IF(INDEX(H:H,((ROW(95:95)-1)*4)+ 0)=INDEX(M:M,((ROW(95:95)-1)*4)+ 0),"Invest or Save",IF(INDEX(H:H,((ROW(95:95)-1)*4)+ 0)&gt;INDEX(M:M,((ROW(95:95)-1)*4)+ 0),"Invest","Save"))</f>
        <v>Save</v>
      </c>
      <c r="AC96" s="27" t="str" cm="1">
        <f t="array" aca="1" ref="AC96" ca="1">IF(INDEX(H:H,((ROW(95:95)-1)*4)+ 1)=INDEX(M:M,((ROW(95:95)-1)*4)+ 1),"Invest or Save",IF(INDEX(H:H,((ROW(95:95)-1)*4)+ 1)&gt;INDEX(M:M,((ROW(95:95)-1)*4)+ 1),"Invest","Save"))</f>
        <v>Save</v>
      </c>
      <c r="AD96" s="27" t="str" cm="1">
        <f t="array" aca="1" ref="AD96" ca="1">IF(INDEX(H:H,((ROW(95:95)-1)*4)+ 2)=INDEX(M:M,((ROW(95:95)-1)*4)+ 2),"Invest or Save",IF(INDEX(H:H,((ROW(95:95)-1)*4)+ 2)&gt;INDEX(M:M,((ROW(95:95)-1)*4)+ 2),"Invest","Save"))</f>
        <v>Save</v>
      </c>
    </row>
    <row r="97" spans="1:30" ht="16.5" thickTop="1" thickBot="1" x14ac:dyDescent="0.25">
      <c r="A97" s="24">
        <f t="shared" si="32"/>
        <v>23</v>
      </c>
      <c r="B97" s="18" t="s">
        <v>13</v>
      </c>
      <c r="C97" s="9">
        <f t="shared" ca="1" si="39"/>
        <v>95.199992656707764</v>
      </c>
      <c r="D97" s="12">
        <f ca="1">$P$7 * ($P$16 + ($P$1 * OFFSET($C$3, 4 * INT((ROW() - 7) / 4) + (COLUMN() - 4), 0)))</f>
        <v>44.599976539611816</v>
      </c>
      <c r="E97" s="12">
        <f ca="1">$Q$7 * ($Q$16 + ($P$1 * OFFSET($C$3, 4 * INT((ROW() - 7) / 4) + (COLUMN() - 4), 0)))</f>
        <v>48.599996566772461</v>
      </c>
      <c r="F97" s="12">
        <f ca="1">$R$7 * ($R$16 + ($P$1 * OFFSET($C$3, 4 * INT((ROW() - 7) / 4) + (COLUMN() - 4), 0)))</f>
        <v>0</v>
      </c>
      <c r="G97" s="12">
        <f ca="1">$S$7 * ($S$16 + ($P$1 * OFFSET($C$3, 4 * INT((ROW() - 7) / 4) + (COLUMN() - 4), 0)))</f>
        <v>0</v>
      </c>
      <c r="H97" s="13">
        <f t="shared" ca="1" si="3"/>
        <v>93.199973106384277</v>
      </c>
      <c r="I97" s="12">
        <f ca="1">$P$25 * ($P$34 + ($P$1 * OFFSET($C$3, 4 * INT((ROW() - 7) / 4) + (COLUMN() - 9), 0)))</f>
        <v>44.599976539611816</v>
      </c>
      <c r="J97" s="12">
        <f ca="1">$Q$25 * ($Q$34 + ($P$1 * OFFSET($C$3, 4 * INT((ROW() - 7) / 4) + (COLUMN() - 9), 0)))</f>
        <v>0</v>
      </c>
      <c r="K97" s="12">
        <f ca="1">$R$25 * ($R$34 + ($P$1 * OFFSET($C$3, 4 * INT((ROW() - 7) / 4) + (COLUMN() - 9), 0)))</f>
        <v>50.600016117095947</v>
      </c>
      <c r="L97" s="12">
        <f ca="1">$S$25 * ($S$34 + ($P$1 * OFFSET($C$3, 4 * INT((ROW() - 7) / 4) + (COLUMN() - 9), 0)))</f>
        <v>0</v>
      </c>
      <c r="M97" s="13">
        <f t="shared" ca="1" si="22"/>
        <v>95.199992656707764</v>
      </c>
      <c r="V97" s="27">
        <f t="shared" si="26"/>
        <v>94</v>
      </c>
      <c r="W97" s="23" cm="1">
        <f t="array" aca="1" ref="W97" ca="1">INDEX(C:C,((ROW(96:96)-1)*4)- 1)</f>
        <v>367.19999999999993</v>
      </c>
      <c r="X97" s="23" cm="1">
        <f t="array" aca="1" ref="X97" ca="1">INDEX(C:C,((ROW(96:96)-1)*4)+0)</f>
        <v>375.19999999999993</v>
      </c>
      <c r="Y97" s="23" cm="1">
        <f t="array" aca="1" ref="Y97" ca="1">INDEX(C:C,((ROW(96:96)-1)*4)+ 1)</f>
        <v>379.19999999999993</v>
      </c>
      <c r="Z97" s="23" cm="1">
        <f t="array" aca="1" ref="Z97" ca="1">INDEX(C:C,((ROW(96:96)-1)*4)+ 2)</f>
        <v>391.19999999999993</v>
      </c>
      <c r="AA97" s="27" t="str" cm="1">
        <f t="array" aca="1" ref="AA97" ca="1">IF(INDEX(H:H,((ROW(96:96)-1)*4)-1)=INDEX(M:M,((ROW(96:96)-1)*4)-1),"Invest or Save",IF(INDEX(H:H,((ROW(96:96)-1)*4)-1)&gt;INDEX(M:M,((ROW(96:96)-1)*4)-1),"Invest","Save"))</f>
        <v>Invest</v>
      </c>
      <c r="AB97" s="27" t="str" cm="1">
        <f t="array" aca="1" ref="AB97" ca="1">IF(INDEX(H:H,((ROW(96:96)-1)*4)+ 0)=INDEX(M:M,((ROW(96:96)-1)*4)+ 0),"Invest or Save",IF(INDEX(H:H,((ROW(96:96)-1)*4)+ 0)&gt;INDEX(M:M,((ROW(96:96)-1)*4)+ 0),"Invest","Save"))</f>
        <v>Save</v>
      </c>
      <c r="AC97" s="27" t="str" cm="1">
        <f t="array" aca="1" ref="AC97" ca="1">IF(INDEX(H:H,((ROW(96:96)-1)*4)+ 1)=INDEX(M:M,((ROW(96:96)-1)*4)+ 1),"Invest or Save",IF(INDEX(H:H,((ROW(96:96)-1)*4)+ 1)&gt;INDEX(M:M,((ROW(96:96)-1)*4)+ 1),"Invest","Save"))</f>
        <v>Save</v>
      </c>
      <c r="AD97" s="27" t="str" cm="1">
        <f t="array" aca="1" ref="AD97" ca="1">IF(INDEX(H:H,((ROW(96:96)-1)*4)+ 2)=INDEX(M:M,((ROW(96:96)-1)*4)+ 2),"Invest or Save",IF(INDEX(H:H,((ROW(96:96)-1)*4)+ 2)&gt;INDEX(M:M,((ROW(96:96)-1)*4)+ 2),"Invest","Save"))</f>
        <v>Save</v>
      </c>
    </row>
    <row r="98" spans="1:30" ht="16.5" thickTop="1" thickBot="1" x14ac:dyDescent="0.25">
      <c r="A98" s="24">
        <f t="shared" si="32"/>
        <v>23</v>
      </c>
      <c r="B98" s="18" t="s">
        <v>14</v>
      </c>
      <c r="C98" s="9">
        <f t="shared" ca="1" si="39"/>
        <v>107.20005035400391</v>
      </c>
      <c r="D98" s="14">
        <f ca="1">$P$8 * ($P$17 + ($P$1 * OFFSET($C$3, 4 * INT((ROW() - 7) / 4) + (COLUMN() - 4), 0)))</f>
        <v>0</v>
      </c>
      <c r="E98" s="14">
        <f ca="1">$Q$8 * ($Q$17 + ($P$1 * OFFSET($C$3, 4 * INT((ROW() - 7) / 4) + (COLUMN() - 4), 0)))</f>
        <v>97.199993133544922</v>
      </c>
      <c r="F98" s="14">
        <f ca="1">$R$8 * ($R$17 + ($P$1 * OFFSET($C$3, 4 * INT((ROW() - 7) / 4) + (COLUMN() - 4), 0)))</f>
        <v>0</v>
      </c>
      <c r="G98" s="14">
        <f ca="1">$S$8 * ($S$17 + ($P$1 * OFFSET($C$3, 4 * INT((ROW() - 7) / 4) + (COLUMN() - 4), 0)))</f>
        <v>0</v>
      </c>
      <c r="H98" s="15">
        <f t="shared" ca="1" si="3"/>
        <v>97.199993133544922</v>
      </c>
      <c r="I98" s="14">
        <f ca="1">$P$26 * ($P$35 + ($P$1 * OFFSET($C$3, 4 * INT((ROW() - 7) / 4) + (COLUMN() - 9), 0)))</f>
        <v>0</v>
      </c>
      <c r="J98" s="14">
        <f ca="1">$Q$26 * ($Q$35 + ($P$1 * OFFSET($C$3, 4 * INT((ROW() - 7) / 4) + (COLUMN() - 9), 0)))</f>
        <v>0</v>
      </c>
      <c r="K98" s="14">
        <f ca="1">$R$26 * ($R$35 + ($P$1 * OFFSET($C$3, 4 * INT((ROW() - 7) / 4) + (COLUMN() - 9), 0)))</f>
        <v>50.600016117095947</v>
      </c>
      <c r="L98" s="14">
        <f ca="1">$S$26 * ($S$35 + ($P$1 * OFFSET($C$3, 4 * INT((ROW() - 7) / 4) + (COLUMN() - 9), 0)))</f>
        <v>56.600034236907959</v>
      </c>
      <c r="M98" s="15">
        <f t="shared" ca="1" si="22"/>
        <v>107.20005035400391</v>
      </c>
      <c r="V98" s="27">
        <f t="shared" si="26"/>
        <v>95</v>
      </c>
      <c r="W98" s="23" cm="1">
        <f t="array" aca="1" ref="W98" ca="1">INDEX(C:C,((ROW(97:97)-1)*4)- 1)</f>
        <v>371.19999999999993</v>
      </c>
      <c r="X98" s="23" cm="1">
        <f t="array" aca="1" ref="X98" ca="1">INDEX(C:C,((ROW(97:97)-1)*4)+0)</f>
        <v>379.19999999999993</v>
      </c>
      <c r="Y98" s="23" cm="1">
        <f t="array" aca="1" ref="Y98" ca="1">INDEX(C:C,((ROW(97:97)-1)*4)+ 1)</f>
        <v>383.19999999999993</v>
      </c>
      <c r="Z98" s="23" cm="1">
        <f t="array" aca="1" ref="Z98" ca="1">INDEX(C:C,((ROW(97:97)-1)*4)+ 2)</f>
        <v>395.19999999999993</v>
      </c>
      <c r="AA98" s="27" t="str" cm="1">
        <f t="array" aca="1" ref="AA98" ca="1">IF(INDEX(H:H,((ROW(97:97)-1)*4)-1)=INDEX(M:M,((ROW(97:97)-1)*4)-1),"Invest or Save",IF(INDEX(H:H,((ROW(97:97)-1)*4)-1)&gt;INDEX(M:M,((ROW(97:97)-1)*4)-1),"Invest","Save"))</f>
        <v>Invest</v>
      </c>
      <c r="AB98" s="27" t="str" cm="1">
        <f t="array" aca="1" ref="AB98" ca="1">IF(INDEX(H:H,((ROW(97:97)-1)*4)+ 0)=INDEX(M:M,((ROW(97:97)-1)*4)+ 0),"Invest or Save",IF(INDEX(H:H,((ROW(97:97)-1)*4)+ 0)&gt;INDEX(M:M,((ROW(97:97)-1)*4)+ 0),"Invest","Save"))</f>
        <v>Save</v>
      </c>
      <c r="AC98" s="27" t="str" cm="1">
        <f t="array" aca="1" ref="AC98" ca="1">IF(INDEX(H:H,((ROW(97:97)-1)*4)+ 1)=INDEX(M:M,((ROW(97:97)-1)*4)+ 1),"Invest or Save",IF(INDEX(H:H,((ROW(97:97)-1)*4)+ 1)&gt;INDEX(M:M,((ROW(97:97)-1)*4)+ 1),"Invest","Save"))</f>
        <v>Save</v>
      </c>
      <c r="AD98" s="27" t="str" cm="1">
        <f t="array" aca="1" ref="AD98" ca="1">IF(INDEX(H:H,((ROW(97:97)-1)*4)+ 2)=INDEX(M:M,((ROW(97:97)-1)*4)+ 2),"Invest or Save",IF(INDEX(H:H,((ROW(97:97)-1)*4)+ 2)&gt;INDEX(M:M,((ROW(97:97)-1)*4)+ 2),"Invest","Save"))</f>
        <v>Save</v>
      </c>
    </row>
    <row r="99" spans="1:30" ht="16.5" thickTop="1" thickBot="1" x14ac:dyDescent="0.25">
      <c r="A99" s="25">
        <f t="shared" si="32"/>
        <v>24</v>
      </c>
      <c r="B99" s="19" t="s">
        <v>11</v>
      </c>
      <c r="C99" s="9">
        <f ca="1" xml:space="preserve"> MAX(H99, M99)</f>
        <v>87.199991941452026</v>
      </c>
      <c r="D99" s="10">
        <f ca="1">$P$5 * ($P$14 + ($P$1 * OFFSET($C$3, 4 * INT((ROW() - 7) / 4) + (COLUMN() - 4), 0)))</f>
        <v>41.599986553192139</v>
      </c>
      <c r="E99" s="10">
        <f ca="1">$Q$5 * ($Q$14 + ($P$1 * OFFSET($C$3, 4 * INT((ROW() - 7) / 4) + (COLUMN() - 4), 0)))</f>
        <v>45.600005388259888</v>
      </c>
      <c r="F99" s="10">
        <f ca="1">$R$5 * ($R$14 + ($P$1 * OFFSET($C$3, 4 * INT((ROW() - 7) / 4) + (COLUMN() - 4), 0)))</f>
        <v>0</v>
      </c>
      <c r="G99" s="10">
        <f ca="1">$S$5 * ($S$14 + ($P$1 * OFFSET($C$3, 4 * INT((ROW() - 7) / 4) + (COLUMN() - 4), 0)))</f>
        <v>0</v>
      </c>
      <c r="H99" s="11">
        <f t="shared" ca="1" si="3"/>
        <v>87.199991941452026</v>
      </c>
      <c r="I99" s="10">
        <f ca="1">$P$23 * ($P$32 + ($P$1 * OFFSET($C$3, 4 * INT((ROW() - 7) / 4) + (COLUMN() - 9), 0)))</f>
        <v>83.199973106384277</v>
      </c>
      <c r="J99" s="10">
        <f ca="1">$Q$23 * ($Q$32 + ($P$1 * OFFSET($C$3, 4 * INT((ROW() - 7) / 4) + (COLUMN() - 9), 0)))</f>
        <v>0</v>
      </c>
      <c r="K99" s="10">
        <f ca="1">$R$23 * ($R$32 + ($P$1 * OFFSET($C$3, 4 * INT((ROW() - 7) / 4) + (COLUMN() - 9), 0)))</f>
        <v>0</v>
      </c>
      <c r="L99" s="10">
        <f ca="1">$S$23 * ($S$32 + ($P$1 * OFFSET($C$3, 4 * INT((ROW() - 7) / 4) + (COLUMN() - 9), 0)))</f>
        <v>0</v>
      </c>
      <c r="M99" s="11">
        <f t="shared" ca="1" si="22"/>
        <v>83.199973106384277</v>
      </c>
      <c r="V99" s="27">
        <f t="shared" si="26"/>
        <v>96</v>
      </c>
      <c r="W99" s="23" cm="1">
        <f t="array" aca="1" ref="W99" ca="1">INDEX(C:C,((ROW(98:98)-1)*4)- 1)</f>
        <v>375.19999999999993</v>
      </c>
      <c r="X99" s="23" cm="1">
        <f t="array" aca="1" ref="X99" ca="1">INDEX(C:C,((ROW(98:98)-1)*4)+0)</f>
        <v>383.19999999999993</v>
      </c>
      <c r="Y99" s="23" cm="1">
        <f t="array" aca="1" ref="Y99" ca="1">INDEX(C:C,((ROW(98:98)-1)*4)+ 1)</f>
        <v>387.19999999999993</v>
      </c>
      <c r="Z99" s="23" cm="1">
        <f t="array" aca="1" ref="Z99" ca="1">INDEX(C:C,((ROW(98:98)-1)*4)+ 2)</f>
        <v>399.19999999999993</v>
      </c>
      <c r="AA99" s="27" t="str" cm="1">
        <f t="array" aca="1" ref="AA99" ca="1">IF(INDEX(H:H,((ROW(98:98)-1)*4)-1)=INDEX(M:M,((ROW(98:98)-1)*4)-1),"Invest or Save",IF(INDEX(H:H,((ROW(98:98)-1)*4)-1)&gt;INDEX(M:M,((ROW(98:98)-1)*4)-1),"Invest","Save"))</f>
        <v>Invest</v>
      </c>
      <c r="AB99" s="27" t="str" cm="1">
        <f t="array" aca="1" ref="AB99" ca="1">IF(INDEX(H:H,((ROW(98:98)-1)*4)+ 0)=INDEX(M:M,((ROW(98:98)-1)*4)+ 0),"Invest or Save",IF(INDEX(H:H,((ROW(98:98)-1)*4)+ 0)&gt;INDEX(M:M,((ROW(98:98)-1)*4)+ 0),"Invest","Save"))</f>
        <v>Save</v>
      </c>
      <c r="AC99" s="27" t="str" cm="1">
        <f t="array" aca="1" ref="AC99" ca="1">IF(INDEX(H:H,((ROW(98:98)-1)*4)+ 1)=INDEX(M:M,((ROW(98:98)-1)*4)+ 1),"Invest or Save",IF(INDEX(H:H,((ROW(98:98)-1)*4)+ 1)&gt;INDEX(M:M,((ROW(98:98)-1)*4)+ 1),"Invest","Save"))</f>
        <v>Save</v>
      </c>
      <c r="AD99" s="27" t="str" cm="1">
        <f t="array" aca="1" ref="AD99" ca="1">IF(INDEX(H:H,((ROW(98:98)-1)*4)+ 2)=INDEX(M:M,((ROW(98:98)-1)*4)+ 2),"Invest or Save",IF(INDEX(H:H,((ROW(98:98)-1)*4)+ 2)&gt;INDEX(M:M,((ROW(98:98)-1)*4)+ 2),"Invest","Save"))</f>
        <v>Save</v>
      </c>
    </row>
    <row r="100" spans="1:30" ht="16.5" thickTop="1" thickBot="1" x14ac:dyDescent="0.25">
      <c r="A100" s="24">
        <f t="shared" si="32"/>
        <v>24</v>
      </c>
      <c r="B100" s="18" t="s">
        <v>12</v>
      </c>
      <c r="C100" s="9">
        <f t="shared" ref="C100:C102" ca="1" si="40" xml:space="preserve"> MAX(H100, M100)</f>
        <v>95.200011730194092</v>
      </c>
      <c r="D100" s="12">
        <f ca="1">$P$6 * ($P$15 + ($P$1 * OFFSET($C$3, 4 * INT((ROW() - 7) / 4) + (COLUMN() - 4), 0)))</f>
        <v>0</v>
      </c>
      <c r="E100" s="12">
        <f ca="1">$Q$6 * ($Q$15 + ($P$1 * OFFSET($C$3, 4 * INT((ROW() - 7) / 4) + (COLUMN() - 4), 0)))</f>
        <v>91.200010776519775</v>
      </c>
      <c r="F100" s="12">
        <f ca="1">$R$6 * ($R$15 + ($P$1 * OFFSET($C$3, 4 * INT((ROW() - 7) / 4) + (COLUMN() - 4), 0)))</f>
        <v>0</v>
      </c>
      <c r="G100" s="12">
        <f ca="1">$S$6 * ($S$15 + ($P$1 * OFFSET($C$3, 4 * INT((ROW() - 7) / 4) + (COLUMN() - 4), 0)))</f>
        <v>0</v>
      </c>
      <c r="H100" s="13">
        <f t="shared" ca="1" si="3"/>
        <v>91.200010776519775</v>
      </c>
      <c r="I100" s="12">
        <f ca="1">$P$24 * ($P$33 + ($P$1 * OFFSET($C$3, 4 * INT((ROW() - 7) / 4) + (COLUMN() - 9), 0)))</f>
        <v>41.599986553192139</v>
      </c>
      <c r="J100" s="12">
        <f ca="1">$Q$24 * ($Q$33 + ($P$1 * OFFSET($C$3, 4 * INT((ROW() - 7) / 4) + (COLUMN() - 9), 0)))</f>
        <v>0</v>
      </c>
      <c r="K100" s="12">
        <f ca="1">$R$24 * ($R$33 + ($P$1 * OFFSET($C$3, 4 * INT((ROW() - 7) / 4) + (COLUMN() - 9), 0)))</f>
        <v>0</v>
      </c>
      <c r="L100" s="12">
        <f ca="1">$S$24 * ($S$33 + ($P$1 * OFFSET($C$3, 4 * INT((ROW() - 7) / 4) + (COLUMN() - 9), 0)))</f>
        <v>53.600025177001953</v>
      </c>
      <c r="M100" s="13">
        <f t="shared" ca="1" si="22"/>
        <v>95.200011730194092</v>
      </c>
      <c r="V100" s="27">
        <f t="shared" si="26"/>
        <v>97</v>
      </c>
      <c r="W100" s="23" cm="1">
        <f t="array" aca="1" ref="W100" ca="1">INDEX(C:C,((ROW(99:99)-1)*4)- 1)</f>
        <v>379.19999999999993</v>
      </c>
      <c r="X100" s="23" cm="1">
        <f t="array" aca="1" ref="X100" ca="1">INDEX(C:C,((ROW(99:99)-1)*4)+0)</f>
        <v>387.19999999999993</v>
      </c>
      <c r="Y100" s="23" cm="1">
        <f t="array" aca="1" ref="Y100" ca="1">INDEX(C:C,((ROW(99:99)-1)*4)+ 1)</f>
        <v>391.19999999999993</v>
      </c>
      <c r="Z100" s="23" cm="1">
        <f t="array" aca="1" ref="Z100" ca="1">INDEX(C:C,((ROW(99:99)-1)*4)+ 2)</f>
        <v>403.19999999999993</v>
      </c>
      <c r="AA100" s="27" t="str" cm="1">
        <f t="array" aca="1" ref="AA100" ca="1">IF(INDEX(H:H,((ROW(99:99)-1)*4)-1)=INDEX(M:M,((ROW(99:99)-1)*4)-1),"Invest or Save",IF(INDEX(H:H,((ROW(99:99)-1)*4)-1)&gt;INDEX(M:M,((ROW(99:99)-1)*4)-1),"Invest","Save"))</f>
        <v>Invest</v>
      </c>
      <c r="AB100" s="27" t="str" cm="1">
        <f t="array" aca="1" ref="AB100" ca="1">IF(INDEX(H:H,((ROW(99:99)-1)*4)+ 0)=INDEX(M:M,((ROW(99:99)-1)*4)+ 0),"Invest or Save",IF(INDEX(H:H,((ROW(99:99)-1)*4)+ 0)&gt;INDEX(M:M,((ROW(99:99)-1)*4)+ 0),"Invest","Save"))</f>
        <v>Save</v>
      </c>
      <c r="AC100" s="27" t="str" cm="1">
        <f t="array" aca="1" ref="AC100" ca="1">IF(INDEX(H:H,((ROW(99:99)-1)*4)+ 1)=INDEX(M:M,((ROW(99:99)-1)*4)+ 1),"Invest or Save",IF(INDEX(H:H,((ROW(99:99)-1)*4)+ 1)&gt;INDEX(M:M,((ROW(99:99)-1)*4)+ 1),"Invest","Save"))</f>
        <v>Save</v>
      </c>
      <c r="AD100" s="27" t="str" cm="1">
        <f t="array" aca="1" ref="AD100" ca="1">IF(INDEX(H:H,((ROW(99:99)-1)*4)+ 2)=INDEX(M:M,((ROW(99:99)-1)*4)+ 2),"Invest or Save",IF(INDEX(H:H,((ROW(99:99)-1)*4)+ 2)&gt;INDEX(M:M,((ROW(99:99)-1)*4)+ 2),"Invest","Save"))</f>
        <v>Save</v>
      </c>
    </row>
    <row r="101" spans="1:30" ht="16.5" thickTop="1" thickBot="1" x14ac:dyDescent="0.25">
      <c r="A101" s="24">
        <f t="shared" si="32"/>
        <v>24</v>
      </c>
      <c r="B101" s="18" t="s">
        <v>13</v>
      </c>
      <c r="C101" s="9">
        <f t="shared" ca="1" si="40"/>
        <v>99.199982881546021</v>
      </c>
      <c r="D101" s="12">
        <f ca="1">$P$7 * ($P$16 + ($P$1 * OFFSET($C$3, 4 * INT((ROW() - 7) / 4) + (COLUMN() - 4), 0)))</f>
        <v>46.599986553192139</v>
      </c>
      <c r="E101" s="12">
        <f ca="1">$Q$7 * ($Q$16 + ($P$1 * OFFSET($C$3, 4 * INT((ROW() - 7) / 4) + (COLUMN() - 4), 0)))</f>
        <v>50.600005388259888</v>
      </c>
      <c r="F101" s="12">
        <f ca="1">$R$7 * ($R$16 + ($P$1 * OFFSET($C$3, 4 * INT((ROW() - 7) / 4) + (COLUMN() - 4), 0)))</f>
        <v>0</v>
      </c>
      <c r="G101" s="12">
        <f ca="1">$S$7 * ($S$16 + ($P$1 * OFFSET($C$3, 4 * INT((ROW() - 7) / 4) + (COLUMN() - 4), 0)))</f>
        <v>0</v>
      </c>
      <c r="H101" s="13">
        <f t="shared" ca="1" si="3"/>
        <v>97.199991941452026</v>
      </c>
      <c r="I101" s="12">
        <f ca="1">$P$25 * ($P$34 + ($P$1 * OFFSET($C$3, 4 * INT((ROW() - 7) / 4) + (COLUMN() - 9), 0)))</f>
        <v>46.599986553192139</v>
      </c>
      <c r="J101" s="12">
        <f ca="1">$Q$25 * ($Q$34 + ($P$1 * OFFSET($C$3, 4 * INT((ROW() - 7) / 4) + (COLUMN() - 9), 0)))</f>
        <v>0</v>
      </c>
      <c r="K101" s="12">
        <f ca="1">$R$25 * ($R$34 + ($P$1 * OFFSET($C$3, 4 * INT((ROW() - 7) / 4) + (COLUMN() - 9), 0)))</f>
        <v>52.599996328353882</v>
      </c>
      <c r="L101" s="12">
        <f ca="1">$S$25 * ($S$34 + ($P$1 * OFFSET($C$3, 4 * INT((ROW() - 7) / 4) + (COLUMN() - 9), 0)))</f>
        <v>0</v>
      </c>
      <c r="M101" s="13">
        <f t="shared" ca="1" si="22"/>
        <v>99.199982881546021</v>
      </c>
      <c r="V101" s="27">
        <f t="shared" si="26"/>
        <v>98</v>
      </c>
      <c r="W101" s="23" cm="1">
        <f t="array" aca="1" ref="W101" ca="1">INDEX(C:C,((ROW(100:100)-1)*4)- 1)</f>
        <v>383.19999999999993</v>
      </c>
      <c r="X101" s="23" cm="1">
        <f t="array" aca="1" ref="X101" ca="1">INDEX(C:C,((ROW(100:100)-1)*4)+0)</f>
        <v>391.19999999999993</v>
      </c>
      <c r="Y101" s="23" cm="1">
        <f t="array" aca="1" ref="Y101" ca="1">INDEX(C:C,((ROW(100:100)-1)*4)+ 1)</f>
        <v>395.19999999999993</v>
      </c>
      <c r="Z101" s="23" cm="1">
        <f t="array" aca="1" ref="Z101" ca="1">INDEX(C:C,((ROW(100:100)-1)*4)+ 2)</f>
        <v>407.19999999999993</v>
      </c>
      <c r="AA101" s="27" t="str" cm="1">
        <f t="array" aca="1" ref="AA101" ca="1">IF(INDEX(H:H,((ROW(100:100)-1)*4)-1)=INDEX(M:M,((ROW(100:100)-1)*4)-1),"Invest or Save",IF(INDEX(H:H,((ROW(100:100)-1)*4)-1)&gt;INDEX(M:M,((ROW(100:100)-1)*4)-1),"Invest","Save"))</f>
        <v>Invest</v>
      </c>
      <c r="AB101" s="27" t="str" cm="1">
        <f t="array" aca="1" ref="AB101" ca="1">IF(INDEX(H:H,((ROW(100:100)-1)*4)+ 0)=INDEX(M:M,((ROW(100:100)-1)*4)+ 0),"Invest or Save",IF(INDEX(H:H,((ROW(100:100)-1)*4)+ 0)&gt;INDEX(M:M,((ROW(100:100)-1)*4)+ 0),"Invest","Save"))</f>
        <v>Save</v>
      </c>
      <c r="AC101" s="27" t="str" cm="1">
        <f t="array" aca="1" ref="AC101" ca="1">IF(INDEX(H:H,((ROW(100:100)-1)*4)+ 1)=INDEX(M:M,((ROW(100:100)-1)*4)+ 1),"Invest or Save",IF(INDEX(H:H,((ROW(100:100)-1)*4)+ 1)&gt;INDEX(M:M,((ROW(100:100)-1)*4)+ 1),"Invest","Save"))</f>
        <v>Save</v>
      </c>
      <c r="AD101" s="27" t="str" cm="1">
        <f t="array" aca="1" ref="AD101" ca="1">IF(INDEX(H:H,((ROW(100:100)-1)*4)+ 2)=INDEX(M:M,((ROW(100:100)-1)*4)+ 2),"Invest or Save",IF(INDEX(H:H,((ROW(100:100)-1)*4)+ 2)&gt;INDEX(M:M,((ROW(100:100)-1)*4)+ 2),"Invest","Save"))</f>
        <v>Save</v>
      </c>
    </row>
    <row r="102" spans="1:30" ht="16.5" thickTop="1" thickBot="1" x14ac:dyDescent="0.25">
      <c r="A102" s="24">
        <f t="shared" si="32"/>
        <v>24</v>
      </c>
      <c r="B102" s="18" t="s">
        <v>14</v>
      </c>
      <c r="C102" s="9">
        <f t="shared" ca="1" si="40"/>
        <v>111.20002150535583</v>
      </c>
      <c r="D102" s="14">
        <f ca="1">$P$8 * ($P$17 + ($P$1 * OFFSET($C$3, 4 * INT((ROW() - 7) / 4) + (COLUMN() - 4), 0)))</f>
        <v>0</v>
      </c>
      <c r="E102" s="14">
        <f ca="1">$Q$8 * ($Q$17 + ($P$1 * OFFSET($C$3, 4 * INT((ROW() - 7) / 4) + (COLUMN() - 4), 0)))</f>
        <v>101.20001077651978</v>
      </c>
      <c r="F102" s="14">
        <f ca="1">$R$8 * ($R$17 + ($P$1 * OFFSET($C$3, 4 * INT((ROW() - 7) / 4) + (COLUMN() - 4), 0)))</f>
        <v>0</v>
      </c>
      <c r="G102" s="14">
        <f ca="1">$S$8 * ($S$17 + ($P$1 * OFFSET($C$3, 4 * INT((ROW() - 7) / 4) + (COLUMN() - 4), 0)))</f>
        <v>0</v>
      </c>
      <c r="H102" s="15">
        <f t="shared" ca="1" si="3"/>
        <v>101.20001077651978</v>
      </c>
      <c r="I102" s="14">
        <f ca="1">$P$26 * ($P$35 + ($P$1 * OFFSET($C$3, 4 * INT((ROW() - 7) / 4) + (COLUMN() - 9), 0)))</f>
        <v>0</v>
      </c>
      <c r="J102" s="14">
        <f ca="1">$Q$26 * ($Q$35 + ($P$1 * OFFSET($C$3, 4 * INT((ROW() - 7) / 4) + (COLUMN() - 9), 0)))</f>
        <v>0</v>
      </c>
      <c r="K102" s="14">
        <f ca="1">$R$26 * ($R$35 + ($P$1 * OFFSET($C$3, 4 * INT((ROW() - 7) / 4) + (COLUMN() - 9), 0)))</f>
        <v>52.599996328353882</v>
      </c>
      <c r="L102" s="14">
        <f ca="1">$S$26 * ($S$35 + ($P$1 * OFFSET($C$3, 4 * INT((ROW() - 7) / 4) + (COLUMN() - 9), 0)))</f>
        <v>58.600025177001953</v>
      </c>
      <c r="M102" s="15">
        <f t="shared" ca="1" si="22"/>
        <v>111.20002150535583</v>
      </c>
      <c r="V102" s="27">
        <f t="shared" si="26"/>
        <v>99</v>
      </c>
      <c r="W102" s="23" cm="1">
        <f t="array" aca="1" ref="W102" ca="1">INDEX(C:C,((ROW(101:101)-1)*4)- 1)</f>
        <v>387.19999999999993</v>
      </c>
      <c r="X102" s="23" cm="1">
        <f t="array" aca="1" ref="X102" ca="1">INDEX(C:C,((ROW(101:101)-1)*4)+0)</f>
        <v>395.19999999999993</v>
      </c>
      <c r="Y102" s="23" cm="1">
        <f t="array" aca="1" ref="Y102" ca="1">INDEX(C:C,((ROW(101:101)-1)*4)+ 1)</f>
        <v>399.19999999999993</v>
      </c>
      <c r="Z102" s="23" cm="1">
        <f t="array" aca="1" ref="Z102" ca="1">INDEX(C:C,((ROW(101:101)-1)*4)+ 2)</f>
        <v>411.19999999999993</v>
      </c>
      <c r="AA102" s="27" t="str" cm="1">
        <f t="array" aca="1" ref="AA102" ca="1">IF(INDEX(H:H,((ROW(101:101)-1)*4)-1)=INDEX(M:M,((ROW(101:101)-1)*4)-1),"Invest or Save",IF(INDEX(H:H,((ROW(101:101)-1)*4)-1)&gt;INDEX(M:M,((ROW(101:101)-1)*4)-1),"Invest","Save"))</f>
        <v>Invest</v>
      </c>
      <c r="AB102" s="27" t="str" cm="1">
        <f t="array" aca="1" ref="AB102" ca="1">IF(INDEX(H:H,((ROW(101:101)-1)*4)+ 0)=INDEX(M:M,((ROW(101:101)-1)*4)+ 0),"Invest or Save",IF(INDEX(H:H,((ROW(101:101)-1)*4)+ 0)&gt;INDEX(M:M,((ROW(101:101)-1)*4)+ 0),"Invest","Save"))</f>
        <v>Save</v>
      </c>
      <c r="AC102" s="27" t="str" cm="1">
        <f t="array" aca="1" ref="AC102" ca="1">IF(INDEX(H:H,((ROW(101:101)-1)*4)+ 1)=INDEX(M:M,((ROW(101:101)-1)*4)+ 1),"Invest or Save",IF(INDEX(H:H,((ROW(101:101)-1)*4)+ 1)&gt;INDEX(M:M,((ROW(101:101)-1)*4)+ 1),"Invest","Save"))</f>
        <v>Save</v>
      </c>
      <c r="AD102" s="27" t="str" cm="1">
        <f t="array" aca="1" ref="AD102" ca="1">IF(INDEX(H:H,((ROW(101:101)-1)*4)+ 2)=INDEX(M:M,((ROW(101:101)-1)*4)+ 2),"Invest or Save",IF(INDEX(H:H,((ROW(101:101)-1)*4)+ 2)&gt;INDEX(M:M,((ROW(101:101)-1)*4)+ 2),"Invest","Save"))</f>
        <v>Save</v>
      </c>
    </row>
    <row r="103" spans="1:30" ht="16.5" thickTop="1" thickBot="1" x14ac:dyDescent="0.25">
      <c r="A103" s="25">
        <f t="shared" si="32"/>
        <v>25</v>
      </c>
      <c r="B103" s="19" t="s">
        <v>11</v>
      </c>
      <c r="C103" s="9">
        <f ca="1" xml:space="preserve"> MAX(H103, M103)</f>
        <v>91.200001835823059</v>
      </c>
      <c r="D103" s="10">
        <f ca="1">$P$5 * ($P$14 + ($P$1 * OFFSET($C$3, 4 * INT((ROW() - 7) / 4) + (COLUMN() - 4), 0)))</f>
        <v>43.599995970726013</v>
      </c>
      <c r="E103" s="10">
        <f ca="1">$Q$5 * ($Q$14 + ($P$1 * OFFSET($C$3, 4 * INT((ROW() - 7) / 4) + (COLUMN() - 4), 0)))</f>
        <v>47.600005865097046</v>
      </c>
      <c r="F103" s="10">
        <f ca="1">$R$5 * ($R$14 + ($P$1 * OFFSET($C$3, 4 * INT((ROW() - 7) / 4) + (COLUMN() - 4), 0)))</f>
        <v>0</v>
      </c>
      <c r="G103" s="10">
        <f ca="1">$S$5 * ($S$14 + ($P$1 * OFFSET($C$3, 4 * INT((ROW() - 7) / 4) + (COLUMN() - 4), 0)))</f>
        <v>0</v>
      </c>
      <c r="H103" s="11">
        <f t="shared" ca="1" si="3"/>
        <v>91.200001835823059</v>
      </c>
      <c r="I103" s="10">
        <f ca="1">$P$23 * ($P$32 + ($P$1 * OFFSET($C$3, 4 * INT((ROW() - 7) / 4) + (COLUMN() - 9), 0)))</f>
        <v>87.199991941452026</v>
      </c>
      <c r="J103" s="10">
        <f ca="1">$Q$23 * ($Q$32 + ($P$1 * OFFSET($C$3, 4 * INT((ROW() - 7) / 4) + (COLUMN() - 9), 0)))</f>
        <v>0</v>
      </c>
      <c r="K103" s="10">
        <f ca="1">$R$23 * ($R$32 + ($P$1 * OFFSET($C$3, 4 * INT((ROW() - 7) / 4) + (COLUMN() - 9), 0)))</f>
        <v>0</v>
      </c>
      <c r="L103" s="10">
        <f ca="1">$S$23 * ($S$32 + ($P$1 * OFFSET($C$3, 4 * INT((ROW() - 7) / 4) + (COLUMN() - 9), 0)))</f>
        <v>0</v>
      </c>
      <c r="M103" s="11">
        <f t="shared" ref="M103:M166" ca="1" si="41">SUM(I103:L103)</f>
        <v>87.199991941452026</v>
      </c>
      <c r="V103" s="27">
        <f t="shared" si="26"/>
        <v>100</v>
      </c>
      <c r="W103" s="23" cm="1">
        <f t="array" aca="1" ref="W103" ca="1">INDEX(C:C,((ROW(102:102)-1)*4)- 1)</f>
        <v>391.19999999999993</v>
      </c>
      <c r="X103" s="23" cm="1">
        <f t="array" aca="1" ref="X103" ca="1">INDEX(C:C,((ROW(102:102)-1)*4)+0)</f>
        <v>399.19999999999993</v>
      </c>
      <c r="Y103" s="23" cm="1">
        <f t="array" aca="1" ref="Y103" ca="1">INDEX(C:C,((ROW(102:102)-1)*4)+ 1)</f>
        <v>403.19999999999993</v>
      </c>
      <c r="Z103" s="23" cm="1">
        <f t="array" aca="1" ref="Z103" ca="1">INDEX(C:C,((ROW(102:102)-1)*4)+ 2)</f>
        <v>415.19999999999993</v>
      </c>
      <c r="AA103" s="27" t="str" cm="1">
        <f t="array" aca="1" ref="AA103" ca="1">IF(INDEX(H:H,((ROW(102:102)-1)*4)-1)=INDEX(M:M,((ROW(102:102)-1)*4)-1),"Invest or Save",IF(INDEX(H:H,((ROW(102:102)-1)*4)-1)&gt;INDEX(M:M,((ROW(102:102)-1)*4)-1),"Invest","Save"))</f>
        <v>Invest</v>
      </c>
      <c r="AB103" s="27" t="str" cm="1">
        <f t="array" aca="1" ref="AB103" ca="1">IF(INDEX(H:H,((ROW(102:102)-1)*4)+ 0)=INDEX(M:M,((ROW(102:102)-1)*4)+ 0),"Invest or Save",IF(INDEX(H:H,((ROW(102:102)-1)*4)+ 0)&gt;INDEX(M:M,((ROW(102:102)-1)*4)+ 0),"Invest","Save"))</f>
        <v>Save</v>
      </c>
      <c r="AC103" s="27" t="str" cm="1">
        <f t="array" aca="1" ref="AC103" ca="1">IF(INDEX(H:H,((ROW(102:102)-1)*4)+ 1)=INDEX(M:M,((ROW(102:102)-1)*4)+ 1),"Invest or Save",IF(INDEX(H:H,((ROW(102:102)-1)*4)+ 1)&gt;INDEX(M:M,((ROW(102:102)-1)*4)+ 1),"Invest","Save"))</f>
        <v>Save</v>
      </c>
      <c r="AD103" s="27" t="str" cm="1">
        <f t="array" aca="1" ref="AD103" ca="1">IF(INDEX(H:H,((ROW(102:102)-1)*4)+ 2)=INDEX(M:M,((ROW(102:102)-1)*4)+ 2),"Invest or Save",IF(INDEX(H:H,((ROW(102:102)-1)*4)+ 2)&gt;INDEX(M:M,((ROW(102:102)-1)*4)+ 2),"Invest","Save"))</f>
        <v>Save</v>
      </c>
    </row>
    <row r="104" spans="1:30" ht="16.5" thickTop="1" thickBot="1" x14ac:dyDescent="0.25">
      <c r="A104" s="24">
        <f t="shared" si="32"/>
        <v>25</v>
      </c>
      <c r="B104" s="18" t="s">
        <v>12</v>
      </c>
      <c r="C104" s="9">
        <f t="shared" ref="C104:C106" ca="1" si="42" xml:space="preserve"> MAX(H104, M104)</f>
        <v>99.200006723403931</v>
      </c>
      <c r="D104" s="12">
        <f ca="1">$P$6 * ($P$15 + ($P$1 * OFFSET($C$3, 4 * INT((ROW() - 7) / 4) + (COLUMN() - 4), 0)))</f>
        <v>0</v>
      </c>
      <c r="E104" s="12">
        <f ca="1">$Q$6 * ($Q$15 + ($P$1 * OFFSET($C$3, 4 * INT((ROW() - 7) / 4) + (COLUMN() - 4), 0)))</f>
        <v>95.200011730194092</v>
      </c>
      <c r="F104" s="12">
        <f ca="1">$R$6 * ($R$15 + ($P$1 * OFFSET($C$3, 4 * INT((ROW() - 7) / 4) + (COLUMN() - 4), 0)))</f>
        <v>0</v>
      </c>
      <c r="G104" s="12">
        <f ca="1">$S$6 * ($S$15 + ($P$1 * OFFSET($C$3, 4 * INT((ROW() - 7) / 4) + (COLUMN() - 4), 0)))</f>
        <v>0</v>
      </c>
      <c r="H104" s="13">
        <f t="shared" ca="1" si="3"/>
        <v>95.200011730194092</v>
      </c>
      <c r="I104" s="12">
        <f ca="1">$P$24 * ($P$33 + ($P$1 * OFFSET($C$3, 4 * INT((ROW() - 7) / 4) + (COLUMN() - 9), 0)))</f>
        <v>43.599995970726013</v>
      </c>
      <c r="J104" s="12">
        <f ca="1">$Q$24 * ($Q$33 + ($P$1 * OFFSET($C$3, 4 * INT((ROW() - 7) / 4) + (COLUMN() - 9), 0)))</f>
        <v>0</v>
      </c>
      <c r="K104" s="12">
        <f ca="1">$R$24 * ($R$33 + ($P$1 * OFFSET($C$3, 4 * INT((ROW() - 7) / 4) + (COLUMN() - 9), 0)))</f>
        <v>0</v>
      </c>
      <c r="L104" s="12">
        <f ca="1">$S$24 * ($S$33 + ($P$1 * OFFSET($C$3, 4 * INT((ROW() - 7) / 4) + (COLUMN() - 9), 0)))</f>
        <v>55.600010752677917</v>
      </c>
      <c r="M104" s="13">
        <f t="shared" ca="1" si="41"/>
        <v>99.200006723403931</v>
      </c>
    </row>
    <row r="105" spans="1:30" ht="16.5" thickTop="1" thickBot="1" x14ac:dyDescent="0.25">
      <c r="A105" s="24">
        <f t="shared" si="32"/>
        <v>25</v>
      </c>
      <c r="B105" s="18" t="s">
        <v>13</v>
      </c>
      <c r="C105" s="9">
        <f t="shared" ca="1" si="42"/>
        <v>103.19998741149902</v>
      </c>
      <c r="D105" s="12">
        <f ca="1">$P$7 * ($P$16 + ($P$1 * OFFSET($C$3, 4 * INT((ROW() - 7) / 4) + (COLUMN() - 4), 0)))</f>
        <v>48.599995970726013</v>
      </c>
      <c r="E105" s="12">
        <f ca="1">$Q$7 * ($Q$16 + ($P$1 * OFFSET($C$3, 4 * INT((ROW() - 7) / 4) + (COLUMN() - 4), 0)))</f>
        <v>52.600005865097046</v>
      </c>
      <c r="F105" s="12">
        <f ca="1">$R$7 * ($R$16 + ($P$1 * OFFSET($C$3, 4 * INT((ROW() - 7) / 4) + (COLUMN() - 4), 0)))</f>
        <v>0</v>
      </c>
      <c r="G105" s="12">
        <f ca="1">$S$7 * ($S$16 + ($P$1 * OFFSET($C$3, 4 * INT((ROW() - 7) / 4) + (COLUMN() - 4), 0)))</f>
        <v>0</v>
      </c>
      <c r="H105" s="13">
        <f t="shared" ca="1" si="3"/>
        <v>101.20000183582306</v>
      </c>
      <c r="I105" s="12">
        <f ca="1">$P$25 * ($P$34 + ($P$1 * OFFSET($C$3, 4 * INT((ROW() - 7) / 4) + (COLUMN() - 9), 0)))</f>
        <v>48.599995970726013</v>
      </c>
      <c r="J105" s="12">
        <f ca="1">$Q$25 * ($Q$34 + ($P$1 * OFFSET($C$3, 4 * INT((ROW() - 7) / 4) + (COLUMN() - 9), 0)))</f>
        <v>0</v>
      </c>
      <c r="K105" s="12">
        <f ca="1">$R$25 * ($R$34 + ($P$1 * OFFSET($C$3, 4 * INT((ROW() - 7) / 4) + (COLUMN() - 9), 0)))</f>
        <v>54.59999144077301</v>
      </c>
      <c r="L105" s="12">
        <f ca="1">$S$25 * ($S$34 + ($P$1 * OFFSET($C$3, 4 * INT((ROW() - 7) / 4) + (COLUMN() - 9), 0)))</f>
        <v>0</v>
      </c>
      <c r="M105" s="13">
        <f t="shared" ca="1" si="41"/>
        <v>103.19998741149902</v>
      </c>
    </row>
    <row r="106" spans="1:30" ht="16.5" thickTop="1" thickBot="1" x14ac:dyDescent="0.25">
      <c r="A106" s="24">
        <f t="shared" si="32"/>
        <v>25</v>
      </c>
      <c r="B106" s="18" t="s">
        <v>14</v>
      </c>
      <c r="C106" s="9">
        <f t="shared" ca="1" si="42"/>
        <v>115.20000219345093</v>
      </c>
      <c r="D106" s="14">
        <f ca="1">$P$8 * ($P$17 + ($P$1 * OFFSET($C$3, 4 * INT((ROW() - 7) / 4) + (COLUMN() - 4), 0)))</f>
        <v>0</v>
      </c>
      <c r="E106" s="14">
        <f ca="1">$Q$8 * ($Q$17 + ($P$1 * OFFSET($C$3, 4 * INT((ROW() - 7) / 4) + (COLUMN() - 4), 0)))</f>
        <v>105.20001173019409</v>
      </c>
      <c r="F106" s="14">
        <f ca="1">$R$8 * ($R$17 + ($P$1 * OFFSET($C$3, 4 * INT((ROW() - 7) / 4) + (COLUMN() - 4), 0)))</f>
        <v>0</v>
      </c>
      <c r="G106" s="14">
        <f ca="1">$S$8 * ($S$17 + ($P$1 * OFFSET($C$3, 4 * INT((ROW() - 7) / 4) + (COLUMN() - 4), 0)))</f>
        <v>0</v>
      </c>
      <c r="H106" s="15">
        <f t="shared" ca="1" si="3"/>
        <v>105.20001173019409</v>
      </c>
      <c r="I106" s="14">
        <f ca="1">$P$26 * ($P$35 + ($P$1 * OFFSET($C$3, 4 * INT((ROW() - 7) / 4) + (COLUMN() - 9), 0)))</f>
        <v>0</v>
      </c>
      <c r="J106" s="14">
        <f ca="1">$Q$26 * ($Q$35 + ($P$1 * OFFSET($C$3, 4 * INT((ROW() - 7) / 4) + (COLUMN() - 9), 0)))</f>
        <v>0</v>
      </c>
      <c r="K106" s="14">
        <f ca="1">$R$26 * ($R$35 + ($P$1 * OFFSET($C$3, 4 * INT((ROW() - 7) / 4) + (COLUMN() - 9), 0)))</f>
        <v>54.59999144077301</v>
      </c>
      <c r="L106" s="14">
        <f ca="1">$S$26 * ($S$35 + ($P$1 * OFFSET($C$3, 4 * INT((ROW() - 7) / 4) + (COLUMN() - 9), 0)))</f>
        <v>60.600010752677917</v>
      </c>
      <c r="M106" s="15">
        <f t="shared" ca="1" si="41"/>
        <v>115.20000219345093</v>
      </c>
    </row>
    <row r="107" spans="1:30" ht="16.5" thickTop="1" thickBot="1" x14ac:dyDescent="0.25">
      <c r="A107" s="25">
        <f t="shared" si="32"/>
        <v>26</v>
      </c>
      <c r="B107" s="19" t="s">
        <v>11</v>
      </c>
      <c r="C107" s="9">
        <f ca="1" xml:space="preserve"> MAX(H107, M107)</f>
        <v>95.200004279613495</v>
      </c>
      <c r="D107" s="10">
        <f ca="1">$P$5 * ($P$14 + ($P$1 * OFFSET($C$3, 4 * INT((ROW() - 7) / 4) + (COLUMN() - 4), 0)))</f>
        <v>45.60000091791153</v>
      </c>
      <c r="E107" s="10">
        <f ca="1">$Q$5 * ($Q$14 + ($P$1 * OFFSET($C$3, 4 * INT((ROW() - 7) / 4) + (COLUMN() - 4), 0)))</f>
        <v>49.600003361701965</v>
      </c>
      <c r="F107" s="10">
        <f ca="1">$R$5 * ($R$14 + ($P$1 * OFFSET($C$3, 4 * INT((ROW() - 7) / 4) + (COLUMN() - 4), 0)))</f>
        <v>0</v>
      </c>
      <c r="G107" s="10">
        <f ca="1">$S$5 * ($S$14 + ($P$1 * OFFSET($C$3, 4 * INT((ROW() - 7) / 4) + (COLUMN() - 4), 0)))</f>
        <v>0</v>
      </c>
      <c r="H107" s="11">
        <f t="shared" ref="H107:H170" ca="1" si="43">SUM(D107:G107)</f>
        <v>95.200004279613495</v>
      </c>
      <c r="I107" s="10">
        <f ca="1">$P$23 * ($P$32 + ($P$1 * OFFSET($C$3, 4 * INT((ROW() - 7) / 4) + (COLUMN() - 9), 0)))</f>
        <v>91.200001835823059</v>
      </c>
      <c r="J107" s="10">
        <f ca="1">$Q$23 * ($Q$32 + ($P$1 * OFFSET($C$3, 4 * INT((ROW() - 7) / 4) + (COLUMN() - 9), 0)))</f>
        <v>0</v>
      </c>
      <c r="K107" s="10">
        <f ca="1">$R$23 * ($R$32 + ($P$1 * OFFSET($C$3, 4 * INT((ROW() - 7) / 4) + (COLUMN() - 9), 0)))</f>
        <v>0</v>
      </c>
      <c r="L107" s="10">
        <f ca="1">$S$23 * ($S$32 + ($P$1 * OFFSET($C$3, 4 * INT((ROW() - 7) / 4) + (COLUMN() - 9), 0)))</f>
        <v>0</v>
      </c>
      <c r="M107" s="11">
        <f t="shared" ca="1" si="41"/>
        <v>91.200001835823059</v>
      </c>
    </row>
    <row r="108" spans="1:30" ht="16.5" thickTop="1" thickBot="1" x14ac:dyDescent="0.25">
      <c r="A108" s="24">
        <f t="shared" si="32"/>
        <v>26</v>
      </c>
      <c r="B108" s="18" t="s">
        <v>12</v>
      </c>
      <c r="C108" s="9">
        <f t="shared" ref="C108:C110" ca="1" si="44" xml:space="preserve"> MAX(H108, M108)</f>
        <v>103.20000201463699</v>
      </c>
      <c r="D108" s="12">
        <f ca="1">$P$6 * ($P$15 + ($P$1 * OFFSET($C$3, 4 * INT((ROW() - 7) / 4) + (COLUMN() - 4), 0)))</f>
        <v>0</v>
      </c>
      <c r="E108" s="12">
        <f ca="1">$Q$6 * ($Q$15 + ($P$1 * OFFSET($C$3, 4 * INT((ROW() - 7) / 4) + (COLUMN() - 4), 0)))</f>
        <v>99.200006723403931</v>
      </c>
      <c r="F108" s="12">
        <f ca="1">$R$6 * ($R$15 + ($P$1 * OFFSET($C$3, 4 * INT((ROW() - 7) / 4) + (COLUMN() - 4), 0)))</f>
        <v>0</v>
      </c>
      <c r="G108" s="12">
        <f ca="1">$S$6 * ($S$15 + ($P$1 * OFFSET($C$3, 4 * INT((ROW() - 7) / 4) + (COLUMN() - 4), 0)))</f>
        <v>0</v>
      </c>
      <c r="H108" s="13">
        <f t="shared" ca="1" si="43"/>
        <v>99.200006723403931</v>
      </c>
      <c r="I108" s="12">
        <f ca="1">$P$24 * ($P$33 + ($P$1 * OFFSET($C$3, 4 * INT((ROW() - 7) / 4) + (COLUMN() - 9), 0)))</f>
        <v>45.60000091791153</v>
      </c>
      <c r="J108" s="12">
        <f ca="1">$Q$24 * ($Q$33 + ($P$1 * OFFSET($C$3, 4 * INT((ROW() - 7) / 4) + (COLUMN() - 9), 0)))</f>
        <v>0</v>
      </c>
      <c r="K108" s="12">
        <f ca="1">$R$24 * ($R$33 + ($P$1 * OFFSET($C$3, 4 * INT((ROW() - 7) / 4) + (COLUMN() - 9), 0)))</f>
        <v>0</v>
      </c>
      <c r="L108" s="12">
        <f ca="1">$S$24 * ($S$33 + ($P$1 * OFFSET($C$3, 4 * INT((ROW() - 7) / 4) + (COLUMN() - 9), 0)))</f>
        <v>57.600001096725464</v>
      </c>
      <c r="M108" s="13">
        <f t="shared" ca="1" si="41"/>
        <v>103.20000201463699</v>
      </c>
    </row>
    <row r="109" spans="1:30" ht="16.5" thickTop="1" thickBot="1" x14ac:dyDescent="0.25">
      <c r="A109" s="24">
        <f t="shared" si="32"/>
        <v>26</v>
      </c>
      <c r="B109" s="18" t="s">
        <v>13</v>
      </c>
      <c r="C109" s="9">
        <f t="shared" ca="1" si="44"/>
        <v>107.19999462366104</v>
      </c>
      <c r="D109" s="12">
        <f ca="1">$P$7 * ($P$16 + ($P$1 * OFFSET($C$3, 4 * INT((ROW() - 7) / 4) + (COLUMN() - 4), 0)))</f>
        <v>50.60000091791153</v>
      </c>
      <c r="E109" s="12">
        <f ca="1">$Q$7 * ($Q$16 + ($P$1 * OFFSET($C$3, 4 * INT((ROW() - 7) / 4) + (COLUMN() - 4), 0)))</f>
        <v>54.600003361701965</v>
      </c>
      <c r="F109" s="12">
        <f ca="1">$R$7 * ($R$16 + ($P$1 * OFFSET($C$3, 4 * INT((ROW() - 7) / 4) + (COLUMN() - 4), 0)))</f>
        <v>0</v>
      </c>
      <c r="G109" s="12">
        <f ca="1">$S$7 * ($S$16 + ($P$1 * OFFSET($C$3, 4 * INT((ROW() - 7) / 4) + (COLUMN() - 4), 0)))</f>
        <v>0</v>
      </c>
      <c r="H109" s="13">
        <f t="shared" ca="1" si="43"/>
        <v>105.20000427961349</v>
      </c>
      <c r="I109" s="12">
        <f ca="1">$P$25 * ($P$34 + ($P$1 * OFFSET($C$3, 4 * INT((ROW() - 7) / 4) + (COLUMN() - 9), 0)))</f>
        <v>50.60000091791153</v>
      </c>
      <c r="J109" s="12">
        <f ca="1">$Q$25 * ($Q$34 + ($P$1 * OFFSET($C$3, 4 * INT((ROW() - 7) / 4) + (COLUMN() - 9), 0)))</f>
        <v>0</v>
      </c>
      <c r="K109" s="12">
        <f ca="1">$R$25 * ($R$34 + ($P$1 * OFFSET($C$3, 4 * INT((ROW() - 7) / 4) + (COLUMN() - 9), 0)))</f>
        <v>56.599993705749512</v>
      </c>
      <c r="L109" s="12">
        <f ca="1">$S$25 * ($S$34 + ($P$1 * OFFSET($C$3, 4 * INT((ROW() - 7) / 4) + (COLUMN() - 9), 0)))</f>
        <v>0</v>
      </c>
      <c r="M109" s="13">
        <f t="shared" ca="1" si="41"/>
        <v>107.19999462366104</v>
      </c>
    </row>
    <row r="110" spans="1:30" ht="16.5" thickTop="1" thickBot="1" x14ac:dyDescent="0.25">
      <c r="A110" s="24">
        <f t="shared" si="32"/>
        <v>26</v>
      </c>
      <c r="B110" s="18" t="s">
        <v>14</v>
      </c>
      <c r="C110" s="9">
        <f t="shared" ca="1" si="44"/>
        <v>119.19999480247498</v>
      </c>
      <c r="D110" s="14">
        <f ca="1">$P$8 * ($P$17 + ($P$1 * OFFSET($C$3, 4 * INT((ROW() - 7) / 4) + (COLUMN() - 4), 0)))</f>
        <v>0</v>
      </c>
      <c r="E110" s="14">
        <f ca="1">$Q$8 * ($Q$17 + ($P$1 * OFFSET($C$3, 4 * INT((ROW() - 7) / 4) + (COLUMN() - 4), 0)))</f>
        <v>109.20000672340393</v>
      </c>
      <c r="F110" s="14">
        <f ca="1">$R$8 * ($R$17 + ($P$1 * OFFSET($C$3, 4 * INT((ROW() - 7) / 4) + (COLUMN() - 4), 0)))</f>
        <v>0</v>
      </c>
      <c r="G110" s="14">
        <f ca="1">$S$8 * ($S$17 + ($P$1 * OFFSET($C$3, 4 * INT((ROW() - 7) / 4) + (COLUMN() - 4), 0)))</f>
        <v>0</v>
      </c>
      <c r="H110" s="15">
        <f t="shared" ca="1" si="43"/>
        <v>109.20000672340393</v>
      </c>
      <c r="I110" s="14">
        <f ca="1">$P$26 * ($P$35 + ($P$1 * OFFSET($C$3, 4 * INT((ROW() - 7) / 4) + (COLUMN() - 9), 0)))</f>
        <v>0</v>
      </c>
      <c r="J110" s="14">
        <f ca="1">$Q$26 * ($Q$35 + ($P$1 * OFFSET($C$3, 4 * INT((ROW() - 7) / 4) + (COLUMN() - 9), 0)))</f>
        <v>0</v>
      </c>
      <c r="K110" s="14">
        <f ca="1">$R$26 * ($R$35 + ($P$1 * OFFSET($C$3, 4 * INT((ROW() - 7) / 4) + (COLUMN() - 9), 0)))</f>
        <v>56.599993705749512</v>
      </c>
      <c r="L110" s="14">
        <f ca="1">$S$26 * ($S$35 + ($P$1 * OFFSET($C$3, 4 * INT((ROW() - 7) / 4) + (COLUMN() - 9), 0)))</f>
        <v>62.600001096725464</v>
      </c>
      <c r="M110" s="15">
        <f t="shared" ca="1" si="41"/>
        <v>119.19999480247498</v>
      </c>
    </row>
    <row r="111" spans="1:30" ht="16.5" thickTop="1" thickBot="1" x14ac:dyDescent="0.25">
      <c r="A111" s="25">
        <f t="shared" si="32"/>
        <v>27</v>
      </c>
      <c r="B111" s="19" t="s">
        <v>11</v>
      </c>
      <c r="C111" s="9">
        <f ca="1" xml:space="preserve"> MAX(H111, M111)</f>
        <v>99.200003147125244</v>
      </c>
      <c r="D111" s="10">
        <f ca="1">$P$5 * ($P$14 + ($P$1 * OFFSET($C$3, 4 * INT((ROW() - 7) / 4) + (COLUMN() - 4), 0)))</f>
        <v>47.600002139806747</v>
      </c>
      <c r="E111" s="10">
        <f ca="1">$Q$5 * ($Q$14 + ($P$1 * OFFSET($C$3, 4 * INT((ROW() - 7) / 4) + (COLUMN() - 4), 0)))</f>
        <v>51.600001007318497</v>
      </c>
      <c r="F111" s="10">
        <f ca="1">$R$5 * ($R$14 + ($P$1 * OFFSET($C$3, 4 * INT((ROW() - 7) / 4) + (COLUMN() - 4), 0)))</f>
        <v>0</v>
      </c>
      <c r="G111" s="10">
        <f ca="1">$S$5 * ($S$14 + ($P$1 * OFFSET($C$3, 4 * INT((ROW() - 7) / 4) + (COLUMN() - 4), 0)))</f>
        <v>0</v>
      </c>
      <c r="H111" s="11">
        <f t="shared" ca="1" si="43"/>
        <v>99.200003147125244</v>
      </c>
      <c r="I111" s="10">
        <f ca="1">$P$23 * ($P$32 + ($P$1 * OFFSET($C$3, 4 * INT((ROW() - 7) / 4) + (COLUMN() - 9), 0)))</f>
        <v>95.200004279613495</v>
      </c>
      <c r="J111" s="10">
        <f ca="1">$Q$23 * ($Q$32 + ($P$1 * OFFSET($C$3, 4 * INT((ROW() - 7) / 4) + (COLUMN() - 9), 0)))</f>
        <v>0</v>
      </c>
      <c r="K111" s="10">
        <f ca="1">$R$23 * ($R$32 + ($P$1 * OFFSET($C$3, 4 * INT((ROW() - 7) / 4) + (COLUMN() - 9), 0)))</f>
        <v>0</v>
      </c>
      <c r="L111" s="10">
        <f ca="1">$S$23 * ($S$32 + ($P$1 * OFFSET($C$3, 4 * INT((ROW() - 7) / 4) + (COLUMN() - 9), 0)))</f>
        <v>0</v>
      </c>
      <c r="M111" s="11">
        <f t="shared" ca="1" si="41"/>
        <v>95.200004279613495</v>
      </c>
    </row>
    <row r="112" spans="1:30" ht="16.5" thickTop="1" thickBot="1" x14ac:dyDescent="0.25">
      <c r="A112" s="24">
        <f t="shared" si="32"/>
        <v>27</v>
      </c>
      <c r="B112" s="18" t="s">
        <v>12</v>
      </c>
      <c r="C112" s="9">
        <f t="shared" ref="C112:C114" ca="1" si="45" xml:space="preserve"> MAX(H112, M112)</f>
        <v>107.19999954104424</v>
      </c>
      <c r="D112" s="12">
        <f ca="1">$P$6 * ($P$15 + ($P$1 * OFFSET($C$3, 4 * INT((ROW() - 7) / 4) + (COLUMN() - 4), 0)))</f>
        <v>0</v>
      </c>
      <c r="E112" s="12">
        <f ca="1">$Q$6 * ($Q$15 + ($P$1 * OFFSET($C$3, 4 * INT((ROW() - 7) / 4) + (COLUMN() - 4), 0)))</f>
        <v>103.20000201463699</v>
      </c>
      <c r="F112" s="12">
        <f ca="1">$R$6 * ($R$15 + ($P$1 * OFFSET($C$3, 4 * INT((ROW() - 7) / 4) + (COLUMN() - 4), 0)))</f>
        <v>0</v>
      </c>
      <c r="G112" s="12">
        <f ca="1">$S$6 * ($S$15 + ($P$1 * OFFSET($C$3, 4 * INT((ROW() - 7) / 4) + (COLUMN() - 4), 0)))</f>
        <v>0</v>
      </c>
      <c r="H112" s="13">
        <f t="shared" ca="1" si="43"/>
        <v>103.20000201463699</v>
      </c>
      <c r="I112" s="12">
        <f ca="1">$P$24 * ($P$33 + ($P$1 * OFFSET($C$3, 4 * INT((ROW() - 7) / 4) + (COLUMN() - 9), 0)))</f>
        <v>47.600002139806747</v>
      </c>
      <c r="J112" s="12">
        <f ca="1">$Q$24 * ($Q$33 + ($P$1 * OFFSET($C$3, 4 * INT((ROW() - 7) / 4) + (COLUMN() - 9), 0)))</f>
        <v>0</v>
      </c>
      <c r="K112" s="12">
        <f ca="1">$R$24 * ($R$33 + ($P$1 * OFFSET($C$3, 4 * INT((ROW() - 7) / 4) + (COLUMN() - 9), 0)))</f>
        <v>0</v>
      </c>
      <c r="L112" s="12">
        <f ca="1">$S$24 * ($S$33 + ($P$1 * OFFSET($C$3, 4 * INT((ROW() - 7) / 4) + (COLUMN() - 9), 0)))</f>
        <v>59.599997401237488</v>
      </c>
      <c r="M112" s="13">
        <f t="shared" ca="1" si="41"/>
        <v>107.19999954104424</v>
      </c>
    </row>
    <row r="113" spans="1:13" ht="16.5" thickTop="1" thickBot="1" x14ac:dyDescent="0.25">
      <c r="A113" s="24">
        <f t="shared" si="32"/>
        <v>27</v>
      </c>
      <c r="B113" s="18" t="s">
        <v>13</v>
      </c>
      <c r="C113" s="9">
        <f t="shared" ca="1" si="45"/>
        <v>111.19999945163727</v>
      </c>
      <c r="D113" s="12">
        <f ca="1">$P$7 * ($P$16 + ($P$1 * OFFSET($C$3, 4 * INT((ROW() - 7) / 4) + (COLUMN() - 4), 0)))</f>
        <v>52.600002139806747</v>
      </c>
      <c r="E113" s="12">
        <f ca="1">$Q$7 * ($Q$16 + ($P$1 * OFFSET($C$3, 4 * INT((ROW() - 7) / 4) + (COLUMN() - 4), 0)))</f>
        <v>56.600001007318497</v>
      </c>
      <c r="F113" s="12">
        <f ca="1">$R$7 * ($R$16 + ($P$1 * OFFSET($C$3, 4 * INT((ROW() - 7) / 4) + (COLUMN() - 4), 0)))</f>
        <v>0</v>
      </c>
      <c r="G113" s="12">
        <f ca="1">$S$7 * ($S$16 + ($P$1 * OFFSET($C$3, 4 * INT((ROW() - 7) / 4) + (COLUMN() - 4), 0)))</f>
        <v>0</v>
      </c>
      <c r="H113" s="13">
        <f t="shared" ca="1" si="43"/>
        <v>109.20000314712524</v>
      </c>
      <c r="I113" s="12">
        <f ca="1">$P$25 * ($P$34 + ($P$1 * OFFSET($C$3, 4 * INT((ROW() - 7) / 4) + (COLUMN() - 9), 0)))</f>
        <v>52.600002139806747</v>
      </c>
      <c r="J113" s="12">
        <f ca="1">$Q$25 * ($Q$34 + ($P$1 * OFFSET($C$3, 4 * INT((ROW() - 7) / 4) + (COLUMN() - 9), 0)))</f>
        <v>0</v>
      </c>
      <c r="K113" s="12">
        <f ca="1">$R$25 * ($R$34 + ($P$1 * OFFSET($C$3, 4 * INT((ROW() - 7) / 4) + (COLUMN() - 9), 0)))</f>
        <v>58.599997311830521</v>
      </c>
      <c r="L113" s="12">
        <f ca="1">$S$25 * ($S$34 + ($P$1 * OFFSET($C$3, 4 * INT((ROW() - 7) / 4) + (COLUMN() - 9), 0)))</f>
        <v>0</v>
      </c>
      <c r="M113" s="13">
        <f t="shared" ca="1" si="41"/>
        <v>111.19999945163727</v>
      </c>
    </row>
    <row r="114" spans="1:13" ht="16.5" thickTop="1" thickBot="1" x14ac:dyDescent="0.25">
      <c r="A114" s="24">
        <f t="shared" si="32"/>
        <v>27</v>
      </c>
      <c r="B114" s="18" t="s">
        <v>14</v>
      </c>
      <c r="C114" s="9">
        <f t="shared" ca="1" si="45"/>
        <v>123.19999471306801</v>
      </c>
      <c r="D114" s="14">
        <f ca="1">$P$8 * ($P$17 + ($P$1 * OFFSET($C$3, 4 * INT((ROW() - 7) / 4) + (COLUMN() - 4), 0)))</f>
        <v>0</v>
      </c>
      <c r="E114" s="14">
        <f ca="1">$Q$8 * ($Q$17 + ($P$1 * OFFSET($C$3, 4 * INT((ROW() - 7) / 4) + (COLUMN() - 4), 0)))</f>
        <v>113.20000201463699</v>
      </c>
      <c r="F114" s="14">
        <f ca="1">$R$8 * ($R$17 + ($P$1 * OFFSET($C$3, 4 * INT((ROW() - 7) / 4) + (COLUMN() - 4), 0)))</f>
        <v>0</v>
      </c>
      <c r="G114" s="14">
        <f ca="1">$S$8 * ($S$17 + ($P$1 * OFFSET($C$3, 4 * INT((ROW() - 7) / 4) + (COLUMN() - 4), 0)))</f>
        <v>0</v>
      </c>
      <c r="H114" s="15">
        <f t="shared" ca="1" si="43"/>
        <v>113.20000201463699</v>
      </c>
      <c r="I114" s="14">
        <f ca="1">$P$26 * ($P$35 + ($P$1 * OFFSET($C$3, 4 * INT((ROW() - 7) / 4) + (COLUMN() - 9), 0)))</f>
        <v>0</v>
      </c>
      <c r="J114" s="14">
        <f ca="1">$Q$26 * ($Q$35 + ($P$1 * OFFSET($C$3, 4 * INT((ROW() - 7) / 4) + (COLUMN() - 9), 0)))</f>
        <v>0</v>
      </c>
      <c r="K114" s="14">
        <f ca="1">$R$26 * ($R$35 + ($P$1 * OFFSET($C$3, 4 * INT((ROW() - 7) / 4) + (COLUMN() - 9), 0)))</f>
        <v>58.599997311830521</v>
      </c>
      <c r="L114" s="14">
        <f ca="1">$S$26 * ($S$35 + ($P$1 * OFFSET($C$3, 4 * INT((ROW() - 7) / 4) + (COLUMN() - 9), 0)))</f>
        <v>64.599997401237488</v>
      </c>
      <c r="M114" s="15">
        <f t="shared" ca="1" si="41"/>
        <v>123.19999471306801</v>
      </c>
    </row>
    <row r="115" spans="1:13" ht="16.5" thickTop="1" thickBot="1" x14ac:dyDescent="0.25">
      <c r="A115" s="25">
        <f t="shared" si="32"/>
        <v>28</v>
      </c>
      <c r="B115" s="19" t="s">
        <v>11</v>
      </c>
      <c r="C115" s="9">
        <f ca="1" xml:space="preserve"> MAX(H115, M115)</f>
        <v>103.20000134408474</v>
      </c>
      <c r="D115" s="10">
        <f ca="1">$P$5 * ($P$14 + ($P$1 * OFFSET($C$3, 4 * INT((ROW() - 7) / 4) + (COLUMN() - 4), 0)))</f>
        <v>49.600001573562622</v>
      </c>
      <c r="E115" s="10">
        <f ca="1">$Q$5 * ($Q$14 + ($P$1 * OFFSET($C$3, 4 * INT((ROW() - 7) / 4) + (COLUMN() - 4), 0)))</f>
        <v>53.599999770522118</v>
      </c>
      <c r="F115" s="10">
        <f ca="1">$R$5 * ($R$14 + ($P$1 * OFFSET($C$3, 4 * INT((ROW() - 7) / 4) + (COLUMN() - 4), 0)))</f>
        <v>0</v>
      </c>
      <c r="G115" s="10">
        <f ca="1">$S$5 * ($S$14 + ($P$1 * OFFSET($C$3, 4 * INT((ROW() - 7) / 4) + (COLUMN() - 4), 0)))</f>
        <v>0</v>
      </c>
      <c r="H115" s="11">
        <f t="shared" ca="1" si="43"/>
        <v>103.20000134408474</v>
      </c>
      <c r="I115" s="10">
        <f ca="1">$P$23 * ($P$32 + ($P$1 * OFFSET($C$3, 4 * INT((ROW() - 7) / 4) + (COLUMN() - 9), 0)))</f>
        <v>99.200003147125244</v>
      </c>
      <c r="J115" s="10">
        <f ca="1">$Q$23 * ($Q$32 + ($P$1 * OFFSET($C$3, 4 * INT((ROW() - 7) / 4) + (COLUMN() - 9), 0)))</f>
        <v>0</v>
      </c>
      <c r="K115" s="10">
        <f ca="1">$R$23 * ($R$32 + ($P$1 * OFFSET($C$3, 4 * INT((ROW() - 7) / 4) + (COLUMN() - 9), 0)))</f>
        <v>0</v>
      </c>
      <c r="L115" s="10">
        <f ca="1">$S$23 * ($S$32 + ($P$1 * OFFSET($C$3, 4 * INT((ROW() - 7) / 4) + (COLUMN() - 9), 0)))</f>
        <v>0</v>
      </c>
      <c r="M115" s="11">
        <f t="shared" ca="1" si="41"/>
        <v>99.200003147125244</v>
      </c>
    </row>
    <row r="116" spans="1:13" ht="16.5" thickTop="1" thickBot="1" x14ac:dyDescent="0.25">
      <c r="A116" s="24">
        <f t="shared" si="32"/>
        <v>28</v>
      </c>
      <c r="B116" s="18" t="s">
        <v>12</v>
      </c>
      <c r="C116" s="9">
        <f t="shared" ref="C116:C118" ca="1" si="46" xml:space="preserve"> MAX(H116, M116)</f>
        <v>111.19999893009663</v>
      </c>
      <c r="D116" s="12">
        <f ca="1">$P$6 * ($P$15 + ($P$1 * OFFSET($C$3, 4 * INT((ROW() - 7) / 4) + (COLUMN() - 4), 0)))</f>
        <v>0</v>
      </c>
      <c r="E116" s="12">
        <f ca="1">$Q$6 * ($Q$15 + ($P$1 * OFFSET($C$3, 4 * INT((ROW() - 7) / 4) + (COLUMN() - 4), 0)))</f>
        <v>107.19999954104424</v>
      </c>
      <c r="F116" s="12">
        <f ca="1">$R$6 * ($R$15 + ($P$1 * OFFSET($C$3, 4 * INT((ROW() - 7) / 4) + (COLUMN() - 4), 0)))</f>
        <v>0</v>
      </c>
      <c r="G116" s="12">
        <f ca="1">$S$6 * ($S$15 + ($P$1 * OFFSET($C$3, 4 * INT((ROW() - 7) / 4) + (COLUMN() - 4), 0)))</f>
        <v>0</v>
      </c>
      <c r="H116" s="13">
        <f t="shared" ca="1" si="43"/>
        <v>107.19999954104424</v>
      </c>
      <c r="I116" s="12">
        <f ca="1">$P$24 * ($P$33 + ($P$1 * OFFSET($C$3, 4 * INT((ROW() - 7) / 4) + (COLUMN() - 9), 0)))</f>
        <v>49.600001573562622</v>
      </c>
      <c r="J116" s="12">
        <f ca="1">$Q$24 * ($Q$33 + ($P$1 * OFFSET($C$3, 4 * INT((ROW() - 7) / 4) + (COLUMN() - 9), 0)))</f>
        <v>0</v>
      </c>
      <c r="K116" s="12">
        <f ca="1">$R$24 * ($R$33 + ($P$1 * OFFSET($C$3, 4 * INT((ROW() - 7) / 4) + (COLUMN() - 9), 0)))</f>
        <v>0</v>
      </c>
      <c r="L116" s="12">
        <f ca="1">$S$24 * ($S$33 + ($P$1 * OFFSET($C$3, 4 * INT((ROW() - 7) / 4) + (COLUMN() - 9), 0)))</f>
        <v>61.599997356534004</v>
      </c>
      <c r="M116" s="13">
        <f t="shared" ca="1" si="41"/>
        <v>111.19999893009663</v>
      </c>
    </row>
    <row r="117" spans="1:13" ht="16.5" thickTop="1" thickBot="1" x14ac:dyDescent="0.25">
      <c r="A117" s="24">
        <f t="shared" si="32"/>
        <v>28</v>
      </c>
      <c r="B117" s="18" t="s">
        <v>13</v>
      </c>
      <c r="C117" s="9">
        <f t="shared" ca="1" si="46"/>
        <v>115.20000129938126</v>
      </c>
      <c r="D117" s="12">
        <f ca="1">$P$7 * ($P$16 + ($P$1 * OFFSET($C$3, 4 * INT((ROW() - 7) / 4) + (COLUMN() - 4), 0)))</f>
        <v>54.600001573562622</v>
      </c>
      <c r="E117" s="12">
        <f ca="1">$Q$7 * ($Q$16 + ($P$1 * OFFSET($C$3, 4 * INT((ROW() - 7) / 4) + (COLUMN() - 4), 0)))</f>
        <v>58.599999770522118</v>
      </c>
      <c r="F117" s="12">
        <f ca="1">$R$7 * ($R$16 + ($P$1 * OFFSET($C$3, 4 * INT((ROW() - 7) / 4) + (COLUMN() - 4), 0)))</f>
        <v>0</v>
      </c>
      <c r="G117" s="12">
        <f ca="1">$S$7 * ($S$16 + ($P$1 * OFFSET($C$3, 4 * INT((ROW() - 7) / 4) + (COLUMN() - 4), 0)))</f>
        <v>0</v>
      </c>
      <c r="H117" s="13">
        <f t="shared" ca="1" si="43"/>
        <v>113.20000134408474</v>
      </c>
      <c r="I117" s="12">
        <f ca="1">$P$25 * ($P$34 + ($P$1 * OFFSET($C$3, 4 * INT((ROW() - 7) / 4) + (COLUMN() - 9), 0)))</f>
        <v>54.600001573562622</v>
      </c>
      <c r="J117" s="12">
        <f ca="1">$Q$25 * ($Q$34 + ($P$1 * OFFSET($C$3, 4 * INT((ROW() - 7) / 4) + (COLUMN() - 9), 0)))</f>
        <v>0</v>
      </c>
      <c r="K117" s="12">
        <f ca="1">$R$25 * ($R$34 + ($P$1 * OFFSET($C$3, 4 * INT((ROW() - 7) / 4) + (COLUMN() - 9), 0)))</f>
        <v>60.599999725818634</v>
      </c>
      <c r="L117" s="12">
        <f ca="1">$S$25 * ($S$34 + ($P$1 * OFFSET($C$3, 4 * INT((ROW() - 7) / 4) + (COLUMN() - 9), 0)))</f>
        <v>0</v>
      </c>
      <c r="M117" s="13">
        <f t="shared" ca="1" si="41"/>
        <v>115.20000129938126</v>
      </c>
    </row>
    <row r="118" spans="1:13" ht="16.5" thickTop="1" thickBot="1" x14ac:dyDescent="0.25">
      <c r="A118" s="24">
        <f t="shared" si="32"/>
        <v>28</v>
      </c>
      <c r="B118" s="18" t="s">
        <v>14</v>
      </c>
      <c r="C118" s="9">
        <f t="shared" ca="1" si="46"/>
        <v>127.19999708235264</v>
      </c>
      <c r="D118" s="14">
        <f ca="1">$P$8 * ($P$17 + ($P$1 * OFFSET($C$3, 4 * INT((ROW() - 7) / 4) + (COLUMN() - 4), 0)))</f>
        <v>0</v>
      </c>
      <c r="E118" s="14">
        <f ca="1">$Q$8 * ($Q$17 + ($P$1 * OFFSET($C$3, 4 * INT((ROW() - 7) / 4) + (COLUMN() - 4), 0)))</f>
        <v>117.19999954104424</v>
      </c>
      <c r="F118" s="14">
        <f ca="1">$R$8 * ($R$17 + ($P$1 * OFFSET($C$3, 4 * INT((ROW() - 7) / 4) + (COLUMN() - 4), 0)))</f>
        <v>0</v>
      </c>
      <c r="G118" s="14">
        <f ca="1">$S$8 * ($S$17 + ($P$1 * OFFSET($C$3, 4 * INT((ROW() - 7) / 4) + (COLUMN() - 4), 0)))</f>
        <v>0</v>
      </c>
      <c r="H118" s="15">
        <f t="shared" ca="1" si="43"/>
        <v>117.19999954104424</v>
      </c>
      <c r="I118" s="14">
        <f ca="1">$P$26 * ($P$35 + ($P$1 * OFFSET($C$3, 4 * INT((ROW() - 7) / 4) + (COLUMN() - 9), 0)))</f>
        <v>0</v>
      </c>
      <c r="J118" s="14">
        <f ca="1">$Q$26 * ($Q$35 + ($P$1 * OFFSET($C$3, 4 * INT((ROW() - 7) / 4) + (COLUMN() - 9), 0)))</f>
        <v>0</v>
      </c>
      <c r="K118" s="14">
        <f ca="1">$R$26 * ($R$35 + ($P$1 * OFFSET($C$3, 4 * INT((ROW() - 7) / 4) + (COLUMN() - 9), 0)))</f>
        <v>60.599999725818634</v>
      </c>
      <c r="L118" s="14">
        <f ca="1">$S$26 * ($S$35 + ($P$1 * OFFSET($C$3, 4 * INT((ROW() - 7) / 4) + (COLUMN() - 9), 0)))</f>
        <v>66.599997356534004</v>
      </c>
      <c r="M118" s="15">
        <f t="shared" ca="1" si="41"/>
        <v>127.19999708235264</v>
      </c>
    </row>
    <row r="119" spans="1:13" ht="16.5" thickTop="1" thickBot="1" x14ac:dyDescent="0.25">
      <c r="A119" s="25">
        <f t="shared" si="32"/>
        <v>29</v>
      </c>
      <c r="B119" s="19" t="s">
        <v>11</v>
      </c>
      <c r="C119" s="9">
        <f ca="1" xml:space="preserve"> MAX(H119, M119)</f>
        <v>107.20000013709068</v>
      </c>
      <c r="D119" s="10">
        <f ca="1">$P$5 * ($P$14 + ($P$1 * OFFSET($C$3, 4 * INT((ROW() - 7) / 4) + (COLUMN() - 4), 0)))</f>
        <v>51.60000067204237</v>
      </c>
      <c r="E119" s="10">
        <f ca="1">$Q$5 * ($Q$14 + ($P$1 * OFFSET($C$3, 4 * INT((ROW() - 7) / 4) + (COLUMN() - 4), 0)))</f>
        <v>55.599999465048313</v>
      </c>
      <c r="F119" s="10">
        <f ca="1">$R$5 * ($R$14 + ($P$1 * OFFSET($C$3, 4 * INT((ROW() - 7) / 4) + (COLUMN() - 4), 0)))</f>
        <v>0</v>
      </c>
      <c r="G119" s="10">
        <f ca="1">$S$5 * ($S$14 + ($P$1 * OFFSET($C$3, 4 * INT((ROW() - 7) / 4) + (COLUMN() - 4), 0)))</f>
        <v>0</v>
      </c>
      <c r="H119" s="11">
        <f t="shared" ca="1" si="43"/>
        <v>107.20000013709068</v>
      </c>
      <c r="I119" s="10">
        <f ca="1">$P$23 * ($P$32 + ($P$1 * OFFSET($C$3, 4 * INT((ROW() - 7) / 4) + (COLUMN() - 9), 0)))</f>
        <v>103.20000134408474</v>
      </c>
      <c r="J119" s="10">
        <f ca="1">$Q$23 * ($Q$32 + ($P$1 * OFFSET($C$3, 4 * INT((ROW() - 7) / 4) + (COLUMN() - 9), 0)))</f>
        <v>0</v>
      </c>
      <c r="K119" s="10">
        <f ca="1">$R$23 * ($R$32 + ($P$1 * OFFSET($C$3, 4 * INT((ROW() - 7) / 4) + (COLUMN() - 9), 0)))</f>
        <v>0</v>
      </c>
      <c r="L119" s="10">
        <f ca="1">$S$23 * ($S$32 + ($P$1 * OFFSET($C$3, 4 * INT((ROW() - 7) / 4) + (COLUMN() - 9), 0)))</f>
        <v>0</v>
      </c>
      <c r="M119" s="11">
        <f t="shared" ca="1" si="41"/>
        <v>103.20000134408474</v>
      </c>
    </row>
    <row r="120" spans="1:13" ht="16.5" thickTop="1" thickBot="1" x14ac:dyDescent="0.25">
      <c r="A120" s="24">
        <f t="shared" si="32"/>
        <v>29</v>
      </c>
      <c r="B120" s="18" t="s">
        <v>12</v>
      </c>
      <c r="C120" s="9">
        <f t="shared" ref="C120:C122" ca="1" si="47" xml:space="preserve"> MAX(H120, M120)</f>
        <v>115.19999921321869</v>
      </c>
      <c r="D120" s="12">
        <f ca="1">$P$6 * ($P$15 + ($P$1 * OFFSET($C$3, 4 * INT((ROW() - 7) / 4) + (COLUMN() - 4), 0)))</f>
        <v>0</v>
      </c>
      <c r="E120" s="12">
        <f ca="1">$Q$6 * ($Q$15 + ($P$1 * OFFSET($C$3, 4 * INT((ROW() - 7) / 4) + (COLUMN() - 4), 0)))</f>
        <v>111.19999893009663</v>
      </c>
      <c r="F120" s="12">
        <f ca="1">$R$6 * ($R$15 + ($P$1 * OFFSET($C$3, 4 * INT((ROW() - 7) / 4) + (COLUMN() - 4), 0)))</f>
        <v>0</v>
      </c>
      <c r="G120" s="12">
        <f ca="1">$S$6 * ($S$15 + ($P$1 * OFFSET($C$3, 4 * INT((ROW() - 7) / 4) + (COLUMN() - 4), 0)))</f>
        <v>0</v>
      </c>
      <c r="H120" s="13">
        <f t="shared" ca="1" si="43"/>
        <v>111.19999893009663</v>
      </c>
      <c r="I120" s="12">
        <f ca="1">$P$24 * ($P$33 + ($P$1 * OFFSET($C$3, 4 * INT((ROW() - 7) / 4) + (COLUMN() - 9), 0)))</f>
        <v>51.60000067204237</v>
      </c>
      <c r="J120" s="12">
        <f ca="1">$Q$24 * ($Q$33 + ($P$1 * OFFSET($C$3, 4 * INT((ROW() - 7) / 4) + (COLUMN() - 9), 0)))</f>
        <v>0</v>
      </c>
      <c r="K120" s="12">
        <f ca="1">$R$24 * ($R$33 + ($P$1 * OFFSET($C$3, 4 * INT((ROW() - 7) / 4) + (COLUMN() - 9), 0)))</f>
        <v>0</v>
      </c>
      <c r="L120" s="12">
        <f ca="1">$S$24 * ($S$33 + ($P$1 * OFFSET($C$3, 4 * INT((ROW() - 7) / 4) + (COLUMN() - 9), 0)))</f>
        <v>63.599998541176319</v>
      </c>
      <c r="M120" s="13">
        <f t="shared" ca="1" si="41"/>
        <v>115.19999921321869</v>
      </c>
    </row>
    <row r="121" spans="1:13" ht="16.5" thickTop="1" thickBot="1" x14ac:dyDescent="0.25">
      <c r="A121" s="24">
        <f t="shared" si="32"/>
        <v>29</v>
      </c>
      <c r="B121" s="18" t="s">
        <v>13</v>
      </c>
      <c r="C121" s="9">
        <f t="shared" ca="1" si="47"/>
        <v>119.200001321733</v>
      </c>
      <c r="D121" s="12">
        <f ca="1">$P$7 * ($P$16 + ($P$1 * OFFSET($C$3, 4 * INT((ROW() - 7) / 4) + (COLUMN() - 4), 0)))</f>
        <v>56.60000067204237</v>
      </c>
      <c r="E121" s="12">
        <f ca="1">$Q$7 * ($Q$16 + ($P$1 * OFFSET($C$3, 4 * INT((ROW() - 7) / 4) + (COLUMN() - 4), 0)))</f>
        <v>60.599999465048313</v>
      </c>
      <c r="F121" s="12">
        <f ca="1">$R$7 * ($R$16 + ($P$1 * OFFSET($C$3, 4 * INT((ROW() - 7) / 4) + (COLUMN() - 4), 0)))</f>
        <v>0</v>
      </c>
      <c r="G121" s="12">
        <f ca="1">$S$7 * ($S$16 + ($P$1 * OFFSET($C$3, 4 * INT((ROW() - 7) / 4) + (COLUMN() - 4), 0)))</f>
        <v>0</v>
      </c>
      <c r="H121" s="13">
        <f t="shared" ca="1" si="43"/>
        <v>117.20000013709068</v>
      </c>
      <c r="I121" s="12">
        <f ca="1">$P$25 * ($P$34 + ($P$1 * OFFSET($C$3, 4 * INT((ROW() - 7) / 4) + (COLUMN() - 9), 0)))</f>
        <v>56.60000067204237</v>
      </c>
      <c r="J121" s="12">
        <f ca="1">$Q$25 * ($Q$34 + ($P$1 * OFFSET($C$3, 4 * INT((ROW() - 7) / 4) + (COLUMN() - 9), 0)))</f>
        <v>0</v>
      </c>
      <c r="K121" s="12">
        <f ca="1">$R$25 * ($R$34 + ($P$1 * OFFSET($C$3, 4 * INT((ROW() - 7) / 4) + (COLUMN() - 9), 0)))</f>
        <v>62.600000649690628</v>
      </c>
      <c r="L121" s="12">
        <f ca="1">$S$25 * ($S$34 + ($P$1 * OFFSET($C$3, 4 * INT((ROW() - 7) / 4) + (COLUMN() - 9), 0)))</f>
        <v>0</v>
      </c>
      <c r="M121" s="13">
        <f t="shared" ca="1" si="41"/>
        <v>119.200001321733</v>
      </c>
    </row>
    <row r="122" spans="1:13" ht="16.5" thickTop="1" thickBot="1" x14ac:dyDescent="0.25">
      <c r="A122" s="24">
        <f t="shared" si="32"/>
        <v>29</v>
      </c>
      <c r="B122" s="18" t="s">
        <v>14</v>
      </c>
      <c r="C122" s="9">
        <f t="shared" ca="1" si="47"/>
        <v>131.19999919086695</v>
      </c>
      <c r="D122" s="14">
        <f ca="1">$P$8 * ($P$17 + ($P$1 * OFFSET($C$3, 4 * INT((ROW() - 7) / 4) + (COLUMN() - 4), 0)))</f>
        <v>0</v>
      </c>
      <c r="E122" s="14">
        <f ca="1">$Q$8 * ($Q$17 + ($P$1 * OFFSET($C$3, 4 * INT((ROW() - 7) / 4) + (COLUMN() - 4), 0)))</f>
        <v>121.19999893009663</v>
      </c>
      <c r="F122" s="14">
        <f ca="1">$R$8 * ($R$17 + ($P$1 * OFFSET($C$3, 4 * INT((ROW() - 7) / 4) + (COLUMN() - 4), 0)))</f>
        <v>0</v>
      </c>
      <c r="G122" s="14">
        <f ca="1">$S$8 * ($S$17 + ($P$1 * OFFSET($C$3, 4 * INT((ROW() - 7) / 4) + (COLUMN() - 4), 0)))</f>
        <v>0</v>
      </c>
      <c r="H122" s="15">
        <f t="shared" ca="1" si="43"/>
        <v>121.19999893009663</v>
      </c>
      <c r="I122" s="14">
        <f ca="1">$P$26 * ($P$35 + ($P$1 * OFFSET($C$3, 4 * INT((ROW() - 7) / 4) + (COLUMN() - 9), 0)))</f>
        <v>0</v>
      </c>
      <c r="J122" s="14">
        <f ca="1">$Q$26 * ($Q$35 + ($P$1 * OFFSET($C$3, 4 * INT((ROW() - 7) / 4) + (COLUMN() - 9), 0)))</f>
        <v>0</v>
      </c>
      <c r="K122" s="14">
        <f ca="1">$R$26 * ($R$35 + ($P$1 * OFFSET($C$3, 4 * INT((ROW() - 7) / 4) + (COLUMN() - 9), 0)))</f>
        <v>62.600000649690628</v>
      </c>
      <c r="L122" s="14">
        <f ca="1">$S$26 * ($S$35 + ($P$1 * OFFSET($C$3, 4 * INT((ROW() - 7) / 4) + (COLUMN() - 9), 0)))</f>
        <v>68.599998541176319</v>
      </c>
      <c r="M122" s="15">
        <f t="shared" ca="1" si="41"/>
        <v>131.19999919086695</v>
      </c>
    </row>
    <row r="123" spans="1:13" ht="16.5" thickTop="1" thickBot="1" x14ac:dyDescent="0.25">
      <c r="A123" s="25">
        <f t="shared" si="32"/>
        <v>30</v>
      </c>
      <c r="B123" s="19" t="s">
        <v>11</v>
      </c>
      <c r="C123" s="9">
        <f ca="1" xml:space="preserve"> MAX(H123, M123)</f>
        <v>111.19999967515469</v>
      </c>
      <c r="D123" s="10">
        <f ca="1">$P$5 * ($P$14 + ($P$1 * OFFSET($C$3, 4 * INT((ROW() - 7) / 4) + (COLUMN() - 4), 0)))</f>
        <v>53.600000068545341</v>
      </c>
      <c r="E123" s="10">
        <f ca="1">$Q$5 * ($Q$14 + ($P$1 * OFFSET($C$3, 4 * INT((ROW() - 7) / 4) + (COLUMN() - 4), 0)))</f>
        <v>57.599999606609344</v>
      </c>
      <c r="F123" s="10">
        <f ca="1">$R$5 * ($R$14 + ($P$1 * OFFSET($C$3, 4 * INT((ROW() - 7) / 4) + (COLUMN() - 4), 0)))</f>
        <v>0</v>
      </c>
      <c r="G123" s="10">
        <f ca="1">$S$5 * ($S$14 + ($P$1 * OFFSET($C$3, 4 * INT((ROW() - 7) / 4) + (COLUMN() - 4), 0)))</f>
        <v>0</v>
      </c>
      <c r="H123" s="11">
        <f t="shared" ca="1" si="43"/>
        <v>111.19999967515469</v>
      </c>
      <c r="I123" s="10">
        <f ca="1">$P$23 * ($P$32 + ($P$1 * OFFSET($C$3, 4 * INT((ROW() - 7) / 4) + (COLUMN() - 9), 0)))</f>
        <v>107.20000013709068</v>
      </c>
      <c r="J123" s="10">
        <f ca="1">$Q$23 * ($Q$32 + ($P$1 * OFFSET($C$3, 4 * INT((ROW() - 7) / 4) + (COLUMN() - 9), 0)))</f>
        <v>0</v>
      </c>
      <c r="K123" s="10">
        <f ca="1">$R$23 * ($R$32 + ($P$1 * OFFSET($C$3, 4 * INT((ROW() - 7) / 4) + (COLUMN() - 9), 0)))</f>
        <v>0</v>
      </c>
      <c r="L123" s="10">
        <f ca="1">$S$23 * ($S$32 + ($P$1 * OFFSET($C$3, 4 * INT((ROW() - 7) / 4) + (COLUMN() - 9), 0)))</f>
        <v>0</v>
      </c>
      <c r="M123" s="11">
        <f t="shared" ca="1" si="41"/>
        <v>107.20000013709068</v>
      </c>
    </row>
    <row r="124" spans="1:13" ht="16.5" thickTop="1" thickBot="1" x14ac:dyDescent="0.25">
      <c r="A124" s="24">
        <f t="shared" si="32"/>
        <v>30</v>
      </c>
      <c r="B124" s="18" t="s">
        <v>12</v>
      </c>
      <c r="C124" s="9">
        <f t="shared" ref="C124:C126" ca="1" si="48" xml:space="preserve"> MAX(H124, M124)</f>
        <v>119.19999966397882</v>
      </c>
      <c r="D124" s="12">
        <f ca="1">$P$6 * ($P$15 + ($P$1 * OFFSET($C$3, 4 * INT((ROW() - 7) / 4) + (COLUMN() - 4), 0)))</f>
        <v>0</v>
      </c>
      <c r="E124" s="12">
        <f ca="1">$Q$6 * ($Q$15 + ($P$1 * OFFSET($C$3, 4 * INT((ROW() - 7) / 4) + (COLUMN() - 4), 0)))</f>
        <v>115.19999921321869</v>
      </c>
      <c r="F124" s="12">
        <f ca="1">$R$6 * ($R$15 + ($P$1 * OFFSET($C$3, 4 * INT((ROW() - 7) / 4) + (COLUMN() - 4), 0)))</f>
        <v>0</v>
      </c>
      <c r="G124" s="12">
        <f ca="1">$S$6 * ($S$15 + ($P$1 * OFFSET($C$3, 4 * INT((ROW() - 7) / 4) + (COLUMN() - 4), 0)))</f>
        <v>0</v>
      </c>
      <c r="H124" s="13">
        <f t="shared" ca="1" si="43"/>
        <v>115.19999921321869</v>
      </c>
      <c r="I124" s="12">
        <f ca="1">$P$24 * ($P$33 + ($P$1 * OFFSET($C$3, 4 * INT((ROW() - 7) / 4) + (COLUMN() - 9), 0)))</f>
        <v>53.600000068545341</v>
      </c>
      <c r="J124" s="12">
        <f ca="1">$Q$24 * ($Q$33 + ($P$1 * OFFSET($C$3, 4 * INT((ROW() - 7) / 4) + (COLUMN() - 9), 0)))</f>
        <v>0</v>
      </c>
      <c r="K124" s="12">
        <f ca="1">$R$24 * ($R$33 + ($P$1 * OFFSET($C$3, 4 * INT((ROW() - 7) / 4) + (COLUMN() - 9), 0)))</f>
        <v>0</v>
      </c>
      <c r="L124" s="12">
        <f ca="1">$S$24 * ($S$33 + ($P$1 * OFFSET($C$3, 4 * INT((ROW() - 7) / 4) + (COLUMN() - 9), 0)))</f>
        <v>65.599999595433474</v>
      </c>
      <c r="M124" s="13">
        <f t="shared" ca="1" si="41"/>
        <v>119.19999966397882</v>
      </c>
    </row>
    <row r="125" spans="1:13" ht="16.5" thickTop="1" thickBot="1" x14ac:dyDescent="0.25">
      <c r="A125" s="24">
        <f t="shared" si="32"/>
        <v>30</v>
      </c>
      <c r="B125" s="18" t="s">
        <v>13</v>
      </c>
      <c r="C125" s="9">
        <f t="shared" ca="1" si="48"/>
        <v>123.20000072941184</v>
      </c>
      <c r="D125" s="12">
        <f ca="1">$P$7 * ($P$16 + ($P$1 * OFFSET($C$3, 4 * INT((ROW() - 7) / 4) + (COLUMN() - 4), 0)))</f>
        <v>58.600000068545341</v>
      </c>
      <c r="E125" s="12">
        <f ca="1">$Q$7 * ($Q$16 + ($P$1 * OFFSET($C$3, 4 * INT((ROW() - 7) / 4) + (COLUMN() - 4), 0)))</f>
        <v>62.599999606609344</v>
      </c>
      <c r="F125" s="12">
        <f ca="1">$R$7 * ($R$16 + ($P$1 * OFFSET($C$3, 4 * INT((ROW() - 7) / 4) + (COLUMN() - 4), 0)))</f>
        <v>0</v>
      </c>
      <c r="G125" s="12">
        <f ca="1">$S$7 * ($S$16 + ($P$1 * OFFSET($C$3, 4 * INT((ROW() - 7) / 4) + (COLUMN() - 4), 0)))</f>
        <v>0</v>
      </c>
      <c r="H125" s="13">
        <f t="shared" ca="1" si="43"/>
        <v>121.19999967515469</v>
      </c>
      <c r="I125" s="12">
        <f ca="1">$P$25 * ($P$34 + ($P$1 * OFFSET($C$3, 4 * INT((ROW() - 7) / 4) + (COLUMN() - 9), 0)))</f>
        <v>58.600000068545341</v>
      </c>
      <c r="J125" s="12">
        <f ca="1">$Q$25 * ($Q$34 + ($P$1 * OFFSET($C$3, 4 * INT((ROW() - 7) / 4) + (COLUMN() - 9), 0)))</f>
        <v>0</v>
      </c>
      <c r="K125" s="12">
        <f ca="1">$R$25 * ($R$34 + ($P$1 * OFFSET($C$3, 4 * INT((ROW() - 7) / 4) + (COLUMN() - 9), 0)))</f>
        <v>64.600000660866499</v>
      </c>
      <c r="L125" s="12">
        <f ca="1">$S$25 * ($S$34 + ($P$1 * OFFSET($C$3, 4 * INT((ROW() - 7) / 4) + (COLUMN() - 9), 0)))</f>
        <v>0</v>
      </c>
      <c r="M125" s="13">
        <f t="shared" ca="1" si="41"/>
        <v>123.20000072941184</v>
      </c>
    </row>
    <row r="126" spans="1:13" ht="16.5" thickTop="1" thickBot="1" x14ac:dyDescent="0.25">
      <c r="A126" s="24">
        <f t="shared" si="32"/>
        <v>30</v>
      </c>
      <c r="B126" s="18" t="s">
        <v>14</v>
      </c>
      <c r="C126" s="9">
        <f t="shared" ca="1" si="48"/>
        <v>135.20000025629997</v>
      </c>
      <c r="D126" s="14">
        <f ca="1">$P$8 * ($P$17 + ($P$1 * OFFSET($C$3, 4 * INT((ROW() - 7) / 4) + (COLUMN() - 4), 0)))</f>
        <v>0</v>
      </c>
      <c r="E126" s="14">
        <f ca="1">$Q$8 * ($Q$17 + ($P$1 * OFFSET($C$3, 4 * INT((ROW() - 7) / 4) + (COLUMN() - 4), 0)))</f>
        <v>125.19999921321869</v>
      </c>
      <c r="F126" s="14">
        <f ca="1">$R$8 * ($R$17 + ($P$1 * OFFSET($C$3, 4 * INT((ROW() - 7) / 4) + (COLUMN() - 4), 0)))</f>
        <v>0</v>
      </c>
      <c r="G126" s="14">
        <f ca="1">$S$8 * ($S$17 + ($P$1 * OFFSET($C$3, 4 * INT((ROW() - 7) / 4) + (COLUMN() - 4), 0)))</f>
        <v>0</v>
      </c>
      <c r="H126" s="15">
        <f t="shared" ca="1" si="43"/>
        <v>125.19999921321869</v>
      </c>
      <c r="I126" s="14">
        <f ca="1">$P$26 * ($P$35 + ($P$1 * OFFSET($C$3, 4 * INT((ROW() - 7) / 4) + (COLUMN() - 9), 0)))</f>
        <v>0</v>
      </c>
      <c r="J126" s="14">
        <f ca="1">$Q$26 * ($Q$35 + ($P$1 * OFFSET($C$3, 4 * INT((ROW() - 7) / 4) + (COLUMN() - 9), 0)))</f>
        <v>0</v>
      </c>
      <c r="K126" s="14">
        <f ca="1">$R$26 * ($R$35 + ($P$1 * OFFSET($C$3, 4 * INT((ROW() - 7) / 4) + (COLUMN() - 9), 0)))</f>
        <v>64.600000660866499</v>
      </c>
      <c r="L126" s="14">
        <f ca="1">$S$26 * ($S$35 + ($P$1 * OFFSET($C$3, 4 * INT((ROW() - 7) / 4) + (COLUMN() - 9), 0)))</f>
        <v>70.599999595433474</v>
      </c>
      <c r="M126" s="15">
        <f t="shared" ca="1" si="41"/>
        <v>135.20000025629997</v>
      </c>
    </row>
    <row r="127" spans="1:13" ht="16.5" thickTop="1" thickBot="1" x14ac:dyDescent="0.25">
      <c r="A127" s="25">
        <f t="shared" si="32"/>
        <v>31</v>
      </c>
      <c r="B127" s="19" t="s">
        <v>11</v>
      </c>
      <c r="C127" s="9">
        <f ca="1" xml:space="preserve"> MAX(H127, M127)</f>
        <v>115.19999966956675</v>
      </c>
      <c r="D127" s="10">
        <f ca="1">$P$5 * ($P$14 + ($P$1 * OFFSET($C$3, 4 * INT((ROW() - 7) / 4) + (COLUMN() - 4), 0)))</f>
        <v>55.599999837577343</v>
      </c>
      <c r="E127" s="10">
        <f ca="1">$Q$5 * ($Q$14 + ($P$1 * OFFSET($C$3, 4 * INT((ROW() - 7) / 4) + (COLUMN() - 4), 0)))</f>
        <v>59.599999831989408</v>
      </c>
      <c r="F127" s="10">
        <f ca="1">$R$5 * ($R$14 + ($P$1 * OFFSET($C$3, 4 * INT((ROW() - 7) / 4) + (COLUMN() - 4), 0)))</f>
        <v>0</v>
      </c>
      <c r="G127" s="10">
        <f ca="1">$S$5 * ($S$14 + ($P$1 * OFFSET($C$3, 4 * INT((ROW() - 7) / 4) + (COLUMN() - 4), 0)))</f>
        <v>0</v>
      </c>
      <c r="H127" s="11">
        <f t="shared" ca="1" si="43"/>
        <v>115.19999966956675</v>
      </c>
      <c r="I127" s="10">
        <f ca="1">$P$23 * ($P$32 + ($P$1 * OFFSET($C$3, 4 * INT((ROW() - 7) / 4) + (COLUMN() - 9), 0)))</f>
        <v>111.19999967515469</v>
      </c>
      <c r="J127" s="10">
        <f ca="1">$Q$23 * ($Q$32 + ($P$1 * OFFSET($C$3, 4 * INT((ROW() - 7) / 4) + (COLUMN() - 9), 0)))</f>
        <v>0</v>
      </c>
      <c r="K127" s="10">
        <f ca="1">$R$23 * ($R$32 + ($P$1 * OFFSET($C$3, 4 * INT((ROW() - 7) / 4) + (COLUMN() - 9), 0)))</f>
        <v>0</v>
      </c>
      <c r="L127" s="10">
        <f ca="1">$S$23 * ($S$32 + ($P$1 * OFFSET($C$3, 4 * INT((ROW() - 7) / 4) + (COLUMN() - 9), 0)))</f>
        <v>0</v>
      </c>
      <c r="M127" s="11">
        <f t="shared" ca="1" si="41"/>
        <v>111.19999967515469</v>
      </c>
    </row>
    <row r="128" spans="1:13" ht="16.5" thickTop="1" thickBot="1" x14ac:dyDescent="0.25">
      <c r="A128" s="24">
        <f t="shared" si="32"/>
        <v>31</v>
      </c>
      <c r="B128" s="18" t="s">
        <v>12</v>
      </c>
      <c r="C128" s="9">
        <f t="shared" ref="C128:C130" ca="1" si="49" xml:space="preserve"> MAX(H128, M128)</f>
        <v>123.19999996572733</v>
      </c>
      <c r="D128" s="12">
        <f ca="1">$P$6 * ($P$15 + ($P$1 * OFFSET($C$3, 4 * INT((ROW() - 7) / 4) + (COLUMN() - 4), 0)))</f>
        <v>0</v>
      </c>
      <c r="E128" s="12">
        <f ca="1">$Q$6 * ($Q$15 + ($P$1 * OFFSET($C$3, 4 * INT((ROW() - 7) / 4) + (COLUMN() - 4), 0)))</f>
        <v>119.19999966397882</v>
      </c>
      <c r="F128" s="12">
        <f ca="1">$R$6 * ($R$15 + ($P$1 * OFFSET($C$3, 4 * INT((ROW() - 7) / 4) + (COLUMN() - 4), 0)))</f>
        <v>0</v>
      </c>
      <c r="G128" s="12">
        <f ca="1">$S$6 * ($S$15 + ($P$1 * OFFSET($C$3, 4 * INT((ROW() - 7) / 4) + (COLUMN() - 4), 0)))</f>
        <v>0</v>
      </c>
      <c r="H128" s="13">
        <f t="shared" ca="1" si="43"/>
        <v>119.19999966397882</v>
      </c>
      <c r="I128" s="12">
        <f ca="1">$P$24 * ($P$33 + ($P$1 * OFFSET($C$3, 4 * INT((ROW() - 7) / 4) + (COLUMN() - 9), 0)))</f>
        <v>55.599999837577343</v>
      </c>
      <c r="J128" s="12">
        <f ca="1">$Q$24 * ($Q$33 + ($P$1 * OFFSET($C$3, 4 * INT((ROW() - 7) / 4) + (COLUMN() - 9), 0)))</f>
        <v>0</v>
      </c>
      <c r="K128" s="12">
        <f ca="1">$R$24 * ($R$33 + ($P$1 * OFFSET($C$3, 4 * INT((ROW() - 7) / 4) + (COLUMN() - 9), 0)))</f>
        <v>0</v>
      </c>
      <c r="L128" s="12">
        <f ca="1">$S$24 * ($S$33 + ($P$1 * OFFSET($C$3, 4 * INT((ROW() - 7) / 4) + (COLUMN() - 9), 0)))</f>
        <v>67.600000128149986</v>
      </c>
      <c r="M128" s="13">
        <f t="shared" ca="1" si="41"/>
        <v>123.19999996572733</v>
      </c>
    </row>
    <row r="129" spans="1:13" ht="16.5" thickTop="1" thickBot="1" x14ac:dyDescent="0.25">
      <c r="A129" s="24">
        <f t="shared" si="32"/>
        <v>31</v>
      </c>
      <c r="B129" s="18" t="s">
        <v>13</v>
      </c>
      <c r="C129" s="9">
        <f t="shared" ca="1" si="49"/>
        <v>127.20000020228326</v>
      </c>
      <c r="D129" s="12">
        <f ca="1">$P$7 * ($P$16 + ($P$1 * OFFSET($C$3, 4 * INT((ROW() - 7) / 4) + (COLUMN() - 4), 0)))</f>
        <v>60.599999837577343</v>
      </c>
      <c r="E129" s="12">
        <f ca="1">$Q$7 * ($Q$16 + ($P$1 * OFFSET($C$3, 4 * INT((ROW() - 7) / 4) + (COLUMN() - 4), 0)))</f>
        <v>64.599999831989408</v>
      </c>
      <c r="F129" s="12">
        <f ca="1">$R$7 * ($R$16 + ($P$1 * OFFSET($C$3, 4 * INT((ROW() - 7) / 4) + (COLUMN() - 4), 0)))</f>
        <v>0</v>
      </c>
      <c r="G129" s="12">
        <f ca="1">$S$7 * ($S$16 + ($P$1 * OFFSET($C$3, 4 * INT((ROW() - 7) / 4) + (COLUMN() - 4), 0)))</f>
        <v>0</v>
      </c>
      <c r="H129" s="13">
        <f t="shared" ca="1" si="43"/>
        <v>125.19999966956675</v>
      </c>
      <c r="I129" s="12">
        <f ca="1">$P$25 * ($P$34 + ($P$1 * OFFSET($C$3, 4 * INT((ROW() - 7) / 4) + (COLUMN() - 9), 0)))</f>
        <v>60.599999837577343</v>
      </c>
      <c r="J129" s="12">
        <f ca="1">$Q$25 * ($Q$34 + ($P$1 * OFFSET($C$3, 4 * INT((ROW() - 7) / 4) + (COLUMN() - 9), 0)))</f>
        <v>0</v>
      </c>
      <c r="K129" s="12">
        <f ca="1">$R$25 * ($R$34 + ($P$1 * OFFSET($C$3, 4 * INT((ROW() - 7) / 4) + (COLUMN() - 9), 0)))</f>
        <v>66.60000036470592</v>
      </c>
      <c r="L129" s="12">
        <f ca="1">$S$25 * ($S$34 + ($P$1 * OFFSET($C$3, 4 * INT((ROW() - 7) / 4) + (COLUMN() - 9), 0)))</f>
        <v>0</v>
      </c>
      <c r="M129" s="13">
        <f t="shared" ca="1" si="41"/>
        <v>127.20000020228326</v>
      </c>
    </row>
    <row r="130" spans="1:13" ht="16.5" thickTop="1" thickBot="1" x14ac:dyDescent="0.25">
      <c r="A130" s="24">
        <f t="shared" si="32"/>
        <v>31</v>
      </c>
      <c r="B130" s="18" t="s">
        <v>14</v>
      </c>
      <c r="C130" s="9">
        <f t="shared" ca="1" si="49"/>
        <v>139.20000049285591</v>
      </c>
      <c r="D130" s="14">
        <f ca="1">$P$8 * ($P$17 + ($P$1 * OFFSET($C$3, 4 * INT((ROW() - 7) / 4) + (COLUMN() - 4), 0)))</f>
        <v>0</v>
      </c>
      <c r="E130" s="14">
        <f ca="1">$Q$8 * ($Q$17 + ($P$1 * OFFSET($C$3, 4 * INT((ROW() - 7) / 4) + (COLUMN() - 4), 0)))</f>
        <v>129.19999966397882</v>
      </c>
      <c r="F130" s="14">
        <f ca="1">$R$8 * ($R$17 + ($P$1 * OFFSET($C$3, 4 * INT((ROW() - 7) / 4) + (COLUMN() - 4), 0)))</f>
        <v>0</v>
      </c>
      <c r="G130" s="14">
        <f ca="1">$S$8 * ($S$17 + ($P$1 * OFFSET($C$3, 4 * INT((ROW() - 7) / 4) + (COLUMN() - 4), 0)))</f>
        <v>0</v>
      </c>
      <c r="H130" s="15">
        <f t="shared" ca="1" si="43"/>
        <v>129.19999966397882</v>
      </c>
      <c r="I130" s="14">
        <f ca="1">$P$26 * ($P$35 + ($P$1 * OFFSET($C$3, 4 * INT((ROW() - 7) / 4) + (COLUMN() - 9), 0)))</f>
        <v>0</v>
      </c>
      <c r="J130" s="14">
        <f ca="1">$Q$26 * ($Q$35 + ($P$1 * OFFSET($C$3, 4 * INT((ROW() - 7) / 4) + (COLUMN() - 9), 0)))</f>
        <v>0</v>
      </c>
      <c r="K130" s="14">
        <f ca="1">$R$26 * ($R$35 + ($P$1 * OFFSET($C$3, 4 * INT((ROW() - 7) / 4) + (COLUMN() - 9), 0)))</f>
        <v>66.60000036470592</v>
      </c>
      <c r="L130" s="14">
        <f ca="1">$S$26 * ($S$35 + ($P$1 * OFFSET($C$3, 4 * INT((ROW() - 7) / 4) + (COLUMN() - 9), 0)))</f>
        <v>72.600000128149986</v>
      </c>
      <c r="M130" s="15">
        <f t="shared" ca="1" si="41"/>
        <v>139.20000049285591</v>
      </c>
    </row>
    <row r="131" spans="1:13" ht="16.5" thickTop="1" thickBot="1" x14ac:dyDescent="0.25">
      <c r="A131" s="25">
        <f t="shared" si="32"/>
        <v>32</v>
      </c>
      <c r="B131" s="19" t="s">
        <v>11</v>
      </c>
      <c r="C131" s="9">
        <f ca="1" xml:space="preserve"> MAX(H131, M131)</f>
        <v>119.19999981764704</v>
      </c>
      <c r="D131" s="10">
        <f ca="1">$P$5 * ($P$14 + ($P$1 * OFFSET($C$3, 4 * INT((ROW() - 7) / 4) + (COLUMN() - 4), 0)))</f>
        <v>57.599999834783375</v>
      </c>
      <c r="E131" s="10">
        <f ca="1">$Q$5 * ($Q$14 + ($P$1 * OFFSET($C$3, 4 * INT((ROW() - 7) / 4) + (COLUMN() - 4), 0)))</f>
        <v>61.599999982863665</v>
      </c>
      <c r="F131" s="10">
        <f ca="1">$R$5 * ($R$14 + ($P$1 * OFFSET($C$3, 4 * INT((ROW() - 7) / 4) + (COLUMN() - 4), 0)))</f>
        <v>0</v>
      </c>
      <c r="G131" s="10">
        <f ca="1">$S$5 * ($S$14 + ($P$1 * OFFSET($C$3, 4 * INT((ROW() - 7) / 4) + (COLUMN() - 4), 0)))</f>
        <v>0</v>
      </c>
      <c r="H131" s="11">
        <f t="shared" ca="1" si="43"/>
        <v>119.19999981764704</v>
      </c>
      <c r="I131" s="10">
        <f ca="1">$P$23 * ($P$32 + ($P$1 * OFFSET($C$3, 4 * INT((ROW() - 7) / 4) + (COLUMN() - 9), 0)))</f>
        <v>115.19999966956675</v>
      </c>
      <c r="J131" s="10">
        <f ca="1">$Q$23 * ($Q$32 + ($P$1 * OFFSET($C$3, 4 * INT((ROW() - 7) / 4) + (COLUMN() - 9), 0)))</f>
        <v>0</v>
      </c>
      <c r="K131" s="10">
        <f ca="1">$R$23 * ($R$32 + ($P$1 * OFFSET($C$3, 4 * INT((ROW() - 7) / 4) + (COLUMN() - 9), 0)))</f>
        <v>0</v>
      </c>
      <c r="L131" s="10">
        <f ca="1">$S$23 * ($S$32 + ($P$1 * OFFSET($C$3, 4 * INT((ROW() - 7) / 4) + (COLUMN() - 9), 0)))</f>
        <v>0</v>
      </c>
      <c r="M131" s="11">
        <f t="shared" ca="1" si="41"/>
        <v>115.19999966956675</v>
      </c>
    </row>
    <row r="132" spans="1:13" ht="16.5" thickTop="1" thickBot="1" x14ac:dyDescent="0.25">
      <c r="A132" s="24">
        <f t="shared" si="32"/>
        <v>32</v>
      </c>
      <c r="B132" s="18" t="s">
        <v>12</v>
      </c>
      <c r="C132" s="9">
        <f t="shared" ref="C132:C134" ca="1" si="50" xml:space="preserve"> MAX(H132, M132)</f>
        <v>127.20000008121133</v>
      </c>
      <c r="D132" s="12">
        <f ca="1">$P$6 * ($P$15 + ($P$1 * OFFSET($C$3, 4 * INT((ROW() - 7) / 4) + (COLUMN() - 4), 0)))</f>
        <v>0</v>
      </c>
      <c r="E132" s="12">
        <f ca="1">$Q$6 * ($Q$15 + ($P$1 * OFFSET($C$3, 4 * INT((ROW() - 7) / 4) + (COLUMN() - 4), 0)))</f>
        <v>123.19999996572733</v>
      </c>
      <c r="F132" s="12">
        <f ca="1">$R$6 * ($R$15 + ($P$1 * OFFSET($C$3, 4 * INT((ROW() - 7) / 4) + (COLUMN() - 4), 0)))</f>
        <v>0</v>
      </c>
      <c r="G132" s="12">
        <f ca="1">$S$6 * ($S$15 + ($P$1 * OFFSET($C$3, 4 * INT((ROW() - 7) / 4) + (COLUMN() - 4), 0)))</f>
        <v>0</v>
      </c>
      <c r="H132" s="13">
        <f t="shared" ca="1" si="43"/>
        <v>123.19999996572733</v>
      </c>
      <c r="I132" s="12">
        <f ca="1">$P$24 * ($P$33 + ($P$1 * OFFSET($C$3, 4 * INT((ROW() - 7) / 4) + (COLUMN() - 9), 0)))</f>
        <v>57.599999834783375</v>
      </c>
      <c r="J132" s="12">
        <f ca="1">$Q$24 * ($Q$33 + ($P$1 * OFFSET($C$3, 4 * INT((ROW() - 7) / 4) + (COLUMN() - 9), 0)))</f>
        <v>0</v>
      </c>
      <c r="K132" s="12">
        <f ca="1">$R$24 * ($R$33 + ($P$1 * OFFSET($C$3, 4 * INT((ROW() - 7) / 4) + (COLUMN() - 9), 0)))</f>
        <v>0</v>
      </c>
      <c r="L132" s="12">
        <f ca="1">$S$24 * ($S$33 + ($P$1 * OFFSET($C$3, 4 * INT((ROW() - 7) / 4) + (COLUMN() - 9), 0)))</f>
        <v>69.600000246427953</v>
      </c>
      <c r="M132" s="13">
        <f t="shared" ca="1" si="41"/>
        <v>127.20000008121133</v>
      </c>
    </row>
    <row r="133" spans="1:13" ht="16.5" thickTop="1" thickBot="1" x14ac:dyDescent="0.25">
      <c r="A133" s="24">
        <f t="shared" si="32"/>
        <v>32</v>
      </c>
      <c r="B133" s="18" t="s">
        <v>13</v>
      </c>
      <c r="C133" s="9">
        <f t="shared" ca="1" si="50"/>
        <v>131.19999993592501</v>
      </c>
      <c r="D133" s="12">
        <f ca="1">$P$7 * ($P$16 + ($P$1 * OFFSET($C$3, 4 * INT((ROW() - 7) / 4) + (COLUMN() - 4), 0)))</f>
        <v>62.599999834783375</v>
      </c>
      <c r="E133" s="12">
        <f ca="1">$Q$7 * ($Q$16 + ($P$1 * OFFSET($C$3, 4 * INT((ROW() - 7) / 4) + (COLUMN() - 4), 0)))</f>
        <v>66.599999982863665</v>
      </c>
      <c r="F133" s="12">
        <f ca="1">$R$7 * ($R$16 + ($P$1 * OFFSET($C$3, 4 * INT((ROW() - 7) / 4) + (COLUMN() - 4), 0)))</f>
        <v>0</v>
      </c>
      <c r="G133" s="12">
        <f ca="1">$S$7 * ($S$16 + ($P$1 * OFFSET($C$3, 4 * INT((ROW() - 7) / 4) + (COLUMN() - 4), 0)))</f>
        <v>0</v>
      </c>
      <c r="H133" s="13">
        <f t="shared" ca="1" si="43"/>
        <v>129.19999981764704</v>
      </c>
      <c r="I133" s="12">
        <f ca="1">$P$25 * ($P$34 + ($P$1 * OFFSET($C$3, 4 * INT((ROW() - 7) / 4) + (COLUMN() - 9), 0)))</f>
        <v>62.599999834783375</v>
      </c>
      <c r="J133" s="12">
        <f ca="1">$Q$25 * ($Q$34 + ($P$1 * OFFSET($C$3, 4 * INT((ROW() - 7) / 4) + (COLUMN() - 9), 0)))</f>
        <v>0</v>
      </c>
      <c r="K133" s="12">
        <f ca="1">$R$25 * ($R$34 + ($P$1 * OFFSET($C$3, 4 * INT((ROW() - 7) / 4) + (COLUMN() - 9), 0)))</f>
        <v>68.600000101141632</v>
      </c>
      <c r="L133" s="12">
        <f ca="1">$S$25 * ($S$34 + ($P$1 * OFFSET($C$3, 4 * INT((ROW() - 7) / 4) + (COLUMN() - 9), 0)))</f>
        <v>0</v>
      </c>
      <c r="M133" s="13">
        <f t="shared" ca="1" si="41"/>
        <v>131.19999993592501</v>
      </c>
    </row>
    <row r="134" spans="1:13" ht="16.5" thickTop="1" thickBot="1" x14ac:dyDescent="0.25">
      <c r="A134" s="24">
        <f t="shared" si="32"/>
        <v>32</v>
      </c>
      <c r="B134" s="18" t="s">
        <v>14</v>
      </c>
      <c r="C134" s="9">
        <f t="shared" ca="1" si="50"/>
        <v>143.20000034756958</v>
      </c>
      <c r="D134" s="14">
        <f ca="1">$P$8 * ($P$17 + ($P$1 * OFFSET($C$3, 4 * INT((ROW() - 7) / 4) + (COLUMN() - 4), 0)))</f>
        <v>0</v>
      </c>
      <c r="E134" s="14">
        <f ca="1">$Q$8 * ($Q$17 + ($P$1 * OFFSET($C$3, 4 * INT((ROW() - 7) / 4) + (COLUMN() - 4), 0)))</f>
        <v>133.19999996572733</v>
      </c>
      <c r="F134" s="14">
        <f ca="1">$R$8 * ($R$17 + ($P$1 * OFFSET($C$3, 4 * INT((ROW() - 7) / 4) + (COLUMN() - 4), 0)))</f>
        <v>0</v>
      </c>
      <c r="G134" s="14">
        <f ca="1">$S$8 * ($S$17 + ($P$1 * OFFSET($C$3, 4 * INT((ROW() - 7) / 4) + (COLUMN() - 4), 0)))</f>
        <v>0</v>
      </c>
      <c r="H134" s="15">
        <f t="shared" ca="1" si="43"/>
        <v>133.19999996572733</v>
      </c>
      <c r="I134" s="14">
        <f ca="1">$P$26 * ($P$35 + ($P$1 * OFFSET($C$3, 4 * INT((ROW() - 7) / 4) + (COLUMN() - 9), 0)))</f>
        <v>0</v>
      </c>
      <c r="J134" s="14">
        <f ca="1">$Q$26 * ($Q$35 + ($P$1 * OFFSET($C$3, 4 * INT((ROW() - 7) / 4) + (COLUMN() - 9), 0)))</f>
        <v>0</v>
      </c>
      <c r="K134" s="14">
        <f ca="1">$R$26 * ($R$35 + ($P$1 * OFFSET($C$3, 4 * INT((ROW() - 7) / 4) + (COLUMN() - 9), 0)))</f>
        <v>68.600000101141632</v>
      </c>
      <c r="L134" s="14">
        <f ca="1">$S$26 * ($S$35 + ($P$1 * OFFSET($C$3, 4 * INT((ROW() - 7) / 4) + (COLUMN() - 9), 0)))</f>
        <v>74.600000246427953</v>
      </c>
      <c r="M134" s="15">
        <f t="shared" ca="1" si="41"/>
        <v>143.20000034756958</v>
      </c>
    </row>
    <row r="135" spans="1:13" ht="16.5" thickTop="1" thickBot="1" x14ac:dyDescent="0.25">
      <c r="A135" s="25">
        <f t="shared" ref="A135:A198" si="51">A131+1</f>
        <v>33</v>
      </c>
      <c r="B135" s="19" t="s">
        <v>11</v>
      </c>
      <c r="C135" s="9">
        <f ca="1" xml:space="preserve"> MAX(H135, M135)</f>
        <v>123.19999994942918</v>
      </c>
      <c r="D135" s="10">
        <f ca="1">$P$5 * ($P$14 + ($P$1 * OFFSET($C$3, 4 * INT((ROW() - 7) / 4) + (COLUMN() - 4), 0)))</f>
        <v>59.59999990882352</v>
      </c>
      <c r="E135" s="10">
        <f ca="1">$Q$5 * ($Q$14 + ($P$1 * OFFSET($C$3, 4 * INT((ROW() - 7) / 4) + (COLUMN() - 4), 0)))</f>
        <v>63.600000040605664</v>
      </c>
      <c r="F135" s="10">
        <f ca="1">$R$5 * ($R$14 + ($P$1 * OFFSET($C$3, 4 * INT((ROW() - 7) / 4) + (COLUMN() - 4), 0)))</f>
        <v>0</v>
      </c>
      <c r="G135" s="10">
        <f ca="1">$S$5 * ($S$14 + ($P$1 * OFFSET($C$3, 4 * INT((ROW() - 7) / 4) + (COLUMN() - 4), 0)))</f>
        <v>0</v>
      </c>
      <c r="H135" s="11">
        <f t="shared" ca="1" si="43"/>
        <v>123.19999994942918</v>
      </c>
      <c r="I135" s="10">
        <f ca="1">$P$23 * ($P$32 + ($P$1 * OFFSET($C$3, 4 * INT((ROW() - 7) / 4) + (COLUMN() - 9), 0)))</f>
        <v>119.19999981764704</v>
      </c>
      <c r="J135" s="10">
        <f ca="1">$Q$23 * ($Q$32 + ($P$1 * OFFSET($C$3, 4 * INT((ROW() - 7) / 4) + (COLUMN() - 9), 0)))</f>
        <v>0</v>
      </c>
      <c r="K135" s="10">
        <f ca="1">$R$23 * ($R$32 + ($P$1 * OFFSET($C$3, 4 * INT((ROW() - 7) / 4) + (COLUMN() - 9), 0)))</f>
        <v>0</v>
      </c>
      <c r="L135" s="10">
        <f ca="1">$S$23 * ($S$32 + ($P$1 * OFFSET($C$3, 4 * INT((ROW() - 7) / 4) + (COLUMN() - 9), 0)))</f>
        <v>0</v>
      </c>
      <c r="M135" s="11">
        <f t="shared" ca="1" si="41"/>
        <v>119.19999981764704</v>
      </c>
    </row>
    <row r="136" spans="1:13" ht="16.5" thickTop="1" thickBot="1" x14ac:dyDescent="0.25">
      <c r="A136" s="24">
        <f t="shared" si="51"/>
        <v>33</v>
      </c>
      <c r="B136" s="18" t="s">
        <v>12</v>
      </c>
      <c r="C136" s="9">
        <f t="shared" ref="C136:C138" ca="1" si="52" xml:space="preserve"> MAX(H136, M136)</f>
        <v>131.20000008260831</v>
      </c>
      <c r="D136" s="12">
        <f ca="1">$P$6 * ($P$15 + ($P$1 * OFFSET($C$3, 4 * INT((ROW() - 7) / 4) + (COLUMN() - 4), 0)))</f>
        <v>0</v>
      </c>
      <c r="E136" s="12">
        <f ca="1">$Q$6 * ($Q$15 + ($P$1 * OFFSET($C$3, 4 * INT((ROW() - 7) / 4) + (COLUMN() - 4), 0)))</f>
        <v>127.20000008121133</v>
      </c>
      <c r="F136" s="12">
        <f ca="1">$R$6 * ($R$15 + ($P$1 * OFFSET($C$3, 4 * INT((ROW() - 7) / 4) + (COLUMN() - 4), 0)))</f>
        <v>0</v>
      </c>
      <c r="G136" s="12">
        <f ca="1">$S$6 * ($S$15 + ($P$1 * OFFSET($C$3, 4 * INT((ROW() - 7) / 4) + (COLUMN() - 4), 0)))</f>
        <v>0</v>
      </c>
      <c r="H136" s="13">
        <f t="shared" ca="1" si="43"/>
        <v>127.20000008121133</v>
      </c>
      <c r="I136" s="12">
        <f ca="1">$P$24 * ($P$33 + ($P$1 * OFFSET($C$3, 4 * INT((ROW() - 7) / 4) + (COLUMN() - 9), 0)))</f>
        <v>59.59999990882352</v>
      </c>
      <c r="J136" s="12">
        <f ca="1">$Q$24 * ($Q$33 + ($P$1 * OFFSET($C$3, 4 * INT((ROW() - 7) / 4) + (COLUMN() - 9), 0)))</f>
        <v>0</v>
      </c>
      <c r="K136" s="12">
        <f ca="1">$R$24 * ($R$33 + ($P$1 * OFFSET($C$3, 4 * INT((ROW() - 7) / 4) + (COLUMN() - 9), 0)))</f>
        <v>0</v>
      </c>
      <c r="L136" s="12">
        <f ca="1">$S$24 * ($S$33 + ($P$1 * OFFSET($C$3, 4 * INT((ROW() - 7) / 4) + (COLUMN() - 9), 0)))</f>
        <v>71.600000173784792</v>
      </c>
      <c r="M136" s="13">
        <f t="shared" ca="1" si="41"/>
        <v>131.20000008260831</v>
      </c>
    </row>
    <row r="137" spans="1:13" ht="16.5" thickTop="1" thickBot="1" x14ac:dyDescent="0.25">
      <c r="A137" s="24">
        <f t="shared" si="51"/>
        <v>33</v>
      </c>
      <c r="B137" s="18" t="s">
        <v>13</v>
      </c>
      <c r="C137" s="9">
        <f t="shared" ca="1" si="52"/>
        <v>135.19999987678602</v>
      </c>
      <c r="D137" s="12">
        <f ca="1">$P$7 * ($P$16 + ($P$1 * OFFSET($C$3, 4 * INT((ROW() - 7) / 4) + (COLUMN() - 4), 0)))</f>
        <v>64.59999990882352</v>
      </c>
      <c r="E137" s="12">
        <f ca="1">$Q$7 * ($Q$16 + ($P$1 * OFFSET($C$3, 4 * INT((ROW() - 7) / 4) + (COLUMN() - 4), 0)))</f>
        <v>68.600000040605664</v>
      </c>
      <c r="F137" s="12">
        <f ca="1">$R$7 * ($R$16 + ($P$1 * OFFSET($C$3, 4 * INT((ROW() - 7) / 4) + (COLUMN() - 4), 0)))</f>
        <v>0</v>
      </c>
      <c r="G137" s="12">
        <f ca="1">$S$7 * ($S$16 + ($P$1 * OFFSET($C$3, 4 * INT((ROW() - 7) / 4) + (COLUMN() - 4), 0)))</f>
        <v>0</v>
      </c>
      <c r="H137" s="13">
        <f t="shared" ca="1" si="43"/>
        <v>133.19999994942918</v>
      </c>
      <c r="I137" s="12">
        <f ca="1">$P$25 * ($P$34 + ($P$1 * OFFSET($C$3, 4 * INT((ROW() - 7) / 4) + (COLUMN() - 9), 0)))</f>
        <v>64.59999990882352</v>
      </c>
      <c r="J137" s="12">
        <f ca="1">$Q$25 * ($Q$34 + ($P$1 * OFFSET($C$3, 4 * INT((ROW() - 7) / 4) + (COLUMN() - 9), 0)))</f>
        <v>0</v>
      </c>
      <c r="K137" s="12">
        <f ca="1">$R$25 * ($R$34 + ($P$1 * OFFSET($C$3, 4 * INT((ROW() - 7) / 4) + (COLUMN() - 9), 0)))</f>
        <v>70.599999967962503</v>
      </c>
      <c r="L137" s="12">
        <f ca="1">$S$25 * ($S$34 + ($P$1 * OFFSET($C$3, 4 * INT((ROW() - 7) / 4) + (COLUMN() - 9), 0)))</f>
        <v>0</v>
      </c>
      <c r="M137" s="13">
        <f t="shared" ca="1" si="41"/>
        <v>135.19999987678602</v>
      </c>
    </row>
    <row r="138" spans="1:13" ht="16.5" thickTop="1" thickBot="1" x14ac:dyDescent="0.25">
      <c r="A138" s="24">
        <f t="shared" si="51"/>
        <v>33</v>
      </c>
      <c r="B138" s="18" t="s">
        <v>14</v>
      </c>
      <c r="C138" s="9">
        <f t="shared" ca="1" si="52"/>
        <v>147.2000001417473</v>
      </c>
      <c r="D138" s="14">
        <f ca="1">$P$8 * ($P$17 + ($P$1 * OFFSET($C$3, 4 * INT((ROW() - 7) / 4) + (COLUMN() - 4), 0)))</f>
        <v>0</v>
      </c>
      <c r="E138" s="14">
        <f ca="1">$Q$8 * ($Q$17 + ($P$1 * OFFSET($C$3, 4 * INT((ROW() - 7) / 4) + (COLUMN() - 4), 0)))</f>
        <v>137.20000008121133</v>
      </c>
      <c r="F138" s="14">
        <f ca="1">$R$8 * ($R$17 + ($P$1 * OFFSET($C$3, 4 * INT((ROW() - 7) / 4) + (COLUMN() - 4), 0)))</f>
        <v>0</v>
      </c>
      <c r="G138" s="14">
        <f ca="1">$S$8 * ($S$17 + ($P$1 * OFFSET($C$3, 4 * INT((ROW() - 7) / 4) + (COLUMN() - 4), 0)))</f>
        <v>0</v>
      </c>
      <c r="H138" s="15">
        <f t="shared" ca="1" si="43"/>
        <v>137.20000008121133</v>
      </c>
      <c r="I138" s="14">
        <f ca="1">$P$26 * ($P$35 + ($P$1 * OFFSET($C$3, 4 * INT((ROW() - 7) / 4) + (COLUMN() - 9), 0)))</f>
        <v>0</v>
      </c>
      <c r="J138" s="14">
        <f ca="1">$Q$26 * ($Q$35 + ($P$1 * OFFSET($C$3, 4 * INT((ROW() - 7) / 4) + (COLUMN() - 9), 0)))</f>
        <v>0</v>
      </c>
      <c r="K138" s="14">
        <f ca="1">$R$26 * ($R$35 + ($P$1 * OFFSET($C$3, 4 * INT((ROW() - 7) / 4) + (COLUMN() - 9), 0)))</f>
        <v>70.599999967962503</v>
      </c>
      <c r="L138" s="14">
        <f ca="1">$S$26 * ($S$35 + ($P$1 * OFFSET($C$3, 4 * INT((ROW() - 7) / 4) + (COLUMN() - 9), 0)))</f>
        <v>76.600000173784792</v>
      </c>
      <c r="M138" s="15">
        <f t="shared" ca="1" si="41"/>
        <v>147.2000001417473</v>
      </c>
    </row>
    <row r="139" spans="1:13" ht="16.5" thickTop="1" thickBot="1" x14ac:dyDescent="0.25">
      <c r="A139" s="25">
        <f t="shared" si="51"/>
        <v>34</v>
      </c>
      <c r="B139" s="19" t="s">
        <v>11</v>
      </c>
      <c r="C139" s="9">
        <f ca="1" xml:space="preserve"> MAX(H139, M139)</f>
        <v>127.20000001601875</v>
      </c>
      <c r="D139" s="10">
        <f ca="1">$P$5 * ($P$14 + ($P$1 * OFFSET($C$3, 4 * INT((ROW() - 7) / 4) + (COLUMN() - 4), 0)))</f>
        <v>61.599999974714592</v>
      </c>
      <c r="E139" s="10">
        <f ca="1">$Q$5 * ($Q$14 + ($P$1 * OFFSET($C$3, 4 * INT((ROW() - 7) / 4) + (COLUMN() - 4), 0)))</f>
        <v>65.600000041304156</v>
      </c>
      <c r="F139" s="10">
        <f ca="1">$R$5 * ($R$14 + ($P$1 * OFFSET($C$3, 4 * INT((ROW() - 7) / 4) + (COLUMN() - 4), 0)))</f>
        <v>0</v>
      </c>
      <c r="G139" s="10">
        <f ca="1">$S$5 * ($S$14 + ($P$1 * OFFSET($C$3, 4 * INT((ROW() - 7) / 4) + (COLUMN() - 4), 0)))</f>
        <v>0</v>
      </c>
      <c r="H139" s="11">
        <f t="shared" ca="1" si="43"/>
        <v>127.20000001601875</v>
      </c>
      <c r="I139" s="10">
        <f ca="1">$P$23 * ($P$32 + ($P$1 * OFFSET($C$3, 4 * INT((ROW() - 7) / 4) + (COLUMN() - 9), 0)))</f>
        <v>123.19999994942918</v>
      </c>
      <c r="J139" s="10">
        <f ca="1">$Q$23 * ($Q$32 + ($P$1 * OFFSET($C$3, 4 * INT((ROW() - 7) / 4) + (COLUMN() - 9), 0)))</f>
        <v>0</v>
      </c>
      <c r="K139" s="10">
        <f ca="1">$R$23 * ($R$32 + ($P$1 * OFFSET($C$3, 4 * INT((ROW() - 7) / 4) + (COLUMN() - 9), 0)))</f>
        <v>0</v>
      </c>
      <c r="L139" s="10">
        <f ca="1">$S$23 * ($S$32 + ($P$1 * OFFSET($C$3, 4 * INT((ROW() - 7) / 4) + (COLUMN() - 9), 0)))</f>
        <v>0</v>
      </c>
      <c r="M139" s="11">
        <f t="shared" ca="1" si="41"/>
        <v>123.19999994942918</v>
      </c>
    </row>
    <row r="140" spans="1:13" ht="16.5" thickTop="1" thickBot="1" x14ac:dyDescent="0.25">
      <c r="A140" s="24">
        <f t="shared" si="51"/>
        <v>34</v>
      </c>
      <c r="B140" s="18" t="s">
        <v>12</v>
      </c>
      <c r="C140" s="9">
        <f t="shared" ref="C140:C142" ca="1" si="53" xml:space="preserve"> MAX(H140, M140)</f>
        <v>135.20000004558824</v>
      </c>
      <c r="D140" s="12">
        <f ca="1">$P$6 * ($P$15 + ($P$1 * OFFSET($C$3, 4 * INT((ROW() - 7) / 4) + (COLUMN() - 4), 0)))</f>
        <v>0</v>
      </c>
      <c r="E140" s="12">
        <f ca="1">$Q$6 * ($Q$15 + ($P$1 * OFFSET($C$3, 4 * INT((ROW() - 7) / 4) + (COLUMN() - 4), 0)))</f>
        <v>131.20000008260831</v>
      </c>
      <c r="F140" s="12">
        <f ca="1">$R$6 * ($R$15 + ($P$1 * OFFSET($C$3, 4 * INT((ROW() - 7) / 4) + (COLUMN() - 4), 0)))</f>
        <v>0</v>
      </c>
      <c r="G140" s="12">
        <f ca="1">$S$6 * ($S$15 + ($P$1 * OFFSET($C$3, 4 * INT((ROW() - 7) / 4) + (COLUMN() - 4), 0)))</f>
        <v>0</v>
      </c>
      <c r="H140" s="13">
        <f t="shared" ca="1" si="43"/>
        <v>131.20000008260831</v>
      </c>
      <c r="I140" s="12">
        <f ca="1">$P$24 * ($P$33 + ($P$1 * OFFSET($C$3, 4 * INT((ROW() - 7) / 4) + (COLUMN() - 9), 0)))</f>
        <v>61.599999974714592</v>
      </c>
      <c r="J140" s="12">
        <f ca="1">$Q$24 * ($Q$33 + ($P$1 * OFFSET($C$3, 4 * INT((ROW() - 7) / 4) + (COLUMN() - 9), 0)))</f>
        <v>0</v>
      </c>
      <c r="K140" s="12">
        <f ca="1">$R$24 * ($R$33 + ($P$1 * OFFSET($C$3, 4 * INT((ROW() - 7) / 4) + (COLUMN() - 9), 0)))</f>
        <v>0</v>
      </c>
      <c r="L140" s="12">
        <f ca="1">$S$24 * ($S$33 + ($P$1 * OFFSET($C$3, 4 * INT((ROW() - 7) / 4) + (COLUMN() - 9), 0)))</f>
        <v>73.600000070873648</v>
      </c>
      <c r="M140" s="13">
        <f t="shared" ca="1" si="41"/>
        <v>135.20000004558824</v>
      </c>
    </row>
    <row r="141" spans="1:13" ht="16.5" thickTop="1" thickBot="1" x14ac:dyDescent="0.25">
      <c r="A141" s="24">
        <f t="shared" si="51"/>
        <v>34</v>
      </c>
      <c r="B141" s="18" t="s">
        <v>13</v>
      </c>
      <c r="C141" s="9">
        <f t="shared" ca="1" si="53"/>
        <v>139.1999999131076</v>
      </c>
      <c r="D141" s="12">
        <f ca="1">$P$7 * ($P$16 + ($P$1 * OFFSET($C$3, 4 * INT((ROW() - 7) / 4) + (COLUMN() - 4), 0)))</f>
        <v>66.599999974714592</v>
      </c>
      <c r="E141" s="12">
        <f ca="1">$Q$7 * ($Q$16 + ($P$1 * OFFSET($C$3, 4 * INT((ROW() - 7) / 4) + (COLUMN() - 4), 0)))</f>
        <v>70.600000041304156</v>
      </c>
      <c r="F141" s="12">
        <f ca="1">$R$7 * ($R$16 + ($P$1 * OFFSET($C$3, 4 * INT((ROW() - 7) / 4) + (COLUMN() - 4), 0)))</f>
        <v>0</v>
      </c>
      <c r="G141" s="12">
        <f ca="1">$S$7 * ($S$16 + ($P$1 * OFFSET($C$3, 4 * INT((ROW() - 7) / 4) + (COLUMN() - 4), 0)))</f>
        <v>0</v>
      </c>
      <c r="H141" s="13">
        <f t="shared" ca="1" si="43"/>
        <v>137.20000001601875</v>
      </c>
      <c r="I141" s="12">
        <f ca="1">$P$25 * ($P$34 + ($P$1 * OFFSET($C$3, 4 * INT((ROW() - 7) / 4) + (COLUMN() - 9), 0)))</f>
        <v>66.599999974714592</v>
      </c>
      <c r="J141" s="12">
        <f ca="1">$Q$25 * ($Q$34 + ($P$1 * OFFSET($C$3, 4 * INT((ROW() - 7) / 4) + (COLUMN() - 9), 0)))</f>
        <v>0</v>
      </c>
      <c r="K141" s="12">
        <f ca="1">$R$25 * ($R$34 + ($P$1 * OFFSET($C$3, 4 * INT((ROW() - 7) / 4) + (COLUMN() - 9), 0)))</f>
        <v>72.599999938393012</v>
      </c>
      <c r="L141" s="12">
        <f ca="1">$S$25 * ($S$34 + ($P$1 * OFFSET($C$3, 4 * INT((ROW() - 7) / 4) + (COLUMN() - 9), 0)))</f>
        <v>0</v>
      </c>
      <c r="M141" s="13">
        <f t="shared" ca="1" si="41"/>
        <v>139.1999999131076</v>
      </c>
    </row>
    <row r="142" spans="1:13" ht="16.5" thickTop="1" thickBot="1" x14ac:dyDescent="0.25">
      <c r="A142" s="24">
        <f t="shared" si="51"/>
        <v>34</v>
      </c>
      <c r="B142" s="18" t="s">
        <v>14</v>
      </c>
      <c r="C142" s="9">
        <f t="shared" ca="1" si="53"/>
        <v>151.20000000926666</v>
      </c>
      <c r="D142" s="14">
        <f ca="1">$P$8 * ($P$17 + ($P$1 * OFFSET($C$3, 4 * INT((ROW() - 7) / 4) + (COLUMN() - 4), 0)))</f>
        <v>0</v>
      </c>
      <c r="E142" s="14">
        <f ca="1">$Q$8 * ($Q$17 + ($P$1 * OFFSET($C$3, 4 * INT((ROW() - 7) / 4) + (COLUMN() - 4), 0)))</f>
        <v>141.20000008260831</v>
      </c>
      <c r="F142" s="14">
        <f ca="1">$R$8 * ($R$17 + ($P$1 * OFFSET($C$3, 4 * INT((ROW() - 7) / 4) + (COLUMN() - 4), 0)))</f>
        <v>0</v>
      </c>
      <c r="G142" s="14">
        <f ca="1">$S$8 * ($S$17 + ($P$1 * OFFSET($C$3, 4 * INT((ROW() - 7) / 4) + (COLUMN() - 4), 0)))</f>
        <v>0</v>
      </c>
      <c r="H142" s="15">
        <f t="shared" ca="1" si="43"/>
        <v>141.20000008260831</v>
      </c>
      <c r="I142" s="14">
        <f ca="1">$P$26 * ($P$35 + ($P$1 * OFFSET($C$3, 4 * INT((ROW() - 7) / 4) + (COLUMN() - 9), 0)))</f>
        <v>0</v>
      </c>
      <c r="J142" s="14">
        <f ca="1">$Q$26 * ($Q$35 + ($P$1 * OFFSET($C$3, 4 * INT((ROW() - 7) / 4) + (COLUMN() - 9), 0)))</f>
        <v>0</v>
      </c>
      <c r="K142" s="14">
        <f ca="1">$R$26 * ($R$35 + ($P$1 * OFFSET($C$3, 4 * INT((ROW() - 7) / 4) + (COLUMN() - 9), 0)))</f>
        <v>72.599999938393012</v>
      </c>
      <c r="L142" s="14">
        <f ca="1">$S$26 * ($S$35 + ($P$1 * OFFSET($C$3, 4 * INT((ROW() - 7) / 4) + (COLUMN() - 9), 0)))</f>
        <v>78.600000070873648</v>
      </c>
      <c r="M142" s="15">
        <f t="shared" ca="1" si="41"/>
        <v>151.20000000926666</v>
      </c>
    </row>
    <row r="143" spans="1:13" ht="16.5" thickTop="1" thickBot="1" x14ac:dyDescent="0.25">
      <c r="A143" s="25">
        <f t="shared" si="51"/>
        <v>35</v>
      </c>
      <c r="B143" s="19" t="s">
        <v>11</v>
      </c>
      <c r="C143" s="9">
        <f ca="1" xml:space="preserve"> MAX(H143, M143)</f>
        <v>131.20000003080349</v>
      </c>
      <c r="D143" s="10">
        <f ca="1">$P$5 * ($P$14 + ($P$1 * OFFSET($C$3, 4 * INT((ROW() - 7) / 4) + (COLUMN() - 4), 0)))</f>
        <v>63.600000008009374</v>
      </c>
      <c r="E143" s="10">
        <f ca="1">$Q$5 * ($Q$14 + ($P$1 * OFFSET($C$3, 4 * INT((ROW() - 7) / 4) + (COLUMN() - 4), 0)))</f>
        <v>67.60000002279412</v>
      </c>
      <c r="F143" s="10">
        <f ca="1">$R$5 * ($R$14 + ($P$1 * OFFSET($C$3, 4 * INT((ROW() - 7) / 4) + (COLUMN() - 4), 0)))</f>
        <v>0</v>
      </c>
      <c r="G143" s="10">
        <f ca="1">$S$5 * ($S$14 + ($P$1 * OFFSET($C$3, 4 * INT((ROW() - 7) / 4) + (COLUMN() - 4), 0)))</f>
        <v>0</v>
      </c>
      <c r="H143" s="11">
        <f t="shared" ca="1" si="43"/>
        <v>131.20000003080349</v>
      </c>
      <c r="I143" s="10">
        <f ca="1">$P$23 * ($P$32 + ($P$1 * OFFSET($C$3, 4 * INT((ROW() - 7) / 4) + (COLUMN() - 9), 0)))</f>
        <v>127.20000001601875</v>
      </c>
      <c r="J143" s="10">
        <f ca="1">$Q$23 * ($Q$32 + ($P$1 * OFFSET($C$3, 4 * INT((ROW() - 7) / 4) + (COLUMN() - 9), 0)))</f>
        <v>0</v>
      </c>
      <c r="K143" s="10">
        <f ca="1">$R$23 * ($R$32 + ($P$1 * OFFSET($C$3, 4 * INT((ROW() - 7) / 4) + (COLUMN() - 9), 0)))</f>
        <v>0</v>
      </c>
      <c r="L143" s="10">
        <f ca="1">$S$23 * ($S$32 + ($P$1 * OFFSET($C$3, 4 * INT((ROW() - 7) / 4) + (COLUMN() - 9), 0)))</f>
        <v>0</v>
      </c>
      <c r="M143" s="11">
        <f t="shared" ca="1" si="41"/>
        <v>127.20000001601875</v>
      </c>
    </row>
    <row r="144" spans="1:13" ht="16.5" thickTop="1" thickBot="1" x14ac:dyDescent="0.25">
      <c r="A144" s="24">
        <f t="shared" si="51"/>
        <v>35</v>
      </c>
      <c r="B144" s="18" t="s">
        <v>12</v>
      </c>
      <c r="C144" s="9">
        <f t="shared" ref="C144:C146" ca="1" si="54" xml:space="preserve"> MAX(H144, M144)</f>
        <v>139.2000000126427</v>
      </c>
      <c r="D144" s="12">
        <f ca="1">$P$6 * ($P$15 + ($P$1 * OFFSET($C$3, 4 * INT((ROW() - 7) / 4) + (COLUMN() - 4), 0)))</f>
        <v>0</v>
      </c>
      <c r="E144" s="12">
        <f ca="1">$Q$6 * ($Q$15 + ($P$1 * OFFSET($C$3, 4 * INT((ROW() - 7) / 4) + (COLUMN() - 4), 0)))</f>
        <v>135.20000004558824</v>
      </c>
      <c r="F144" s="12">
        <f ca="1">$R$6 * ($R$15 + ($P$1 * OFFSET($C$3, 4 * INT((ROW() - 7) / 4) + (COLUMN() - 4), 0)))</f>
        <v>0</v>
      </c>
      <c r="G144" s="12">
        <f ca="1">$S$6 * ($S$15 + ($P$1 * OFFSET($C$3, 4 * INT((ROW() - 7) / 4) + (COLUMN() - 4), 0)))</f>
        <v>0</v>
      </c>
      <c r="H144" s="13">
        <f t="shared" ca="1" si="43"/>
        <v>135.20000004558824</v>
      </c>
      <c r="I144" s="12">
        <f ca="1">$P$24 * ($P$33 + ($P$1 * OFFSET($C$3, 4 * INT((ROW() - 7) / 4) + (COLUMN() - 9), 0)))</f>
        <v>63.600000008009374</v>
      </c>
      <c r="J144" s="12">
        <f ca="1">$Q$24 * ($Q$33 + ($P$1 * OFFSET($C$3, 4 * INT((ROW() - 7) / 4) + (COLUMN() - 9), 0)))</f>
        <v>0</v>
      </c>
      <c r="K144" s="12">
        <f ca="1">$R$24 * ($R$33 + ($P$1 * OFFSET($C$3, 4 * INT((ROW() - 7) / 4) + (COLUMN() - 9), 0)))</f>
        <v>0</v>
      </c>
      <c r="L144" s="12">
        <f ca="1">$S$24 * ($S$33 + ($P$1 * OFFSET($C$3, 4 * INT((ROW() - 7) / 4) + (COLUMN() - 9), 0)))</f>
        <v>75.60000000463333</v>
      </c>
      <c r="M144" s="13">
        <f t="shared" ca="1" si="41"/>
        <v>139.2000000126427</v>
      </c>
    </row>
    <row r="145" spans="1:13" ht="16.5" thickTop="1" thickBot="1" x14ac:dyDescent="0.25">
      <c r="A145" s="24">
        <f t="shared" si="51"/>
        <v>35</v>
      </c>
      <c r="B145" s="18" t="s">
        <v>13</v>
      </c>
      <c r="C145" s="9">
        <f t="shared" ca="1" si="54"/>
        <v>143.19999996456318</v>
      </c>
      <c r="D145" s="12">
        <f ca="1">$P$7 * ($P$16 + ($P$1 * OFFSET($C$3, 4 * INT((ROW() - 7) / 4) + (COLUMN() - 4), 0)))</f>
        <v>68.600000008009374</v>
      </c>
      <c r="E145" s="12">
        <f ca="1">$Q$7 * ($Q$16 + ($P$1 * OFFSET($C$3, 4 * INT((ROW() - 7) / 4) + (COLUMN() - 4), 0)))</f>
        <v>72.60000002279412</v>
      </c>
      <c r="F145" s="12">
        <f ca="1">$R$7 * ($R$16 + ($P$1 * OFFSET($C$3, 4 * INT((ROW() - 7) / 4) + (COLUMN() - 4), 0)))</f>
        <v>0</v>
      </c>
      <c r="G145" s="12">
        <f ca="1">$S$7 * ($S$16 + ($P$1 * OFFSET($C$3, 4 * INT((ROW() - 7) / 4) + (COLUMN() - 4), 0)))</f>
        <v>0</v>
      </c>
      <c r="H145" s="13">
        <f t="shared" ca="1" si="43"/>
        <v>141.20000003080349</v>
      </c>
      <c r="I145" s="12">
        <f ca="1">$P$25 * ($P$34 + ($P$1 * OFFSET($C$3, 4 * INT((ROW() - 7) / 4) + (COLUMN() - 9), 0)))</f>
        <v>68.600000008009374</v>
      </c>
      <c r="J145" s="12">
        <f ca="1">$Q$25 * ($Q$34 + ($P$1 * OFFSET($C$3, 4 * INT((ROW() - 7) / 4) + (COLUMN() - 9), 0)))</f>
        <v>0</v>
      </c>
      <c r="K145" s="12">
        <f ca="1">$R$25 * ($R$34 + ($P$1 * OFFSET($C$3, 4 * INT((ROW() - 7) / 4) + (COLUMN() - 9), 0)))</f>
        <v>74.599999956553802</v>
      </c>
      <c r="L145" s="12">
        <f ca="1">$S$25 * ($S$34 + ($P$1 * OFFSET($C$3, 4 * INT((ROW() - 7) / 4) + (COLUMN() - 9), 0)))</f>
        <v>0</v>
      </c>
      <c r="M145" s="13">
        <f t="shared" ca="1" si="41"/>
        <v>143.19999996456318</v>
      </c>
    </row>
    <row r="146" spans="1:13" ht="16.5" thickTop="1" thickBot="1" x14ac:dyDescent="0.25">
      <c r="A146" s="24">
        <f t="shared" si="51"/>
        <v>35</v>
      </c>
      <c r="B146" s="18" t="s">
        <v>14</v>
      </c>
      <c r="C146" s="9">
        <f t="shared" ca="1" si="54"/>
        <v>155.19999996118713</v>
      </c>
      <c r="D146" s="14">
        <f ca="1">$P$8 * ($P$17 + ($P$1 * OFFSET($C$3, 4 * INT((ROW() - 7) / 4) + (COLUMN() - 4), 0)))</f>
        <v>0</v>
      </c>
      <c r="E146" s="14">
        <f ca="1">$Q$8 * ($Q$17 + ($P$1 * OFFSET($C$3, 4 * INT((ROW() - 7) / 4) + (COLUMN() - 4), 0)))</f>
        <v>145.20000004558824</v>
      </c>
      <c r="F146" s="14">
        <f ca="1">$R$8 * ($R$17 + ($P$1 * OFFSET($C$3, 4 * INT((ROW() - 7) / 4) + (COLUMN() - 4), 0)))</f>
        <v>0</v>
      </c>
      <c r="G146" s="14">
        <f ca="1">$S$8 * ($S$17 + ($P$1 * OFFSET($C$3, 4 * INT((ROW() - 7) / 4) + (COLUMN() - 4), 0)))</f>
        <v>0</v>
      </c>
      <c r="H146" s="15">
        <f t="shared" ca="1" si="43"/>
        <v>145.20000004558824</v>
      </c>
      <c r="I146" s="14">
        <f ca="1">$P$26 * ($P$35 + ($P$1 * OFFSET($C$3, 4 * INT((ROW() - 7) / 4) + (COLUMN() - 9), 0)))</f>
        <v>0</v>
      </c>
      <c r="J146" s="14">
        <f ca="1">$Q$26 * ($Q$35 + ($P$1 * OFFSET($C$3, 4 * INT((ROW() - 7) / 4) + (COLUMN() - 9), 0)))</f>
        <v>0</v>
      </c>
      <c r="K146" s="14">
        <f ca="1">$R$26 * ($R$35 + ($P$1 * OFFSET($C$3, 4 * INT((ROW() - 7) / 4) + (COLUMN() - 9), 0)))</f>
        <v>74.599999956553802</v>
      </c>
      <c r="L146" s="14">
        <f ca="1">$S$26 * ($S$35 + ($P$1 * OFFSET($C$3, 4 * INT((ROW() - 7) / 4) + (COLUMN() - 9), 0)))</f>
        <v>80.60000000463333</v>
      </c>
      <c r="M146" s="15">
        <f t="shared" ca="1" si="41"/>
        <v>155.19999996118713</v>
      </c>
    </row>
    <row r="147" spans="1:13" ht="16.5" thickTop="1" thickBot="1" x14ac:dyDescent="0.25">
      <c r="A147" s="25">
        <f t="shared" si="51"/>
        <v>36</v>
      </c>
      <c r="B147" s="19" t="s">
        <v>11</v>
      </c>
      <c r="C147" s="9">
        <f ca="1" xml:space="preserve"> MAX(H147, M147)</f>
        <v>135.2000000217231</v>
      </c>
      <c r="D147" s="10">
        <f ca="1">$P$5 * ($P$14 + ($P$1 * OFFSET($C$3, 4 * INT((ROW() - 7) / 4) + (COLUMN() - 4), 0)))</f>
        <v>65.600000015401747</v>
      </c>
      <c r="E147" s="10">
        <f ca="1">$Q$5 * ($Q$14 + ($P$1 * OFFSET($C$3, 4 * INT((ROW() - 7) / 4) + (COLUMN() - 4), 0)))</f>
        <v>69.600000006321352</v>
      </c>
      <c r="F147" s="10">
        <f ca="1">$R$5 * ($R$14 + ($P$1 * OFFSET($C$3, 4 * INT((ROW() - 7) / 4) + (COLUMN() - 4), 0)))</f>
        <v>0</v>
      </c>
      <c r="G147" s="10">
        <f ca="1">$S$5 * ($S$14 + ($P$1 * OFFSET($C$3, 4 * INT((ROW() - 7) / 4) + (COLUMN() - 4), 0)))</f>
        <v>0</v>
      </c>
      <c r="H147" s="11">
        <f t="shared" ca="1" si="43"/>
        <v>135.2000000217231</v>
      </c>
      <c r="I147" s="10">
        <f ca="1">$P$23 * ($P$32 + ($P$1 * OFFSET($C$3, 4 * INT((ROW() - 7) / 4) + (COLUMN() - 9), 0)))</f>
        <v>131.20000003080349</v>
      </c>
      <c r="J147" s="10">
        <f ca="1">$Q$23 * ($Q$32 + ($P$1 * OFFSET($C$3, 4 * INT((ROW() - 7) / 4) + (COLUMN() - 9), 0)))</f>
        <v>0</v>
      </c>
      <c r="K147" s="10">
        <f ca="1">$R$23 * ($R$32 + ($P$1 * OFFSET($C$3, 4 * INT((ROW() - 7) / 4) + (COLUMN() - 9), 0)))</f>
        <v>0</v>
      </c>
      <c r="L147" s="10">
        <f ca="1">$S$23 * ($S$32 + ($P$1 * OFFSET($C$3, 4 * INT((ROW() - 7) / 4) + (COLUMN() - 9), 0)))</f>
        <v>0</v>
      </c>
      <c r="M147" s="11">
        <f t="shared" ca="1" si="41"/>
        <v>131.20000003080349</v>
      </c>
    </row>
    <row r="148" spans="1:13" ht="16.5" thickTop="1" thickBot="1" x14ac:dyDescent="0.25">
      <c r="A148" s="24">
        <f t="shared" si="51"/>
        <v>36</v>
      </c>
      <c r="B148" s="18" t="s">
        <v>12</v>
      </c>
      <c r="C148" s="9">
        <f t="shared" ref="C148:C150" ca="1" si="55" xml:space="preserve"> MAX(H148, M148)</f>
        <v>143.19999999599531</v>
      </c>
      <c r="D148" s="12">
        <f ca="1">$P$6 * ($P$15 + ($P$1 * OFFSET($C$3, 4 * INT((ROW() - 7) / 4) + (COLUMN() - 4), 0)))</f>
        <v>0</v>
      </c>
      <c r="E148" s="12">
        <f ca="1">$Q$6 * ($Q$15 + ($P$1 * OFFSET($C$3, 4 * INT((ROW() - 7) / 4) + (COLUMN() - 4), 0)))</f>
        <v>139.2000000126427</v>
      </c>
      <c r="F148" s="12">
        <f ca="1">$R$6 * ($R$15 + ($P$1 * OFFSET($C$3, 4 * INT((ROW() - 7) / 4) + (COLUMN() - 4), 0)))</f>
        <v>0</v>
      </c>
      <c r="G148" s="12">
        <f ca="1">$S$6 * ($S$15 + ($P$1 * OFFSET($C$3, 4 * INT((ROW() - 7) / 4) + (COLUMN() - 4), 0)))</f>
        <v>0</v>
      </c>
      <c r="H148" s="13">
        <f t="shared" ca="1" si="43"/>
        <v>139.2000000126427</v>
      </c>
      <c r="I148" s="12">
        <f ca="1">$P$24 * ($P$33 + ($P$1 * OFFSET($C$3, 4 * INT((ROW() - 7) / 4) + (COLUMN() - 9), 0)))</f>
        <v>65.600000015401747</v>
      </c>
      <c r="J148" s="12">
        <f ca="1">$Q$24 * ($Q$33 + ($P$1 * OFFSET($C$3, 4 * INT((ROW() - 7) / 4) + (COLUMN() - 9), 0)))</f>
        <v>0</v>
      </c>
      <c r="K148" s="12">
        <f ca="1">$R$24 * ($R$33 + ($P$1 * OFFSET($C$3, 4 * INT((ROW() - 7) / 4) + (COLUMN() - 9), 0)))</f>
        <v>0</v>
      </c>
      <c r="L148" s="12">
        <f ca="1">$S$24 * ($S$33 + ($P$1 * OFFSET($C$3, 4 * INT((ROW() - 7) / 4) + (COLUMN() - 9), 0)))</f>
        <v>77.599999980593566</v>
      </c>
      <c r="M148" s="13">
        <f t="shared" ca="1" si="41"/>
        <v>143.19999999599531</v>
      </c>
    </row>
    <row r="149" spans="1:13" ht="16.5" thickTop="1" thickBot="1" x14ac:dyDescent="0.25">
      <c r="A149" s="24">
        <f t="shared" si="51"/>
        <v>36</v>
      </c>
      <c r="B149" s="18" t="s">
        <v>13</v>
      </c>
      <c r="C149" s="9">
        <f t="shared" ca="1" si="55"/>
        <v>147.19999999768334</v>
      </c>
      <c r="D149" s="12">
        <f ca="1">$P$7 * ($P$16 + ($P$1 * OFFSET($C$3, 4 * INT((ROW() - 7) / 4) + (COLUMN() - 4), 0)))</f>
        <v>70.600000015401747</v>
      </c>
      <c r="E149" s="12">
        <f ca="1">$Q$7 * ($Q$16 + ($P$1 * OFFSET($C$3, 4 * INT((ROW() - 7) / 4) + (COLUMN() - 4), 0)))</f>
        <v>74.600000006321352</v>
      </c>
      <c r="F149" s="12">
        <f ca="1">$R$7 * ($R$16 + ($P$1 * OFFSET($C$3, 4 * INT((ROW() - 7) / 4) + (COLUMN() - 4), 0)))</f>
        <v>0</v>
      </c>
      <c r="G149" s="12">
        <f ca="1">$S$7 * ($S$16 + ($P$1 * OFFSET($C$3, 4 * INT((ROW() - 7) / 4) + (COLUMN() - 4), 0)))</f>
        <v>0</v>
      </c>
      <c r="H149" s="13">
        <f t="shared" ca="1" si="43"/>
        <v>145.2000000217231</v>
      </c>
      <c r="I149" s="12">
        <f ca="1">$P$25 * ($P$34 + ($P$1 * OFFSET($C$3, 4 * INT((ROW() - 7) / 4) + (COLUMN() - 9), 0)))</f>
        <v>70.600000015401747</v>
      </c>
      <c r="J149" s="12">
        <f ca="1">$Q$25 * ($Q$34 + ($P$1 * OFFSET($C$3, 4 * INT((ROW() - 7) / 4) + (COLUMN() - 9), 0)))</f>
        <v>0</v>
      </c>
      <c r="K149" s="12">
        <f ca="1">$R$25 * ($R$34 + ($P$1 * OFFSET($C$3, 4 * INT((ROW() - 7) / 4) + (COLUMN() - 9), 0)))</f>
        <v>76.599999982281588</v>
      </c>
      <c r="L149" s="12">
        <f ca="1">$S$25 * ($S$34 + ($P$1 * OFFSET($C$3, 4 * INT((ROW() - 7) / 4) + (COLUMN() - 9), 0)))</f>
        <v>0</v>
      </c>
      <c r="M149" s="13">
        <f t="shared" ca="1" si="41"/>
        <v>147.19999999768334</v>
      </c>
    </row>
    <row r="150" spans="1:13" ht="16.5" thickTop="1" thickBot="1" x14ac:dyDescent="0.25">
      <c r="A150" s="24">
        <f t="shared" si="51"/>
        <v>36</v>
      </c>
      <c r="B150" s="18" t="s">
        <v>14</v>
      </c>
      <c r="C150" s="9">
        <f t="shared" ca="1" si="55"/>
        <v>159.19999996287515</v>
      </c>
      <c r="D150" s="14">
        <f ca="1">$P$8 * ($P$17 + ($P$1 * OFFSET($C$3, 4 * INT((ROW() - 7) / 4) + (COLUMN() - 4), 0)))</f>
        <v>0</v>
      </c>
      <c r="E150" s="14">
        <f ca="1">$Q$8 * ($Q$17 + ($P$1 * OFFSET($C$3, 4 * INT((ROW() - 7) / 4) + (COLUMN() - 4), 0)))</f>
        <v>149.2000000126427</v>
      </c>
      <c r="F150" s="14">
        <f ca="1">$R$8 * ($R$17 + ($P$1 * OFFSET($C$3, 4 * INT((ROW() - 7) / 4) + (COLUMN() - 4), 0)))</f>
        <v>0</v>
      </c>
      <c r="G150" s="14">
        <f ca="1">$S$8 * ($S$17 + ($P$1 * OFFSET($C$3, 4 * INT((ROW() - 7) / 4) + (COLUMN() - 4), 0)))</f>
        <v>0</v>
      </c>
      <c r="H150" s="15">
        <f t="shared" ca="1" si="43"/>
        <v>149.2000000126427</v>
      </c>
      <c r="I150" s="14">
        <f ca="1">$P$26 * ($P$35 + ($P$1 * OFFSET($C$3, 4 * INT((ROW() - 7) / 4) + (COLUMN() - 9), 0)))</f>
        <v>0</v>
      </c>
      <c r="J150" s="14">
        <f ca="1">$Q$26 * ($Q$35 + ($P$1 * OFFSET($C$3, 4 * INT((ROW() - 7) / 4) + (COLUMN() - 9), 0)))</f>
        <v>0</v>
      </c>
      <c r="K150" s="14">
        <f ca="1">$R$26 * ($R$35 + ($P$1 * OFFSET($C$3, 4 * INT((ROW() - 7) / 4) + (COLUMN() - 9), 0)))</f>
        <v>76.599999982281588</v>
      </c>
      <c r="L150" s="14">
        <f ca="1">$S$26 * ($S$35 + ($P$1 * OFFSET($C$3, 4 * INT((ROW() - 7) / 4) + (COLUMN() - 9), 0)))</f>
        <v>82.599999980593566</v>
      </c>
      <c r="M150" s="15">
        <f t="shared" ca="1" si="41"/>
        <v>159.19999996287515</v>
      </c>
    </row>
    <row r="151" spans="1:13" ht="16.5" thickTop="1" thickBot="1" x14ac:dyDescent="0.25">
      <c r="A151" s="25">
        <f t="shared" si="51"/>
        <v>37</v>
      </c>
      <c r="B151" s="19" t="s">
        <v>11</v>
      </c>
      <c r="C151" s="9">
        <f ca="1" xml:space="preserve"> MAX(H151, M151)</f>
        <v>139.20000000885921</v>
      </c>
      <c r="D151" s="10">
        <f ca="1">$P$5 * ($P$14 + ($P$1 * OFFSET($C$3, 4 * INT((ROW() - 7) / 4) + (COLUMN() - 4), 0)))</f>
        <v>67.60000001086155</v>
      </c>
      <c r="E151" s="10">
        <f ca="1">$Q$5 * ($Q$14 + ($P$1 * OFFSET($C$3, 4 * INT((ROW() - 7) / 4) + (COLUMN() - 4), 0)))</f>
        <v>71.599999997997656</v>
      </c>
      <c r="F151" s="10">
        <f ca="1">$R$5 * ($R$14 + ($P$1 * OFFSET($C$3, 4 * INT((ROW() - 7) / 4) + (COLUMN() - 4), 0)))</f>
        <v>0</v>
      </c>
      <c r="G151" s="10">
        <f ca="1">$S$5 * ($S$14 + ($P$1 * OFFSET($C$3, 4 * INT((ROW() - 7) / 4) + (COLUMN() - 4), 0)))</f>
        <v>0</v>
      </c>
      <c r="H151" s="11">
        <f t="shared" ca="1" si="43"/>
        <v>139.20000000885921</v>
      </c>
      <c r="I151" s="10">
        <f ca="1">$P$23 * ($P$32 + ($P$1 * OFFSET($C$3, 4 * INT((ROW() - 7) / 4) + (COLUMN() - 9), 0)))</f>
        <v>135.2000000217231</v>
      </c>
      <c r="J151" s="10">
        <f ca="1">$Q$23 * ($Q$32 + ($P$1 * OFFSET($C$3, 4 * INT((ROW() - 7) / 4) + (COLUMN() - 9), 0)))</f>
        <v>0</v>
      </c>
      <c r="K151" s="10">
        <f ca="1">$R$23 * ($R$32 + ($P$1 * OFFSET($C$3, 4 * INT((ROW() - 7) / 4) + (COLUMN() - 9), 0)))</f>
        <v>0</v>
      </c>
      <c r="L151" s="10">
        <f ca="1">$S$23 * ($S$32 + ($P$1 * OFFSET($C$3, 4 * INT((ROW() - 7) / 4) + (COLUMN() - 9), 0)))</f>
        <v>0</v>
      </c>
      <c r="M151" s="11">
        <f t="shared" ca="1" si="41"/>
        <v>135.2000000217231</v>
      </c>
    </row>
    <row r="152" spans="1:13" ht="16.5" thickTop="1" thickBot="1" x14ac:dyDescent="0.25">
      <c r="A152" s="24">
        <f t="shared" si="51"/>
        <v>37</v>
      </c>
      <c r="B152" s="18" t="s">
        <v>12</v>
      </c>
      <c r="C152" s="9">
        <f t="shared" ref="C152:C154" ca="1" si="56" xml:space="preserve"> MAX(H152, M152)</f>
        <v>147.19999999229913</v>
      </c>
      <c r="D152" s="12">
        <f ca="1">$P$6 * ($P$15 + ($P$1 * OFFSET($C$3, 4 * INT((ROW() - 7) / 4) + (COLUMN() - 4), 0)))</f>
        <v>0</v>
      </c>
      <c r="E152" s="12">
        <f ca="1">$Q$6 * ($Q$15 + ($P$1 * OFFSET($C$3, 4 * INT((ROW() - 7) / 4) + (COLUMN() - 4), 0)))</f>
        <v>143.19999999599531</v>
      </c>
      <c r="F152" s="12">
        <f ca="1">$R$6 * ($R$15 + ($P$1 * OFFSET($C$3, 4 * INT((ROW() - 7) / 4) + (COLUMN() - 4), 0)))</f>
        <v>0</v>
      </c>
      <c r="G152" s="12">
        <f ca="1">$S$6 * ($S$15 + ($P$1 * OFFSET($C$3, 4 * INT((ROW() - 7) / 4) + (COLUMN() - 4), 0)))</f>
        <v>0</v>
      </c>
      <c r="H152" s="13">
        <f t="shared" ca="1" si="43"/>
        <v>143.19999999599531</v>
      </c>
      <c r="I152" s="12">
        <f ca="1">$P$24 * ($P$33 + ($P$1 * OFFSET($C$3, 4 * INT((ROW() - 7) / 4) + (COLUMN() - 9), 0)))</f>
        <v>67.60000001086155</v>
      </c>
      <c r="J152" s="12">
        <f ca="1">$Q$24 * ($Q$33 + ($P$1 * OFFSET($C$3, 4 * INT((ROW() - 7) / 4) + (COLUMN() - 9), 0)))</f>
        <v>0</v>
      </c>
      <c r="K152" s="12">
        <f ca="1">$R$24 * ($R$33 + ($P$1 * OFFSET($C$3, 4 * INT((ROW() - 7) / 4) + (COLUMN() - 9), 0)))</f>
        <v>0</v>
      </c>
      <c r="L152" s="12">
        <f ca="1">$S$24 * ($S$33 + ($P$1 * OFFSET($C$3, 4 * INT((ROW() - 7) / 4) + (COLUMN() - 9), 0)))</f>
        <v>79.599999981437577</v>
      </c>
      <c r="M152" s="13">
        <f t="shared" ca="1" si="41"/>
        <v>147.19999999229913</v>
      </c>
    </row>
    <row r="153" spans="1:13" ht="16.5" thickTop="1" thickBot="1" x14ac:dyDescent="0.25">
      <c r="A153" s="24">
        <f t="shared" si="51"/>
        <v>37</v>
      </c>
      <c r="B153" s="18" t="s">
        <v>13</v>
      </c>
      <c r="C153" s="9">
        <f t="shared" ca="1" si="56"/>
        <v>151.20000000970322</v>
      </c>
      <c r="D153" s="12">
        <f ca="1">$P$7 * ($P$16 + ($P$1 * OFFSET($C$3, 4 * INT((ROW() - 7) / 4) + (COLUMN() - 4), 0)))</f>
        <v>72.60000001086155</v>
      </c>
      <c r="E153" s="12">
        <f ca="1">$Q$7 * ($Q$16 + ($P$1 * OFFSET($C$3, 4 * INT((ROW() - 7) / 4) + (COLUMN() - 4), 0)))</f>
        <v>76.599999997997656</v>
      </c>
      <c r="F153" s="12">
        <f ca="1">$R$7 * ($R$16 + ($P$1 * OFFSET($C$3, 4 * INT((ROW() - 7) / 4) + (COLUMN() - 4), 0)))</f>
        <v>0</v>
      </c>
      <c r="G153" s="12">
        <f ca="1">$S$7 * ($S$16 + ($P$1 * OFFSET($C$3, 4 * INT((ROW() - 7) / 4) + (COLUMN() - 4), 0)))</f>
        <v>0</v>
      </c>
      <c r="H153" s="13">
        <f t="shared" ca="1" si="43"/>
        <v>149.20000000885921</v>
      </c>
      <c r="I153" s="12">
        <f ca="1">$P$25 * ($P$34 + ($P$1 * OFFSET($C$3, 4 * INT((ROW() - 7) / 4) + (COLUMN() - 9), 0)))</f>
        <v>72.60000001086155</v>
      </c>
      <c r="J153" s="12">
        <f ca="1">$Q$25 * ($Q$34 + ($P$1 * OFFSET($C$3, 4 * INT((ROW() - 7) / 4) + (COLUMN() - 9), 0)))</f>
        <v>0</v>
      </c>
      <c r="K153" s="12">
        <f ca="1">$R$25 * ($R$34 + ($P$1 * OFFSET($C$3, 4 * INT((ROW() - 7) / 4) + (COLUMN() - 9), 0)))</f>
        <v>78.599999998841668</v>
      </c>
      <c r="L153" s="12">
        <f ca="1">$S$25 * ($S$34 + ($P$1 * OFFSET($C$3, 4 * INT((ROW() - 7) / 4) + (COLUMN() - 9), 0)))</f>
        <v>0</v>
      </c>
      <c r="M153" s="13">
        <f t="shared" ca="1" si="41"/>
        <v>151.20000000970322</v>
      </c>
    </row>
    <row r="154" spans="1:13" ht="16.5" thickTop="1" thickBot="1" x14ac:dyDescent="0.25">
      <c r="A154" s="24">
        <f t="shared" si="51"/>
        <v>37</v>
      </c>
      <c r="B154" s="18" t="s">
        <v>14</v>
      </c>
      <c r="C154" s="9">
        <f t="shared" ca="1" si="56"/>
        <v>163.19999998027924</v>
      </c>
      <c r="D154" s="14">
        <f ca="1">$P$8 * ($P$17 + ($P$1 * OFFSET($C$3, 4 * INT((ROW() - 7) / 4) + (COLUMN() - 4), 0)))</f>
        <v>0</v>
      </c>
      <c r="E154" s="14">
        <f ca="1">$Q$8 * ($Q$17 + ($P$1 * OFFSET($C$3, 4 * INT((ROW() - 7) / 4) + (COLUMN() - 4), 0)))</f>
        <v>153.19999999599531</v>
      </c>
      <c r="F154" s="14">
        <f ca="1">$R$8 * ($R$17 + ($P$1 * OFFSET($C$3, 4 * INT((ROW() - 7) / 4) + (COLUMN() - 4), 0)))</f>
        <v>0</v>
      </c>
      <c r="G154" s="14">
        <f ca="1">$S$8 * ($S$17 + ($P$1 * OFFSET($C$3, 4 * INT((ROW() - 7) / 4) + (COLUMN() - 4), 0)))</f>
        <v>0</v>
      </c>
      <c r="H154" s="15">
        <f t="shared" ca="1" si="43"/>
        <v>153.19999999599531</v>
      </c>
      <c r="I154" s="14">
        <f ca="1">$P$26 * ($P$35 + ($P$1 * OFFSET($C$3, 4 * INT((ROW() - 7) / 4) + (COLUMN() - 9), 0)))</f>
        <v>0</v>
      </c>
      <c r="J154" s="14">
        <f ca="1">$Q$26 * ($Q$35 + ($P$1 * OFFSET($C$3, 4 * INT((ROW() - 7) / 4) + (COLUMN() - 9), 0)))</f>
        <v>0</v>
      </c>
      <c r="K154" s="14">
        <f ca="1">$R$26 * ($R$35 + ($P$1 * OFFSET($C$3, 4 * INT((ROW() - 7) / 4) + (COLUMN() - 9), 0)))</f>
        <v>78.599999998841668</v>
      </c>
      <c r="L154" s="14">
        <f ca="1">$S$26 * ($S$35 + ($P$1 * OFFSET($C$3, 4 * INT((ROW() - 7) / 4) + (COLUMN() - 9), 0)))</f>
        <v>84.599999981437577</v>
      </c>
      <c r="M154" s="15">
        <f t="shared" ca="1" si="41"/>
        <v>163.19999998027924</v>
      </c>
    </row>
    <row r="155" spans="1:13" ht="16.5" thickTop="1" thickBot="1" x14ac:dyDescent="0.25">
      <c r="A155" s="25">
        <f t="shared" si="51"/>
        <v>38</v>
      </c>
      <c r="B155" s="19" t="s">
        <v>11</v>
      </c>
      <c r="C155" s="9">
        <f ca="1" xml:space="preserve"> MAX(H155, M155)</f>
        <v>143.20000000057917</v>
      </c>
      <c r="D155" s="10">
        <f ca="1">$P$5 * ($P$14 + ($P$1 * OFFSET($C$3, 4 * INT((ROW() - 7) / 4) + (COLUMN() - 4), 0)))</f>
        <v>69.600000004429603</v>
      </c>
      <c r="E155" s="10">
        <f ca="1">$Q$5 * ($Q$14 + ($P$1 * OFFSET($C$3, 4 * INT((ROW() - 7) / 4) + (COLUMN() - 4), 0)))</f>
        <v>73.599999996149563</v>
      </c>
      <c r="F155" s="10">
        <f ca="1">$R$5 * ($R$14 + ($P$1 * OFFSET($C$3, 4 * INT((ROW() - 7) / 4) + (COLUMN() - 4), 0)))</f>
        <v>0</v>
      </c>
      <c r="G155" s="10">
        <f ca="1">$S$5 * ($S$14 + ($P$1 * OFFSET($C$3, 4 * INT((ROW() - 7) / 4) + (COLUMN() - 4), 0)))</f>
        <v>0</v>
      </c>
      <c r="H155" s="11">
        <f t="shared" ca="1" si="43"/>
        <v>143.20000000057917</v>
      </c>
      <c r="I155" s="10">
        <f ca="1">$P$23 * ($P$32 + ($P$1 * OFFSET($C$3, 4 * INT((ROW() - 7) / 4) + (COLUMN() - 9), 0)))</f>
        <v>139.20000000885921</v>
      </c>
      <c r="J155" s="10">
        <f ca="1">$Q$23 * ($Q$32 + ($P$1 * OFFSET($C$3, 4 * INT((ROW() - 7) / 4) + (COLUMN() - 9), 0)))</f>
        <v>0</v>
      </c>
      <c r="K155" s="10">
        <f ca="1">$R$23 * ($R$32 + ($P$1 * OFFSET($C$3, 4 * INT((ROW() - 7) / 4) + (COLUMN() - 9), 0)))</f>
        <v>0</v>
      </c>
      <c r="L155" s="10">
        <f ca="1">$S$23 * ($S$32 + ($P$1 * OFFSET($C$3, 4 * INT((ROW() - 7) / 4) + (COLUMN() - 9), 0)))</f>
        <v>0</v>
      </c>
      <c r="M155" s="11">
        <f t="shared" ca="1" si="41"/>
        <v>139.20000000885921</v>
      </c>
    </row>
    <row r="156" spans="1:13" ht="16.5" thickTop="1" thickBot="1" x14ac:dyDescent="0.25">
      <c r="A156" s="24">
        <f t="shared" si="51"/>
        <v>38</v>
      </c>
      <c r="B156" s="18" t="s">
        <v>12</v>
      </c>
      <c r="C156" s="9">
        <f t="shared" ref="C156:C158" ca="1" si="57" xml:space="preserve"> MAX(H156, M156)</f>
        <v>151.19999999456923</v>
      </c>
      <c r="D156" s="12">
        <f ca="1">$P$6 * ($P$15 + ($P$1 * OFFSET($C$3, 4 * INT((ROW() - 7) / 4) + (COLUMN() - 4), 0)))</f>
        <v>0</v>
      </c>
      <c r="E156" s="12">
        <f ca="1">$Q$6 * ($Q$15 + ($P$1 * OFFSET($C$3, 4 * INT((ROW() - 7) / 4) + (COLUMN() - 4), 0)))</f>
        <v>147.19999999229913</v>
      </c>
      <c r="F156" s="12">
        <f ca="1">$R$6 * ($R$15 + ($P$1 * OFFSET($C$3, 4 * INT((ROW() - 7) / 4) + (COLUMN() - 4), 0)))</f>
        <v>0</v>
      </c>
      <c r="G156" s="12">
        <f ca="1">$S$6 * ($S$15 + ($P$1 * OFFSET($C$3, 4 * INT((ROW() - 7) / 4) + (COLUMN() - 4), 0)))</f>
        <v>0</v>
      </c>
      <c r="H156" s="13">
        <f t="shared" ca="1" si="43"/>
        <v>147.19999999229913</v>
      </c>
      <c r="I156" s="12">
        <f ca="1">$P$24 * ($P$33 + ($P$1 * OFFSET($C$3, 4 * INT((ROW() - 7) / 4) + (COLUMN() - 9), 0)))</f>
        <v>69.600000004429603</v>
      </c>
      <c r="J156" s="12">
        <f ca="1">$Q$24 * ($Q$33 + ($P$1 * OFFSET($C$3, 4 * INT((ROW() - 7) / 4) + (COLUMN() - 9), 0)))</f>
        <v>0</v>
      </c>
      <c r="K156" s="12">
        <f ca="1">$R$24 * ($R$33 + ($P$1 * OFFSET($C$3, 4 * INT((ROW() - 7) / 4) + (COLUMN() - 9), 0)))</f>
        <v>0</v>
      </c>
      <c r="L156" s="12">
        <f ca="1">$S$24 * ($S$33 + ($P$1 * OFFSET($C$3, 4 * INT((ROW() - 7) / 4) + (COLUMN() - 9), 0)))</f>
        <v>81.599999990139622</v>
      </c>
      <c r="M156" s="13">
        <f t="shared" ca="1" si="41"/>
        <v>151.19999999456923</v>
      </c>
    </row>
    <row r="157" spans="1:13" ht="16.5" thickTop="1" thickBot="1" x14ac:dyDescent="0.25">
      <c r="A157" s="24">
        <f t="shared" si="51"/>
        <v>38</v>
      </c>
      <c r="B157" s="18" t="s">
        <v>13</v>
      </c>
      <c r="C157" s="9">
        <f t="shared" ca="1" si="57"/>
        <v>155.20000000928121</v>
      </c>
      <c r="D157" s="12">
        <f ca="1">$P$7 * ($P$16 + ($P$1 * OFFSET($C$3, 4 * INT((ROW() - 7) / 4) + (COLUMN() - 4), 0)))</f>
        <v>74.600000004429603</v>
      </c>
      <c r="E157" s="12">
        <f ca="1">$Q$7 * ($Q$16 + ($P$1 * OFFSET($C$3, 4 * INT((ROW() - 7) / 4) + (COLUMN() - 4), 0)))</f>
        <v>78.599999996149563</v>
      </c>
      <c r="F157" s="12">
        <f ca="1">$R$7 * ($R$16 + ($P$1 * OFFSET($C$3, 4 * INT((ROW() - 7) / 4) + (COLUMN() - 4), 0)))</f>
        <v>0</v>
      </c>
      <c r="G157" s="12">
        <f ca="1">$S$7 * ($S$16 + ($P$1 * OFFSET($C$3, 4 * INT((ROW() - 7) / 4) + (COLUMN() - 4), 0)))</f>
        <v>0</v>
      </c>
      <c r="H157" s="13">
        <f t="shared" ca="1" si="43"/>
        <v>153.20000000057917</v>
      </c>
      <c r="I157" s="12">
        <f ca="1">$P$25 * ($P$34 + ($P$1 * OFFSET($C$3, 4 * INT((ROW() - 7) / 4) + (COLUMN() - 9), 0)))</f>
        <v>74.600000004429603</v>
      </c>
      <c r="J157" s="12">
        <f ca="1">$Q$25 * ($Q$34 + ($P$1 * OFFSET($C$3, 4 * INT((ROW() - 7) / 4) + (COLUMN() - 9), 0)))</f>
        <v>0</v>
      </c>
      <c r="K157" s="12">
        <f ca="1">$R$25 * ($R$34 + ($P$1 * OFFSET($C$3, 4 * INT((ROW() - 7) / 4) + (COLUMN() - 9), 0)))</f>
        <v>80.600000004851609</v>
      </c>
      <c r="L157" s="12">
        <f ca="1">$S$25 * ($S$34 + ($P$1 * OFFSET($C$3, 4 * INT((ROW() - 7) / 4) + (COLUMN() - 9), 0)))</f>
        <v>0</v>
      </c>
      <c r="M157" s="13">
        <f t="shared" ca="1" si="41"/>
        <v>155.20000000928121</v>
      </c>
    </row>
    <row r="158" spans="1:13" ht="16.5" thickTop="1" thickBot="1" x14ac:dyDescent="0.25">
      <c r="A158" s="24">
        <f t="shared" si="51"/>
        <v>38</v>
      </c>
      <c r="B158" s="18" t="s">
        <v>14</v>
      </c>
      <c r="C158" s="9">
        <f t="shared" ca="1" si="57"/>
        <v>167.19999999499123</v>
      </c>
      <c r="D158" s="14">
        <f ca="1">$P$8 * ($P$17 + ($P$1 * OFFSET($C$3, 4 * INT((ROW() - 7) / 4) + (COLUMN() - 4), 0)))</f>
        <v>0</v>
      </c>
      <c r="E158" s="14">
        <f ca="1">$Q$8 * ($Q$17 + ($P$1 * OFFSET($C$3, 4 * INT((ROW() - 7) / 4) + (COLUMN() - 4), 0)))</f>
        <v>157.19999999229913</v>
      </c>
      <c r="F158" s="14">
        <f ca="1">$R$8 * ($R$17 + ($P$1 * OFFSET($C$3, 4 * INT((ROW() - 7) / 4) + (COLUMN() - 4), 0)))</f>
        <v>0</v>
      </c>
      <c r="G158" s="14">
        <f ca="1">$S$8 * ($S$17 + ($P$1 * OFFSET($C$3, 4 * INT((ROW() - 7) / 4) + (COLUMN() - 4), 0)))</f>
        <v>0</v>
      </c>
      <c r="H158" s="15">
        <f t="shared" ca="1" si="43"/>
        <v>157.19999999229913</v>
      </c>
      <c r="I158" s="14">
        <f ca="1">$P$26 * ($P$35 + ($P$1 * OFFSET($C$3, 4 * INT((ROW() - 7) / 4) + (COLUMN() - 9), 0)))</f>
        <v>0</v>
      </c>
      <c r="J158" s="14">
        <f ca="1">$Q$26 * ($Q$35 + ($P$1 * OFFSET($C$3, 4 * INT((ROW() - 7) / 4) + (COLUMN() - 9), 0)))</f>
        <v>0</v>
      </c>
      <c r="K158" s="14">
        <f ca="1">$R$26 * ($R$35 + ($P$1 * OFFSET($C$3, 4 * INT((ROW() - 7) / 4) + (COLUMN() - 9), 0)))</f>
        <v>80.600000004851609</v>
      </c>
      <c r="L158" s="14">
        <f ca="1">$S$26 * ($S$35 + ($P$1 * OFFSET($C$3, 4 * INT((ROW() - 7) / 4) + (COLUMN() - 9), 0)))</f>
        <v>86.599999990139622</v>
      </c>
      <c r="M158" s="15">
        <f t="shared" ca="1" si="41"/>
        <v>167.19999999499123</v>
      </c>
    </row>
    <row r="159" spans="1:13" ht="16.5" thickTop="1" thickBot="1" x14ac:dyDescent="0.25">
      <c r="A159" s="25">
        <f t="shared" si="51"/>
        <v>39</v>
      </c>
      <c r="B159" s="19" t="s">
        <v>11</v>
      </c>
      <c r="C159" s="9">
        <f ca="1" xml:space="preserve"> MAX(H159, M159)</f>
        <v>147.1999999975742</v>
      </c>
      <c r="D159" s="10">
        <f ca="1">$P$5 * ($P$14 + ($P$1 * OFFSET($C$3, 4 * INT((ROW() - 7) / 4) + (COLUMN() - 4), 0)))</f>
        <v>71.600000000289583</v>
      </c>
      <c r="E159" s="10">
        <f ca="1">$Q$5 * ($Q$14 + ($P$1 * OFFSET($C$3, 4 * INT((ROW() - 7) / 4) + (COLUMN() - 4), 0)))</f>
        <v>75.599999997284613</v>
      </c>
      <c r="F159" s="10">
        <f ca="1">$R$5 * ($R$14 + ($P$1 * OFFSET($C$3, 4 * INT((ROW() - 7) / 4) + (COLUMN() - 4), 0)))</f>
        <v>0</v>
      </c>
      <c r="G159" s="10">
        <f ca="1">$S$5 * ($S$14 + ($P$1 * OFFSET($C$3, 4 * INT((ROW() - 7) / 4) + (COLUMN() - 4), 0)))</f>
        <v>0</v>
      </c>
      <c r="H159" s="11">
        <f t="shared" ca="1" si="43"/>
        <v>147.1999999975742</v>
      </c>
      <c r="I159" s="10">
        <f ca="1">$P$23 * ($P$32 + ($P$1 * OFFSET($C$3, 4 * INT((ROW() - 7) / 4) + (COLUMN() - 9), 0)))</f>
        <v>143.20000000057917</v>
      </c>
      <c r="J159" s="10">
        <f ca="1">$Q$23 * ($Q$32 + ($P$1 * OFFSET($C$3, 4 * INT((ROW() - 7) / 4) + (COLUMN() - 9), 0)))</f>
        <v>0</v>
      </c>
      <c r="K159" s="10">
        <f ca="1">$R$23 * ($R$32 + ($P$1 * OFFSET($C$3, 4 * INT((ROW() - 7) / 4) + (COLUMN() - 9), 0)))</f>
        <v>0</v>
      </c>
      <c r="L159" s="10">
        <f ca="1">$S$23 * ($S$32 + ($P$1 * OFFSET($C$3, 4 * INT((ROW() - 7) / 4) + (COLUMN() - 9), 0)))</f>
        <v>0</v>
      </c>
      <c r="M159" s="11">
        <f t="shared" ca="1" si="41"/>
        <v>143.20000000057917</v>
      </c>
    </row>
    <row r="160" spans="1:13" ht="16.5" thickTop="1" thickBot="1" x14ac:dyDescent="0.25">
      <c r="A160" s="24">
        <f t="shared" si="51"/>
        <v>39</v>
      </c>
      <c r="B160" s="18" t="s">
        <v>12</v>
      </c>
      <c r="C160" s="9">
        <f t="shared" ref="C160:C162" ca="1" si="58" xml:space="preserve"> MAX(H160, M160)</f>
        <v>155.1999999977852</v>
      </c>
      <c r="D160" s="12">
        <f ca="1">$P$6 * ($P$15 + ($P$1 * OFFSET($C$3, 4 * INT((ROW() - 7) / 4) + (COLUMN() - 4), 0)))</f>
        <v>0</v>
      </c>
      <c r="E160" s="12">
        <f ca="1">$Q$6 * ($Q$15 + ($P$1 * OFFSET($C$3, 4 * INT((ROW() - 7) / 4) + (COLUMN() - 4), 0)))</f>
        <v>151.19999999456923</v>
      </c>
      <c r="F160" s="12">
        <f ca="1">$R$6 * ($R$15 + ($P$1 * OFFSET($C$3, 4 * INT((ROW() - 7) / 4) + (COLUMN() - 4), 0)))</f>
        <v>0</v>
      </c>
      <c r="G160" s="12">
        <f ca="1">$S$6 * ($S$15 + ($P$1 * OFFSET($C$3, 4 * INT((ROW() - 7) / 4) + (COLUMN() - 4), 0)))</f>
        <v>0</v>
      </c>
      <c r="H160" s="13">
        <f t="shared" ca="1" si="43"/>
        <v>151.19999999456923</v>
      </c>
      <c r="I160" s="12">
        <f ca="1">$P$24 * ($P$33 + ($P$1 * OFFSET($C$3, 4 * INT((ROW() - 7) / 4) + (COLUMN() - 9), 0)))</f>
        <v>71.600000000289583</v>
      </c>
      <c r="J160" s="12">
        <f ca="1">$Q$24 * ($Q$33 + ($P$1 * OFFSET($C$3, 4 * INT((ROW() - 7) / 4) + (COLUMN() - 9), 0)))</f>
        <v>0</v>
      </c>
      <c r="K160" s="12">
        <f ca="1">$R$24 * ($R$33 + ($P$1 * OFFSET($C$3, 4 * INT((ROW() - 7) / 4) + (COLUMN() - 9), 0)))</f>
        <v>0</v>
      </c>
      <c r="L160" s="12">
        <f ca="1">$S$24 * ($S$33 + ($P$1 * OFFSET($C$3, 4 * INT((ROW() - 7) / 4) + (COLUMN() - 9), 0)))</f>
        <v>83.599999997495615</v>
      </c>
      <c r="M160" s="13">
        <f t="shared" ca="1" si="41"/>
        <v>155.1999999977852</v>
      </c>
    </row>
    <row r="161" spans="1:13" ht="16.5" thickTop="1" thickBot="1" x14ac:dyDescent="0.25">
      <c r="A161" s="24">
        <f t="shared" si="51"/>
        <v>39</v>
      </c>
      <c r="B161" s="18" t="s">
        <v>13</v>
      </c>
      <c r="C161" s="9">
        <f t="shared" ca="1" si="58"/>
        <v>159.20000000493019</v>
      </c>
      <c r="D161" s="12">
        <f ca="1">$P$7 * ($P$16 + ($P$1 * OFFSET($C$3, 4 * INT((ROW() - 7) / 4) + (COLUMN() - 4), 0)))</f>
        <v>76.600000000289583</v>
      </c>
      <c r="E161" s="12">
        <f ca="1">$Q$7 * ($Q$16 + ($P$1 * OFFSET($C$3, 4 * INT((ROW() - 7) / 4) + (COLUMN() - 4), 0)))</f>
        <v>80.599999997284613</v>
      </c>
      <c r="F161" s="12">
        <f ca="1">$R$7 * ($R$16 + ($P$1 * OFFSET($C$3, 4 * INT((ROW() - 7) / 4) + (COLUMN() - 4), 0)))</f>
        <v>0</v>
      </c>
      <c r="G161" s="12">
        <f ca="1">$S$7 * ($S$16 + ($P$1 * OFFSET($C$3, 4 * INT((ROW() - 7) / 4) + (COLUMN() - 4), 0)))</f>
        <v>0</v>
      </c>
      <c r="H161" s="13">
        <f t="shared" ca="1" si="43"/>
        <v>157.1999999975742</v>
      </c>
      <c r="I161" s="12">
        <f ca="1">$P$25 * ($P$34 + ($P$1 * OFFSET($C$3, 4 * INT((ROW() - 7) / 4) + (COLUMN() - 9), 0)))</f>
        <v>76.600000000289583</v>
      </c>
      <c r="J161" s="12">
        <f ca="1">$Q$25 * ($Q$34 + ($P$1 * OFFSET($C$3, 4 * INT((ROW() - 7) / 4) + (COLUMN() - 9), 0)))</f>
        <v>0</v>
      </c>
      <c r="K161" s="12">
        <f ca="1">$R$25 * ($R$34 + ($P$1 * OFFSET($C$3, 4 * INT((ROW() - 7) / 4) + (COLUMN() - 9), 0)))</f>
        <v>82.600000004640606</v>
      </c>
      <c r="L161" s="12">
        <f ca="1">$S$25 * ($S$34 + ($P$1 * OFFSET($C$3, 4 * INT((ROW() - 7) / 4) + (COLUMN() - 9), 0)))</f>
        <v>0</v>
      </c>
      <c r="M161" s="13">
        <f t="shared" ca="1" si="41"/>
        <v>159.20000000493019</v>
      </c>
    </row>
    <row r="162" spans="1:13" ht="16.5" thickTop="1" thickBot="1" x14ac:dyDescent="0.25">
      <c r="A162" s="24">
        <f t="shared" si="51"/>
        <v>39</v>
      </c>
      <c r="B162" s="18" t="s">
        <v>14</v>
      </c>
      <c r="C162" s="9">
        <f t="shared" ca="1" si="58"/>
        <v>171.20000000213622</v>
      </c>
      <c r="D162" s="14">
        <f ca="1">$P$8 * ($P$17 + ($P$1 * OFFSET($C$3, 4 * INT((ROW() - 7) / 4) + (COLUMN() - 4), 0)))</f>
        <v>0</v>
      </c>
      <c r="E162" s="14">
        <f ca="1">$Q$8 * ($Q$17 + ($P$1 * OFFSET($C$3, 4 * INT((ROW() - 7) / 4) + (COLUMN() - 4), 0)))</f>
        <v>161.19999999456923</v>
      </c>
      <c r="F162" s="14">
        <f ca="1">$R$8 * ($R$17 + ($P$1 * OFFSET($C$3, 4 * INT((ROW() - 7) / 4) + (COLUMN() - 4), 0)))</f>
        <v>0</v>
      </c>
      <c r="G162" s="14">
        <f ca="1">$S$8 * ($S$17 + ($P$1 * OFFSET($C$3, 4 * INT((ROW() - 7) / 4) + (COLUMN() - 4), 0)))</f>
        <v>0</v>
      </c>
      <c r="H162" s="15">
        <f t="shared" ca="1" si="43"/>
        <v>161.19999999456923</v>
      </c>
      <c r="I162" s="14">
        <f ca="1">$P$26 * ($P$35 + ($P$1 * OFFSET($C$3, 4 * INT((ROW() - 7) / 4) + (COLUMN() - 9), 0)))</f>
        <v>0</v>
      </c>
      <c r="J162" s="14">
        <f ca="1">$Q$26 * ($Q$35 + ($P$1 * OFFSET($C$3, 4 * INT((ROW() - 7) / 4) + (COLUMN() - 9), 0)))</f>
        <v>0</v>
      </c>
      <c r="K162" s="14">
        <f ca="1">$R$26 * ($R$35 + ($P$1 * OFFSET($C$3, 4 * INT((ROW() - 7) / 4) + (COLUMN() - 9), 0)))</f>
        <v>82.600000004640606</v>
      </c>
      <c r="L162" s="14">
        <f ca="1">$S$26 * ($S$35 + ($P$1 * OFFSET($C$3, 4 * INT((ROW() - 7) / 4) + (COLUMN() - 9), 0)))</f>
        <v>88.599999997495615</v>
      </c>
      <c r="M162" s="15">
        <f t="shared" ca="1" si="41"/>
        <v>171.20000000213622</v>
      </c>
    </row>
    <row r="163" spans="1:13" ht="16.5" thickTop="1" thickBot="1" x14ac:dyDescent="0.25">
      <c r="A163" s="25">
        <f t="shared" si="51"/>
        <v>40</v>
      </c>
      <c r="B163" s="19" t="s">
        <v>11</v>
      </c>
      <c r="C163" s="9">
        <f ca="1" xml:space="preserve"> MAX(H163, M163)</f>
        <v>151.1999999976797</v>
      </c>
      <c r="D163" s="10">
        <f ca="1">$P$5 * ($P$14 + ($P$1 * OFFSET($C$3, 4 * INT((ROW() - 7) / 4) + (COLUMN() - 4), 0)))</f>
        <v>73.599999998787098</v>
      </c>
      <c r="E163" s="10">
        <f ca="1">$Q$5 * ($Q$14 + ($P$1 * OFFSET($C$3, 4 * INT((ROW() - 7) / 4) + (COLUMN() - 4), 0)))</f>
        <v>77.599999998892599</v>
      </c>
      <c r="F163" s="10">
        <f ca="1">$R$5 * ($R$14 + ($P$1 * OFFSET($C$3, 4 * INT((ROW() - 7) / 4) + (COLUMN() - 4), 0)))</f>
        <v>0</v>
      </c>
      <c r="G163" s="10">
        <f ca="1">$S$5 * ($S$14 + ($P$1 * OFFSET($C$3, 4 * INT((ROW() - 7) / 4) + (COLUMN() - 4), 0)))</f>
        <v>0</v>
      </c>
      <c r="H163" s="11">
        <f t="shared" ca="1" si="43"/>
        <v>151.1999999976797</v>
      </c>
      <c r="I163" s="10">
        <f ca="1">$P$23 * ($P$32 + ($P$1 * OFFSET($C$3, 4 * INT((ROW() - 7) / 4) + (COLUMN() - 9), 0)))</f>
        <v>147.1999999975742</v>
      </c>
      <c r="J163" s="10">
        <f ca="1">$Q$23 * ($Q$32 + ($P$1 * OFFSET($C$3, 4 * INT((ROW() - 7) / 4) + (COLUMN() - 9), 0)))</f>
        <v>0</v>
      </c>
      <c r="K163" s="10">
        <f ca="1">$R$23 * ($R$32 + ($P$1 * OFFSET($C$3, 4 * INT((ROW() - 7) / 4) + (COLUMN() - 9), 0)))</f>
        <v>0</v>
      </c>
      <c r="L163" s="10">
        <f ca="1">$S$23 * ($S$32 + ($P$1 * OFFSET($C$3, 4 * INT((ROW() - 7) / 4) + (COLUMN() - 9), 0)))</f>
        <v>0</v>
      </c>
      <c r="M163" s="11">
        <f t="shared" ca="1" si="41"/>
        <v>147.1999999975742</v>
      </c>
    </row>
    <row r="164" spans="1:13" ht="16.5" thickTop="1" thickBot="1" x14ac:dyDescent="0.25">
      <c r="A164" s="24">
        <f t="shared" si="51"/>
        <v>40</v>
      </c>
      <c r="B164" s="18" t="s">
        <v>12</v>
      </c>
      <c r="C164" s="9">
        <f t="shared" ref="C164:C166" ca="1" si="59" xml:space="preserve"> MAX(H164, M164)</f>
        <v>159.19999999985521</v>
      </c>
      <c r="D164" s="12">
        <f ca="1">$P$6 * ($P$15 + ($P$1 * OFFSET($C$3, 4 * INT((ROW() - 7) / 4) + (COLUMN() - 4), 0)))</f>
        <v>0</v>
      </c>
      <c r="E164" s="12">
        <f ca="1">$Q$6 * ($Q$15 + ($P$1 * OFFSET($C$3, 4 * INT((ROW() - 7) / 4) + (COLUMN() - 4), 0)))</f>
        <v>155.1999999977852</v>
      </c>
      <c r="F164" s="12">
        <f ca="1">$R$6 * ($R$15 + ($P$1 * OFFSET($C$3, 4 * INT((ROW() - 7) / 4) + (COLUMN() - 4), 0)))</f>
        <v>0</v>
      </c>
      <c r="G164" s="12">
        <f ca="1">$S$6 * ($S$15 + ($P$1 * OFFSET($C$3, 4 * INT((ROW() - 7) / 4) + (COLUMN() - 4), 0)))</f>
        <v>0</v>
      </c>
      <c r="H164" s="13">
        <f t="shared" ca="1" si="43"/>
        <v>155.1999999977852</v>
      </c>
      <c r="I164" s="12">
        <f ca="1">$P$24 * ($P$33 + ($P$1 * OFFSET($C$3, 4 * INT((ROW() - 7) / 4) + (COLUMN() - 9), 0)))</f>
        <v>73.599999998787098</v>
      </c>
      <c r="J164" s="12">
        <f ca="1">$Q$24 * ($Q$33 + ($P$1 * OFFSET($C$3, 4 * INT((ROW() - 7) / 4) + (COLUMN() - 9), 0)))</f>
        <v>0</v>
      </c>
      <c r="K164" s="12">
        <f ca="1">$R$24 * ($R$33 + ($P$1 * OFFSET($C$3, 4 * INT((ROW() - 7) / 4) + (COLUMN() - 9), 0)))</f>
        <v>0</v>
      </c>
      <c r="L164" s="12">
        <f ca="1">$S$24 * ($S$33 + ($P$1 * OFFSET($C$3, 4 * INT((ROW() - 7) / 4) + (COLUMN() - 9), 0)))</f>
        <v>85.600000001068111</v>
      </c>
      <c r="M164" s="13">
        <f t="shared" ca="1" si="41"/>
        <v>159.19999999985521</v>
      </c>
    </row>
    <row r="165" spans="1:13" ht="16.5" thickTop="1" thickBot="1" x14ac:dyDescent="0.25">
      <c r="A165" s="24">
        <f t="shared" si="51"/>
        <v>40</v>
      </c>
      <c r="B165" s="18" t="s">
        <v>13</v>
      </c>
      <c r="C165" s="9">
        <f t="shared" ca="1" si="59"/>
        <v>163.20000000125219</v>
      </c>
      <c r="D165" s="12">
        <f ca="1">$P$7 * ($P$16 + ($P$1 * OFFSET($C$3, 4 * INT((ROW() - 7) / 4) + (COLUMN() - 4), 0)))</f>
        <v>78.599999998787098</v>
      </c>
      <c r="E165" s="12">
        <f ca="1">$Q$7 * ($Q$16 + ($P$1 * OFFSET($C$3, 4 * INT((ROW() - 7) / 4) + (COLUMN() - 4), 0)))</f>
        <v>82.599999998892599</v>
      </c>
      <c r="F165" s="12">
        <f ca="1">$R$7 * ($R$16 + ($P$1 * OFFSET($C$3, 4 * INT((ROW() - 7) / 4) + (COLUMN() - 4), 0)))</f>
        <v>0</v>
      </c>
      <c r="G165" s="12">
        <f ca="1">$S$7 * ($S$16 + ($P$1 * OFFSET($C$3, 4 * INT((ROW() - 7) / 4) + (COLUMN() - 4), 0)))</f>
        <v>0</v>
      </c>
      <c r="H165" s="13">
        <f t="shared" ca="1" si="43"/>
        <v>161.1999999976797</v>
      </c>
      <c r="I165" s="12">
        <f ca="1">$P$25 * ($P$34 + ($P$1 * OFFSET($C$3, 4 * INT((ROW() - 7) / 4) + (COLUMN() - 9), 0)))</f>
        <v>78.599999998787098</v>
      </c>
      <c r="J165" s="12">
        <f ca="1">$Q$25 * ($Q$34 + ($P$1 * OFFSET($C$3, 4 * INT((ROW() - 7) / 4) + (COLUMN() - 9), 0)))</f>
        <v>0</v>
      </c>
      <c r="K165" s="12">
        <f ca="1">$R$25 * ($R$34 + ($P$1 * OFFSET($C$3, 4 * INT((ROW() - 7) / 4) + (COLUMN() - 9), 0)))</f>
        <v>84.600000002465094</v>
      </c>
      <c r="L165" s="12">
        <f ca="1">$S$25 * ($S$34 + ($P$1 * OFFSET($C$3, 4 * INT((ROW() - 7) / 4) + (COLUMN() - 9), 0)))</f>
        <v>0</v>
      </c>
      <c r="M165" s="13">
        <f t="shared" ca="1" si="41"/>
        <v>163.20000000125219</v>
      </c>
    </row>
    <row r="166" spans="1:13" ht="16.5" thickTop="1" thickBot="1" x14ac:dyDescent="0.25">
      <c r="A166" s="24">
        <f t="shared" si="51"/>
        <v>40</v>
      </c>
      <c r="B166" s="18" t="s">
        <v>14</v>
      </c>
      <c r="C166" s="9">
        <f t="shared" ca="1" si="59"/>
        <v>175.20000000353321</v>
      </c>
      <c r="D166" s="14">
        <f ca="1">$P$8 * ($P$17 + ($P$1 * OFFSET($C$3, 4 * INT((ROW() - 7) / 4) + (COLUMN() - 4), 0)))</f>
        <v>0</v>
      </c>
      <c r="E166" s="14">
        <f ca="1">$Q$8 * ($Q$17 + ($P$1 * OFFSET($C$3, 4 * INT((ROW() - 7) / 4) + (COLUMN() - 4), 0)))</f>
        <v>165.1999999977852</v>
      </c>
      <c r="F166" s="14">
        <f ca="1">$R$8 * ($R$17 + ($P$1 * OFFSET($C$3, 4 * INT((ROW() - 7) / 4) + (COLUMN() - 4), 0)))</f>
        <v>0</v>
      </c>
      <c r="G166" s="14">
        <f ca="1">$S$8 * ($S$17 + ($P$1 * OFFSET($C$3, 4 * INT((ROW() - 7) / 4) + (COLUMN() - 4), 0)))</f>
        <v>0</v>
      </c>
      <c r="H166" s="15">
        <f t="shared" ca="1" si="43"/>
        <v>165.1999999977852</v>
      </c>
      <c r="I166" s="14">
        <f ca="1">$P$26 * ($P$35 + ($P$1 * OFFSET($C$3, 4 * INT((ROW() - 7) / 4) + (COLUMN() - 9), 0)))</f>
        <v>0</v>
      </c>
      <c r="J166" s="14">
        <f ca="1">$Q$26 * ($Q$35 + ($P$1 * OFFSET($C$3, 4 * INT((ROW() - 7) / 4) + (COLUMN() - 9), 0)))</f>
        <v>0</v>
      </c>
      <c r="K166" s="14">
        <f ca="1">$R$26 * ($R$35 + ($P$1 * OFFSET($C$3, 4 * INT((ROW() - 7) / 4) + (COLUMN() - 9), 0)))</f>
        <v>84.600000002465094</v>
      </c>
      <c r="L166" s="14">
        <f ca="1">$S$26 * ($S$35 + ($P$1 * OFFSET($C$3, 4 * INT((ROW() - 7) / 4) + (COLUMN() - 9), 0)))</f>
        <v>90.600000001068111</v>
      </c>
      <c r="M166" s="15">
        <f t="shared" ca="1" si="41"/>
        <v>175.20000000353321</v>
      </c>
    </row>
    <row r="167" spans="1:13" ht="16.5" thickTop="1" thickBot="1" x14ac:dyDescent="0.25">
      <c r="A167" s="25">
        <f t="shared" si="51"/>
        <v>41</v>
      </c>
      <c r="B167" s="19" t="s">
        <v>11</v>
      </c>
      <c r="C167" s="9">
        <f ca="1" xml:space="preserve"> MAX(H167, M167)</f>
        <v>155.19999999876745</v>
      </c>
      <c r="D167" s="10">
        <f ca="1">$P$5 * ($P$14 + ($P$1 * OFFSET($C$3, 4 * INT((ROW() - 7) / 4) + (COLUMN() - 4), 0)))</f>
        <v>75.599999998839849</v>
      </c>
      <c r="E167" s="10">
        <f ca="1">$Q$5 * ($Q$14 + ($P$1 * OFFSET($C$3, 4 * INT((ROW() - 7) / 4) + (COLUMN() - 4), 0)))</f>
        <v>79.599999999927604</v>
      </c>
      <c r="F167" s="10">
        <f ca="1">$R$5 * ($R$14 + ($P$1 * OFFSET($C$3, 4 * INT((ROW() - 7) / 4) + (COLUMN() - 4), 0)))</f>
        <v>0</v>
      </c>
      <c r="G167" s="10">
        <f ca="1">$S$5 * ($S$14 + ($P$1 * OFFSET($C$3, 4 * INT((ROW() - 7) / 4) + (COLUMN() - 4), 0)))</f>
        <v>0</v>
      </c>
      <c r="H167" s="11">
        <f t="shared" ca="1" si="43"/>
        <v>155.19999999876745</v>
      </c>
      <c r="I167" s="10">
        <f ca="1">$P$23 * ($P$32 + ($P$1 * OFFSET($C$3, 4 * INT((ROW() - 7) / 4) + (COLUMN() - 9), 0)))</f>
        <v>151.1999999976797</v>
      </c>
      <c r="J167" s="10">
        <f ca="1">$Q$23 * ($Q$32 + ($P$1 * OFFSET($C$3, 4 * INT((ROW() - 7) / 4) + (COLUMN() - 9), 0)))</f>
        <v>0</v>
      </c>
      <c r="K167" s="10">
        <f ca="1">$R$23 * ($R$32 + ($P$1 * OFFSET($C$3, 4 * INT((ROW() - 7) / 4) + (COLUMN() - 9), 0)))</f>
        <v>0</v>
      </c>
      <c r="L167" s="10">
        <f ca="1">$S$23 * ($S$32 + ($P$1 * OFFSET($C$3, 4 * INT((ROW() - 7) / 4) + (COLUMN() - 9), 0)))</f>
        <v>0</v>
      </c>
      <c r="M167" s="11">
        <f t="shared" ref="M167:M230" ca="1" si="60">SUM(I167:L167)</f>
        <v>151.1999999976797</v>
      </c>
    </row>
    <row r="168" spans="1:13" ht="16.5" thickTop="1" thickBot="1" x14ac:dyDescent="0.25">
      <c r="A168" s="24">
        <f t="shared" si="51"/>
        <v>41</v>
      </c>
      <c r="B168" s="18" t="s">
        <v>12</v>
      </c>
      <c r="C168" s="9">
        <f t="shared" ref="C168:C170" ca="1" si="61" xml:space="preserve"> MAX(H168, M168)</f>
        <v>163.20000000060645</v>
      </c>
      <c r="D168" s="12">
        <f ca="1">$P$6 * ($P$15 + ($P$1 * OFFSET($C$3, 4 * INT((ROW() - 7) / 4) + (COLUMN() - 4), 0)))</f>
        <v>0</v>
      </c>
      <c r="E168" s="12">
        <f ca="1">$Q$6 * ($Q$15 + ($P$1 * OFFSET($C$3, 4 * INT((ROW() - 7) / 4) + (COLUMN() - 4), 0)))</f>
        <v>159.19999999985521</v>
      </c>
      <c r="F168" s="12">
        <f ca="1">$R$6 * ($R$15 + ($P$1 * OFFSET($C$3, 4 * INT((ROW() - 7) / 4) + (COLUMN() - 4), 0)))</f>
        <v>0</v>
      </c>
      <c r="G168" s="12">
        <f ca="1">$S$6 * ($S$15 + ($P$1 * OFFSET($C$3, 4 * INT((ROW() - 7) / 4) + (COLUMN() - 4), 0)))</f>
        <v>0</v>
      </c>
      <c r="H168" s="13">
        <f t="shared" ca="1" si="43"/>
        <v>159.19999999985521</v>
      </c>
      <c r="I168" s="12">
        <f ca="1">$P$24 * ($P$33 + ($P$1 * OFFSET($C$3, 4 * INT((ROW() - 7) / 4) + (COLUMN() - 9), 0)))</f>
        <v>75.599999998839849</v>
      </c>
      <c r="J168" s="12">
        <f ca="1">$Q$24 * ($Q$33 + ($P$1 * OFFSET($C$3, 4 * INT((ROW() - 7) / 4) + (COLUMN() - 9), 0)))</f>
        <v>0</v>
      </c>
      <c r="K168" s="12">
        <f ca="1">$R$24 * ($R$33 + ($P$1 * OFFSET($C$3, 4 * INT((ROW() - 7) / 4) + (COLUMN() - 9), 0)))</f>
        <v>0</v>
      </c>
      <c r="L168" s="12">
        <f ca="1">$S$24 * ($S$33 + ($P$1 * OFFSET($C$3, 4 * INT((ROW() - 7) / 4) + (COLUMN() - 9), 0)))</f>
        <v>87.600000001766603</v>
      </c>
      <c r="M168" s="13">
        <f t="shared" ca="1" si="60"/>
        <v>163.20000000060645</v>
      </c>
    </row>
    <row r="169" spans="1:13" ht="16.5" thickTop="1" thickBot="1" x14ac:dyDescent="0.25">
      <c r="A169" s="24">
        <f t="shared" si="51"/>
        <v>41</v>
      </c>
      <c r="B169" s="18" t="s">
        <v>13</v>
      </c>
      <c r="C169" s="9">
        <f t="shared" ca="1" si="61"/>
        <v>167.19999999946594</v>
      </c>
      <c r="D169" s="12">
        <f ca="1">$P$7 * ($P$16 + ($P$1 * OFFSET($C$3, 4 * INT((ROW() - 7) / 4) + (COLUMN() - 4), 0)))</f>
        <v>80.599999998839849</v>
      </c>
      <c r="E169" s="12">
        <f ca="1">$Q$7 * ($Q$16 + ($P$1 * OFFSET($C$3, 4 * INT((ROW() - 7) / 4) + (COLUMN() - 4), 0)))</f>
        <v>84.599999999927604</v>
      </c>
      <c r="F169" s="12">
        <f ca="1">$R$7 * ($R$16 + ($P$1 * OFFSET($C$3, 4 * INT((ROW() - 7) / 4) + (COLUMN() - 4), 0)))</f>
        <v>0</v>
      </c>
      <c r="G169" s="12">
        <f ca="1">$S$7 * ($S$16 + ($P$1 * OFFSET($C$3, 4 * INT((ROW() - 7) / 4) + (COLUMN() - 4), 0)))</f>
        <v>0</v>
      </c>
      <c r="H169" s="13">
        <f t="shared" ca="1" si="43"/>
        <v>165.19999999876745</v>
      </c>
      <c r="I169" s="12">
        <f ca="1">$P$25 * ($P$34 + ($P$1 * OFFSET($C$3, 4 * INT((ROW() - 7) / 4) + (COLUMN() - 9), 0)))</f>
        <v>80.599999998839849</v>
      </c>
      <c r="J169" s="12">
        <f ca="1">$Q$25 * ($Q$34 + ($P$1 * OFFSET($C$3, 4 * INT((ROW() - 7) / 4) + (COLUMN() - 9), 0)))</f>
        <v>0</v>
      </c>
      <c r="K169" s="12">
        <f ca="1">$R$25 * ($R$34 + ($P$1 * OFFSET($C$3, 4 * INT((ROW() - 7) / 4) + (COLUMN() - 9), 0)))</f>
        <v>86.600000000626096</v>
      </c>
      <c r="L169" s="12">
        <f ca="1">$S$25 * ($S$34 + ($P$1 * OFFSET($C$3, 4 * INT((ROW() - 7) / 4) + (COLUMN() - 9), 0)))</f>
        <v>0</v>
      </c>
      <c r="M169" s="13">
        <f t="shared" ca="1" si="60"/>
        <v>167.19999999946594</v>
      </c>
    </row>
    <row r="170" spans="1:13" ht="16.5" thickTop="1" thickBot="1" x14ac:dyDescent="0.25">
      <c r="A170" s="24">
        <f t="shared" si="51"/>
        <v>41</v>
      </c>
      <c r="B170" s="18" t="s">
        <v>14</v>
      </c>
      <c r="C170" s="9">
        <f t="shared" ca="1" si="61"/>
        <v>179.2000000023927</v>
      </c>
      <c r="D170" s="14">
        <f ca="1">$P$8 * ($P$17 + ($P$1 * OFFSET($C$3, 4 * INT((ROW() - 7) / 4) + (COLUMN() - 4), 0)))</f>
        <v>0</v>
      </c>
      <c r="E170" s="14">
        <f ca="1">$Q$8 * ($Q$17 + ($P$1 * OFFSET($C$3, 4 * INT((ROW() - 7) / 4) + (COLUMN() - 4), 0)))</f>
        <v>169.19999999985521</v>
      </c>
      <c r="F170" s="14">
        <f ca="1">$R$8 * ($R$17 + ($P$1 * OFFSET($C$3, 4 * INT((ROW() - 7) / 4) + (COLUMN() - 4), 0)))</f>
        <v>0</v>
      </c>
      <c r="G170" s="14">
        <f ca="1">$S$8 * ($S$17 + ($P$1 * OFFSET($C$3, 4 * INT((ROW() - 7) / 4) + (COLUMN() - 4), 0)))</f>
        <v>0</v>
      </c>
      <c r="H170" s="15">
        <f t="shared" ca="1" si="43"/>
        <v>169.19999999985521</v>
      </c>
      <c r="I170" s="14">
        <f ca="1">$P$26 * ($P$35 + ($P$1 * OFFSET($C$3, 4 * INT((ROW() - 7) / 4) + (COLUMN() - 9), 0)))</f>
        <v>0</v>
      </c>
      <c r="J170" s="14">
        <f ca="1">$Q$26 * ($Q$35 + ($P$1 * OFFSET($C$3, 4 * INT((ROW() - 7) / 4) + (COLUMN() - 9), 0)))</f>
        <v>0</v>
      </c>
      <c r="K170" s="14">
        <f ca="1">$R$26 * ($R$35 + ($P$1 * OFFSET($C$3, 4 * INT((ROW() - 7) / 4) + (COLUMN() - 9), 0)))</f>
        <v>86.600000000626096</v>
      </c>
      <c r="L170" s="14">
        <f ca="1">$S$26 * ($S$35 + ($P$1 * OFFSET($C$3, 4 * INT((ROW() - 7) / 4) + (COLUMN() - 9), 0)))</f>
        <v>92.600000001766603</v>
      </c>
      <c r="M170" s="15">
        <f t="shared" ca="1" si="60"/>
        <v>179.2000000023927</v>
      </c>
    </row>
    <row r="171" spans="1:13" ht="16.5" thickTop="1" thickBot="1" x14ac:dyDescent="0.25">
      <c r="A171" s="25">
        <f t="shared" si="51"/>
        <v>42</v>
      </c>
      <c r="B171" s="19" t="s">
        <v>11</v>
      </c>
      <c r="C171" s="9">
        <f ca="1" xml:space="preserve"> MAX(H171, M171)</f>
        <v>159.19999999968695</v>
      </c>
      <c r="D171" s="10">
        <f ca="1">$P$5 * ($P$14 + ($P$1 * OFFSET($C$3, 4 * INT((ROW() - 7) / 4) + (COLUMN() - 4), 0)))</f>
        <v>77.599999999383726</v>
      </c>
      <c r="E171" s="10">
        <f ca="1">$Q$5 * ($Q$14 + ($P$1 * OFFSET($C$3, 4 * INT((ROW() - 7) / 4) + (COLUMN() - 4), 0)))</f>
        <v>81.600000000303226</v>
      </c>
      <c r="F171" s="10">
        <f ca="1">$R$5 * ($R$14 + ($P$1 * OFFSET($C$3, 4 * INT((ROW() - 7) / 4) + (COLUMN() - 4), 0)))</f>
        <v>0</v>
      </c>
      <c r="G171" s="10">
        <f ca="1">$S$5 * ($S$14 + ($P$1 * OFFSET($C$3, 4 * INT((ROW() - 7) / 4) + (COLUMN() - 4), 0)))</f>
        <v>0</v>
      </c>
      <c r="H171" s="11">
        <f t="shared" ref="H171:H234" ca="1" si="62">SUM(D171:G171)</f>
        <v>159.19999999968695</v>
      </c>
      <c r="I171" s="10">
        <f ca="1">$P$23 * ($P$32 + ($P$1 * OFFSET($C$3, 4 * INT((ROW() - 7) / 4) + (COLUMN() - 9), 0)))</f>
        <v>155.19999999876745</v>
      </c>
      <c r="J171" s="10">
        <f ca="1">$Q$23 * ($Q$32 + ($P$1 * OFFSET($C$3, 4 * INT((ROW() - 7) / 4) + (COLUMN() - 9), 0)))</f>
        <v>0</v>
      </c>
      <c r="K171" s="10">
        <f ca="1">$R$23 * ($R$32 + ($P$1 * OFFSET($C$3, 4 * INT((ROW() - 7) / 4) + (COLUMN() - 9), 0)))</f>
        <v>0</v>
      </c>
      <c r="L171" s="10">
        <f ca="1">$S$23 * ($S$32 + ($P$1 * OFFSET($C$3, 4 * INT((ROW() - 7) / 4) + (COLUMN() - 9), 0)))</f>
        <v>0</v>
      </c>
      <c r="M171" s="11">
        <f t="shared" ca="1" si="60"/>
        <v>155.19999999876745</v>
      </c>
    </row>
    <row r="172" spans="1:13" ht="16.5" thickTop="1" thickBot="1" x14ac:dyDescent="0.25">
      <c r="A172" s="24">
        <f t="shared" si="51"/>
        <v>42</v>
      </c>
      <c r="B172" s="18" t="s">
        <v>12</v>
      </c>
      <c r="C172" s="9">
        <f t="shared" ref="C172:C174" ca="1" si="63" xml:space="preserve"> MAX(H172, M172)</f>
        <v>167.20000000058008</v>
      </c>
      <c r="D172" s="12">
        <f ca="1">$P$6 * ($P$15 + ($P$1 * OFFSET($C$3, 4 * INT((ROW() - 7) / 4) + (COLUMN() - 4), 0)))</f>
        <v>0</v>
      </c>
      <c r="E172" s="12">
        <f ca="1">$Q$6 * ($Q$15 + ($P$1 * OFFSET($C$3, 4 * INT((ROW() - 7) / 4) + (COLUMN() - 4), 0)))</f>
        <v>163.20000000060645</v>
      </c>
      <c r="F172" s="12">
        <f ca="1">$R$6 * ($R$15 + ($P$1 * OFFSET($C$3, 4 * INT((ROW() - 7) / 4) + (COLUMN() - 4), 0)))</f>
        <v>0</v>
      </c>
      <c r="G172" s="12">
        <f ca="1">$S$6 * ($S$15 + ($P$1 * OFFSET($C$3, 4 * INT((ROW() - 7) / 4) + (COLUMN() - 4), 0)))</f>
        <v>0</v>
      </c>
      <c r="H172" s="13">
        <f t="shared" ca="1" si="62"/>
        <v>163.20000000060645</v>
      </c>
      <c r="I172" s="12">
        <f ca="1">$P$24 * ($P$33 + ($P$1 * OFFSET($C$3, 4 * INT((ROW() - 7) / 4) + (COLUMN() - 9), 0)))</f>
        <v>77.599999999383726</v>
      </c>
      <c r="J172" s="12">
        <f ca="1">$Q$24 * ($Q$33 + ($P$1 * OFFSET($C$3, 4 * INT((ROW() - 7) / 4) + (COLUMN() - 9), 0)))</f>
        <v>0</v>
      </c>
      <c r="K172" s="12">
        <f ca="1">$R$24 * ($R$33 + ($P$1 * OFFSET($C$3, 4 * INT((ROW() - 7) / 4) + (COLUMN() - 9), 0)))</f>
        <v>0</v>
      </c>
      <c r="L172" s="12">
        <f ca="1">$S$24 * ($S$33 + ($P$1 * OFFSET($C$3, 4 * INT((ROW() - 7) / 4) + (COLUMN() - 9), 0)))</f>
        <v>89.600000001196349</v>
      </c>
      <c r="M172" s="13">
        <f t="shared" ca="1" si="60"/>
        <v>167.20000000058008</v>
      </c>
    </row>
    <row r="173" spans="1:13" ht="16.5" thickTop="1" thickBot="1" x14ac:dyDescent="0.25">
      <c r="A173" s="24">
        <f t="shared" si="51"/>
        <v>42</v>
      </c>
      <c r="B173" s="18" t="s">
        <v>13</v>
      </c>
      <c r="C173" s="9">
        <f t="shared" ca="1" si="63"/>
        <v>171.1999999991167</v>
      </c>
      <c r="D173" s="12">
        <f ca="1">$P$7 * ($P$16 + ($P$1 * OFFSET($C$3, 4 * INT((ROW() - 7) / 4) + (COLUMN() - 4), 0)))</f>
        <v>82.599999999383726</v>
      </c>
      <c r="E173" s="12">
        <f ca="1">$Q$7 * ($Q$16 + ($P$1 * OFFSET($C$3, 4 * INT((ROW() - 7) / 4) + (COLUMN() - 4), 0)))</f>
        <v>86.600000000303226</v>
      </c>
      <c r="F173" s="12">
        <f ca="1">$R$7 * ($R$16 + ($P$1 * OFFSET($C$3, 4 * INT((ROW() - 7) / 4) + (COLUMN() - 4), 0)))</f>
        <v>0</v>
      </c>
      <c r="G173" s="12">
        <f ca="1">$S$7 * ($S$16 + ($P$1 * OFFSET($C$3, 4 * INT((ROW() - 7) / 4) + (COLUMN() - 4), 0)))</f>
        <v>0</v>
      </c>
      <c r="H173" s="13">
        <f t="shared" ca="1" si="62"/>
        <v>169.19999999968695</v>
      </c>
      <c r="I173" s="12">
        <f ca="1">$P$25 * ($P$34 + ($P$1 * OFFSET($C$3, 4 * INT((ROW() - 7) / 4) + (COLUMN() - 9), 0)))</f>
        <v>82.599999999383726</v>
      </c>
      <c r="J173" s="12">
        <f ca="1">$Q$25 * ($Q$34 + ($P$1 * OFFSET($C$3, 4 * INT((ROW() - 7) / 4) + (COLUMN() - 9), 0)))</f>
        <v>0</v>
      </c>
      <c r="K173" s="12">
        <f ca="1">$R$25 * ($R$34 + ($P$1 * OFFSET($C$3, 4 * INT((ROW() - 7) / 4) + (COLUMN() - 9), 0)))</f>
        <v>88.599999999732972</v>
      </c>
      <c r="L173" s="12">
        <f ca="1">$S$25 * ($S$34 + ($P$1 * OFFSET($C$3, 4 * INT((ROW() - 7) / 4) + (COLUMN() - 9), 0)))</f>
        <v>0</v>
      </c>
      <c r="M173" s="13">
        <f t="shared" ca="1" si="60"/>
        <v>171.1999999991167</v>
      </c>
    </row>
    <row r="174" spans="1:13" ht="16.5" thickTop="1" thickBot="1" x14ac:dyDescent="0.25">
      <c r="A174" s="24">
        <f t="shared" si="51"/>
        <v>42</v>
      </c>
      <c r="B174" s="18" t="s">
        <v>14</v>
      </c>
      <c r="C174" s="9">
        <f t="shared" ca="1" si="63"/>
        <v>183.20000000092932</v>
      </c>
      <c r="D174" s="14">
        <f ca="1">$P$8 * ($P$17 + ($P$1 * OFFSET($C$3, 4 * INT((ROW() - 7) / 4) + (COLUMN() - 4), 0)))</f>
        <v>0</v>
      </c>
      <c r="E174" s="14">
        <f ca="1">$Q$8 * ($Q$17 + ($P$1 * OFFSET($C$3, 4 * INT((ROW() - 7) / 4) + (COLUMN() - 4), 0)))</f>
        <v>173.20000000060645</v>
      </c>
      <c r="F174" s="14">
        <f ca="1">$R$8 * ($R$17 + ($P$1 * OFFSET($C$3, 4 * INT((ROW() - 7) / 4) + (COLUMN() - 4), 0)))</f>
        <v>0</v>
      </c>
      <c r="G174" s="14">
        <f ca="1">$S$8 * ($S$17 + ($P$1 * OFFSET($C$3, 4 * INT((ROW() - 7) / 4) + (COLUMN() - 4), 0)))</f>
        <v>0</v>
      </c>
      <c r="H174" s="15">
        <f t="shared" ca="1" si="62"/>
        <v>173.20000000060645</v>
      </c>
      <c r="I174" s="14">
        <f ca="1">$P$26 * ($P$35 + ($P$1 * OFFSET($C$3, 4 * INT((ROW() - 7) / 4) + (COLUMN() - 9), 0)))</f>
        <v>0</v>
      </c>
      <c r="J174" s="14">
        <f ca="1">$Q$26 * ($Q$35 + ($P$1 * OFFSET($C$3, 4 * INT((ROW() - 7) / 4) + (COLUMN() - 9), 0)))</f>
        <v>0</v>
      </c>
      <c r="K174" s="14">
        <f ca="1">$R$26 * ($R$35 + ($P$1 * OFFSET($C$3, 4 * INT((ROW() - 7) / 4) + (COLUMN() - 9), 0)))</f>
        <v>88.599999999732972</v>
      </c>
      <c r="L174" s="14">
        <f ca="1">$S$26 * ($S$35 + ($P$1 * OFFSET($C$3, 4 * INT((ROW() - 7) / 4) + (COLUMN() - 9), 0)))</f>
        <v>94.600000001196349</v>
      </c>
      <c r="M174" s="15">
        <f t="shared" ca="1" si="60"/>
        <v>183.20000000092932</v>
      </c>
    </row>
    <row r="175" spans="1:13" ht="16.5" thickTop="1" thickBot="1" x14ac:dyDescent="0.25">
      <c r="A175" s="25">
        <f t="shared" si="51"/>
        <v>43</v>
      </c>
      <c r="B175" s="19" t="s">
        <v>11</v>
      </c>
      <c r="C175" s="9">
        <f ca="1" xml:space="preserve"> MAX(H175, M175)</f>
        <v>163.20000000013351</v>
      </c>
      <c r="D175" s="10">
        <f ca="1">$P$5 * ($P$14 + ($P$1 * OFFSET($C$3, 4 * INT((ROW() - 7) / 4) + (COLUMN() - 4), 0)))</f>
        <v>79.599999999843476</v>
      </c>
      <c r="E175" s="10">
        <f ca="1">$Q$5 * ($Q$14 + ($P$1 * OFFSET($C$3, 4 * INT((ROW() - 7) / 4) + (COLUMN() - 4), 0)))</f>
        <v>83.600000000290038</v>
      </c>
      <c r="F175" s="10">
        <f ca="1">$R$5 * ($R$14 + ($P$1 * OFFSET($C$3, 4 * INT((ROW() - 7) / 4) + (COLUMN() - 4), 0)))</f>
        <v>0</v>
      </c>
      <c r="G175" s="10">
        <f ca="1">$S$5 * ($S$14 + ($P$1 * OFFSET($C$3, 4 * INT((ROW() - 7) / 4) + (COLUMN() - 4), 0)))</f>
        <v>0</v>
      </c>
      <c r="H175" s="11">
        <f t="shared" ca="1" si="62"/>
        <v>163.20000000013351</v>
      </c>
      <c r="I175" s="10">
        <f ca="1">$P$23 * ($P$32 + ($P$1 * OFFSET($C$3, 4 * INT((ROW() - 7) / 4) + (COLUMN() - 9), 0)))</f>
        <v>159.19999999968695</v>
      </c>
      <c r="J175" s="10">
        <f ca="1">$Q$23 * ($Q$32 + ($P$1 * OFFSET($C$3, 4 * INT((ROW() - 7) / 4) + (COLUMN() - 9), 0)))</f>
        <v>0</v>
      </c>
      <c r="K175" s="10">
        <f ca="1">$R$23 * ($R$32 + ($P$1 * OFFSET($C$3, 4 * INT((ROW() - 7) / 4) + (COLUMN() - 9), 0)))</f>
        <v>0</v>
      </c>
      <c r="L175" s="10">
        <f ca="1">$S$23 * ($S$32 + ($P$1 * OFFSET($C$3, 4 * INT((ROW() - 7) / 4) + (COLUMN() - 9), 0)))</f>
        <v>0</v>
      </c>
      <c r="M175" s="11">
        <f t="shared" ca="1" si="60"/>
        <v>159.19999999968695</v>
      </c>
    </row>
    <row r="176" spans="1:13" ht="16.5" thickTop="1" thickBot="1" x14ac:dyDescent="0.25">
      <c r="A176" s="24">
        <f t="shared" si="51"/>
        <v>43</v>
      </c>
      <c r="B176" s="18" t="s">
        <v>12</v>
      </c>
      <c r="C176" s="9">
        <f t="shared" ref="C176:C178" ca="1" si="64" xml:space="preserve"> MAX(H176, M176)</f>
        <v>171.20000000030814</v>
      </c>
      <c r="D176" s="12">
        <f ca="1">$P$6 * ($P$15 + ($P$1 * OFFSET($C$3, 4 * INT((ROW() - 7) / 4) + (COLUMN() - 4), 0)))</f>
        <v>0</v>
      </c>
      <c r="E176" s="12">
        <f ca="1">$Q$6 * ($Q$15 + ($P$1 * OFFSET($C$3, 4 * INT((ROW() - 7) / 4) + (COLUMN() - 4), 0)))</f>
        <v>167.20000000058008</v>
      </c>
      <c r="F176" s="12">
        <f ca="1">$R$6 * ($R$15 + ($P$1 * OFFSET($C$3, 4 * INT((ROW() - 7) / 4) + (COLUMN() - 4), 0)))</f>
        <v>0</v>
      </c>
      <c r="G176" s="12">
        <f ca="1">$S$6 * ($S$15 + ($P$1 * OFFSET($C$3, 4 * INT((ROW() - 7) / 4) + (COLUMN() - 4), 0)))</f>
        <v>0</v>
      </c>
      <c r="H176" s="13">
        <f t="shared" ca="1" si="62"/>
        <v>167.20000000058008</v>
      </c>
      <c r="I176" s="12">
        <f ca="1">$P$24 * ($P$33 + ($P$1 * OFFSET($C$3, 4 * INT((ROW() - 7) / 4) + (COLUMN() - 9), 0)))</f>
        <v>79.599999999843476</v>
      </c>
      <c r="J176" s="12">
        <f ca="1">$Q$24 * ($Q$33 + ($P$1 * OFFSET($C$3, 4 * INT((ROW() - 7) / 4) + (COLUMN() - 9), 0)))</f>
        <v>0</v>
      </c>
      <c r="K176" s="12">
        <f ca="1">$R$24 * ($R$33 + ($P$1 * OFFSET($C$3, 4 * INT((ROW() - 7) / 4) + (COLUMN() - 9), 0)))</f>
        <v>0</v>
      </c>
      <c r="L176" s="12">
        <f ca="1">$S$24 * ($S$33 + ($P$1 * OFFSET($C$3, 4 * INT((ROW() - 7) / 4) + (COLUMN() - 9), 0)))</f>
        <v>91.600000000464661</v>
      </c>
      <c r="M176" s="13">
        <f t="shared" ca="1" si="60"/>
        <v>171.20000000030814</v>
      </c>
    </row>
    <row r="177" spans="1:13" ht="16.5" thickTop="1" thickBot="1" x14ac:dyDescent="0.25">
      <c r="A177" s="24">
        <f t="shared" si="51"/>
        <v>43</v>
      </c>
      <c r="B177" s="18" t="s">
        <v>13</v>
      </c>
      <c r="C177" s="9">
        <f t="shared" ca="1" si="64"/>
        <v>175.19999999940183</v>
      </c>
      <c r="D177" s="12">
        <f ca="1">$P$7 * ($P$16 + ($P$1 * OFFSET($C$3, 4 * INT((ROW() - 7) / 4) + (COLUMN() - 4), 0)))</f>
        <v>84.599999999843476</v>
      </c>
      <c r="E177" s="12">
        <f ca="1">$Q$7 * ($Q$16 + ($P$1 * OFFSET($C$3, 4 * INT((ROW() - 7) / 4) + (COLUMN() - 4), 0)))</f>
        <v>88.600000000290038</v>
      </c>
      <c r="F177" s="12">
        <f ca="1">$R$7 * ($R$16 + ($P$1 * OFFSET($C$3, 4 * INT((ROW() - 7) / 4) + (COLUMN() - 4), 0)))</f>
        <v>0</v>
      </c>
      <c r="G177" s="12">
        <f ca="1">$S$7 * ($S$16 + ($P$1 * OFFSET($C$3, 4 * INT((ROW() - 7) / 4) + (COLUMN() - 4), 0)))</f>
        <v>0</v>
      </c>
      <c r="H177" s="13">
        <f t="shared" ca="1" si="62"/>
        <v>173.20000000013351</v>
      </c>
      <c r="I177" s="12">
        <f ca="1">$P$25 * ($P$34 + ($P$1 * OFFSET($C$3, 4 * INT((ROW() - 7) / 4) + (COLUMN() - 9), 0)))</f>
        <v>84.599999999843476</v>
      </c>
      <c r="J177" s="12">
        <f ca="1">$Q$25 * ($Q$34 + ($P$1 * OFFSET($C$3, 4 * INT((ROW() - 7) / 4) + (COLUMN() - 9), 0)))</f>
        <v>0</v>
      </c>
      <c r="K177" s="12">
        <f ca="1">$R$25 * ($R$34 + ($P$1 * OFFSET($C$3, 4 * INT((ROW() - 7) / 4) + (COLUMN() - 9), 0)))</f>
        <v>90.599999999558349</v>
      </c>
      <c r="L177" s="12">
        <f ca="1">$S$25 * ($S$34 + ($P$1 * OFFSET($C$3, 4 * INT((ROW() - 7) / 4) + (COLUMN() - 9), 0)))</f>
        <v>0</v>
      </c>
      <c r="M177" s="13">
        <f t="shared" ca="1" si="60"/>
        <v>175.19999999940183</v>
      </c>
    </row>
    <row r="178" spans="1:13" ht="16.5" thickTop="1" thickBot="1" x14ac:dyDescent="0.25">
      <c r="A178" s="24">
        <f t="shared" si="51"/>
        <v>43</v>
      </c>
      <c r="B178" s="18" t="s">
        <v>14</v>
      </c>
      <c r="C178" s="9">
        <f t="shared" ca="1" si="64"/>
        <v>187.20000000002301</v>
      </c>
      <c r="D178" s="14">
        <f ca="1">$P$8 * ($P$17 + ($P$1 * OFFSET($C$3, 4 * INT((ROW() - 7) / 4) + (COLUMN() - 4), 0)))</f>
        <v>0</v>
      </c>
      <c r="E178" s="14">
        <f ca="1">$Q$8 * ($Q$17 + ($P$1 * OFFSET($C$3, 4 * INT((ROW() - 7) / 4) + (COLUMN() - 4), 0)))</f>
        <v>177.20000000058008</v>
      </c>
      <c r="F178" s="14">
        <f ca="1">$R$8 * ($R$17 + ($P$1 * OFFSET($C$3, 4 * INT((ROW() - 7) / 4) + (COLUMN() - 4), 0)))</f>
        <v>0</v>
      </c>
      <c r="G178" s="14">
        <f ca="1">$S$8 * ($S$17 + ($P$1 * OFFSET($C$3, 4 * INT((ROW() - 7) / 4) + (COLUMN() - 4), 0)))</f>
        <v>0</v>
      </c>
      <c r="H178" s="15">
        <f t="shared" ca="1" si="62"/>
        <v>177.20000000058008</v>
      </c>
      <c r="I178" s="14">
        <f ca="1">$P$26 * ($P$35 + ($P$1 * OFFSET($C$3, 4 * INT((ROW() - 7) / 4) + (COLUMN() - 9), 0)))</f>
        <v>0</v>
      </c>
      <c r="J178" s="14">
        <f ca="1">$Q$26 * ($Q$35 + ($P$1 * OFFSET($C$3, 4 * INT((ROW() - 7) / 4) + (COLUMN() - 9), 0)))</f>
        <v>0</v>
      </c>
      <c r="K178" s="14">
        <f ca="1">$R$26 * ($R$35 + ($P$1 * OFFSET($C$3, 4 * INT((ROW() - 7) / 4) + (COLUMN() - 9), 0)))</f>
        <v>90.599999999558349</v>
      </c>
      <c r="L178" s="14">
        <f ca="1">$S$26 * ($S$35 + ($P$1 * OFFSET($C$3, 4 * INT((ROW() - 7) / 4) + (COLUMN() - 9), 0)))</f>
        <v>96.600000000464661</v>
      </c>
      <c r="M178" s="15">
        <f t="shared" ca="1" si="60"/>
        <v>187.20000000002301</v>
      </c>
    </row>
    <row r="179" spans="1:13" ht="16.5" thickTop="1" thickBot="1" x14ac:dyDescent="0.25">
      <c r="A179" s="25">
        <f t="shared" si="51"/>
        <v>44</v>
      </c>
      <c r="B179" s="19" t="s">
        <v>11</v>
      </c>
      <c r="C179" s="9">
        <f ca="1" xml:space="preserve"> MAX(H179, M179)</f>
        <v>167.20000000022083</v>
      </c>
      <c r="D179" s="10">
        <f ca="1">$P$5 * ($P$14 + ($P$1 * OFFSET($C$3, 4 * INT((ROW() - 7) / 4) + (COLUMN() - 4), 0)))</f>
        <v>81.600000000066757</v>
      </c>
      <c r="E179" s="10">
        <f ca="1">$Q$5 * ($Q$14 + ($P$1 * OFFSET($C$3, 4 * INT((ROW() - 7) / 4) + (COLUMN() - 4), 0)))</f>
        <v>85.600000000154068</v>
      </c>
      <c r="F179" s="10">
        <f ca="1">$R$5 * ($R$14 + ($P$1 * OFFSET($C$3, 4 * INT((ROW() - 7) / 4) + (COLUMN() - 4), 0)))</f>
        <v>0</v>
      </c>
      <c r="G179" s="10">
        <f ca="1">$S$5 * ($S$14 + ($P$1 * OFFSET($C$3, 4 * INT((ROW() - 7) / 4) + (COLUMN() - 4), 0)))</f>
        <v>0</v>
      </c>
      <c r="H179" s="11">
        <f t="shared" ca="1" si="62"/>
        <v>167.20000000022083</v>
      </c>
      <c r="I179" s="10">
        <f ca="1">$P$23 * ($P$32 + ($P$1 * OFFSET($C$3, 4 * INT((ROW() - 7) / 4) + (COLUMN() - 9), 0)))</f>
        <v>163.20000000013351</v>
      </c>
      <c r="J179" s="10">
        <f ca="1">$Q$23 * ($Q$32 + ($P$1 * OFFSET($C$3, 4 * INT((ROW() - 7) / 4) + (COLUMN() - 9), 0)))</f>
        <v>0</v>
      </c>
      <c r="K179" s="10">
        <f ca="1">$R$23 * ($R$32 + ($P$1 * OFFSET($C$3, 4 * INT((ROW() - 7) / 4) + (COLUMN() - 9), 0)))</f>
        <v>0</v>
      </c>
      <c r="L179" s="10">
        <f ca="1">$S$23 * ($S$32 + ($P$1 * OFFSET($C$3, 4 * INT((ROW() - 7) / 4) + (COLUMN() - 9), 0)))</f>
        <v>0</v>
      </c>
      <c r="M179" s="11">
        <f t="shared" ca="1" si="60"/>
        <v>163.20000000013351</v>
      </c>
    </row>
    <row r="180" spans="1:13" ht="16.5" thickTop="1" thickBot="1" x14ac:dyDescent="0.25">
      <c r="A180" s="24">
        <f t="shared" si="51"/>
        <v>44</v>
      </c>
      <c r="B180" s="18" t="s">
        <v>12</v>
      </c>
      <c r="C180" s="9">
        <f t="shared" ref="C180:C182" ca="1" si="65" xml:space="preserve"> MAX(H180, M180)</f>
        <v>175.20000000007826</v>
      </c>
      <c r="D180" s="12">
        <f ca="1">$P$6 * ($P$15 + ($P$1 * OFFSET($C$3, 4 * INT((ROW() - 7) / 4) + (COLUMN() - 4), 0)))</f>
        <v>0</v>
      </c>
      <c r="E180" s="12">
        <f ca="1">$Q$6 * ($Q$15 + ($P$1 * OFFSET($C$3, 4 * INT((ROW() - 7) / 4) + (COLUMN() - 4), 0)))</f>
        <v>171.20000000030814</v>
      </c>
      <c r="F180" s="12">
        <f ca="1">$R$6 * ($R$15 + ($P$1 * OFFSET($C$3, 4 * INT((ROW() - 7) / 4) + (COLUMN() - 4), 0)))</f>
        <v>0</v>
      </c>
      <c r="G180" s="12">
        <f ca="1">$S$6 * ($S$15 + ($P$1 * OFFSET($C$3, 4 * INT((ROW() - 7) / 4) + (COLUMN() - 4), 0)))</f>
        <v>0</v>
      </c>
      <c r="H180" s="13">
        <f t="shared" ca="1" si="62"/>
        <v>171.20000000030814</v>
      </c>
      <c r="I180" s="12">
        <f ca="1">$P$24 * ($P$33 + ($P$1 * OFFSET($C$3, 4 * INT((ROW() - 7) / 4) + (COLUMN() - 9), 0)))</f>
        <v>81.600000000066757</v>
      </c>
      <c r="J180" s="12">
        <f ca="1">$Q$24 * ($Q$33 + ($P$1 * OFFSET($C$3, 4 * INT((ROW() - 7) / 4) + (COLUMN() - 9), 0)))</f>
        <v>0</v>
      </c>
      <c r="K180" s="12">
        <f ca="1">$R$24 * ($R$33 + ($P$1 * OFFSET($C$3, 4 * INT((ROW() - 7) / 4) + (COLUMN() - 9), 0)))</f>
        <v>0</v>
      </c>
      <c r="L180" s="12">
        <f ca="1">$S$24 * ($S$33 + ($P$1 * OFFSET($C$3, 4 * INT((ROW() - 7) / 4) + (COLUMN() - 9), 0)))</f>
        <v>93.600000000011505</v>
      </c>
      <c r="M180" s="13">
        <f t="shared" ca="1" si="60"/>
        <v>175.20000000007826</v>
      </c>
    </row>
    <row r="181" spans="1:13" ht="16.5" thickTop="1" thickBot="1" x14ac:dyDescent="0.25">
      <c r="A181" s="24">
        <f t="shared" si="51"/>
        <v>44</v>
      </c>
      <c r="B181" s="18" t="s">
        <v>13</v>
      </c>
      <c r="C181" s="9">
        <f t="shared" ca="1" si="65"/>
        <v>179.19999999976767</v>
      </c>
      <c r="D181" s="12">
        <f ca="1">$P$7 * ($P$16 + ($P$1 * OFFSET($C$3, 4 * INT((ROW() - 7) / 4) + (COLUMN() - 4), 0)))</f>
        <v>86.600000000066757</v>
      </c>
      <c r="E181" s="12">
        <f ca="1">$Q$7 * ($Q$16 + ($P$1 * OFFSET($C$3, 4 * INT((ROW() - 7) / 4) + (COLUMN() - 4), 0)))</f>
        <v>90.600000000154068</v>
      </c>
      <c r="F181" s="12">
        <f ca="1">$R$7 * ($R$16 + ($P$1 * OFFSET($C$3, 4 * INT((ROW() - 7) / 4) + (COLUMN() - 4), 0)))</f>
        <v>0</v>
      </c>
      <c r="G181" s="12">
        <f ca="1">$S$7 * ($S$16 + ($P$1 * OFFSET($C$3, 4 * INT((ROW() - 7) / 4) + (COLUMN() - 4), 0)))</f>
        <v>0</v>
      </c>
      <c r="H181" s="13">
        <f t="shared" ca="1" si="62"/>
        <v>177.20000000022083</v>
      </c>
      <c r="I181" s="12">
        <f ca="1">$P$25 * ($P$34 + ($P$1 * OFFSET($C$3, 4 * INT((ROW() - 7) / 4) + (COLUMN() - 9), 0)))</f>
        <v>86.600000000066757</v>
      </c>
      <c r="J181" s="12">
        <f ca="1">$Q$25 * ($Q$34 + ($P$1 * OFFSET($C$3, 4 * INT((ROW() - 7) / 4) + (COLUMN() - 9), 0)))</f>
        <v>0</v>
      </c>
      <c r="K181" s="12">
        <f ca="1">$R$25 * ($R$34 + ($P$1 * OFFSET($C$3, 4 * INT((ROW() - 7) / 4) + (COLUMN() - 9), 0)))</f>
        <v>92.599999999700913</v>
      </c>
      <c r="L181" s="12">
        <f ca="1">$S$25 * ($S$34 + ($P$1 * OFFSET($C$3, 4 * INT((ROW() - 7) / 4) + (COLUMN() - 9), 0)))</f>
        <v>0</v>
      </c>
      <c r="M181" s="13">
        <f t="shared" ca="1" si="60"/>
        <v>179.19999999976767</v>
      </c>
    </row>
    <row r="182" spans="1:13" ht="16.5" thickTop="1" thickBot="1" x14ac:dyDescent="0.25">
      <c r="A182" s="24">
        <f t="shared" si="51"/>
        <v>44</v>
      </c>
      <c r="B182" s="18" t="s">
        <v>14</v>
      </c>
      <c r="C182" s="9">
        <f t="shared" ca="1" si="65"/>
        <v>191.19999999971242</v>
      </c>
      <c r="D182" s="14">
        <f ca="1">$P$8 * ($P$17 + ($P$1 * OFFSET($C$3, 4 * INT((ROW() - 7) / 4) + (COLUMN() - 4), 0)))</f>
        <v>0</v>
      </c>
      <c r="E182" s="14">
        <f ca="1">$Q$8 * ($Q$17 + ($P$1 * OFFSET($C$3, 4 * INT((ROW() - 7) / 4) + (COLUMN() - 4), 0)))</f>
        <v>181.20000000030814</v>
      </c>
      <c r="F182" s="14">
        <f ca="1">$R$8 * ($R$17 + ($P$1 * OFFSET($C$3, 4 * INT((ROW() - 7) / 4) + (COLUMN() - 4), 0)))</f>
        <v>0</v>
      </c>
      <c r="G182" s="14">
        <f ca="1">$S$8 * ($S$17 + ($P$1 * OFFSET($C$3, 4 * INT((ROW() - 7) / 4) + (COLUMN() - 4), 0)))</f>
        <v>0</v>
      </c>
      <c r="H182" s="15">
        <f t="shared" ca="1" si="62"/>
        <v>181.20000000030814</v>
      </c>
      <c r="I182" s="14">
        <f ca="1">$P$26 * ($P$35 + ($P$1 * OFFSET($C$3, 4 * INT((ROW() - 7) / 4) + (COLUMN() - 9), 0)))</f>
        <v>0</v>
      </c>
      <c r="J182" s="14">
        <f ca="1">$Q$26 * ($Q$35 + ($P$1 * OFFSET($C$3, 4 * INT((ROW() - 7) / 4) + (COLUMN() - 9), 0)))</f>
        <v>0</v>
      </c>
      <c r="K182" s="14">
        <f ca="1">$R$26 * ($R$35 + ($P$1 * OFFSET($C$3, 4 * INT((ROW() - 7) / 4) + (COLUMN() - 9), 0)))</f>
        <v>92.599999999700913</v>
      </c>
      <c r="L182" s="14">
        <f ca="1">$S$26 * ($S$35 + ($P$1 * OFFSET($C$3, 4 * INT((ROW() - 7) / 4) + (COLUMN() - 9), 0)))</f>
        <v>98.600000000011505</v>
      </c>
      <c r="M182" s="15">
        <f t="shared" ca="1" si="60"/>
        <v>191.19999999971242</v>
      </c>
    </row>
    <row r="183" spans="1:13" ht="16.5" thickTop="1" thickBot="1" x14ac:dyDescent="0.25">
      <c r="A183" s="25">
        <f t="shared" si="51"/>
        <v>45</v>
      </c>
      <c r="B183" s="19" t="s">
        <v>11</v>
      </c>
      <c r="C183" s="9">
        <f ca="1" xml:space="preserve"> MAX(H183, M183)</f>
        <v>171.20000000014954</v>
      </c>
      <c r="D183" s="10">
        <f ca="1">$P$5 * ($P$14 + ($P$1 * OFFSET($C$3, 4 * INT((ROW() - 7) / 4) + (COLUMN() - 4), 0)))</f>
        <v>83.600000000110413</v>
      </c>
      <c r="E183" s="10">
        <f ca="1">$Q$5 * ($Q$14 + ($P$1 * OFFSET($C$3, 4 * INT((ROW() - 7) / 4) + (COLUMN() - 4), 0)))</f>
        <v>87.600000000039131</v>
      </c>
      <c r="F183" s="10">
        <f ca="1">$R$5 * ($R$14 + ($P$1 * OFFSET($C$3, 4 * INT((ROW() - 7) / 4) + (COLUMN() - 4), 0)))</f>
        <v>0</v>
      </c>
      <c r="G183" s="10">
        <f ca="1">$S$5 * ($S$14 + ($P$1 * OFFSET($C$3, 4 * INT((ROW() - 7) / 4) + (COLUMN() - 4), 0)))</f>
        <v>0</v>
      </c>
      <c r="H183" s="11">
        <f t="shared" ca="1" si="62"/>
        <v>171.20000000014954</v>
      </c>
      <c r="I183" s="10">
        <f ca="1">$P$23 * ($P$32 + ($P$1 * OFFSET($C$3, 4 * INT((ROW() - 7) / 4) + (COLUMN() - 9), 0)))</f>
        <v>167.20000000022083</v>
      </c>
      <c r="J183" s="10">
        <f ca="1">$Q$23 * ($Q$32 + ($P$1 * OFFSET($C$3, 4 * INT((ROW() - 7) / 4) + (COLUMN() - 9), 0)))</f>
        <v>0</v>
      </c>
      <c r="K183" s="10">
        <f ca="1">$R$23 * ($R$32 + ($P$1 * OFFSET($C$3, 4 * INT((ROW() - 7) / 4) + (COLUMN() - 9), 0)))</f>
        <v>0</v>
      </c>
      <c r="L183" s="10">
        <f ca="1">$S$23 * ($S$32 + ($P$1 * OFFSET($C$3, 4 * INT((ROW() - 7) / 4) + (COLUMN() - 9), 0)))</f>
        <v>0</v>
      </c>
      <c r="M183" s="11">
        <f t="shared" ca="1" si="60"/>
        <v>167.20000000022083</v>
      </c>
    </row>
    <row r="184" spans="1:13" ht="16.5" thickTop="1" thickBot="1" x14ac:dyDescent="0.25">
      <c r="A184" s="24">
        <f t="shared" si="51"/>
        <v>45</v>
      </c>
      <c r="B184" s="18" t="s">
        <v>12</v>
      </c>
      <c r="C184" s="9">
        <f t="shared" ref="C184:C186" ca="1" si="66" xml:space="preserve"> MAX(H184, M184)</f>
        <v>179.19999999996662</v>
      </c>
      <c r="D184" s="12">
        <f ca="1">$P$6 * ($P$15 + ($P$1 * OFFSET($C$3, 4 * INT((ROW() - 7) / 4) + (COLUMN() - 4), 0)))</f>
        <v>0</v>
      </c>
      <c r="E184" s="12">
        <f ca="1">$Q$6 * ($Q$15 + ($P$1 * OFFSET($C$3, 4 * INT((ROW() - 7) / 4) + (COLUMN() - 4), 0)))</f>
        <v>175.20000000007826</v>
      </c>
      <c r="F184" s="12">
        <f ca="1">$R$6 * ($R$15 + ($P$1 * OFFSET($C$3, 4 * INT((ROW() - 7) / 4) + (COLUMN() - 4), 0)))</f>
        <v>0</v>
      </c>
      <c r="G184" s="12">
        <f ca="1">$S$6 * ($S$15 + ($P$1 * OFFSET($C$3, 4 * INT((ROW() - 7) / 4) + (COLUMN() - 4), 0)))</f>
        <v>0</v>
      </c>
      <c r="H184" s="13">
        <f t="shared" ca="1" si="62"/>
        <v>175.20000000007826</v>
      </c>
      <c r="I184" s="12">
        <f ca="1">$P$24 * ($P$33 + ($P$1 * OFFSET($C$3, 4 * INT((ROW() - 7) / 4) + (COLUMN() - 9), 0)))</f>
        <v>83.600000000110413</v>
      </c>
      <c r="J184" s="12">
        <f ca="1">$Q$24 * ($Q$33 + ($P$1 * OFFSET($C$3, 4 * INT((ROW() - 7) / 4) + (COLUMN() - 9), 0)))</f>
        <v>0</v>
      </c>
      <c r="K184" s="12">
        <f ca="1">$R$24 * ($R$33 + ($P$1 * OFFSET($C$3, 4 * INT((ROW() - 7) / 4) + (COLUMN() - 9), 0)))</f>
        <v>0</v>
      </c>
      <c r="L184" s="12">
        <f ca="1">$S$24 * ($S$33 + ($P$1 * OFFSET($C$3, 4 * INT((ROW() - 7) / 4) + (COLUMN() - 9), 0)))</f>
        <v>95.599999999856209</v>
      </c>
      <c r="M184" s="13">
        <f t="shared" ca="1" si="60"/>
        <v>179.19999999996662</v>
      </c>
    </row>
    <row r="185" spans="1:13" ht="16.5" thickTop="1" thickBot="1" x14ac:dyDescent="0.25">
      <c r="A185" s="24">
        <f t="shared" si="51"/>
        <v>45</v>
      </c>
      <c r="B185" s="18" t="s">
        <v>13</v>
      </c>
      <c r="C185" s="9">
        <f t="shared" ca="1" si="66"/>
        <v>183.19999999999425</v>
      </c>
      <c r="D185" s="12">
        <f ca="1">$P$7 * ($P$16 + ($P$1 * OFFSET($C$3, 4 * INT((ROW() - 7) / 4) + (COLUMN() - 4), 0)))</f>
        <v>88.600000000110413</v>
      </c>
      <c r="E185" s="12">
        <f ca="1">$Q$7 * ($Q$16 + ($P$1 * OFFSET($C$3, 4 * INT((ROW() - 7) / 4) + (COLUMN() - 4), 0)))</f>
        <v>92.600000000039131</v>
      </c>
      <c r="F185" s="12">
        <f ca="1">$R$7 * ($R$16 + ($P$1 * OFFSET($C$3, 4 * INT((ROW() - 7) / 4) + (COLUMN() - 4), 0)))</f>
        <v>0</v>
      </c>
      <c r="G185" s="12">
        <f ca="1">$S$7 * ($S$16 + ($P$1 * OFFSET($C$3, 4 * INT((ROW() - 7) / 4) + (COLUMN() - 4), 0)))</f>
        <v>0</v>
      </c>
      <c r="H185" s="13">
        <f t="shared" ca="1" si="62"/>
        <v>181.20000000014954</v>
      </c>
      <c r="I185" s="12">
        <f ca="1">$P$25 * ($P$34 + ($P$1 * OFFSET($C$3, 4 * INT((ROW() - 7) / 4) + (COLUMN() - 9), 0)))</f>
        <v>88.600000000110413</v>
      </c>
      <c r="J185" s="12">
        <f ca="1">$Q$25 * ($Q$34 + ($P$1 * OFFSET($C$3, 4 * INT((ROW() - 7) / 4) + (COLUMN() - 9), 0)))</f>
        <v>0</v>
      </c>
      <c r="K185" s="12">
        <f ca="1">$R$25 * ($R$34 + ($P$1 * OFFSET($C$3, 4 * INT((ROW() - 7) / 4) + (COLUMN() - 9), 0)))</f>
        <v>94.599999999883835</v>
      </c>
      <c r="L185" s="12">
        <f ca="1">$S$25 * ($S$34 + ($P$1 * OFFSET($C$3, 4 * INT((ROW() - 7) / 4) + (COLUMN() - 9), 0)))</f>
        <v>0</v>
      </c>
      <c r="M185" s="13">
        <f t="shared" ca="1" si="60"/>
        <v>183.19999999999425</v>
      </c>
    </row>
    <row r="186" spans="1:13" ht="16.5" thickTop="1" thickBot="1" x14ac:dyDescent="0.25">
      <c r="A186" s="24">
        <f t="shared" si="51"/>
        <v>45</v>
      </c>
      <c r="B186" s="18" t="s">
        <v>14</v>
      </c>
      <c r="C186" s="9">
        <f t="shared" ca="1" si="66"/>
        <v>195.19999999974004</v>
      </c>
      <c r="D186" s="14">
        <f ca="1">$P$8 * ($P$17 + ($P$1 * OFFSET($C$3, 4 * INT((ROW() - 7) / 4) + (COLUMN() - 4), 0)))</f>
        <v>0</v>
      </c>
      <c r="E186" s="14">
        <f ca="1">$Q$8 * ($Q$17 + ($P$1 * OFFSET($C$3, 4 * INT((ROW() - 7) / 4) + (COLUMN() - 4), 0)))</f>
        <v>185.20000000007826</v>
      </c>
      <c r="F186" s="14">
        <f ca="1">$R$8 * ($R$17 + ($P$1 * OFFSET($C$3, 4 * INT((ROW() - 7) / 4) + (COLUMN() - 4), 0)))</f>
        <v>0</v>
      </c>
      <c r="G186" s="14">
        <f ca="1">$S$8 * ($S$17 + ($P$1 * OFFSET($C$3, 4 * INT((ROW() - 7) / 4) + (COLUMN() - 4), 0)))</f>
        <v>0</v>
      </c>
      <c r="H186" s="15">
        <f t="shared" ca="1" si="62"/>
        <v>185.20000000007826</v>
      </c>
      <c r="I186" s="14">
        <f ca="1">$P$26 * ($P$35 + ($P$1 * OFFSET($C$3, 4 * INT((ROW() - 7) / 4) + (COLUMN() - 9), 0)))</f>
        <v>0</v>
      </c>
      <c r="J186" s="14">
        <f ca="1">$Q$26 * ($Q$35 + ($P$1 * OFFSET($C$3, 4 * INT((ROW() - 7) / 4) + (COLUMN() - 9), 0)))</f>
        <v>0</v>
      </c>
      <c r="K186" s="14">
        <f ca="1">$R$26 * ($R$35 + ($P$1 * OFFSET($C$3, 4 * INT((ROW() - 7) / 4) + (COLUMN() - 9), 0)))</f>
        <v>94.599999999883835</v>
      </c>
      <c r="L186" s="14">
        <f ca="1">$S$26 * ($S$35 + ($P$1 * OFFSET($C$3, 4 * INT((ROW() - 7) / 4) + (COLUMN() - 9), 0)))</f>
        <v>100.59999999985621</v>
      </c>
      <c r="M186" s="15">
        <f t="shared" ca="1" si="60"/>
        <v>195.19999999974004</v>
      </c>
    </row>
    <row r="187" spans="1:13" ht="16.5" thickTop="1" thickBot="1" x14ac:dyDescent="0.25">
      <c r="A187" s="25">
        <f t="shared" si="51"/>
        <v>46</v>
      </c>
      <c r="B187" s="19" t="s">
        <v>11</v>
      </c>
      <c r="C187" s="9">
        <f ca="1" xml:space="preserve"> MAX(H187, M187)</f>
        <v>175.20000000005808</v>
      </c>
      <c r="D187" s="10">
        <f ca="1">$P$5 * ($P$14 + ($P$1 * OFFSET($C$3, 4 * INT((ROW() - 7) / 4) + (COLUMN() - 4), 0)))</f>
        <v>85.600000000074772</v>
      </c>
      <c r="E187" s="10">
        <f ca="1">$Q$5 * ($Q$14 + ($P$1 * OFFSET($C$3, 4 * INT((ROW() - 7) / 4) + (COLUMN() - 4), 0)))</f>
        <v>89.599999999983311</v>
      </c>
      <c r="F187" s="10">
        <f ca="1">$R$5 * ($R$14 + ($P$1 * OFFSET($C$3, 4 * INT((ROW() - 7) / 4) + (COLUMN() - 4), 0)))</f>
        <v>0</v>
      </c>
      <c r="G187" s="10">
        <f ca="1">$S$5 * ($S$14 + ($P$1 * OFFSET($C$3, 4 * INT((ROW() - 7) / 4) + (COLUMN() - 4), 0)))</f>
        <v>0</v>
      </c>
      <c r="H187" s="11">
        <f t="shared" ca="1" si="62"/>
        <v>175.20000000005808</v>
      </c>
      <c r="I187" s="10">
        <f ca="1">$P$23 * ($P$32 + ($P$1 * OFFSET($C$3, 4 * INT((ROW() - 7) / 4) + (COLUMN() - 9), 0)))</f>
        <v>171.20000000014954</v>
      </c>
      <c r="J187" s="10">
        <f ca="1">$Q$23 * ($Q$32 + ($P$1 * OFFSET($C$3, 4 * INT((ROW() - 7) / 4) + (COLUMN() - 9), 0)))</f>
        <v>0</v>
      </c>
      <c r="K187" s="10">
        <f ca="1">$R$23 * ($R$32 + ($P$1 * OFFSET($C$3, 4 * INT((ROW() - 7) / 4) + (COLUMN() - 9), 0)))</f>
        <v>0</v>
      </c>
      <c r="L187" s="10">
        <f ca="1">$S$23 * ($S$32 + ($P$1 * OFFSET($C$3, 4 * INT((ROW() - 7) / 4) + (COLUMN() - 9), 0)))</f>
        <v>0</v>
      </c>
      <c r="M187" s="11">
        <f t="shared" ca="1" si="60"/>
        <v>171.20000000014954</v>
      </c>
    </row>
    <row r="188" spans="1:13" ht="16.5" thickTop="1" thickBot="1" x14ac:dyDescent="0.25">
      <c r="A188" s="24">
        <f t="shared" si="51"/>
        <v>46</v>
      </c>
      <c r="B188" s="18" t="s">
        <v>12</v>
      </c>
      <c r="C188" s="9">
        <f t="shared" ref="C188:C190" ca="1" si="67" xml:space="preserve"> MAX(H188, M188)</f>
        <v>183.19999999994479</v>
      </c>
      <c r="D188" s="12">
        <f ca="1">$P$6 * ($P$15 + ($P$1 * OFFSET($C$3, 4 * INT((ROW() - 7) / 4) + (COLUMN() - 4), 0)))</f>
        <v>0</v>
      </c>
      <c r="E188" s="12">
        <f ca="1">$Q$6 * ($Q$15 + ($P$1 * OFFSET($C$3, 4 * INT((ROW() - 7) / 4) + (COLUMN() - 4), 0)))</f>
        <v>179.19999999996662</v>
      </c>
      <c r="F188" s="12">
        <f ca="1">$R$6 * ($R$15 + ($P$1 * OFFSET($C$3, 4 * INT((ROW() - 7) / 4) + (COLUMN() - 4), 0)))</f>
        <v>0</v>
      </c>
      <c r="G188" s="12">
        <f ca="1">$S$6 * ($S$15 + ($P$1 * OFFSET($C$3, 4 * INT((ROW() - 7) / 4) + (COLUMN() - 4), 0)))</f>
        <v>0</v>
      </c>
      <c r="H188" s="13">
        <f t="shared" ca="1" si="62"/>
        <v>179.19999999996662</v>
      </c>
      <c r="I188" s="12">
        <f ca="1">$P$24 * ($P$33 + ($P$1 * OFFSET($C$3, 4 * INT((ROW() - 7) / 4) + (COLUMN() - 9), 0)))</f>
        <v>85.600000000074772</v>
      </c>
      <c r="J188" s="12">
        <f ca="1">$Q$24 * ($Q$33 + ($P$1 * OFFSET($C$3, 4 * INT((ROW() - 7) / 4) + (COLUMN() - 9), 0)))</f>
        <v>0</v>
      </c>
      <c r="K188" s="12">
        <f ca="1">$R$24 * ($R$33 + ($P$1 * OFFSET($C$3, 4 * INT((ROW() - 7) / 4) + (COLUMN() - 9), 0)))</f>
        <v>0</v>
      </c>
      <c r="L188" s="12">
        <f ca="1">$S$24 * ($S$33 + ($P$1 * OFFSET($C$3, 4 * INT((ROW() - 7) / 4) + (COLUMN() - 9), 0)))</f>
        <v>97.599999999870022</v>
      </c>
      <c r="M188" s="13">
        <f t="shared" ca="1" si="60"/>
        <v>183.19999999994479</v>
      </c>
    </row>
    <row r="189" spans="1:13" ht="16.5" thickTop="1" thickBot="1" x14ac:dyDescent="0.25">
      <c r="A189" s="24">
        <f t="shared" si="51"/>
        <v>46</v>
      </c>
      <c r="B189" s="18" t="s">
        <v>13</v>
      </c>
      <c r="C189" s="9">
        <f t="shared" ca="1" si="67"/>
        <v>187.2000000000719</v>
      </c>
      <c r="D189" s="12">
        <f ca="1">$P$7 * ($P$16 + ($P$1 * OFFSET($C$3, 4 * INT((ROW() - 7) / 4) + (COLUMN() - 4), 0)))</f>
        <v>90.600000000074772</v>
      </c>
      <c r="E189" s="12">
        <f ca="1">$Q$7 * ($Q$16 + ($P$1 * OFFSET($C$3, 4 * INT((ROW() - 7) / 4) + (COLUMN() - 4), 0)))</f>
        <v>94.599999999983311</v>
      </c>
      <c r="F189" s="12">
        <f ca="1">$R$7 * ($R$16 + ($P$1 * OFFSET($C$3, 4 * INT((ROW() - 7) / 4) + (COLUMN() - 4), 0)))</f>
        <v>0</v>
      </c>
      <c r="G189" s="12">
        <f ca="1">$S$7 * ($S$16 + ($P$1 * OFFSET($C$3, 4 * INT((ROW() - 7) / 4) + (COLUMN() - 4), 0)))</f>
        <v>0</v>
      </c>
      <c r="H189" s="13">
        <f t="shared" ca="1" si="62"/>
        <v>185.20000000005808</v>
      </c>
      <c r="I189" s="12">
        <f ca="1">$P$25 * ($P$34 + ($P$1 * OFFSET($C$3, 4 * INT((ROW() - 7) / 4) + (COLUMN() - 9), 0)))</f>
        <v>90.600000000074772</v>
      </c>
      <c r="J189" s="12">
        <f ca="1">$Q$25 * ($Q$34 + ($P$1 * OFFSET($C$3, 4 * INT((ROW() - 7) / 4) + (COLUMN() - 9), 0)))</f>
        <v>0</v>
      </c>
      <c r="K189" s="12">
        <f ca="1">$R$25 * ($R$34 + ($P$1 * OFFSET($C$3, 4 * INT((ROW() - 7) / 4) + (COLUMN() - 9), 0)))</f>
        <v>96.599999999997124</v>
      </c>
      <c r="L189" s="12">
        <f ca="1">$S$25 * ($S$34 + ($P$1 * OFFSET($C$3, 4 * INT((ROW() - 7) / 4) + (COLUMN() - 9), 0)))</f>
        <v>0</v>
      </c>
      <c r="M189" s="13">
        <f t="shared" ca="1" si="60"/>
        <v>187.2000000000719</v>
      </c>
    </row>
    <row r="190" spans="1:13" ht="16.5" thickTop="1" thickBot="1" x14ac:dyDescent="0.25">
      <c r="A190" s="24">
        <f t="shared" si="51"/>
        <v>46</v>
      </c>
      <c r="B190" s="18" t="s">
        <v>14</v>
      </c>
      <c r="C190" s="9">
        <f t="shared" ca="1" si="67"/>
        <v>199.19999999986715</v>
      </c>
      <c r="D190" s="14">
        <f ca="1">$P$8 * ($P$17 + ($P$1 * OFFSET($C$3, 4 * INT((ROW() - 7) / 4) + (COLUMN() - 4), 0)))</f>
        <v>0</v>
      </c>
      <c r="E190" s="14">
        <f ca="1">$Q$8 * ($Q$17 + ($P$1 * OFFSET($C$3, 4 * INT((ROW() - 7) / 4) + (COLUMN() - 4), 0)))</f>
        <v>189.19999999996662</v>
      </c>
      <c r="F190" s="14">
        <f ca="1">$R$8 * ($R$17 + ($P$1 * OFFSET($C$3, 4 * INT((ROW() - 7) / 4) + (COLUMN() - 4), 0)))</f>
        <v>0</v>
      </c>
      <c r="G190" s="14">
        <f ca="1">$S$8 * ($S$17 + ($P$1 * OFFSET($C$3, 4 * INT((ROW() - 7) / 4) + (COLUMN() - 4), 0)))</f>
        <v>0</v>
      </c>
      <c r="H190" s="15">
        <f t="shared" ca="1" si="62"/>
        <v>189.19999999996662</v>
      </c>
      <c r="I190" s="14">
        <f ca="1">$P$26 * ($P$35 + ($P$1 * OFFSET($C$3, 4 * INT((ROW() - 7) / 4) + (COLUMN() - 9), 0)))</f>
        <v>0</v>
      </c>
      <c r="J190" s="14">
        <f ca="1">$Q$26 * ($Q$35 + ($P$1 * OFFSET($C$3, 4 * INT((ROW() - 7) / 4) + (COLUMN() - 9), 0)))</f>
        <v>0</v>
      </c>
      <c r="K190" s="14">
        <f ca="1">$R$26 * ($R$35 + ($P$1 * OFFSET($C$3, 4 * INT((ROW() - 7) / 4) + (COLUMN() - 9), 0)))</f>
        <v>96.599999999997124</v>
      </c>
      <c r="L190" s="14">
        <f ca="1">$S$26 * ($S$35 + ($P$1 * OFFSET($C$3, 4 * INT((ROW() - 7) / 4) + (COLUMN() - 9), 0)))</f>
        <v>102.59999999987002</v>
      </c>
      <c r="M190" s="15">
        <f t="shared" ca="1" si="60"/>
        <v>199.19999999986715</v>
      </c>
    </row>
    <row r="191" spans="1:13" ht="16.5" thickTop="1" thickBot="1" x14ac:dyDescent="0.25">
      <c r="A191" s="25">
        <f t="shared" si="51"/>
        <v>47</v>
      </c>
      <c r="B191" s="19" t="s">
        <v>11</v>
      </c>
      <c r="C191" s="9">
        <f ca="1" xml:space="preserve"> MAX(H191, M191)</f>
        <v>179.20000000000144</v>
      </c>
      <c r="D191" s="10">
        <f ca="1">$P$5 * ($P$14 + ($P$1 * OFFSET($C$3, 4 * INT((ROW() - 7) / 4) + (COLUMN() - 4), 0)))</f>
        <v>87.600000000029041</v>
      </c>
      <c r="E191" s="10">
        <f ca="1">$Q$5 * ($Q$14 + ($P$1 * OFFSET($C$3, 4 * INT((ROW() - 7) / 4) + (COLUMN() - 4), 0)))</f>
        <v>91.599999999972397</v>
      </c>
      <c r="F191" s="10">
        <f ca="1">$R$5 * ($R$14 + ($P$1 * OFFSET($C$3, 4 * INT((ROW() - 7) / 4) + (COLUMN() - 4), 0)))</f>
        <v>0</v>
      </c>
      <c r="G191" s="10">
        <f ca="1">$S$5 * ($S$14 + ($P$1 * OFFSET($C$3, 4 * INT((ROW() - 7) / 4) + (COLUMN() - 4), 0)))</f>
        <v>0</v>
      </c>
      <c r="H191" s="11">
        <f t="shared" ca="1" si="62"/>
        <v>179.20000000000144</v>
      </c>
      <c r="I191" s="10">
        <f ca="1">$P$23 * ($P$32 + ($P$1 * OFFSET($C$3, 4 * INT((ROW() - 7) / 4) + (COLUMN() - 9), 0)))</f>
        <v>175.20000000005808</v>
      </c>
      <c r="J191" s="10">
        <f ca="1">$Q$23 * ($Q$32 + ($P$1 * OFFSET($C$3, 4 * INT((ROW() - 7) / 4) + (COLUMN() - 9), 0)))</f>
        <v>0</v>
      </c>
      <c r="K191" s="10">
        <f ca="1">$R$23 * ($R$32 + ($P$1 * OFFSET($C$3, 4 * INT((ROW() - 7) / 4) + (COLUMN() - 9), 0)))</f>
        <v>0</v>
      </c>
      <c r="L191" s="10">
        <f ca="1">$S$23 * ($S$32 + ($P$1 * OFFSET($C$3, 4 * INT((ROW() - 7) / 4) + (COLUMN() - 9), 0)))</f>
        <v>0</v>
      </c>
      <c r="M191" s="11">
        <f t="shared" ca="1" si="60"/>
        <v>175.20000000005808</v>
      </c>
    </row>
    <row r="192" spans="1:13" ht="16.5" thickTop="1" thickBot="1" x14ac:dyDescent="0.25">
      <c r="A192" s="24">
        <f t="shared" si="51"/>
        <v>47</v>
      </c>
      <c r="B192" s="18" t="s">
        <v>12</v>
      </c>
      <c r="C192" s="9">
        <f t="shared" ref="C192:C194" ca="1" si="68" xml:space="preserve"> MAX(H192, M192)</f>
        <v>187.19999999996261</v>
      </c>
      <c r="D192" s="12">
        <f ca="1">$P$6 * ($P$15 + ($P$1 * OFFSET($C$3, 4 * INT((ROW() - 7) / 4) + (COLUMN() - 4), 0)))</f>
        <v>0</v>
      </c>
      <c r="E192" s="12">
        <f ca="1">$Q$6 * ($Q$15 + ($P$1 * OFFSET($C$3, 4 * INT((ROW() - 7) / 4) + (COLUMN() - 4), 0)))</f>
        <v>183.19999999994479</v>
      </c>
      <c r="F192" s="12">
        <f ca="1">$R$6 * ($R$15 + ($P$1 * OFFSET($C$3, 4 * INT((ROW() - 7) / 4) + (COLUMN() - 4), 0)))</f>
        <v>0</v>
      </c>
      <c r="G192" s="12">
        <f ca="1">$S$6 * ($S$15 + ($P$1 * OFFSET($C$3, 4 * INT((ROW() - 7) / 4) + (COLUMN() - 4), 0)))</f>
        <v>0</v>
      </c>
      <c r="H192" s="13">
        <f t="shared" ca="1" si="62"/>
        <v>183.19999999994479</v>
      </c>
      <c r="I192" s="12">
        <f ca="1">$P$24 * ($P$33 + ($P$1 * OFFSET($C$3, 4 * INT((ROW() - 7) / 4) + (COLUMN() - 9), 0)))</f>
        <v>87.600000000029041</v>
      </c>
      <c r="J192" s="12">
        <f ca="1">$Q$24 * ($Q$33 + ($P$1 * OFFSET($C$3, 4 * INT((ROW() - 7) / 4) + (COLUMN() - 9), 0)))</f>
        <v>0</v>
      </c>
      <c r="K192" s="12">
        <f ca="1">$R$24 * ($R$33 + ($P$1 * OFFSET($C$3, 4 * INT((ROW() - 7) / 4) + (COLUMN() - 9), 0)))</f>
        <v>0</v>
      </c>
      <c r="L192" s="12">
        <f ca="1">$S$24 * ($S$33 + ($P$1 * OFFSET($C$3, 4 * INT((ROW() - 7) / 4) + (COLUMN() - 9), 0)))</f>
        <v>99.599999999933573</v>
      </c>
      <c r="M192" s="13">
        <f t="shared" ca="1" si="60"/>
        <v>187.19999999996261</v>
      </c>
    </row>
    <row r="193" spans="1:13" ht="16.5" thickTop="1" thickBot="1" x14ac:dyDescent="0.25">
      <c r="A193" s="24">
        <f t="shared" si="51"/>
        <v>47</v>
      </c>
      <c r="B193" s="18" t="s">
        <v>13</v>
      </c>
      <c r="C193" s="9">
        <f t="shared" ca="1" si="68"/>
        <v>191.20000000006499</v>
      </c>
      <c r="D193" s="12">
        <f ca="1">$P$7 * ($P$16 + ($P$1 * OFFSET($C$3, 4 * INT((ROW() - 7) / 4) + (COLUMN() - 4), 0)))</f>
        <v>92.600000000029041</v>
      </c>
      <c r="E193" s="12">
        <f ca="1">$Q$7 * ($Q$16 + ($P$1 * OFFSET($C$3, 4 * INT((ROW() - 7) / 4) + (COLUMN() - 4), 0)))</f>
        <v>96.599999999972397</v>
      </c>
      <c r="F193" s="12">
        <f ca="1">$R$7 * ($R$16 + ($P$1 * OFFSET($C$3, 4 * INT((ROW() - 7) / 4) + (COLUMN() - 4), 0)))</f>
        <v>0</v>
      </c>
      <c r="G193" s="12">
        <f ca="1">$S$7 * ($S$16 + ($P$1 * OFFSET($C$3, 4 * INT((ROW() - 7) / 4) + (COLUMN() - 4), 0)))</f>
        <v>0</v>
      </c>
      <c r="H193" s="13">
        <f t="shared" ca="1" si="62"/>
        <v>189.20000000000144</v>
      </c>
      <c r="I193" s="12">
        <f ca="1">$P$25 * ($P$34 + ($P$1 * OFFSET($C$3, 4 * INT((ROW() - 7) / 4) + (COLUMN() - 9), 0)))</f>
        <v>92.600000000029041</v>
      </c>
      <c r="J193" s="12">
        <f ca="1">$Q$25 * ($Q$34 + ($P$1 * OFFSET($C$3, 4 * INT((ROW() - 7) / 4) + (COLUMN() - 9), 0)))</f>
        <v>0</v>
      </c>
      <c r="K193" s="12">
        <f ca="1">$R$25 * ($R$34 + ($P$1 * OFFSET($C$3, 4 * INT((ROW() - 7) / 4) + (COLUMN() - 9), 0)))</f>
        <v>98.600000000035948</v>
      </c>
      <c r="L193" s="12">
        <f ca="1">$S$25 * ($S$34 + ($P$1 * OFFSET($C$3, 4 * INT((ROW() - 7) / 4) + (COLUMN() - 9), 0)))</f>
        <v>0</v>
      </c>
      <c r="M193" s="13">
        <f t="shared" ca="1" si="60"/>
        <v>191.20000000006499</v>
      </c>
    </row>
    <row r="194" spans="1:13" ht="16.5" thickTop="1" thickBot="1" x14ac:dyDescent="0.25">
      <c r="A194" s="24">
        <f t="shared" si="51"/>
        <v>47</v>
      </c>
      <c r="B194" s="18" t="s">
        <v>14</v>
      </c>
      <c r="C194" s="9">
        <f t="shared" ca="1" si="68"/>
        <v>203.19999999996952</v>
      </c>
      <c r="D194" s="14">
        <f ca="1">$P$8 * ($P$17 + ($P$1 * OFFSET($C$3, 4 * INT((ROW() - 7) / 4) + (COLUMN() - 4), 0)))</f>
        <v>0</v>
      </c>
      <c r="E194" s="14">
        <f ca="1">$Q$8 * ($Q$17 + ($P$1 * OFFSET($C$3, 4 * INT((ROW() - 7) / 4) + (COLUMN() - 4), 0)))</f>
        <v>193.19999999994479</v>
      </c>
      <c r="F194" s="14">
        <f ca="1">$R$8 * ($R$17 + ($P$1 * OFFSET($C$3, 4 * INT((ROW() - 7) / 4) + (COLUMN() - 4), 0)))</f>
        <v>0</v>
      </c>
      <c r="G194" s="14">
        <f ca="1">$S$8 * ($S$17 + ($P$1 * OFFSET($C$3, 4 * INT((ROW() - 7) / 4) + (COLUMN() - 4), 0)))</f>
        <v>0</v>
      </c>
      <c r="H194" s="15">
        <f t="shared" ca="1" si="62"/>
        <v>193.19999999994479</v>
      </c>
      <c r="I194" s="14">
        <f ca="1">$P$26 * ($P$35 + ($P$1 * OFFSET($C$3, 4 * INT((ROW() - 7) / 4) + (COLUMN() - 9), 0)))</f>
        <v>0</v>
      </c>
      <c r="J194" s="14">
        <f ca="1">$Q$26 * ($Q$35 + ($P$1 * OFFSET($C$3, 4 * INT((ROW() - 7) / 4) + (COLUMN() - 9), 0)))</f>
        <v>0</v>
      </c>
      <c r="K194" s="14">
        <f ca="1">$R$26 * ($R$35 + ($P$1 * OFFSET($C$3, 4 * INT((ROW() - 7) / 4) + (COLUMN() - 9), 0)))</f>
        <v>98.600000000035948</v>
      </c>
      <c r="L194" s="14">
        <f ca="1">$S$26 * ($S$35 + ($P$1 * OFFSET($C$3, 4 * INT((ROW() - 7) / 4) + (COLUMN() - 9), 0)))</f>
        <v>104.59999999993357</v>
      </c>
      <c r="M194" s="15">
        <f t="shared" ca="1" si="60"/>
        <v>203.19999999996952</v>
      </c>
    </row>
    <row r="195" spans="1:13" ht="16.5" thickTop="1" thickBot="1" x14ac:dyDescent="0.25">
      <c r="A195" s="25">
        <f t="shared" si="51"/>
        <v>48</v>
      </c>
      <c r="B195" s="19" t="s">
        <v>11</v>
      </c>
      <c r="C195" s="9">
        <f ca="1" xml:space="preserve"> MAX(H195, M195)</f>
        <v>183.19999999998203</v>
      </c>
      <c r="D195" s="10">
        <f ca="1">$P$5 * ($P$14 + ($P$1 * OFFSET($C$3, 4 * INT((ROW() - 7) / 4) + (COLUMN() - 4), 0)))</f>
        <v>89.600000000000719</v>
      </c>
      <c r="E195" s="10">
        <f ca="1">$Q$5 * ($Q$14 + ($P$1 * OFFSET($C$3, 4 * INT((ROW() - 7) / 4) + (COLUMN() - 4), 0)))</f>
        <v>93.599999999981307</v>
      </c>
      <c r="F195" s="10">
        <f ca="1">$R$5 * ($R$14 + ($P$1 * OFFSET($C$3, 4 * INT((ROW() - 7) / 4) + (COLUMN() - 4), 0)))</f>
        <v>0</v>
      </c>
      <c r="G195" s="10">
        <f ca="1">$S$5 * ($S$14 + ($P$1 * OFFSET($C$3, 4 * INT((ROW() - 7) / 4) + (COLUMN() - 4), 0)))</f>
        <v>0</v>
      </c>
      <c r="H195" s="11">
        <f t="shared" ca="1" si="62"/>
        <v>183.19999999998203</v>
      </c>
      <c r="I195" s="10">
        <f ca="1">$P$23 * ($P$32 + ($P$1 * OFFSET($C$3, 4 * INT((ROW() - 7) / 4) + (COLUMN() - 9), 0)))</f>
        <v>179.20000000000144</v>
      </c>
      <c r="J195" s="10">
        <f ca="1">$Q$23 * ($Q$32 + ($P$1 * OFFSET($C$3, 4 * INT((ROW() - 7) / 4) + (COLUMN() - 9), 0)))</f>
        <v>0</v>
      </c>
      <c r="K195" s="10">
        <f ca="1">$R$23 * ($R$32 + ($P$1 * OFFSET($C$3, 4 * INT((ROW() - 7) / 4) + (COLUMN() - 9), 0)))</f>
        <v>0</v>
      </c>
      <c r="L195" s="10">
        <f ca="1">$S$23 * ($S$32 + ($P$1 * OFFSET($C$3, 4 * INT((ROW() - 7) / 4) + (COLUMN() - 9), 0)))</f>
        <v>0</v>
      </c>
      <c r="M195" s="11">
        <f t="shared" ca="1" si="60"/>
        <v>179.20000000000144</v>
      </c>
    </row>
    <row r="196" spans="1:13" ht="16.5" thickTop="1" thickBot="1" x14ac:dyDescent="0.25">
      <c r="A196" s="24">
        <f t="shared" si="51"/>
        <v>48</v>
      </c>
      <c r="B196" s="18" t="s">
        <v>12</v>
      </c>
      <c r="C196" s="9">
        <f t="shared" ref="C196:C198" ca="1" si="69" xml:space="preserve"> MAX(H196, M196)</f>
        <v>191.19999999998549</v>
      </c>
      <c r="D196" s="12">
        <f ca="1">$P$6 * ($P$15 + ($P$1 * OFFSET($C$3, 4 * INT((ROW() - 7) / 4) + (COLUMN() - 4), 0)))</f>
        <v>0</v>
      </c>
      <c r="E196" s="12">
        <f ca="1">$Q$6 * ($Q$15 + ($P$1 * OFFSET($C$3, 4 * INT((ROW() - 7) / 4) + (COLUMN() - 4), 0)))</f>
        <v>187.19999999996261</v>
      </c>
      <c r="F196" s="12">
        <f ca="1">$R$6 * ($R$15 + ($P$1 * OFFSET($C$3, 4 * INT((ROW() - 7) / 4) + (COLUMN() - 4), 0)))</f>
        <v>0</v>
      </c>
      <c r="G196" s="12">
        <f ca="1">$S$6 * ($S$15 + ($P$1 * OFFSET($C$3, 4 * INT((ROW() - 7) / 4) + (COLUMN() - 4), 0)))</f>
        <v>0</v>
      </c>
      <c r="H196" s="13">
        <f t="shared" ca="1" si="62"/>
        <v>187.19999999996261</v>
      </c>
      <c r="I196" s="12">
        <f ca="1">$P$24 * ($P$33 + ($P$1 * OFFSET($C$3, 4 * INT((ROW() - 7) / 4) + (COLUMN() - 9), 0)))</f>
        <v>89.600000000000719</v>
      </c>
      <c r="J196" s="12">
        <f ca="1">$Q$24 * ($Q$33 + ($P$1 * OFFSET($C$3, 4 * INT((ROW() - 7) / 4) + (COLUMN() - 9), 0)))</f>
        <v>0</v>
      </c>
      <c r="K196" s="12">
        <f ca="1">$R$24 * ($R$33 + ($P$1 * OFFSET($C$3, 4 * INT((ROW() - 7) / 4) + (COLUMN() - 9), 0)))</f>
        <v>0</v>
      </c>
      <c r="L196" s="12">
        <f ca="1">$S$24 * ($S$33 + ($P$1 * OFFSET($C$3, 4 * INT((ROW() - 7) / 4) + (COLUMN() - 9), 0)))</f>
        <v>101.59999999998476</v>
      </c>
      <c r="M196" s="13">
        <f t="shared" ca="1" si="60"/>
        <v>191.19999999998549</v>
      </c>
    </row>
    <row r="197" spans="1:13" ht="16.5" thickTop="1" thickBot="1" x14ac:dyDescent="0.25">
      <c r="A197" s="24">
        <f t="shared" si="51"/>
        <v>48</v>
      </c>
      <c r="B197" s="18" t="s">
        <v>13</v>
      </c>
      <c r="C197" s="9">
        <f t="shared" ca="1" si="69"/>
        <v>195.20000000003321</v>
      </c>
      <c r="D197" s="12">
        <f ca="1">$P$7 * ($P$16 + ($P$1 * OFFSET($C$3, 4 * INT((ROW() - 7) / 4) + (COLUMN() - 4), 0)))</f>
        <v>94.600000000000719</v>
      </c>
      <c r="E197" s="12">
        <f ca="1">$Q$7 * ($Q$16 + ($P$1 * OFFSET($C$3, 4 * INT((ROW() - 7) / 4) + (COLUMN() - 4), 0)))</f>
        <v>98.599999999981307</v>
      </c>
      <c r="F197" s="12">
        <f ca="1">$R$7 * ($R$16 + ($P$1 * OFFSET($C$3, 4 * INT((ROW() - 7) / 4) + (COLUMN() - 4), 0)))</f>
        <v>0</v>
      </c>
      <c r="G197" s="12">
        <f ca="1">$S$7 * ($S$16 + ($P$1 * OFFSET($C$3, 4 * INT((ROW() - 7) / 4) + (COLUMN() - 4), 0)))</f>
        <v>0</v>
      </c>
      <c r="H197" s="13">
        <f t="shared" ca="1" si="62"/>
        <v>193.19999999998203</v>
      </c>
      <c r="I197" s="12">
        <f ca="1">$P$25 * ($P$34 + ($P$1 * OFFSET($C$3, 4 * INT((ROW() - 7) / 4) + (COLUMN() - 9), 0)))</f>
        <v>94.600000000000719</v>
      </c>
      <c r="J197" s="12">
        <f ca="1">$Q$25 * ($Q$34 + ($P$1 * OFFSET($C$3, 4 * INT((ROW() - 7) / 4) + (COLUMN() - 9), 0)))</f>
        <v>0</v>
      </c>
      <c r="K197" s="12">
        <f ca="1">$R$25 * ($R$34 + ($P$1 * OFFSET($C$3, 4 * INT((ROW() - 7) / 4) + (COLUMN() - 9), 0)))</f>
        <v>100.60000000003249</v>
      </c>
      <c r="L197" s="12">
        <f ca="1">$S$25 * ($S$34 + ($P$1 * OFFSET($C$3, 4 * INT((ROW() - 7) / 4) + (COLUMN() - 9), 0)))</f>
        <v>0</v>
      </c>
      <c r="M197" s="13">
        <f t="shared" ca="1" si="60"/>
        <v>195.20000000003321</v>
      </c>
    </row>
    <row r="198" spans="1:13" ht="16.5" thickTop="1" thickBot="1" x14ac:dyDescent="0.25">
      <c r="A198" s="24">
        <f t="shared" si="51"/>
        <v>48</v>
      </c>
      <c r="B198" s="18" t="s">
        <v>14</v>
      </c>
      <c r="C198" s="9">
        <f t="shared" ca="1" si="69"/>
        <v>207.20000000001727</v>
      </c>
      <c r="D198" s="14">
        <f ca="1">$P$8 * ($P$17 + ($P$1 * OFFSET($C$3, 4 * INT((ROW() - 7) / 4) + (COLUMN() - 4), 0)))</f>
        <v>0</v>
      </c>
      <c r="E198" s="14">
        <f ca="1">$Q$8 * ($Q$17 + ($P$1 * OFFSET($C$3, 4 * INT((ROW() - 7) / 4) + (COLUMN() - 4), 0)))</f>
        <v>197.19999999996261</v>
      </c>
      <c r="F198" s="14">
        <f ca="1">$R$8 * ($R$17 + ($P$1 * OFFSET($C$3, 4 * INT((ROW() - 7) / 4) + (COLUMN() - 4), 0)))</f>
        <v>0</v>
      </c>
      <c r="G198" s="14">
        <f ca="1">$S$8 * ($S$17 + ($P$1 * OFFSET($C$3, 4 * INT((ROW() - 7) / 4) + (COLUMN() - 4), 0)))</f>
        <v>0</v>
      </c>
      <c r="H198" s="15">
        <f t="shared" ca="1" si="62"/>
        <v>197.19999999996261</v>
      </c>
      <c r="I198" s="14">
        <f ca="1">$P$26 * ($P$35 + ($P$1 * OFFSET($C$3, 4 * INT((ROW() - 7) / 4) + (COLUMN() - 9), 0)))</f>
        <v>0</v>
      </c>
      <c r="J198" s="14">
        <f ca="1">$Q$26 * ($Q$35 + ($P$1 * OFFSET($C$3, 4 * INT((ROW() - 7) / 4) + (COLUMN() - 9), 0)))</f>
        <v>0</v>
      </c>
      <c r="K198" s="14">
        <f ca="1">$R$26 * ($R$35 + ($P$1 * OFFSET($C$3, 4 * INT((ROW() - 7) / 4) + (COLUMN() - 9), 0)))</f>
        <v>100.60000000003249</v>
      </c>
      <c r="L198" s="14">
        <f ca="1">$S$26 * ($S$35 + ($P$1 * OFFSET($C$3, 4 * INT((ROW() - 7) / 4) + (COLUMN() - 9), 0)))</f>
        <v>106.59999999998476</v>
      </c>
      <c r="M198" s="15">
        <f t="shared" ca="1" si="60"/>
        <v>207.20000000001727</v>
      </c>
    </row>
    <row r="199" spans="1:13" ht="16.5" thickTop="1" thickBot="1" x14ac:dyDescent="0.25">
      <c r="A199" s="25">
        <f t="shared" ref="A199:A262" si="70">A195+1</f>
        <v>49</v>
      </c>
      <c r="B199" s="19" t="s">
        <v>11</v>
      </c>
      <c r="C199" s="9">
        <f ca="1" xml:space="preserve"> MAX(H199, M199)</f>
        <v>187.19999999998376</v>
      </c>
      <c r="D199" s="10">
        <f ca="1">$P$5 * ($P$14 + ($P$1 * OFFSET($C$3, 4 * INT((ROW() - 7) / 4) + (COLUMN() - 4), 0)))</f>
        <v>91.599999999991013</v>
      </c>
      <c r="E199" s="10">
        <f ca="1">$Q$5 * ($Q$14 + ($P$1 * OFFSET($C$3, 4 * INT((ROW() - 7) / 4) + (COLUMN() - 4), 0)))</f>
        <v>95.599999999992747</v>
      </c>
      <c r="F199" s="10">
        <f ca="1">$R$5 * ($R$14 + ($P$1 * OFFSET($C$3, 4 * INT((ROW() - 7) / 4) + (COLUMN() - 4), 0)))</f>
        <v>0</v>
      </c>
      <c r="G199" s="10">
        <f ca="1">$S$5 * ($S$14 + ($P$1 * OFFSET($C$3, 4 * INT((ROW() - 7) / 4) + (COLUMN() - 4), 0)))</f>
        <v>0</v>
      </c>
      <c r="H199" s="11">
        <f t="shared" ca="1" si="62"/>
        <v>187.19999999998376</v>
      </c>
      <c r="I199" s="10">
        <f ca="1">$P$23 * ($P$32 + ($P$1 * OFFSET($C$3, 4 * INT((ROW() - 7) / 4) + (COLUMN() - 9), 0)))</f>
        <v>183.19999999998203</v>
      </c>
      <c r="J199" s="10">
        <f ca="1">$Q$23 * ($Q$32 + ($P$1 * OFFSET($C$3, 4 * INT((ROW() - 7) / 4) + (COLUMN() - 9), 0)))</f>
        <v>0</v>
      </c>
      <c r="K199" s="10">
        <f ca="1">$R$23 * ($R$32 + ($P$1 * OFFSET($C$3, 4 * INT((ROW() - 7) / 4) + (COLUMN() - 9), 0)))</f>
        <v>0</v>
      </c>
      <c r="L199" s="10">
        <f ca="1">$S$23 * ($S$32 + ($P$1 * OFFSET($C$3, 4 * INT((ROW() - 7) / 4) + (COLUMN() - 9), 0)))</f>
        <v>0</v>
      </c>
      <c r="M199" s="11">
        <f t="shared" ca="1" si="60"/>
        <v>183.19999999998203</v>
      </c>
    </row>
    <row r="200" spans="1:13" ht="16.5" thickTop="1" thickBot="1" x14ac:dyDescent="0.25">
      <c r="A200" s="24">
        <f t="shared" si="70"/>
        <v>49</v>
      </c>
      <c r="B200" s="18" t="s">
        <v>12</v>
      </c>
      <c r="C200" s="9">
        <f t="shared" ref="C200:C202" ca="1" si="71" xml:space="preserve"> MAX(H200, M200)</f>
        <v>195.19999999999965</v>
      </c>
      <c r="D200" s="12">
        <f ca="1">$P$6 * ($P$15 + ($P$1 * OFFSET($C$3, 4 * INT((ROW() - 7) / 4) + (COLUMN() - 4), 0)))</f>
        <v>0</v>
      </c>
      <c r="E200" s="12">
        <f ca="1">$Q$6 * ($Q$15 + ($P$1 * OFFSET($C$3, 4 * INT((ROW() - 7) / 4) + (COLUMN() - 4), 0)))</f>
        <v>191.19999999998549</v>
      </c>
      <c r="F200" s="12">
        <f ca="1">$R$6 * ($R$15 + ($P$1 * OFFSET($C$3, 4 * INT((ROW() - 7) / 4) + (COLUMN() - 4), 0)))</f>
        <v>0</v>
      </c>
      <c r="G200" s="12">
        <f ca="1">$S$6 * ($S$15 + ($P$1 * OFFSET($C$3, 4 * INT((ROW() - 7) / 4) + (COLUMN() - 4), 0)))</f>
        <v>0</v>
      </c>
      <c r="H200" s="13">
        <f t="shared" ca="1" si="62"/>
        <v>191.19999999998549</v>
      </c>
      <c r="I200" s="12">
        <f ca="1">$P$24 * ($P$33 + ($P$1 * OFFSET($C$3, 4 * INT((ROW() - 7) / 4) + (COLUMN() - 9), 0)))</f>
        <v>91.599999999991013</v>
      </c>
      <c r="J200" s="12">
        <f ca="1">$Q$24 * ($Q$33 + ($P$1 * OFFSET($C$3, 4 * INT((ROW() - 7) / 4) + (COLUMN() - 9), 0)))</f>
        <v>0</v>
      </c>
      <c r="K200" s="12">
        <f ca="1">$R$24 * ($R$33 + ($P$1 * OFFSET($C$3, 4 * INT((ROW() - 7) / 4) + (COLUMN() - 9), 0)))</f>
        <v>0</v>
      </c>
      <c r="L200" s="12">
        <f ca="1">$S$24 * ($S$33 + ($P$1 * OFFSET($C$3, 4 * INT((ROW() - 7) / 4) + (COLUMN() - 9), 0)))</f>
        <v>103.60000000000863</v>
      </c>
      <c r="M200" s="13">
        <f t="shared" ca="1" si="60"/>
        <v>195.19999999999965</v>
      </c>
    </row>
    <row r="201" spans="1:13" ht="16.5" thickTop="1" thickBot="1" x14ac:dyDescent="0.25">
      <c r="A201" s="24">
        <f t="shared" si="70"/>
        <v>49</v>
      </c>
      <c r="B201" s="18" t="s">
        <v>13</v>
      </c>
      <c r="C201" s="9">
        <f t="shared" ca="1" si="71"/>
        <v>199.20000000000761</v>
      </c>
      <c r="D201" s="12">
        <f ca="1">$P$7 * ($P$16 + ($P$1 * OFFSET($C$3, 4 * INT((ROW() - 7) / 4) + (COLUMN() - 4), 0)))</f>
        <v>96.599999999991013</v>
      </c>
      <c r="E201" s="12">
        <f ca="1">$Q$7 * ($Q$16 + ($P$1 * OFFSET($C$3, 4 * INT((ROW() - 7) / 4) + (COLUMN() - 4), 0)))</f>
        <v>100.59999999999275</v>
      </c>
      <c r="F201" s="12">
        <f ca="1">$R$7 * ($R$16 + ($P$1 * OFFSET($C$3, 4 * INT((ROW() - 7) / 4) + (COLUMN() - 4), 0)))</f>
        <v>0</v>
      </c>
      <c r="G201" s="12">
        <f ca="1">$S$7 * ($S$16 + ($P$1 * OFFSET($C$3, 4 * INT((ROW() - 7) / 4) + (COLUMN() - 4), 0)))</f>
        <v>0</v>
      </c>
      <c r="H201" s="13">
        <f t="shared" ca="1" si="62"/>
        <v>197.19999999998376</v>
      </c>
      <c r="I201" s="12">
        <f ca="1">$P$25 * ($P$34 + ($P$1 * OFFSET($C$3, 4 * INT((ROW() - 7) / 4) + (COLUMN() - 9), 0)))</f>
        <v>96.599999999991013</v>
      </c>
      <c r="J201" s="12">
        <f ca="1">$Q$25 * ($Q$34 + ($P$1 * OFFSET($C$3, 4 * INT((ROW() - 7) / 4) + (COLUMN() - 9), 0)))</f>
        <v>0</v>
      </c>
      <c r="K201" s="12">
        <f ca="1">$R$25 * ($R$34 + ($P$1 * OFFSET($C$3, 4 * INT((ROW() - 7) / 4) + (COLUMN() - 9), 0)))</f>
        <v>102.60000000001661</v>
      </c>
      <c r="L201" s="12">
        <f ca="1">$S$25 * ($S$34 + ($P$1 * OFFSET($C$3, 4 * INT((ROW() - 7) / 4) + (COLUMN() - 9), 0)))</f>
        <v>0</v>
      </c>
      <c r="M201" s="13">
        <f t="shared" ca="1" si="60"/>
        <v>199.20000000000761</v>
      </c>
    </row>
    <row r="202" spans="1:13" ht="16.5" thickTop="1" thickBot="1" x14ac:dyDescent="0.25">
      <c r="A202" s="24">
        <f t="shared" si="70"/>
        <v>49</v>
      </c>
      <c r="B202" s="18" t="s">
        <v>14</v>
      </c>
      <c r="C202" s="9">
        <f t="shared" ca="1" si="71"/>
        <v>211.20000000002523</v>
      </c>
      <c r="D202" s="14">
        <f ca="1">$P$8 * ($P$17 + ($P$1 * OFFSET($C$3, 4 * INT((ROW() - 7) / 4) + (COLUMN() - 4), 0)))</f>
        <v>0</v>
      </c>
      <c r="E202" s="14">
        <f ca="1">$Q$8 * ($Q$17 + ($P$1 * OFFSET($C$3, 4 * INT((ROW() - 7) / 4) + (COLUMN() - 4), 0)))</f>
        <v>201.19999999998549</v>
      </c>
      <c r="F202" s="14">
        <f ca="1">$R$8 * ($R$17 + ($P$1 * OFFSET($C$3, 4 * INT((ROW() - 7) / 4) + (COLUMN() - 4), 0)))</f>
        <v>0</v>
      </c>
      <c r="G202" s="14">
        <f ca="1">$S$8 * ($S$17 + ($P$1 * OFFSET($C$3, 4 * INT((ROW() - 7) / 4) + (COLUMN() - 4), 0)))</f>
        <v>0</v>
      </c>
      <c r="H202" s="15">
        <f t="shared" ca="1" si="62"/>
        <v>201.19999999998549</v>
      </c>
      <c r="I202" s="14">
        <f ca="1">$P$26 * ($P$35 + ($P$1 * OFFSET($C$3, 4 * INT((ROW() - 7) / 4) + (COLUMN() - 9), 0)))</f>
        <v>0</v>
      </c>
      <c r="J202" s="14">
        <f ca="1">$Q$26 * ($Q$35 + ($P$1 * OFFSET($C$3, 4 * INT((ROW() - 7) / 4) + (COLUMN() - 9), 0)))</f>
        <v>0</v>
      </c>
      <c r="K202" s="14">
        <f ca="1">$R$26 * ($R$35 + ($P$1 * OFFSET($C$3, 4 * INT((ROW() - 7) / 4) + (COLUMN() - 9), 0)))</f>
        <v>102.60000000001661</v>
      </c>
      <c r="L202" s="14">
        <f ca="1">$S$26 * ($S$35 + ($P$1 * OFFSET($C$3, 4 * INT((ROW() - 7) / 4) + (COLUMN() - 9), 0)))</f>
        <v>108.60000000000863</v>
      </c>
      <c r="M202" s="15">
        <f t="shared" ca="1" si="60"/>
        <v>211.20000000002523</v>
      </c>
    </row>
    <row r="203" spans="1:13" ht="16.5" thickTop="1" thickBot="1" x14ac:dyDescent="0.25">
      <c r="A203" s="25">
        <f t="shared" si="70"/>
        <v>50</v>
      </c>
      <c r="B203" s="19" t="s">
        <v>11</v>
      </c>
      <c r="C203" s="9">
        <f ca="1" xml:space="preserve"> MAX(H203, M203)</f>
        <v>191.19999999999169</v>
      </c>
      <c r="D203" s="10">
        <f ca="1">$P$5 * ($P$14 + ($P$1 * OFFSET($C$3, 4 * INT((ROW() - 7) / 4) + (COLUMN() - 4), 0)))</f>
        <v>93.59999999999188</v>
      </c>
      <c r="E203" s="10">
        <f ca="1">$Q$5 * ($Q$14 + ($P$1 * OFFSET($C$3, 4 * INT((ROW() - 7) / 4) + (COLUMN() - 4), 0)))</f>
        <v>97.599999999999824</v>
      </c>
      <c r="F203" s="10">
        <f ca="1">$R$5 * ($R$14 + ($P$1 * OFFSET($C$3, 4 * INT((ROW() - 7) / 4) + (COLUMN() - 4), 0)))</f>
        <v>0</v>
      </c>
      <c r="G203" s="10">
        <f ca="1">$S$5 * ($S$14 + ($P$1 * OFFSET($C$3, 4 * INT((ROW() - 7) / 4) + (COLUMN() - 4), 0)))</f>
        <v>0</v>
      </c>
      <c r="H203" s="11">
        <f t="shared" ca="1" si="62"/>
        <v>191.19999999999169</v>
      </c>
      <c r="I203" s="10">
        <f ca="1">$P$23 * ($P$32 + ($P$1 * OFFSET($C$3, 4 * INT((ROW() - 7) / 4) + (COLUMN() - 9), 0)))</f>
        <v>187.19999999998376</v>
      </c>
      <c r="J203" s="10">
        <f ca="1">$Q$23 * ($Q$32 + ($P$1 * OFFSET($C$3, 4 * INT((ROW() - 7) / 4) + (COLUMN() - 9), 0)))</f>
        <v>0</v>
      </c>
      <c r="K203" s="10">
        <f ca="1">$R$23 * ($R$32 + ($P$1 * OFFSET($C$3, 4 * INT((ROW() - 7) / 4) + (COLUMN() - 9), 0)))</f>
        <v>0</v>
      </c>
      <c r="L203" s="10">
        <f ca="1">$S$23 * ($S$32 + ($P$1 * OFFSET($C$3, 4 * INT((ROW() - 7) / 4) + (COLUMN() - 9), 0)))</f>
        <v>0</v>
      </c>
      <c r="M203" s="11">
        <f t="shared" ca="1" si="60"/>
        <v>187.19999999998376</v>
      </c>
    </row>
    <row r="204" spans="1:13" ht="16.5" thickTop="1" thickBot="1" x14ac:dyDescent="0.25">
      <c r="A204" s="24">
        <f t="shared" si="70"/>
        <v>50</v>
      </c>
      <c r="B204" s="18" t="s">
        <v>12</v>
      </c>
      <c r="C204" s="9">
        <f t="shared" ref="C204:C267" ca="1" si="72" xml:space="preserve"> MAX(H204, M204)</f>
        <v>199.20000000000448</v>
      </c>
      <c r="D204" s="12">
        <f ca="1">$P$6 * ($P$15 + ($P$1 * OFFSET($C$3, 4 * INT((ROW() - 7) / 4) + (COLUMN() - 4), 0)))</f>
        <v>0</v>
      </c>
      <c r="E204" s="12">
        <f ca="1">$Q$6 * ($Q$15 + ($P$1 * OFFSET($C$3, 4 * INT((ROW() - 7) / 4) + (COLUMN() - 4), 0)))</f>
        <v>195.19999999999965</v>
      </c>
      <c r="F204" s="12">
        <f ca="1">$R$6 * ($R$15 + ($P$1 * OFFSET($C$3, 4 * INT((ROW() - 7) / 4) + (COLUMN() - 4), 0)))</f>
        <v>0</v>
      </c>
      <c r="G204" s="12">
        <f ca="1">$S$6 * ($S$15 + ($P$1 * OFFSET($C$3, 4 * INT((ROW() - 7) / 4) + (COLUMN() - 4), 0)))</f>
        <v>0</v>
      </c>
      <c r="H204" s="13">
        <f t="shared" ca="1" si="62"/>
        <v>195.19999999999965</v>
      </c>
      <c r="I204" s="12">
        <f ca="1">$P$24 * ($P$33 + ($P$1 * OFFSET($C$3, 4 * INT((ROW() - 7) / 4) + (COLUMN() - 9), 0)))</f>
        <v>93.59999999999188</v>
      </c>
      <c r="J204" s="12">
        <f ca="1">$Q$24 * ($Q$33 + ($P$1 * OFFSET($C$3, 4 * INT((ROW() - 7) / 4) + (COLUMN() - 9), 0)))</f>
        <v>0</v>
      </c>
      <c r="K204" s="12">
        <f ca="1">$R$24 * ($R$33 + ($P$1 * OFFSET($C$3, 4 * INT((ROW() - 7) / 4) + (COLUMN() - 9), 0)))</f>
        <v>0</v>
      </c>
      <c r="L204" s="12">
        <f ca="1">$S$24 * ($S$33 + ($P$1 * OFFSET($C$3, 4 * INT((ROW() - 7) / 4) + (COLUMN() - 9), 0)))</f>
        <v>105.60000000001261</v>
      </c>
      <c r="M204" s="13">
        <f t="shared" ca="1" si="60"/>
        <v>199.20000000000448</v>
      </c>
    </row>
    <row r="205" spans="1:13" ht="16.5" thickTop="1" thickBot="1" x14ac:dyDescent="0.25">
      <c r="A205" s="24">
        <f t="shared" si="70"/>
        <v>50</v>
      </c>
      <c r="B205" s="18" t="s">
        <v>13</v>
      </c>
      <c r="C205" s="9">
        <f t="shared" ca="1" si="72"/>
        <v>203.19999999999567</v>
      </c>
      <c r="D205" s="12">
        <f ca="1">$P$7 * ($P$16 + ($P$1 * OFFSET($C$3, 4 * INT((ROW() - 7) / 4) + (COLUMN() - 4), 0)))</f>
        <v>98.59999999999188</v>
      </c>
      <c r="E205" s="12">
        <f ca="1">$Q$7 * ($Q$16 + ($P$1 * OFFSET($C$3, 4 * INT((ROW() - 7) / 4) + (COLUMN() - 4), 0)))</f>
        <v>102.59999999999982</v>
      </c>
      <c r="F205" s="12">
        <f ca="1">$R$7 * ($R$16 + ($P$1 * OFFSET($C$3, 4 * INT((ROW() - 7) / 4) + (COLUMN() - 4), 0)))</f>
        <v>0</v>
      </c>
      <c r="G205" s="12">
        <f ca="1">$S$7 * ($S$16 + ($P$1 * OFFSET($C$3, 4 * INT((ROW() - 7) / 4) + (COLUMN() - 4), 0)))</f>
        <v>0</v>
      </c>
      <c r="H205" s="13">
        <f t="shared" ca="1" si="62"/>
        <v>201.19999999999169</v>
      </c>
      <c r="I205" s="12">
        <f ca="1">$P$25 * ($P$34 + ($P$1 * OFFSET($C$3, 4 * INT((ROW() - 7) / 4) + (COLUMN() - 9), 0)))</f>
        <v>98.59999999999188</v>
      </c>
      <c r="J205" s="12">
        <f ca="1">$Q$25 * ($Q$34 + ($P$1 * OFFSET($C$3, 4 * INT((ROW() - 7) / 4) + (COLUMN() - 9), 0)))</f>
        <v>0</v>
      </c>
      <c r="K205" s="12">
        <f ca="1">$R$25 * ($R$34 + ($P$1 * OFFSET($C$3, 4 * INT((ROW() - 7) / 4) + (COLUMN() - 9), 0)))</f>
        <v>104.6000000000038</v>
      </c>
      <c r="L205" s="12">
        <f ca="1">$S$25 * ($S$34 + ($P$1 * OFFSET($C$3, 4 * INT((ROW() - 7) / 4) + (COLUMN() - 9), 0)))</f>
        <v>0</v>
      </c>
      <c r="M205" s="13">
        <f t="shared" ca="1" si="60"/>
        <v>203.19999999999567</v>
      </c>
    </row>
    <row r="206" spans="1:13" ht="16.5" thickTop="1" thickBot="1" x14ac:dyDescent="0.25">
      <c r="A206" s="24">
        <f t="shared" si="70"/>
        <v>50</v>
      </c>
      <c r="B206" s="18" t="s">
        <v>14</v>
      </c>
      <c r="C206" s="9">
        <f t="shared" ca="1" si="72"/>
        <v>215.20000000001642</v>
      </c>
      <c r="D206" s="14">
        <f ca="1">$P$8 * ($P$17 + ($P$1 * OFFSET($C$3, 4 * INT((ROW() - 7) / 4) + (COLUMN() - 4), 0)))</f>
        <v>0</v>
      </c>
      <c r="E206" s="14">
        <f ca="1">$Q$8 * ($Q$17 + ($P$1 * OFFSET($C$3, 4 * INT((ROW() - 7) / 4) + (COLUMN() - 4), 0)))</f>
        <v>205.19999999999965</v>
      </c>
      <c r="F206" s="14">
        <f ca="1">$R$8 * ($R$17 + ($P$1 * OFFSET($C$3, 4 * INT((ROW() - 7) / 4) + (COLUMN() - 4), 0)))</f>
        <v>0</v>
      </c>
      <c r="G206" s="14">
        <f ca="1">$S$8 * ($S$17 + ($P$1 * OFFSET($C$3, 4 * INT((ROW() - 7) / 4) + (COLUMN() - 4), 0)))</f>
        <v>0</v>
      </c>
      <c r="H206" s="15">
        <f t="shared" ca="1" si="62"/>
        <v>205.19999999999965</v>
      </c>
      <c r="I206" s="14">
        <f ca="1">$P$26 * ($P$35 + ($P$1 * OFFSET($C$3, 4 * INT((ROW() - 7) / 4) + (COLUMN() - 9), 0)))</f>
        <v>0</v>
      </c>
      <c r="J206" s="14">
        <f ca="1">$Q$26 * ($Q$35 + ($P$1 * OFFSET($C$3, 4 * INT((ROW() - 7) / 4) + (COLUMN() - 9), 0)))</f>
        <v>0</v>
      </c>
      <c r="K206" s="14">
        <f ca="1">$R$26 * ($R$35 + ($P$1 * OFFSET($C$3, 4 * INT((ROW() - 7) / 4) + (COLUMN() - 9), 0)))</f>
        <v>104.6000000000038</v>
      </c>
      <c r="L206" s="14">
        <f ca="1">$S$26 * ($S$35 + ($P$1 * OFFSET($C$3, 4 * INT((ROW() - 7) / 4) + (COLUMN() - 9), 0)))</f>
        <v>110.60000000001261</v>
      </c>
      <c r="M206" s="15">
        <f t="shared" ca="1" si="60"/>
        <v>215.20000000001642</v>
      </c>
    </row>
    <row r="207" spans="1:13" ht="16.5" thickTop="1" thickBot="1" x14ac:dyDescent="0.25">
      <c r="A207" s="25">
        <f t="shared" si="70"/>
        <v>51</v>
      </c>
      <c r="B207" s="19" t="s">
        <v>11</v>
      </c>
      <c r="C207" s="9">
        <f t="shared" ca="1" si="72"/>
        <v>195.19999999999808</v>
      </c>
      <c r="D207" s="10">
        <f t="shared" ref="D207" ca="1" si="73">$P$5 * ($P$14 + ($P$1 * OFFSET($C$3, 4 * INT((ROW() - 7) / 4) + (COLUMN() - 4), 0)))</f>
        <v>95.599999999995845</v>
      </c>
      <c r="E207" s="10">
        <f t="shared" ref="E207" ca="1" si="74">$Q$5 * ($Q$14 + ($P$1 * OFFSET($C$3, 4 * INT((ROW() - 7) / 4) + (COLUMN() - 4), 0)))</f>
        <v>99.60000000000224</v>
      </c>
      <c r="F207" s="10">
        <f t="shared" ref="F207" ca="1" si="75">$R$5 * ($R$14 + ($P$1 * OFFSET($C$3, 4 * INT((ROW() - 7) / 4) + (COLUMN() - 4), 0)))</f>
        <v>0</v>
      </c>
      <c r="G207" s="10">
        <f t="shared" ref="G207" ca="1" si="76">$S$5 * ($S$14 + ($P$1 * OFFSET($C$3, 4 * INT((ROW() - 7) / 4) + (COLUMN() - 4), 0)))</f>
        <v>0</v>
      </c>
      <c r="H207" s="11">
        <f t="shared" ca="1" si="62"/>
        <v>195.19999999999808</v>
      </c>
      <c r="I207" s="10">
        <f t="shared" ref="I207" ca="1" si="77">$P$23 * ($P$32 + ($P$1 * OFFSET($C$3, 4 * INT((ROW() - 7) / 4) + (COLUMN() - 9), 0)))</f>
        <v>191.19999999999169</v>
      </c>
      <c r="J207" s="10">
        <f t="shared" ref="J207" ca="1" si="78">$Q$23 * ($Q$32 + ($P$1 * OFFSET($C$3, 4 * INT((ROW() - 7) / 4) + (COLUMN() - 9), 0)))</f>
        <v>0</v>
      </c>
      <c r="K207" s="10">
        <f t="shared" ref="K207" ca="1" si="79">$R$23 * ($R$32 + ($P$1 * OFFSET($C$3, 4 * INT((ROW() - 7) / 4) + (COLUMN() - 9), 0)))</f>
        <v>0</v>
      </c>
      <c r="L207" s="10">
        <f t="shared" ref="L207" ca="1" si="80">$S$23 * ($S$32 + ($P$1 * OFFSET($C$3, 4 * INT((ROW() - 7) / 4) + (COLUMN() - 9), 0)))</f>
        <v>0</v>
      </c>
      <c r="M207" s="11">
        <f t="shared" ca="1" si="60"/>
        <v>191.19999999999169</v>
      </c>
    </row>
    <row r="208" spans="1:13" ht="16.5" thickTop="1" thickBot="1" x14ac:dyDescent="0.25">
      <c r="A208" s="24">
        <f t="shared" si="70"/>
        <v>51</v>
      </c>
      <c r="B208" s="18" t="s">
        <v>12</v>
      </c>
      <c r="C208" s="9">
        <f t="shared" ca="1" si="72"/>
        <v>203.20000000000405</v>
      </c>
      <c r="D208" s="12">
        <f t="shared" ref="D208" ca="1" si="81">$P$6 * ($P$15 + ($P$1 * OFFSET($C$3, 4 * INT((ROW() - 7) / 4) + (COLUMN() - 4), 0)))</f>
        <v>0</v>
      </c>
      <c r="E208" s="12">
        <f t="shared" ref="E208" ca="1" si="82">$Q$6 * ($Q$15 + ($P$1 * OFFSET($C$3, 4 * INT((ROW() - 7) / 4) + (COLUMN() - 4), 0)))</f>
        <v>199.20000000000448</v>
      </c>
      <c r="F208" s="12">
        <f t="shared" ref="F208" ca="1" si="83">$R$6 * ($R$15 + ($P$1 * OFFSET($C$3, 4 * INT((ROW() - 7) / 4) + (COLUMN() - 4), 0)))</f>
        <v>0</v>
      </c>
      <c r="G208" s="12">
        <f t="shared" ref="G208" ca="1" si="84">$S$6 * ($S$15 + ($P$1 * OFFSET($C$3, 4 * INT((ROW() - 7) / 4) + (COLUMN() - 4), 0)))</f>
        <v>0</v>
      </c>
      <c r="H208" s="13">
        <f t="shared" ca="1" si="62"/>
        <v>199.20000000000448</v>
      </c>
      <c r="I208" s="12">
        <f t="shared" ref="I208" ca="1" si="85">$P$24 * ($P$33 + ($P$1 * OFFSET($C$3, 4 * INT((ROW() - 7) / 4) + (COLUMN() - 9), 0)))</f>
        <v>95.599999999995845</v>
      </c>
      <c r="J208" s="12">
        <f t="shared" ref="J208" ca="1" si="86">$Q$24 * ($Q$33 + ($P$1 * OFFSET($C$3, 4 * INT((ROW() - 7) / 4) + (COLUMN() - 9), 0)))</f>
        <v>0</v>
      </c>
      <c r="K208" s="12">
        <f t="shared" ref="K208" ca="1" si="87">$R$24 * ($R$33 + ($P$1 * OFFSET($C$3, 4 * INT((ROW() - 7) / 4) + (COLUMN() - 9), 0)))</f>
        <v>0</v>
      </c>
      <c r="L208" s="12">
        <f t="shared" ref="L208" ca="1" si="88">$S$24 * ($S$33 + ($P$1 * OFFSET($C$3, 4 * INT((ROW() - 7) / 4) + (COLUMN() - 9), 0)))</f>
        <v>107.60000000000821</v>
      </c>
      <c r="M208" s="13">
        <f t="shared" ca="1" si="60"/>
        <v>203.20000000000405</v>
      </c>
    </row>
    <row r="209" spans="1:13" ht="16.5" thickTop="1" thickBot="1" x14ac:dyDescent="0.25">
      <c r="A209" s="24">
        <f t="shared" si="70"/>
        <v>51</v>
      </c>
      <c r="B209" s="18" t="s">
        <v>13</v>
      </c>
      <c r="C209" s="9">
        <f t="shared" ca="1" si="72"/>
        <v>207.19999999999368</v>
      </c>
      <c r="D209" s="12">
        <f t="shared" ref="D209" ca="1" si="89">$P$7 * ($P$16 + ($P$1 * OFFSET($C$3, 4 * INT((ROW() - 7) / 4) + (COLUMN() - 4), 0)))</f>
        <v>100.59999999999584</v>
      </c>
      <c r="E209" s="12">
        <f t="shared" ref="E209" ca="1" si="90">$Q$7 * ($Q$16 + ($P$1 * OFFSET($C$3, 4 * INT((ROW() - 7) / 4) + (COLUMN() - 4), 0)))</f>
        <v>104.60000000000224</v>
      </c>
      <c r="F209" s="12">
        <f t="shared" ref="F209" ca="1" si="91">$R$7 * ($R$16 + ($P$1 * OFFSET($C$3, 4 * INT((ROW() - 7) / 4) + (COLUMN() - 4), 0)))</f>
        <v>0</v>
      </c>
      <c r="G209" s="12">
        <f t="shared" ref="G209" ca="1" si="92">$S$7 * ($S$16 + ($P$1 * OFFSET($C$3, 4 * INT((ROW() - 7) / 4) + (COLUMN() - 4), 0)))</f>
        <v>0</v>
      </c>
      <c r="H209" s="13">
        <f t="shared" ca="1" si="62"/>
        <v>205.19999999999808</v>
      </c>
      <c r="I209" s="12">
        <f t="shared" ref="I209" ca="1" si="93">$P$25 * ($P$34 + ($P$1 * OFFSET($C$3, 4 * INT((ROW() - 7) / 4) + (COLUMN() - 9), 0)))</f>
        <v>100.59999999999584</v>
      </c>
      <c r="J209" s="12">
        <f t="shared" ref="J209" ca="1" si="94">$Q$25 * ($Q$34 + ($P$1 * OFFSET($C$3, 4 * INT((ROW() - 7) / 4) + (COLUMN() - 9), 0)))</f>
        <v>0</v>
      </c>
      <c r="K209" s="12">
        <f t="shared" ref="K209" ca="1" si="95">$R$25 * ($R$34 + ($P$1 * OFFSET($C$3, 4 * INT((ROW() - 7) / 4) + (COLUMN() - 9), 0)))</f>
        <v>106.59999999999783</v>
      </c>
      <c r="L209" s="12">
        <f t="shared" ref="L209" ca="1" si="96">$S$25 * ($S$34 + ($P$1 * OFFSET($C$3, 4 * INT((ROW() - 7) / 4) + (COLUMN() - 9), 0)))</f>
        <v>0</v>
      </c>
      <c r="M209" s="13">
        <f t="shared" ca="1" si="60"/>
        <v>207.19999999999368</v>
      </c>
    </row>
    <row r="210" spans="1:13" ht="16.5" thickTop="1" thickBot="1" x14ac:dyDescent="0.25">
      <c r="A210" s="24">
        <f t="shared" si="70"/>
        <v>51</v>
      </c>
      <c r="B210" s="18" t="s">
        <v>14</v>
      </c>
      <c r="C210" s="9">
        <f t="shared" ca="1" si="72"/>
        <v>219.20000000000604</v>
      </c>
      <c r="D210" s="14">
        <f t="shared" ref="D210" ca="1" si="97">$P$8 * ($P$17 + ($P$1 * OFFSET($C$3, 4 * INT((ROW() - 7) / 4) + (COLUMN() - 4), 0)))</f>
        <v>0</v>
      </c>
      <c r="E210" s="14">
        <f t="shared" ref="E210" ca="1" si="98">$Q$8 * ($Q$17 + ($P$1 * OFFSET($C$3, 4 * INT((ROW() - 7) / 4) + (COLUMN() - 4), 0)))</f>
        <v>209.20000000000448</v>
      </c>
      <c r="F210" s="14">
        <f t="shared" ref="F210" ca="1" si="99">$R$8 * ($R$17 + ($P$1 * OFFSET($C$3, 4 * INT((ROW() - 7) / 4) + (COLUMN() - 4), 0)))</f>
        <v>0</v>
      </c>
      <c r="G210" s="14">
        <f t="shared" ref="G210" ca="1" si="100">$S$8 * ($S$17 + ($P$1 * OFFSET($C$3, 4 * INT((ROW() - 7) / 4) + (COLUMN() - 4), 0)))</f>
        <v>0</v>
      </c>
      <c r="H210" s="15">
        <f t="shared" ca="1" si="62"/>
        <v>209.20000000000448</v>
      </c>
      <c r="I210" s="14">
        <f t="shared" ref="I210" ca="1" si="101">$P$26 * ($P$35 + ($P$1 * OFFSET($C$3, 4 * INT((ROW() - 7) / 4) + (COLUMN() - 9), 0)))</f>
        <v>0</v>
      </c>
      <c r="J210" s="14">
        <f t="shared" ref="J210" ca="1" si="102">$Q$26 * ($Q$35 + ($P$1 * OFFSET($C$3, 4 * INT((ROW() - 7) / 4) + (COLUMN() - 9), 0)))</f>
        <v>0</v>
      </c>
      <c r="K210" s="14">
        <f t="shared" ref="K210" ca="1" si="103">$R$26 * ($R$35 + ($P$1 * OFFSET($C$3, 4 * INT((ROW() - 7) / 4) + (COLUMN() - 9), 0)))</f>
        <v>106.59999999999783</v>
      </c>
      <c r="L210" s="14">
        <f t="shared" ref="L210" ca="1" si="104">$S$26 * ($S$35 + ($P$1 * OFFSET($C$3, 4 * INT((ROW() - 7) / 4) + (COLUMN() - 9), 0)))</f>
        <v>112.60000000000821</v>
      </c>
      <c r="M210" s="15">
        <f t="shared" ca="1" si="60"/>
        <v>219.20000000000604</v>
      </c>
    </row>
    <row r="211" spans="1:13" ht="16.5" thickTop="1" thickBot="1" x14ac:dyDescent="0.25">
      <c r="A211" s="25">
        <f t="shared" si="70"/>
        <v>52</v>
      </c>
      <c r="B211" s="19" t="s">
        <v>11</v>
      </c>
      <c r="C211" s="9">
        <f t="shared" ca="1" si="72"/>
        <v>199.20000000000107</v>
      </c>
      <c r="D211" s="10">
        <f t="shared" ref="D211" ca="1" si="105">$P$5 * ($P$14 + ($P$1 * OFFSET($C$3, 4 * INT((ROW() - 7) / 4) + (COLUMN() - 4), 0)))</f>
        <v>97.599999999999042</v>
      </c>
      <c r="E211" s="10">
        <f t="shared" ref="E211" ca="1" si="106">$Q$5 * ($Q$14 + ($P$1 * OFFSET($C$3, 4 * INT((ROW() - 7) / 4) + (COLUMN() - 4), 0)))</f>
        <v>101.60000000000203</v>
      </c>
      <c r="F211" s="10">
        <f t="shared" ref="F211" ca="1" si="107">$R$5 * ($R$14 + ($P$1 * OFFSET($C$3, 4 * INT((ROW() - 7) / 4) + (COLUMN() - 4), 0)))</f>
        <v>0</v>
      </c>
      <c r="G211" s="10">
        <f t="shared" ref="G211" ca="1" si="108">$S$5 * ($S$14 + ($P$1 * OFFSET($C$3, 4 * INT((ROW() - 7) / 4) + (COLUMN() - 4), 0)))</f>
        <v>0</v>
      </c>
      <c r="H211" s="11">
        <f t="shared" ca="1" si="62"/>
        <v>199.20000000000107</v>
      </c>
      <c r="I211" s="10">
        <f t="shared" ref="I211" ca="1" si="109">$P$23 * ($P$32 + ($P$1 * OFFSET($C$3, 4 * INT((ROW() - 7) / 4) + (COLUMN() - 9), 0)))</f>
        <v>195.19999999999808</v>
      </c>
      <c r="J211" s="10">
        <f t="shared" ref="J211" ca="1" si="110">$Q$23 * ($Q$32 + ($P$1 * OFFSET($C$3, 4 * INT((ROW() - 7) / 4) + (COLUMN() - 9), 0)))</f>
        <v>0</v>
      </c>
      <c r="K211" s="10">
        <f t="shared" ref="K211" ca="1" si="111">$R$23 * ($R$32 + ($P$1 * OFFSET($C$3, 4 * INT((ROW() - 7) / 4) + (COLUMN() - 9), 0)))</f>
        <v>0</v>
      </c>
      <c r="L211" s="10">
        <f t="shared" ref="L211" ca="1" si="112">$S$23 * ($S$32 + ($P$1 * OFFSET($C$3, 4 * INT((ROW() - 7) / 4) + (COLUMN() - 9), 0)))</f>
        <v>0</v>
      </c>
      <c r="M211" s="11">
        <f t="shared" ca="1" si="60"/>
        <v>195.19999999999808</v>
      </c>
    </row>
    <row r="212" spans="1:13" ht="16.5" thickTop="1" thickBot="1" x14ac:dyDescent="0.25">
      <c r="A212" s="24">
        <f t="shared" si="70"/>
        <v>52</v>
      </c>
      <c r="B212" s="18" t="s">
        <v>12</v>
      </c>
      <c r="C212" s="9">
        <f t="shared" ca="1" si="72"/>
        <v>207.20000000000206</v>
      </c>
      <c r="D212" s="12">
        <f t="shared" ref="D212" ca="1" si="113">$P$6 * ($P$15 + ($P$1 * OFFSET($C$3, 4 * INT((ROW() - 7) / 4) + (COLUMN() - 4), 0)))</f>
        <v>0</v>
      </c>
      <c r="E212" s="12">
        <f t="shared" ref="E212" ca="1" si="114">$Q$6 * ($Q$15 + ($P$1 * OFFSET($C$3, 4 * INT((ROW() - 7) / 4) + (COLUMN() - 4), 0)))</f>
        <v>203.20000000000405</v>
      </c>
      <c r="F212" s="12">
        <f t="shared" ref="F212" ca="1" si="115">$R$6 * ($R$15 + ($P$1 * OFFSET($C$3, 4 * INT((ROW() - 7) / 4) + (COLUMN() - 4), 0)))</f>
        <v>0</v>
      </c>
      <c r="G212" s="12">
        <f t="shared" ref="G212" ca="1" si="116">$S$6 * ($S$15 + ($P$1 * OFFSET($C$3, 4 * INT((ROW() - 7) / 4) + (COLUMN() - 4), 0)))</f>
        <v>0</v>
      </c>
      <c r="H212" s="13">
        <f t="shared" ca="1" si="62"/>
        <v>203.20000000000405</v>
      </c>
      <c r="I212" s="12">
        <f t="shared" ref="I212" ca="1" si="117">$P$24 * ($P$33 + ($P$1 * OFFSET($C$3, 4 * INT((ROW() - 7) / 4) + (COLUMN() - 9), 0)))</f>
        <v>97.599999999999042</v>
      </c>
      <c r="J212" s="12">
        <f t="shared" ref="J212" ca="1" si="118">$Q$24 * ($Q$33 + ($P$1 * OFFSET($C$3, 4 * INT((ROW() - 7) / 4) + (COLUMN() - 9), 0)))</f>
        <v>0</v>
      </c>
      <c r="K212" s="12">
        <f t="shared" ref="K212" ca="1" si="119">$R$24 * ($R$33 + ($P$1 * OFFSET($C$3, 4 * INT((ROW() - 7) / 4) + (COLUMN() - 9), 0)))</f>
        <v>0</v>
      </c>
      <c r="L212" s="12">
        <f t="shared" ref="L212" ca="1" si="120">$S$24 * ($S$33 + ($P$1 * OFFSET($C$3, 4 * INT((ROW() - 7) / 4) + (COLUMN() - 9), 0)))</f>
        <v>109.60000000000302</v>
      </c>
      <c r="M212" s="13">
        <f t="shared" ca="1" si="60"/>
        <v>207.20000000000206</v>
      </c>
    </row>
    <row r="213" spans="1:13" ht="16.5" thickTop="1" thickBot="1" x14ac:dyDescent="0.25">
      <c r="A213" s="24">
        <f t="shared" si="70"/>
        <v>52</v>
      </c>
      <c r="B213" s="18" t="s">
        <v>13</v>
      </c>
      <c r="C213" s="9">
        <f t="shared" ca="1" si="72"/>
        <v>211.1999999999959</v>
      </c>
      <c r="D213" s="12">
        <f t="shared" ref="D213" ca="1" si="121">$P$7 * ($P$16 + ($P$1 * OFFSET($C$3, 4 * INT((ROW() - 7) / 4) + (COLUMN() - 4), 0)))</f>
        <v>102.59999999999904</v>
      </c>
      <c r="E213" s="12">
        <f t="shared" ref="E213" ca="1" si="122">$Q$7 * ($Q$16 + ($P$1 * OFFSET($C$3, 4 * INT((ROW() - 7) / 4) + (COLUMN() - 4), 0)))</f>
        <v>106.60000000000203</v>
      </c>
      <c r="F213" s="12">
        <f t="shared" ref="F213" ca="1" si="123">$R$7 * ($R$16 + ($P$1 * OFFSET($C$3, 4 * INT((ROW() - 7) / 4) + (COLUMN() - 4), 0)))</f>
        <v>0</v>
      </c>
      <c r="G213" s="12">
        <f t="shared" ref="G213" ca="1" si="124">$S$7 * ($S$16 + ($P$1 * OFFSET($C$3, 4 * INT((ROW() - 7) / 4) + (COLUMN() - 4), 0)))</f>
        <v>0</v>
      </c>
      <c r="H213" s="13">
        <f t="shared" ca="1" si="62"/>
        <v>209.20000000000107</v>
      </c>
      <c r="I213" s="12">
        <f t="shared" ref="I213" ca="1" si="125">$P$25 * ($P$34 + ($P$1 * OFFSET($C$3, 4 * INT((ROW() - 7) / 4) + (COLUMN() - 9), 0)))</f>
        <v>102.59999999999904</v>
      </c>
      <c r="J213" s="12">
        <f t="shared" ref="J213" ca="1" si="126">$Q$25 * ($Q$34 + ($P$1 * OFFSET($C$3, 4 * INT((ROW() - 7) / 4) + (COLUMN() - 9), 0)))</f>
        <v>0</v>
      </c>
      <c r="K213" s="12">
        <f t="shared" ref="K213" ca="1" si="127">$R$25 * ($R$34 + ($P$1 * OFFSET($C$3, 4 * INT((ROW() - 7) / 4) + (COLUMN() - 9), 0)))</f>
        <v>108.59999999999684</v>
      </c>
      <c r="L213" s="12">
        <f t="shared" ref="L213" ca="1" si="128">$S$25 * ($S$34 + ($P$1 * OFFSET($C$3, 4 * INT((ROW() - 7) / 4) + (COLUMN() - 9), 0)))</f>
        <v>0</v>
      </c>
      <c r="M213" s="13">
        <f t="shared" ca="1" si="60"/>
        <v>211.1999999999959</v>
      </c>
    </row>
    <row r="214" spans="1:13" ht="16.5" thickTop="1" thickBot="1" x14ac:dyDescent="0.25">
      <c r="A214" s="24">
        <f t="shared" si="70"/>
        <v>52</v>
      </c>
      <c r="B214" s="18" t="s">
        <v>14</v>
      </c>
      <c r="C214" s="9">
        <f t="shared" ca="1" si="72"/>
        <v>223.19999999999987</v>
      </c>
      <c r="D214" s="14">
        <f t="shared" ref="D214" ca="1" si="129">$P$8 * ($P$17 + ($P$1 * OFFSET($C$3, 4 * INT((ROW() - 7) / 4) + (COLUMN() - 4), 0)))</f>
        <v>0</v>
      </c>
      <c r="E214" s="14">
        <f t="shared" ref="E214" ca="1" si="130">$Q$8 * ($Q$17 + ($P$1 * OFFSET($C$3, 4 * INT((ROW() - 7) / 4) + (COLUMN() - 4), 0)))</f>
        <v>213.20000000000405</v>
      </c>
      <c r="F214" s="14">
        <f t="shared" ref="F214" ca="1" si="131">$R$8 * ($R$17 + ($P$1 * OFFSET($C$3, 4 * INT((ROW() - 7) / 4) + (COLUMN() - 4), 0)))</f>
        <v>0</v>
      </c>
      <c r="G214" s="14">
        <f t="shared" ref="G214" ca="1" si="132">$S$8 * ($S$17 + ($P$1 * OFFSET($C$3, 4 * INT((ROW() - 7) / 4) + (COLUMN() - 4), 0)))</f>
        <v>0</v>
      </c>
      <c r="H214" s="15">
        <f t="shared" ca="1" si="62"/>
        <v>213.20000000000405</v>
      </c>
      <c r="I214" s="14">
        <f t="shared" ref="I214" ca="1" si="133">$P$26 * ($P$35 + ($P$1 * OFFSET($C$3, 4 * INT((ROW() - 7) / 4) + (COLUMN() - 9), 0)))</f>
        <v>0</v>
      </c>
      <c r="J214" s="14">
        <f t="shared" ref="J214" ca="1" si="134">$Q$26 * ($Q$35 + ($P$1 * OFFSET($C$3, 4 * INT((ROW() - 7) / 4) + (COLUMN() - 9), 0)))</f>
        <v>0</v>
      </c>
      <c r="K214" s="14">
        <f t="shared" ref="K214" ca="1" si="135">$R$26 * ($R$35 + ($P$1 * OFFSET($C$3, 4 * INT((ROW() - 7) / 4) + (COLUMN() - 9), 0)))</f>
        <v>108.59999999999684</v>
      </c>
      <c r="L214" s="14">
        <f t="shared" ref="L214" ca="1" si="136">$S$26 * ($S$35 + ($P$1 * OFFSET($C$3, 4 * INT((ROW() - 7) / 4) + (COLUMN() - 9), 0)))</f>
        <v>114.60000000000302</v>
      </c>
      <c r="M214" s="15">
        <f t="shared" ca="1" si="60"/>
        <v>223.19999999999987</v>
      </c>
    </row>
    <row r="215" spans="1:13" ht="16.5" thickTop="1" thickBot="1" x14ac:dyDescent="0.25">
      <c r="A215" s="25">
        <f t="shared" si="70"/>
        <v>53</v>
      </c>
      <c r="B215" s="19" t="s">
        <v>11</v>
      </c>
      <c r="C215" s="9">
        <f t="shared" ca="1" si="72"/>
        <v>203.20000000000158</v>
      </c>
      <c r="D215" s="10">
        <f t="shared" ref="D215" ca="1" si="137">$P$5 * ($P$14 + ($P$1 * OFFSET($C$3, 4 * INT((ROW() - 7) / 4) + (COLUMN() - 4), 0)))</f>
        <v>99.600000000000534</v>
      </c>
      <c r="E215" s="10">
        <f t="shared" ref="E215" ca="1" si="138">$Q$5 * ($Q$14 + ($P$1 * OFFSET($C$3, 4 * INT((ROW() - 7) / 4) + (COLUMN() - 4), 0)))</f>
        <v>103.60000000000103</v>
      </c>
      <c r="F215" s="10">
        <f t="shared" ref="F215" ca="1" si="139">$R$5 * ($R$14 + ($P$1 * OFFSET($C$3, 4 * INT((ROW() - 7) / 4) + (COLUMN() - 4), 0)))</f>
        <v>0</v>
      </c>
      <c r="G215" s="10">
        <f t="shared" ref="G215" ca="1" si="140">$S$5 * ($S$14 + ($P$1 * OFFSET($C$3, 4 * INT((ROW() - 7) / 4) + (COLUMN() - 4), 0)))</f>
        <v>0</v>
      </c>
      <c r="H215" s="11">
        <f t="shared" ca="1" si="62"/>
        <v>203.20000000000158</v>
      </c>
      <c r="I215" s="10">
        <f t="shared" ref="I215" ca="1" si="141">$P$23 * ($P$32 + ($P$1 * OFFSET($C$3, 4 * INT((ROW() - 7) / 4) + (COLUMN() - 9), 0)))</f>
        <v>199.20000000000107</v>
      </c>
      <c r="J215" s="10">
        <f t="shared" ref="J215" ca="1" si="142">$Q$23 * ($Q$32 + ($P$1 * OFFSET($C$3, 4 * INT((ROW() - 7) / 4) + (COLUMN() - 9), 0)))</f>
        <v>0</v>
      </c>
      <c r="K215" s="10">
        <f t="shared" ref="K215" ca="1" si="143">$R$23 * ($R$32 + ($P$1 * OFFSET($C$3, 4 * INT((ROW() - 7) / 4) + (COLUMN() - 9), 0)))</f>
        <v>0</v>
      </c>
      <c r="L215" s="10">
        <f t="shared" ref="L215" ca="1" si="144">$S$23 * ($S$32 + ($P$1 * OFFSET($C$3, 4 * INT((ROW() - 7) / 4) + (COLUMN() - 9), 0)))</f>
        <v>0</v>
      </c>
      <c r="M215" s="11">
        <f t="shared" ca="1" si="60"/>
        <v>199.20000000000107</v>
      </c>
    </row>
    <row r="216" spans="1:13" ht="16.5" thickTop="1" thickBot="1" x14ac:dyDescent="0.25">
      <c r="A216" s="24">
        <f t="shared" si="70"/>
        <v>53</v>
      </c>
      <c r="B216" s="18" t="s">
        <v>12</v>
      </c>
      <c r="C216" s="9">
        <f t="shared" ca="1" si="72"/>
        <v>211.20000000000047</v>
      </c>
      <c r="D216" s="12">
        <f t="shared" ref="D216" ca="1" si="145">$P$6 * ($P$15 + ($P$1 * OFFSET($C$3, 4 * INT((ROW() - 7) / 4) + (COLUMN() - 4), 0)))</f>
        <v>0</v>
      </c>
      <c r="E216" s="12">
        <f t="shared" ref="E216" ca="1" si="146">$Q$6 * ($Q$15 + ($P$1 * OFFSET($C$3, 4 * INT((ROW() - 7) / 4) + (COLUMN() - 4), 0)))</f>
        <v>207.20000000000206</v>
      </c>
      <c r="F216" s="12">
        <f t="shared" ref="F216" ca="1" si="147">$R$6 * ($R$15 + ($P$1 * OFFSET($C$3, 4 * INT((ROW() - 7) / 4) + (COLUMN() - 4), 0)))</f>
        <v>0</v>
      </c>
      <c r="G216" s="12">
        <f t="shared" ref="G216" ca="1" si="148">$S$6 * ($S$15 + ($P$1 * OFFSET($C$3, 4 * INT((ROW() - 7) / 4) + (COLUMN() - 4), 0)))</f>
        <v>0</v>
      </c>
      <c r="H216" s="13">
        <f t="shared" ca="1" si="62"/>
        <v>207.20000000000206</v>
      </c>
      <c r="I216" s="12">
        <f t="shared" ref="I216" ca="1" si="149">$P$24 * ($P$33 + ($P$1 * OFFSET($C$3, 4 * INT((ROW() - 7) / 4) + (COLUMN() - 9), 0)))</f>
        <v>99.600000000000534</v>
      </c>
      <c r="J216" s="12">
        <f t="shared" ref="J216" ca="1" si="150">$Q$24 * ($Q$33 + ($P$1 * OFFSET($C$3, 4 * INT((ROW() - 7) / 4) + (COLUMN() - 9), 0)))</f>
        <v>0</v>
      </c>
      <c r="K216" s="12">
        <f t="shared" ref="K216" ca="1" si="151">$R$24 * ($R$33 + ($P$1 * OFFSET($C$3, 4 * INT((ROW() - 7) / 4) + (COLUMN() - 9), 0)))</f>
        <v>0</v>
      </c>
      <c r="L216" s="12">
        <f t="shared" ref="L216" ca="1" si="152">$S$24 * ($S$33 + ($P$1 * OFFSET($C$3, 4 * INT((ROW() - 7) / 4) + (COLUMN() - 9), 0)))</f>
        <v>111.59999999999994</v>
      </c>
      <c r="M216" s="13">
        <f t="shared" ca="1" si="60"/>
        <v>211.20000000000047</v>
      </c>
    </row>
    <row r="217" spans="1:13" ht="16.5" thickTop="1" thickBot="1" x14ac:dyDescent="0.25">
      <c r="A217" s="24">
        <f t="shared" si="70"/>
        <v>53</v>
      </c>
      <c r="B217" s="18" t="s">
        <v>13</v>
      </c>
      <c r="C217" s="9">
        <f t="shared" ca="1" si="72"/>
        <v>215.19999999999848</v>
      </c>
      <c r="D217" s="12">
        <f t="shared" ref="D217" ca="1" si="153">$P$7 * ($P$16 + ($P$1 * OFFSET($C$3, 4 * INT((ROW() - 7) / 4) + (COLUMN() - 4), 0)))</f>
        <v>104.60000000000053</v>
      </c>
      <c r="E217" s="12">
        <f t="shared" ref="E217" ca="1" si="154">$Q$7 * ($Q$16 + ($P$1 * OFFSET($C$3, 4 * INT((ROW() - 7) / 4) + (COLUMN() - 4), 0)))</f>
        <v>108.60000000000103</v>
      </c>
      <c r="F217" s="12">
        <f t="shared" ref="F217" ca="1" si="155">$R$7 * ($R$16 + ($P$1 * OFFSET($C$3, 4 * INT((ROW() - 7) / 4) + (COLUMN() - 4), 0)))</f>
        <v>0</v>
      </c>
      <c r="G217" s="12">
        <f t="shared" ref="G217" ca="1" si="156">$S$7 * ($S$16 + ($P$1 * OFFSET($C$3, 4 * INT((ROW() - 7) / 4) + (COLUMN() - 4), 0)))</f>
        <v>0</v>
      </c>
      <c r="H217" s="13">
        <f t="shared" ca="1" si="62"/>
        <v>213.20000000000158</v>
      </c>
      <c r="I217" s="12">
        <f t="shared" ref="I217" ca="1" si="157">$P$25 * ($P$34 + ($P$1 * OFFSET($C$3, 4 * INT((ROW() - 7) / 4) + (COLUMN() - 9), 0)))</f>
        <v>104.60000000000053</v>
      </c>
      <c r="J217" s="12">
        <f t="shared" ref="J217" ca="1" si="158">$Q$25 * ($Q$34 + ($P$1 * OFFSET($C$3, 4 * INT((ROW() - 7) / 4) + (COLUMN() - 9), 0)))</f>
        <v>0</v>
      </c>
      <c r="K217" s="12">
        <f t="shared" ref="K217" ca="1" si="159">$R$25 * ($R$34 + ($P$1 * OFFSET($C$3, 4 * INT((ROW() - 7) / 4) + (COLUMN() - 9), 0)))</f>
        <v>110.59999999999795</v>
      </c>
      <c r="L217" s="12">
        <f t="shared" ref="L217" ca="1" si="160">$S$25 * ($S$34 + ($P$1 * OFFSET($C$3, 4 * INT((ROW() - 7) / 4) + (COLUMN() - 9), 0)))</f>
        <v>0</v>
      </c>
      <c r="M217" s="13">
        <f t="shared" ca="1" si="60"/>
        <v>215.19999999999848</v>
      </c>
    </row>
    <row r="218" spans="1:13" ht="16.5" thickTop="1" thickBot="1" x14ac:dyDescent="0.25">
      <c r="A218" s="24">
        <f t="shared" si="70"/>
        <v>53</v>
      </c>
      <c r="B218" s="18" t="s">
        <v>14</v>
      </c>
      <c r="C218" s="9">
        <f t="shared" ca="1" si="72"/>
        <v>227.19999999999789</v>
      </c>
      <c r="D218" s="14">
        <f t="shared" ref="D218" ca="1" si="161">$P$8 * ($P$17 + ($P$1 * OFFSET($C$3, 4 * INT((ROW() - 7) / 4) + (COLUMN() - 4), 0)))</f>
        <v>0</v>
      </c>
      <c r="E218" s="14">
        <f t="shared" ref="E218" ca="1" si="162">$Q$8 * ($Q$17 + ($P$1 * OFFSET($C$3, 4 * INT((ROW() - 7) / 4) + (COLUMN() - 4), 0)))</f>
        <v>217.20000000000206</v>
      </c>
      <c r="F218" s="14">
        <f t="shared" ref="F218" ca="1" si="163">$R$8 * ($R$17 + ($P$1 * OFFSET($C$3, 4 * INT((ROW() - 7) / 4) + (COLUMN() - 4), 0)))</f>
        <v>0</v>
      </c>
      <c r="G218" s="14">
        <f t="shared" ref="G218" ca="1" si="164">$S$8 * ($S$17 + ($P$1 * OFFSET($C$3, 4 * INT((ROW() - 7) / 4) + (COLUMN() - 4), 0)))</f>
        <v>0</v>
      </c>
      <c r="H218" s="15">
        <f t="shared" ca="1" si="62"/>
        <v>217.20000000000206</v>
      </c>
      <c r="I218" s="14">
        <f t="shared" ref="I218" ca="1" si="165">$P$26 * ($P$35 + ($P$1 * OFFSET($C$3, 4 * INT((ROW() - 7) / 4) + (COLUMN() - 9), 0)))</f>
        <v>0</v>
      </c>
      <c r="J218" s="14">
        <f t="shared" ref="J218" ca="1" si="166">$Q$26 * ($Q$35 + ($P$1 * OFFSET($C$3, 4 * INT((ROW() - 7) / 4) + (COLUMN() - 9), 0)))</f>
        <v>0</v>
      </c>
      <c r="K218" s="14">
        <f t="shared" ref="K218" ca="1" si="167">$R$26 * ($R$35 + ($P$1 * OFFSET($C$3, 4 * INT((ROW() - 7) / 4) + (COLUMN() - 9), 0)))</f>
        <v>110.59999999999795</v>
      </c>
      <c r="L218" s="14">
        <f t="shared" ref="L218" ca="1" si="168">$S$26 * ($S$35 + ($P$1 * OFFSET($C$3, 4 * INT((ROW() - 7) / 4) + (COLUMN() - 9), 0)))</f>
        <v>116.59999999999994</v>
      </c>
      <c r="M218" s="15">
        <f t="shared" ca="1" si="60"/>
        <v>227.19999999999789</v>
      </c>
    </row>
    <row r="219" spans="1:13" ht="16.5" thickTop="1" thickBot="1" x14ac:dyDescent="0.25">
      <c r="A219" s="25">
        <f t="shared" si="70"/>
        <v>54</v>
      </c>
      <c r="B219" s="19" t="s">
        <v>11</v>
      </c>
      <c r="C219" s="9">
        <f t="shared" ca="1" si="72"/>
        <v>207.20000000000101</v>
      </c>
      <c r="D219" s="10">
        <f t="shared" ref="D219" ca="1" si="169">$P$5 * ($P$14 + ($P$1 * OFFSET($C$3, 4 * INT((ROW() - 7) / 4) + (COLUMN() - 4), 0)))</f>
        <v>101.60000000000079</v>
      </c>
      <c r="E219" s="10">
        <f t="shared" ref="E219" ca="1" si="170">$Q$5 * ($Q$14 + ($P$1 * OFFSET($C$3, 4 * INT((ROW() - 7) / 4) + (COLUMN() - 4), 0)))</f>
        <v>105.60000000000024</v>
      </c>
      <c r="F219" s="10">
        <f t="shared" ref="F219" ca="1" si="171">$R$5 * ($R$14 + ($P$1 * OFFSET($C$3, 4 * INT((ROW() - 7) / 4) + (COLUMN() - 4), 0)))</f>
        <v>0</v>
      </c>
      <c r="G219" s="10">
        <f t="shared" ref="G219" ca="1" si="172">$S$5 * ($S$14 + ($P$1 * OFFSET($C$3, 4 * INT((ROW() - 7) / 4) + (COLUMN() - 4), 0)))</f>
        <v>0</v>
      </c>
      <c r="H219" s="11">
        <f t="shared" ca="1" si="62"/>
        <v>207.20000000000101</v>
      </c>
      <c r="I219" s="10">
        <f t="shared" ref="I219" ca="1" si="173">$P$23 * ($P$32 + ($P$1 * OFFSET($C$3, 4 * INT((ROW() - 7) / 4) + (COLUMN() - 9), 0)))</f>
        <v>203.20000000000158</v>
      </c>
      <c r="J219" s="10">
        <f t="shared" ref="J219" ca="1" si="174">$Q$23 * ($Q$32 + ($P$1 * OFFSET($C$3, 4 * INT((ROW() - 7) / 4) + (COLUMN() - 9), 0)))</f>
        <v>0</v>
      </c>
      <c r="K219" s="10">
        <f t="shared" ref="K219" ca="1" si="175">$R$23 * ($R$32 + ($P$1 * OFFSET($C$3, 4 * INT((ROW() - 7) / 4) + (COLUMN() - 9), 0)))</f>
        <v>0</v>
      </c>
      <c r="L219" s="10">
        <f t="shared" ref="L219" ca="1" si="176">$S$23 * ($S$32 + ($P$1 * OFFSET($C$3, 4 * INT((ROW() - 7) / 4) + (COLUMN() - 9), 0)))</f>
        <v>0</v>
      </c>
      <c r="M219" s="11">
        <f t="shared" ca="1" si="60"/>
        <v>203.20000000000158</v>
      </c>
    </row>
    <row r="220" spans="1:13" ht="16.5" thickTop="1" thickBot="1" x14ac:dyDescent="0.25">
      <c r="A220" s="24">
        <f t="shared" si="70"/>
        <v>54</v>
      </c>
      <c r="B220" s="18" t="s">
        <v>12</v>
      </c>
      <c r="C220" s="9">
        <f t="shared" ca="1" si="72"/>
        <v>215.19999999999973</v>
      </c>
      <c r="D220" s="12">
        <f t="shared" ref="D220" ca="1" si="177">$P$6 * ($P$15 + ($P$1 * OFFSET($C$3, 4 * INT((ROW() - 7) / 4) + (COLUMN() - 4), 0)))</f>
        <v>0</v>
      </c>
      <c r="E220" s="12">
        <f t="shared" ref="E220" ca="1" si="178">$Q$6 * ($Q$15 + ($P$1 * OFFSET($C$3, 4 * INT((ROW() - 7) / 4) + (COLUMN() - 4), 0)))</f>
        <v>211.20000000000047</v>
      </c>
      <c r="F220" s="12">
        <f t="shared" ref="F220" ca="1" si="179">$R$6 * ($R$15 + ($P$1 * OFFSET($C$3, 4 * INT((ROW() - 7) / 4) + (COLUMN() - 4), 0)))</f>
        <v>0</v>
      </c>
      <c r="G220" s="12">
        <f t="shared" ref="G220" ca="1" si="180">$S$6 * ($S$15 + ($P$1 * OFFSET($C$3, 4 * INT((ROW() - 7) / 4) + (COLUMN() - 4), 0)))</f>
        <v>0</v>
      </c>
      <c r="H220" s="13">
        <f t="shared" ca="1" si="62"/>
        <v>211.20000000000047</v>
      </c>
      <c r="I220" s="12">
        <f t="shared" ref="I220" ca="1" si="181">$P$24 * ($P$33 + ($P$1 * OFFSET($C$3, 4 * INT((ROW() - 7) / 4) + (COLUMN() - 9), 0)))</f>
        <v>101.60000000000079</v>
      </c>
      <c r="J220" s="12">
        <f t="shared" ref="J220" ca="1" si="182">$Q$24 * ($Q$33 + ($P$1 * OFFSET($C$3, 4 * INT((ROW() - 7) / 4) + (COLUMN() - 9), 0)))</f>
        <v>0</v>
      </c>
      <c r="K220" s="12">
        <f t="shared" ref="K220" ca="1" si="183">$R$24 * ($R$33 + ($P$1 * OFFSET($C$3, 4 * INT((ROW() - 7) / 4) + (COLUMN() - 9), 0)))</f>
        <v>0</v>
      </c>
      <c r="L220" s="12">
        <f t="shared" ref="L220" ca="1" si="184">$S$24 * ($S$33 + ($P$1 * OFFSET($C$3, 4 * INT((ROW() - 7) / 4) + (COLUMN() - 9), 0)))</f>
        <v>113.59999999999894</v>
      </c>
      <c r="M220" s="13">
        <f t="shared" ca="1" si="60"/>
        <v>215.19999999999973</v>
      </c>
    </row>
    <row r="221" spans="1:13" ht="16.5" thickTop="1" thickBot="1" x14ac:dyDescent="0.25">
      <c r="A221" s="24">
        <f t="shared" si="70"/>
        <v>54</v>
      </c>
      <c r="B221" s="18" t="s">
        <v>13</v>
      </c>
      <c r="C221" s="9">
        <f t="shared" ca="1" si="72"/>
        <v>219.20000000000005</v>
      </c>
      <c r="D221" s="12">
        <f t="shared" ref="D221" ca="1" si="185">$P$7 * ($P$16 + ($P$1 * OFFSET($C$3, 4 * INT((ROW() - 7) / 4) + (COLUMN() - 4), 0)))</f>
        <v>106.60000000000079</v>
      </c>
      <c r="E221" s="12">
        <f t="shared" ref="E221" ca="1" si="186">$Q$7 * ($Q$16 + ($P$1 * OFFSET($C$3, 4 * INT((ROW() - 7) / 4) + (COLUMN() - 4), 0)))</f>
        <v>110.60000000000024</v>
      </c>
      <c r="F221" s="12">
        <f t="shared" ref="F221" ca="1" si="187">$R$7 * ($R$16 + ($P$1 * OFFSET($C$3, 4 * INT((ROW() - 7) / 4) + (COLUMN() - 4), 0)))</f>
        <v>0</v>
      </c>
      <c r="G221" s="12">
        <f t="shared" ref="G221" ca="1" si="188">$S$7 * ($S$16 + ($P$1 * OFFSET($C$3, 4 * INT((ROW() - 7) / 4) + (COLUMN() - 4), 0)))</f>
        <v>0</v>
      </c>
      <c r="H221" s="13">
        <f t="shared" ca="1" si="62"/>
        <v>217.20000000000101</v>
      </c>
      <c r="I221" s="12">
        <f t="shared" ref="I221" ca="1" si="189">$P$25 * ($P$34 + ($P$1 * OFFSET($C$3, 4 * INT((ROW() - 7) / 4) + (COLUMN() - 9), 0)))</f>
        <v>106.60000000000079</v>
      </c>
      <c r="J221" s="12">
        <f t="shared" ref="J221" ca="1" si="190">$Q$25 * ($Q$34 + ($P$1 * OFFSET($C$3, 4 * INT((ROW() - 7) / 4) + (COLUMN() - 9), 0)))</f>
        <v>0</v>
      </c>
      <c r="K221" s="12">
        <f t="shared" ref="K221" ca="1" si="191">$R$25 * ($R$34 + ($P$1 * OFFSET($C$3, 4 * INT((ROW() - 7) / 4) + (COLUMN() - 9), 0)))</f>
        <v>112.59999999999924</v>
      </c>
      <c r="L221" s="12">
        <f t="shared" ref="L221" ca="1" si="192">$S$25 * ($S$34 + ($P$1 * OFFSET($C$3, 4 * INT((ROW() - 7) / 4) + (COLUMN() - 9), 0)))</f>
        <v>0</v>
      </c>
      <c r="M221" s="13">
        <f t="shared" ca="1" si="60"/>
        <v>219.20000000000005</v>
      </c>
    </row>
    <row r="222" spans="1:13" ht="16.5" thickTop="1" thickBot="1" x14ac:dyDescent="0.25">
      <c r="A222" s="24">
        <f t="shared" si="70"/>
        <v>54</v>
      </c>
      <c r="B222" s="18" t="s">
        <v>14</v>
      </c>
      <c r="C222" s="9">
        <f t="shared" ca="1" si="72"/>
        <v>231.19999999999817</v>
      </c>
      <c r="D222" s="14">
        <f t="shared" ref="D222" ca="1" si="193">$P$8 * ($P$17 + ($P$1 * OFFSET($C$3, 4 * INT((ROW() - 7) / 4) + (COLUMN() - 4), 0)))</f>
        <v>0</v>
      </c>
      <c r="E222" s="14">
        <f t="shared" ref="E222" ca="1" si="194">$Q$8 * ($Q$17 + ($P$1 * OFFSET($C$3, 4 * INT((ROW() - 7) / 4) + (COLUMN() - 4), 0)))</f>
        <v>221.20000000000047</v>
      </c>
      <c r="F222" s="14">
        <f t="shared" ref="F222" ca="1" si="195">$R$8 * ($R$17 + ($P$1 * OFFSET($C$3, 4 * INT((ROW() - 7) / 4) + (COLUMN() - 4), 0)))</f>
        <v>0</v>
      </c>
      <c r="G222" s="14">
        <f t="shared" ref="G222" ca="1" si="196">$S$8 * ($S$17 + ($P$1 * OFFSET($C$3, 4 * INT((ROW() - 7) / 4) + (COLUMN() - 4), 0)))</f>
        <v>0</v>
      </c>
      <c r="H222" s="15">
        <f t="shared" ca="1" si="62"/>
        <v>221.20000000000047</v>
      </c>
      <c r="I222" s="14">
        <f t="shared" ref="I222" ca="1" si="197">$P$26 * ($P$35 + ($P$1 * OFFSET($C$3, 4 * INT((ROW() - 7) / 4) + (COLUMN() - 9), 0)))</f>
        <v>0</v>
      </c>
      <c r="J222" s="14">
        <f t="shared" ref="J222" ca="1" si="198">$Q$26 * ($Q$35 + ($P$1 * OFFSET($C$3, 4 * INT((ROW() - 7) / 4) + (COLUMN() - 9), 0)))</f>
        <v>0</v>
      </c>
      <c r="K222" s="14">
        <f t="shared" ref="K222" ca="1" si="199">$R$26 * ($R$35 + ($P$1 * OFFSET($C$3, 4 * INT((ROW() - 7) / 4) + (COLUMN() - 9), 0)))</f>
        <v>112.59999999999924</v>
      </c>
      <c r="L222" s="14">
        <f t="shared" ref="L222" ca="1" si="200">$S$26 * ($S$35 + ($P$1 * OFFSET($C$3, 4 * INT((ROW() - 7) / 4) + (COLUMN() - 9), 0)))</f>
        <v>118.59999999999894</v>
      </c>
      <c r="M222" s="15">
        <f t="shared" ca="1" si="60"/>
        <v>231.19999999999817</v>
      </c>
    </row>
    <row r="223" spans="1:13" ht="16.5" thickTop="1" thickBot="1" x14ac:dyDescent="0.25">
      <c r="A223" s="25">
        <f t="shared" si="70"/>
        <v>55</v>
      </c>
      <c r="B223" s="19" t="s">
        <v>11</v>
      </c>
      <c r="C223" s="9">
        <f t="shared" ca="1" si="72"/>
        <v>211.20000000000039</v>
      </c>
      <c r="D223" s="10">
        <f t="shared" ref="D223" ca="1" si="201">$P$5 * ($P$14 + ($P$1 * OFFSET($C$3, 4 * INT((ROW() - 7) / 4) + (COLUMN() - 4), 0)))</f>
        <v>103.60000000000051</v>
      </c>
      <c r="E223" s="10">
        <f t="shared" ref="E223" ca="1" si="202">$Q$5 * ($Q$14 + ($P$1 * OFFSET($C$3, 4 * INT((ROW() - 7) / 4) + (COLUMN() - 4), 0)))</f>
        <v>107.59999999999987</v>
      </c>
      <c r="F223" s="10">
        <f t="shared" ref="F223" ca="1" si="203">$R$5 * ($R$14 + ($P$1 * OFFSET($C$3, 4 * INT((ROW() - 7) / 4) + (COLUMN() - 4), 0)))</f>
        <v>0</v>
      </c>
      <c r="G223" s="10">
        <f t="shared" ref="G223" ca="1" si="204">$S$5 * ($S$14 + ($P$1 * OFFSET($C$3, 4 * INT((ROW() - 7) / 4) + (COLUMN() - 4), 0)))</f>
        <v>0</v>
      </c>
      <c r="H223" s="11">
        <f t="shared" ca="1" si="62"/>
        <v>211.20000000000039</v>
      </c>
      <c r="I223" s="10">
        <f t="shared" ref="I223" ca="1" si="205">$P$23 * ($P$32 + ($P$1 * OFFSET($C$3, 4 * INT((ROW() - 7) / 4) + (COLUMN() - 9), 0)))</f>
        <v>207.20000000000101</v>
      </c>
      <c r="J223" s="10">
        <f t="shared" ref="J223" ca="1" si="206">$Q$23 * ($Q$32 + ($P$1 * OFFSET($C$3, 4 * INT((ROW() - 7) / 4) + (COLUMN() - 9), 0)))</f>
        <v>0</v>
      </c>
      <c r="K223" s="10">
        <f t="shared" ref="K223" ca="1" si="207">$R$23 * ($R$32 + ($P$1 * OFFSET($C$3, 4 * INT((ROW() - 7) / 4) + (COLUMN() - 9), 0)))</f>
        <v>0</v>
      </c>
      <c r="L223" s="10">
        <f t="shared" ref="L223" ca="1" si="208">$S$23 * ($S$32 + ($P$1 * OFFSET($C$3, 4 * INT((ROW() - 7) / 4) + (COLUMN() - 9), 0)))</f>
        <v>0</v>
      </c>
      <c r="M223" s="11">
        <f t="shared" ca="1" si="60"/>
        <v>207.20000000000101</v>
      </c>
    </row>
    <row r="224" spans="1:13" ht="16.5" thickTop="1" thickBot="1" x14ac:dyDescent="0.25">
      <c r="A224" s="24">
        <f t="shared" si="70"/>
        <v>55</v>
      </c>
      <c r="B224" s="18" t="s">
        <v>12</v>
      </c>
      <c r="C224" s="9">
        <f t="shared" ca="1" si="72"/>
        <v>219.19999999999959</v>
      </c>
      <c r="D224" s="12">
        <f t="shared" ref="D224" ca="1" si="209">$P$6 * ($P$15 + ($P$1 * OFFSET($C$3, 4 * INT((ROW() - 7) / 4) + (COLUMN() - 4), 0)))</f>
        <v>0</v>
      </c>
      <c r="E224" s="12">
        <f t="shared" ref="E224" ca="1" si="210">$Q$6 * ($Q$15 + ($P$1 * OFFSET($C$3, 4 * INT((ROW() - 7) / 4) + (COLUMN() - 4), 0)))</f>
        <v>215.19999999999973</v>
      </c>
      <c r="F224" s="12">
        <f t="shared" ref="F224" ca="1" si="211">$R$6 * ($R$15 + ($P$1 * OFFSET($C$3, 4 * INT((ROW() - 7) / 4) + (COLUMN() - 4), 0)))</f>
        <v>0</v>
      </c>
      <c r="G224" s="12">
        <f t="shared" ref="G224" ca="1" si="212">$S$6 * ($S$15 + ($P$1 * OFFSET($C$3, 4 * INT((ROW() - 7) / 4) + (COLUMN() - 4), 0)))</f>
        <v>0</v>
      </c>
      <c r="H224" s="13">
        <f t="shared" ca="1" si="62"/>
        <v>215.19999999999973</v>
      </c>
      <c r="I224" s="12">
        <f t="shared" ref="I224" ca="1" si="213">$P$24 * ($P$33 + ($P$1 * OFFSET($C$3, 4 * INT((ROW() - 7) / 4) + (COLUMN() - 9), 0)))</f>
        <v>103.60000000000051</v>
      </c>
      <c r="J224" s="12">
        <f t="shared" ref="J224" ca="1" si="214">$Q$24 * ($Q$33 + ($P$1 * OFFSET($C$3, 4 * INT((ROW() - 7) / 4) + (COLUMN() - 9), 0)))</f>
        <v>0</v>
      </c>
      <c r="K224" s="12">
        <f t="shared" ref="K224" ca="1" si="215">$R$24 * ($R$33 + ($P$1 * OFFSET($C$3, 4 * INT((ROW() - 7) / 4) + (COLUMN() - 9), 0)))</f>
        <v>0</v>
      </c>
      <c r="L224" s="12">
        <f t="shared" ref="L224" ca="1" si="216">$S$24 * ($S$33 + ($P$1 * OFFSET($C$3, 4 * INT((ROW() - 7) / 4) + (COLUMN() - 9), 0)))</f>
        <v>115.59999999999908</v>
      </c>
      <c r="M224" s="13">
        <f t="shared" ca="1" si="60"/>
        <v>219.19999999999959</v>
      </c>
    </row>
    <row r="225" spans="1:13" ht="16.5" thickTop="1" thickBot="1" x14ac:dyDescent="0.25">
      <c r="A225" s="24">
        <f t="shared" si="70"/>
        <v>55</v>
      </c>
      <c r="B225" s="18" t="s">
        <v>13</v>
      </c>
      <c r="C225" s="9">
        <f t="shared" ca="1" si="72"/>
        <v>223.20000000000053</v>
      </c>
      <c r="D225" s="12">
        <f t="shared" ref="D225" ca="1" si="217">$P$7 * ($P$16 + ($P$1 * OFFSET($C$3, 4 * INT((ROW() - 7) / 4) + (COLUMN() - 4), 0)))</f>
        <v>108.60000000000051</v>
      </c>
      <c r="E225" s="12">
        <f t="shared" ref="E225" ca="1" si="218">$Q$7 * ($Q$16 + ($P$1 * OFFSET($C$3, 4 * INT((ROW() - 7) / 4) + (COLUMN() - 4), 0)))</f>
        <v>112.59999999999987</v>
      </c>
      <c r="F225" s="12">
        <f t="shared" ref="F225" ca="1" si="219">$R$7 * ($R$16 + ($P$1 * OFFSET($C$3, 4 * INT((ROW() - 7) / 4) + (COLUMN() - 4), 0)))</f>
        <v>0</v>
      </c>
      <c r="G225" s="12">
        <f t="shared" ref="G225" ca="1" si="220">$S$7 * ($S$16 + ($P$1 * OFFSET($C$3, 4 * INT((ROW() - 7) / 4) + (COLUMN() - 4), 0)))</f>
        <v>0</v>
      </c>
      <c r="H225" s="13">
        <f t="shared" ca="1" si="62"/>
        <v>221.20000000000039</v>
      </c>
      <c r="I225" s="12">
        <f t="shared" ref="I225" ca="1" si="221">$P$25 * ($P$34 + ($P$1 * OFFSET($C$3, 4 * INT((ROW() - 7) / 4) + (COLUMN() - 9), 0)))</f>
        <v>108.60000000000051</v>
      </c>
      <c r="J225" s="12">
        <f t="shared" ref="J225" ca="1" si="222">$Q$25 * ($Q$34 + ($P$1 * OFFSET($C$3, 4 * INT((ROW() - 7) / 4) + (COLUMN() - 9), 0)))</f>
        <v>0</v>
      </c>
      <c r="K225" s="12">
        <f t="shared" ref="K225" ca="1" si="223">$R$25 * ($R$34 + ($P$1 * OFFSET($C$3, 4 * INT((ROW() - 7) / 4) + (COLUMN() - 9), 0)))</f>
        <v>114.60000000000002</v>
      </c>
      <c r="L225" s="12">
        <f t="shared" ref="L225" ca="1" si="224">$S$25 * ($S$34 + ($P$1 * OFFSET($C$3, 4 * INT((ROW() - 7) / 4) + (COLUMN() - 9), 0)))</f>
        <v>0</v>
      </c>
      <c r="M225" s="13">
        <f t="shared" ca="1" si="60"/>
        <v>223.20000000000053</v>
      </c>
    </row>
    <row r="226" spans="1:13" ht="16.5" thickTop="1" thickBot="1" x14ac:dyDescent="0.25">
      <c r="A226" s="24">
        <f t="shared" si="70"/>
        <v>55</v>
      </c>
      <c r="B226" s="18" t="s">
        <v>14</v>
      </c>
      <c r="C226" s="9">
        <f t="shared" ca="1" si="72"/>
        <v>235.19999999999911</v>
      </c>
      <c r="D226" s="14">
        <f t="shared" ref="D226" ca="1" si="225">$P$8 * ($P$17 + ($P$1 * OFFSET($C$3, 4 * INT((ROW() - 7) / 4) + (COLUMN() - 4), 0)))</f>
        <v>0</v>
      </c>
      <c r="E226" s="14">
        <f t="shared" ref="E226" ca="1" si="226">$Q$8 * ($Q$17 + ($P$1 * OFFSET($C$3, 4 * INT((ROW() - 7) / 4) + (COLUMN() - 4), 0)))</f>
        <v>225.19999999999973</v>
      </c>
      <c r="F226" s="14">
        <f t="shared" ref="F226" ca="1" si="227">$R$8 * ($R$17 + ($P$1 * OFFSET($C$3, 4 * INT((ROW() - 7) / 4) + (COLUMN() - 4), 0)))</f>
        <v>0</v>
      </c>
      <c r="G226" s="14">
        <f t="shared" ref="G226" ca="1" si="228">$S$8 * ($S$17 + ($P$1 * OFFSET($C$3, 4 * INT((ROW() - 7) / 4) + (COLUMN() - 4), 0)))</f>
        <v>0</v>
      </c>
      <c r="H226" s="15">
        <f t="shared" ca="1" si="62"/>
        <v>225.19999999999973</v>
      </c>
      <c r="I226" s="14">
        <f t="shared" ref="I226" ca="1" si="229">$P$26 * ($P$35 + ($P$1 * OFFSET($C$3, 4 * INT((ROW() - 7) / 4) + (COLUMN() - 9), 0)))</f>
        <v>0</v>
      </c>
      <c r="J226" s="14">
        <f t="shared" ref="J226" ca="1" si="230">$Q$26 * ($Q$35 + ($P$1 * OFFSET($C$3, 4 * INT((ROW() - 7) / 4) + (COLUMN() - 9), 0)))</f>
        <v>0</v>
      </c>
      <c r="K226" s="14">
        <f t="shared" ref="K226" ca="1" si="231">$R$26 * ($R$35 + ($P$1 * OFFSET($C$3, 4 * INT((ROW() - 7) / 4) + (COLUMN() - 9), 0)))</f>
        <v>114.60000000000002</v>
      </c>
      <c r="L226" s="14">
        <f t="shared" ref="L226" ca="1" si="232">$S$26 * ($S$35 + ($P$1 * OFFSET($C$3, 4 * INT((ROW() - 7) / 4) + (COLUMN() - 9), 0)))</f>
        <v>120.59999999999908</v>
      </c>
      <c r="M226" s="15">
        <f t="shared" ca="1" si="60"/>
        <v>235.19999999999911</v>
      </c>
    </row>
    <row r="227" spans="1:13" ht="16.5" thickTop="1" thickBot="1" x14ac:dyDescent="0.25">
      <c r="A227" s="25">
        <f t="shared" si="70"/>
        <v>56</v>
      </c>
      <c r="B227" s="19" t="s">
        <v>11</v>
      </c>
      <c r="C227" s="9">
        <f t="shared" ca="1" si="72"/>
        <v>215.2</v>
      </c>
      <c r="D227" s="10">
        <f t="shared" ref="D227" ca="1" si="233">$P$5 * ($P$14 + ($P$1 * OFFSET($C$3, 4 * INT((ROW() - 7) / 4) + (COLUMN() - 4), 0)))</f>
        <v>105.60000000000019</v>
      </c>
      <c r="E227" s="10">
        <f t="shared" ref="E227" ca="1" si="234">$Q$5 * ($Q$14 + ($P$1 * OFFSET($C$3, 4 * INT((ROW() - 7) / 4) + (COLUMN() - 4), 0)))</f>
        <v>109.5999999999998</v>
      </c>
      <c r="F227" s="10">
        <f t="shared" ref="F227" ca="1" si="235">$R$5 * ($R$14 + ($P$1 * OFFSET($C$3, 4 * INT((ROW() - 7) / 4) + (COLUMN() - 4), 0)))</f>
        <v>0</v>
      </c>
      <c r="G227" s="10">
        <f t="shared" ref="G227" ca="1" si="236">$S$5 * ($S$14 + ($P$1 * OFFSET($C$3, 4 * INT((ROW() - 7) / 4) + (COLUMN() - 4), 0)))</f>
        <v>0</v>
      </c>
      <c r="H227" s="11">
        <f t="shared" ca="1" si="62"/>
        <v>215.2</v>
      </c>
      <c r="I227" s="10">
        <f t="shared" ref="I227" ca="1" si="237">$P$23 * ($P$32 + ($P$1 * OFFSET($C$3, 4 * INT((ROW() - 7) / 4) + (COLUMN() - 9), 0)))</f>
        <v>211.20000000000039</v>
      </c>
      <c r="J227" s="10">
        <f t="shared" ref="J227" ca="1" si="238">$Q$23 * ($Q$32 + ($P$1 * OFFSET($C$3, 4 * INT((ROW() - 7) / 4) + (COLUMN() - 9), 0)))</f>
        <v>0</v>
      </c>
      <c r="K227" s="10">
        <f t="shared" ref="K227" ca="1" si="239">$R$23 * ($R$32 + ($P$1 * OFFSET($C$3, 4 * INT((ROW() - 7) / 4) + (COLUMN() - 9), 0)))</f>
        <v>0</v>
      </c>
      <c r="L227" s="10">
        <f t="shared" ref="L227" ca="1" si="240">$S$23 * ($S$32 + ($P$1 * OFFSET($C$3, 4 * INT((ROW() - 7) / 4) + (COLUMN() - 9), 0)))</f>
        <v>0</v>
      </c>
      <c r="M227" s="11">
        <f t="shared" ca="1" si="60"/>
        <v>211.20000000000039</v>
      </c>
    </row>
    <row r="228" spans="1:13" ht="16.5" thickTop="1" thickBot="1" x14ac:dyDescent="0.25">
      <c r="A228" s="24">
        <f t="shared" si="70"/>
        <v>56</v>
      </c>
      <c r="B228" s="18" t="s">
        <v>12</v>
      </c>
      <c r="C228" s="9">
        <f t="shared" ca="1" si="72"/>
        <v>223.19999999999976</v>
      </c>
      <c r="D228" s="12">
        <f t="shared" ref="D228" ca="1" si="241">$P$6 * ($P$15 + ($P$1 * OFFSET($C$3, 4 * INT((ROW() - 7) / 4) + (COLUMN() - 4), 0)))</f>
        <v>0</v>
      </c>
      <c r="E228" s="12">
        <f t="shared" ref="E228" ca="1" si="242">$Q$6 * ($Q$15 + ($P$1 * OFFSET($C$3, 4 * INT((ROW() - 7) / 4) + (COLUMN() - 4), 0)))</f>
        <v>219.19999999999959</v>
      </c>
      <c r="F228" s="12">
        <f t="shared" ref="F228" ca="1" si="243">$R$6 * ($R$15 + ($P$1 * OFFSET($C$3, 4 * INT((ROW() - 7) / 4) + (COLUMN() - 4), 0)))</f>
        <v>0</v>
      </c>
      <c r="G228" s="12">
        <f t="shared" ref="G228" ca="1" si="244">$S$6 * ($S$15 + ($P$1 * OFFSET($C$3, 4 * INT((ROW() - 7) / 4) + (COLUMN() - 4), 0)))</f>
        <v>0</v>
      </c>
      <c r="H228" s="13">
        <f t="shared" ca="1" si="62"/>
        <v>219.19999999999959</v>
      </c>
      <c r="I228" s="12">
        <f t="shared" ref="I228" ca="1" si="245">$P$24 * ($P$33 + ($P$1 * OFFSET($C$3, 4 * INT((ROW() - 7) / 4) + (COLUMN() - 9), 0)))</f>
        <v>105.60000000000019</v>
      </c>
      <c r="J228" s="12">
        <f t="shared" ref="J228" ca="1" si="246">$Q$24 * ($Q$33 + ($P$1 * OFFSET($C$3, 4 * INT((ROW() - 7) / 4) + (COLUMN() - 9), 0)))</f>
        <v>0</v>
      </c>
      <c r="K228" s="12">
        <f t="shared" ref="K228" ca="1" si="247">$R$24 * ($R$33 + ($P$1 * OFFSET($C$3, 4 * INT((ROW() - 7) / 4) + (COLUMN() - 9), 0)))</f>
        <v>0</v>
      </c>
      <c r="L228" s="12">
        <f t="shared" ref="L228" ca="1" si="248">$S$24 * ($S$33 + ($P$1 * OFFSET($C$3, 4 * INT((ROW() - 7) / 4) + (COLUMN() - 9), 0)))</f>
        <v>117.59999999999955</v>
      </c>
      <c r="M228" s="13">
        <f t="shared" ca="1" si="60"/>
        <v>223.19999999999976</v>
      </c>
    </row>
    <row r="229" spans="1:13" ht="16.5" thickTop="1" thickBot="1" x14ac:dyDescent="0.25">
      <c r="A229" s="24">
        <f t="shared" si="70"/>
        <v>56</v>
      </c>
      <c r="B229" s="18" t="s">
        <v>13</v>
      </c>
      <c r="C229" s="9">
        <f t="shared" ca="1" si="72"/>
        <v>227.20000000000044</v>
      </c>
      <c r="D229" s="12">
        <f t="shared" ref="D229" ca="1" si="249">$P$7 * ($P$16 + ($P$1 * OFFSET($C$3, 4 * INT((ROW() - 7) / 4) + (COLUMN() - 4), 0)))</f>
        <v>110.60000000000019</v>
      </c>
      <c r="E229" s="12">
        <f t="shared" ref="E229" ca="1" si="250">$Q$7 * ($Q$16 + ($P$1 * OFFSET($C$3, 4 * INT((ROW() - 7) / 4) + (COLUMN() - 4), 0)))</f>
        <v>114.5999999999998</v>
      </c>
      <c r="F229" s="12">
        <f t="shared" ref="F229" ca="1" si="251">$R$7 * ($R$16 + ($P$1 * OFFSET($C$3, 4 * INT((ROW() - 7) / 4) + (COLUMN() - 4), 0)))</f>
        <v>0</v>
      </c>
      <c r="G229" s="12">
        <f t="shared" ref="G229" ca="1" si="252">$S$7 * ($S$16 + ($P$1 * OFFSET($C$3, 4 * INT((ROW() - 7) / 4) + (COLUMN() - 4), 0)))</f>
        <v>0</v>
      </c>
      <c r="H229" s="13">
        <f t="shared" ca="1" si="62"/>
        <v>225.2</v>
      </c>
      <c r="I229" s="12">
        <f t="shared" ref="I229" ca="1" si="253">$P$25 * ($P$34 + ($P$1 * OFFSET($C$3, 4 * INT((ROW() - 7) / 4) + (COLUMN() - 9), 0)))</f>
        <v>110.60000000000019</v>
      </c>
      <c r="J229" s="12">
        <f t="shared" ref="J229" ca="1" si="254">$Q$25 * ($Q$34 + ($P$1 * OFFSET($C$3, 4 * INT((ROW() - 7) / 4) + (COLUMN() - 9), 0)))</f>
        <v>0</v>
      </c>
      <c r="K229" s="12">
        <f t="shared" ref="K229" ca="1" si="255">$R$25 * ($R$34 + ($P$1 * OFFSET($C$3, 4 * INT((ROW() - 7) / 4) + (COLUMN() - 9), 0)))</f>
        <v>116.60000000000026</v>
      </c>
      <c r="L229" s="12">
        <f t="shared" ref="L229" ca="1" si="256">$S$25 * ($S$34 + ($P$1 * OFFSET($C$3, 4 * INT((ROW() - 7) / 4) + (COLUMN() - 9), 0)))</f>
        <v>0</v>
      </c>
      <c r="M229" s="13">
        <f t="shared" ca="1" si="60"/>
        <v>227.20000000000044</v>
      </c>
    </row>
    <row r="230" spans="1:13" ht="16.5" thickTop="1" thickBot="1" x14ac:dyDescent="0.25">
      <c r="A230" s="24">
        <f t="shared" si="70"/>
        <v>56</v>
      </c>
      <c r="B230" s="18" t="s">
        <v>14</v>
      </c>
      <c r="C230" s="9">
        <f t="shared" ca="1" si="72"/>
        <v>239.19999999999982</v>
      </c>
      <c r="D230" s="14">
        <f t="shared" ref="D230" ca="1" si="257">$P$8 * ($P$17 + ($P$1 * OFFSET($C$3, 4 * INT((ROW() - 7) / 4) + (COLUMN() - 4), 0)))</f>
        <v>0</v>
      </c>
      <c r="E230" s="14">
        <f t="shared" ref="E230" ca="1" si="258">$Q$8 * ($Q$17 + ($P$1 * OFFSET($C$3, 4 * INT((ROW() - 7) / 4) + (COLUMN() - 4), 0)))</f>
        <v>229.19999999999959</v>
      </c>
      <c r="F230" s="14">
        <f t="shared" ref="F230" ca="1" si="259">$R$8 * ($R$17 + ($P$1 * OFFSET($C$3, 4 * INT((ROW() - 7) / 4) + (COLUMN() - 4), 0)))</f>
        <v>0</v>
      </c>
      <c r="G230" s="14">
        <f t="shared" ref="G230" ca="1" si="260">$S$8 * ($S$17 + ($P$1 * OFFSET($C$3, 4 * INT((ROW() - 7) / 4) + (COLUMN() - 4), 0)))</f>
        <v>0</v>
      </c>
      <c r="H230" s="15">
        <f t="shared" ca="1" si="62"/>
        <v>229.19999999999959</v>
      </c>
      <c r="I230" s="14">
        <f t="shared" ref="I230" ca="1" si="261">$P$26 * ($P$35 + ($P$1 * OFFSET($C$3, 4 * INT((ROW() - 7) / 4) + (COLUMN() - 9), 0)))</f>
        <v>0</v>
      </c>
      <c r="J230" s="14">
        <f t="shared" ref="J230" ca="1" si="262">$Q$26 * ($Q$35 + ($P$1 * OFFSET($C$3, 4 * INT((ROW() - 7) / 4) + (COLUMN() - 9), 0)))</f>
        <v>0</v>
      </c>
      <c r="K230" s="14">
        <f t="shared" ref="K230" ca="1" si="263">$R$26 * ($R$35 + ($P$1 * OFFSET($C$3, 4 * INT((ROW() - 7) / 4) + (COLUMN() - 9), 0)))</f>
        <v>116.60000000000026</v>
      </c>
      <c r="L230" s="14">
        <f t="shared" ref="L230" ca="1" si="264">$S$26 * ($S$35 + ($P$1 * OFFSET($C$3, 4 * INT((ROW() - 7) / 4) + (COLUMN() - 9), 0)))</f>
        <v>122.59999999999955</v>
      </c>
      <c r="M230" s="15">
        <f t="shared" ca="1" si="60"/>
        <v>239.19999999999982</v>
      </c>
    </row>
    <row r="231" spans="1:13" ht="16.5" thickTop="1" thickBot="1" x14ac:dyDescent="0.25">
      <c r="A231" s="25">
        <f t="shared" si="70"/>
        <v>57</v>
      </c>
      <c r="B231" s="19" t="s">
        <v>11</v>
      </c>
      <c r="C231" s="9">
        <f t="shared" ca="1" si="72"/>
        <v>219.19999999999987</v>
      </c>
      <c r="D231" s="10">
        <f t="shared" ref="D231" ca="1" si="265">$P$5 * ($P$14 + ($P$1 * OFFSET($C$3, 4 * INT((ROW() - 7) / 4) + (COLUMN() - 4), 0)))</f>
        <v>107.6</v>
      </c>
      <c r="E231" s="10">
        <f t="shared" ref="E231" ca="1" si="266">$Q$5 * ($Q$14 + ($P$1 * OFFSET($C$3, 4 * INT((ROW() - 7) / 4) + (COLUMN() - 4), 0)))</f>
        <v>111.59999999999988</v>
      </c>
      <c r="F231" s="10">
        <f t="shared" ref="F231" ca="1" si="267">$R$5 * ($R$14 + ($P$1 * OFFSET($C$3, 4 * INT((ROW() - 7) / 4) + (COLUMN() - 4), 0)))</f>
        <v>0</v>
      </c>
      <c r="G231" s="10">
        <f t="shared" ref="G231" ca="1" si="268">$S$5 * ($S$14 + ($P$1 * OFFSET($C$3, 4 * INT((ROW() - 7) / 4) + (COLUMN() - 4), 0)))</f>
        <v>0</v>
      </c>
      <c r="H231" s="11">
        <f t="shared" ca="1" si="62"/>
        <v>219.19999999999987</v>
      </c>
      <c r="I231" s="10">
        <f t="shared" ref="I231" ca="1" si="269">$P$23 * ($P$32 + ($P$1 * OFFSET($C$3, 4 * INT((ROW() - 7) / 4) + (COLUMN() - 9), 0)))</f>
        <v>215.2</v>
      </c>
      <c r="J231" s="10">
        <f t="shared" ref="J231" ca="1" si="270">$Q$23 * ($Q$32 + ($P$1 * OFFSET($C$3, 4 * INT((ROW() - 7) / 4) + (COLUMN() - 9), 0)))</f>
        <v>0</v>
      </c>
      <c r="K231" s="10">
        <f t="shared" ref="K231" ca="1" si="271">$R$23 * ($R$32 + ($P$1 * OFFSET($C$3, 4 * INT((ROW() - 7) / 4) + (COLUMN() - 9), 0)))</f>
        <v>0</v>
      </c>
      <c r="L231" s="10">
        <f t="shared" ref="L231" ca="1" si="272">$S$23 * ($S$32 + ($P$1 * OFFSET($C$3, 4 * INT((ROW() - 7) / 4) + (COLUMN() - 9), 0)))</f>
        <v>0</v>
      </c>
      <c r="M231" s="11">
        <f t="shared" ref="M231:M294" ca="1" si="273">SUM(I231:L231)</f>
        <v>215.2</v>
      </c>
    </row>
    <row r="232" spans="1:13" ht="16.5" thickTop="1" thickBot="1" x14ac:dyDescent="0.25">
      <c r="A232" s="24">
        <f t="shared" si="70"/>
        <v>57</v>
      </c>
      <c r="B232" s="18" t="s">
        <v>12</v>
      </c>
      <c r="C232" s="9">
        <f t="shared" ca="1" si="72"/>
        <v>227.1999999999999</v>
      </c>
      <c r="D232" s="12">
        <f t="shared" ref="D232" ca="1" si="274">$P$6 * ($P$15 + ($P$1 * OFFSET($C$3, 4 * INT((ROW() - 7) / 4) + (COLUMN() - 4), 0)))</f>
        <v>0</v>
      </c>
      <c r="E232" s="12">
        <f t="shared" ref="E232" ca="1" si="275">$Q$6 * ($Q$15 + ($P$1 * OFFSET($C$3, 4 * INT((ROW() - 7) / 4) + (COLUMN() - 4), 0)))</f>
        <v>223.19999999999976</v>
      </c>
      <c r="F232" s="12">
        <f t="shared" ref="F232" ca="1" si="276">$R$6 * ($R$15 + ($P$1 * OFFSET($C$3, 4 * INT((ROW() - 7) / 4) + (COLUMN() - 4), 0)))</f>
        <v>0</v>
      </c>
      <c r="G232" s="12">
        <f t="shared" ref="G232" ca="1" si="277">$S$6 * ($S$15 + ($P$1 * OFFSET($C$3, 4 * INT((ROW() - 7) / 4) + (COLUMN() - 4), 0)))</f>
        <v>0</v>
      </c>
      <c r="H232" s="13">
        <f t="shared" ca="1" si="62"/>
        <v>223.19999999999976</v>
      </c>
      <c r="I232" s="12">
        <f t="shared" ref="I232" ca="1" si="278">$P$24 * ($P$33 + ($P$1 * OFFSET($C$3, 4 * INT((ROW() - 7) / 4) + (COLUMN() - 9), 0)))</f>
        <v>107.6</v>
      </c>
      <c r="J232" s="12">
        <f t="shared" ref="J232" ca="1" si="279">$Q$24 * ($Q$33 + ($P$1 * OFFSET($C$3, 4 * INT((ROW() - 7) / 4) + (COLUMN() - 9), 0)))</f>
        <v>0</v>
      </c>
      <c r="K232" s="12">
        <f t="shared" ref="K232" ca="1" si="280">$R$24 * ($R$33 + ($P$1 * OFFSET($C$3, 4 * INT((ROW() - 7) / 4) + (COLUMN() - 9), 0)))</f>
        <v>0</v>
      </c>
      <c r="L232" s="12">
        <f t="shared" ref="L232" ca="1" si="281">$S$24 * ($S$33 + ($P$1 * OFFSET($C$3, 4 * INT((ROW() - 7) / 4) + (COLUMN() - 9), 0)))</f>
        <v>119.59999999999991</v>
      </c>
      <c r="M232" s="13">
        <f t="shared" ca="1" si="273"/>
        <v>227.1999999999999</v>
      </c>
    </row>
    <row r="233" spans="1:13" ht="16.5" thickTop="1" thickBot="1" x14ac:dyDescent="0.25">
      <c r="A233" s="24">
        <f t="shared" si="70"/>
        <v>57</v>
      </c>
      <c r="B233" s="18" t="s">
        <v>13</v>
      </c>
      <c r="C233" s="9">
        <f t="shared" ca="1" si="72"/>
        <v>231.20000000000022</v>
      </c>
      <c r="D233" s="12">
        <f t="shared" ref="D233" ca="1" si="282">$P$7 * ($P$16 + ($P$1 * OFFSET($C$3, 4 * INT((ROW() - 7) / 4) + (COLUMN() - 4), 0)))</f>
        <v>112.6</v>
      </c>
      <c r="E233" s="12">
        <f t="shared" ref="E233" ca="1" si="283">$Q$7 * ($Q$16 + ($P$1 * OFFSET($C$3, 4 * INT((ROW() - 7) / 4) + (COLUMN() - 4), 0)))</f>
        <v>116.59999999999988</v>
      </c>
      <c r="F233" s="12">
        <f t="shared" ref="F233" ca="1" si="284">$R$7 * ($R$16 + ($P$1 * OFFSET($C$3, 4 * INT((ROW() - 7) / 4) + (COLUMN() - 4), 0)))</f>
        <v>0</v>
      </c>
      <c r="G233" s="12">
        <f t="shared" ref="G233" ca="1" si="285">$S$7 * ($S$16 + ($P$1 * OFFSET($C$3, 4 * INT((ROW() - 7) / 4) + (COLUMN() - 4), 0)))</f>
        <v>0</v>
      </c>
      <c r="H233" s="13">
        <f t="shared" ca="1" si="62"/>
        <v>229.19999999999987</v>
      </c>
      <c r="I233" s="12">
        <f t="shared" ref="I233" ca="1" si="286">$P$25 * ($P$34 + ($P$1 * OFFSET($C$3, 4 * INT((ROW() - 7) / 4) + (COLUMN() - 9), 0)))</f>
        <v>112.6</v>
      </c>
      <c r="J233" s="12">
        <f t="shared" ref="J233" ca="1" si="287">$Q$25 * ($Q$34 + ($P$1 * OFFSET($C$3, 4 * INT((ROW() - 7) / 4) + (COLUMN() - 9), 0)))</f>
        <v>0</v>
      </c>
      <c r="K233" s="12">
        <f t="shared" ref="K233" ca="1" si="288">$R$25 * ($R$34 + ($P$1 * OFFSET($C$3, 4 * INT((ROW() - 7) / 4) + (COLUMN() - 9), 0)))</f>
        <v>118.60000000000022</v>
      </c>
      <c r="L233" s="12">
        <f t="shared" ref="L233" ca="1" si="289">$S$25 * ($S$34 + ($P$1 * OFFSET($C$3, 4 * INT((ROW() - 7) / 4) + (COLUMN() - 9), 0)))</f>
        <v>0</v>
      </c>
      <c r="M233" s="13">
        <f t="shared" ca="1" si="273"/>
        <v>231.20000000000022</v>
      </c>
    </row>
    <row r="234" spans="1:13" ht="16.5" thickTop="1" thickBot="1" x14ac:dyDescent="0.25">
      <c r="A234" s="24">
        <f t="shared" si="70"/>
        <v>57</v>
      </c>
      <c r="B234" s="18" t="s">
        <v>14</v>
      </c>
      <c r="C234" s="9">
        <f t="shared" ca="1" si="72"/>
        <v>243.20000000000013</v>
      </c>
      <c r="D234" s="14">
        <f t="shared" ref="D234" ca="1" si="290">$P$8 * ($P$17 + ($P$1 * OFFSET($C$3, 4 * INT((ROW() - 7) / 4) + (COLUMN() - 4), 0)))</f>
        <v>0</v>
      </c>
      <c r="E234" s="14">
        <f t="shared" ref="E234" ca="1" si="291">$Q$8 * ($Q$17 + ($P$1 * OFFSET($C$3, 4 * INT((ROW() - 7) / 4) + (COLUMN() - 4), 0)))</f>
        <v>233.19999999999976</v>
      </c>
      <c r="F234" s="14">
        <f t="shared" ref="F234" ca="1" si="292">$R$8 * ($R$17 + ($P$1 * OFFSET($C$3, 4 * INT((ROW() - 7) / 4) + (COLUMN() - 4), 0)))</f>
        <v>0</v>
      </c>
      <c r="G234" s="14">
        <f t="shared" ref="G234" ca="1" si="293">$S$8 * ($S$17 + ($P$1 * OFFSET($C$3, 4 * INT((ROW() - 7) / 4) + (COLUMN() - 4), 0)))</f>
        <v>0</v>
      </c>
      <c r="H234" s="15">
        <f t="shared" ca="1" si="62"/>
        <v>233.19999999999976</v>
      </c>
      <c r="I234" s="14">
        <f t="shared" ref="I234" ca="1" si="294">$P$26 * ($P$35 + ($P$1 * OFFSET($C$3, 4 * INT((ROW() - 7) / 4) + (COLUMN() - 9), 0)))</f>
        <v>0</v>
      </c>
      <c r="J234" s="14">
        <f t="shared" ref="J234" ca="1" si="295">$Q$26 * ($Q$35 + ($P$1 * OFFSET($C$3, 4 * INT((ROW() - 7) / 4) + (COLUMN() - 9), 0)))</f>
        <v>0</v>
      </c>
      <c r="K234" s="14">
        <f t="shared" ref="K234" ca="1" si="296">$R$26 * ($R$35 + ($P$1 * OFFSET($C$3, 4 * INT((ROW() - 7) / 4) + (COLUMN() - 9), 0)))</f>
        <v>118.60000000000022</v>
      </c>
      <c r="L234" s="14">
        <f t="shared" ref="L234" ca="1" si="297">$S$26 * ($S$35 + ($P$1 * OFFSET($C$3, 4 * INT((ROW() - 7) / 4) + (COLUMN() - 9), 0)))</f>
        <v>124.59999999999991</v>
      </c>
      <c r="M234" s="15">
        <f t="shared" ca="1" si="273"/>
        <v>243.20000000000013</v>
      </c>
    </row>
    <row r="235" spans="1:13" ht="16.5" thickTop="1" thickBot="1" x14ac:dyDescent="0.25">
      <c r="A235" s="25">
        <f t="shared" si="70"/>
        <v>58</v>
      </c>
      <c r="B235" s="19" t="s">
        <v>11</v>
      </c>
      <c r="C235" s="9">
        <f t="shared" ca="1" si="72"/>
        <v>223.19999999999987</v>
      </c>
      <c r="D235" s="10">
        <f t="shared" ref="D235" ca="1" si="298">$P$5 * ($P$14 + ($P$1 * OFFSET($C$3, 4 * INT((ROW() - 7) / 4) + (COLUMN() - 4), 0)))</f>
        <v>109.59999999999994</v>
      </c>
      <c r="E235" s="10">
        <f t="shared" ref="E235" ca="1" si="299">$Q$5 * ($Q$14 + ($P$1 * OFFSET($C$3, 4 * INT((ROW() - 7) / 4) + (COLUMN() - 4), 0)))</f>
        <v>113.59999999999995</v>
      </c>
      <c r="F235" s="10">
        <f t="shared" ref="F235" ca="1" si="300">$R$5 * ($R$14 + ($P$1 * OFFSET($C$3, 4 * INT((ROW() - 7) / 4) + (COLUMN() - 4), 0)))</f>
        <v>0</v>
      </c>
      <c r="G235" s="10">
        <f t="shared" ref="G235" ca="1" si="301">$S$5 * ($S$14 + ($P$1 * OFFSET($C$3, 4 * INT((ROW() - 7) / 4) + (COLUMN() - 4), 0)))</f>
        <v>0</v>
      </c>
      <c r="H235" s="11">
        <f t="shared" ref="H235:H298" ca="1" si="302">SUM(D235:G235)</f>
        <v>223.19999999999987</v>
      </c>
      <c r="I235" s="10">
        <f t="shared" ref="I235" ca="1" si="303">$P$23 * ($P$32 + ($P$1 * OFFSET($C$3, 4 * INT((ROW() - 7) / 4) + (COLUMN() - 9), 0)))</f>
        <v>219.19999999999987</v>
      </c>
      <c r="J235" s="10">
        <f t="shared" ref="J235" ca="1" si="304">$Q$23 * ($Q$32 + ($P$1 * OFFSET($C$3, 4 * INT((ROW() - 7) / 4) + (COLUMN() - 9), 0)))</f>
        <v>0</v>
      </c>
      <c r="K235" s="10">
        <f t="shared" ref="K235" ca="1" si="305">$R$23 * ($R$32 + ($P$1 * OFFSET($C$3, 4 * INT((ROW() - 7) / 4) + (COLUMN() - 9), 0)))</f>
        <v>0</v>
      </c>
      <c r="L235" s="10">
        <f t="shared" ref="L235" ca="1" si="306">$S$23 * ($S$32 + ($P$1 * OFFSET($C$3, 4 * INT((ROW() - 7) / 4) + (COLUMN() - 9), 0)))</f>
        <v>0</v>
      </c>
      <c r="M235" s="11">
        <f t="shared" ca="1" si="273"/>
        <v>219.19999999999987</v>
      </c>
    </row>
    <row r="236" spans="1:13" ht="16.5" thickTop="1" thickBot="1" x14ac:dyDescent="0.25">
      <c r="A236" s="24">
        <f t="shared" si="70"/>
        <v>58</v>
      </c>
      <c r="B236" s="18" t="s">
        <v>12</v>
      </c>
      <c r="C236" s="9">
        <f t="shared" ca="1" si="72"/>
        <v>231.2</v>
      </c>
      <c r="D236" s="12">
        <f t="shared" ref="D236" ca="1" si="307">$P$6 * ($P$15 + ($P$1 * OFFSET($C$3, 4 * INT((ROW() - 7) / 4) + (COLUMN() - 4), 0)))</f>
        <v>0</v>
      </c>
      <c r="E236" s="12">
        <f t="shared" ref="E236" ca="1" si="308">$Q$6 * ($Q$15 + ($P$1 * OFFSET($C$3, 4 * INT((ROW() - 7) / 4) + (COLUMN() - 4), 0)))</f>
        <v>227.1999999999999</v>
      </c>
      <c r="F236" s="12">
        <f t="shared" ref="F236" ca="1" si="309">$R$6 * ($R$15 + ($P$1 * OFFSET($C$3, 4 * INT((ROW() - 7) / 4) + (COLUMN() - 4), 0)))</f>
        <v>0</v>
      </c>
      <c r="G236" s="12">
        <f t="shared" ref="G236" ca="1" si="310">$S$6 * ($S$15 + ($P$1 * OFFSET($C$3, 4 * INT((ROW() - 7) / 4) + (COLUMN() - 4), 0)))</f>
        <v>0</v>
      </c>
      <c r="H236" s="13">
        <f t="shared" ca="1" si="302"/>
        <v>227.1999999999999</v>
      </c>
      <c r="I236" s="12">
        <f t="shared" ref="I236" ca="1" si="311">$P$24 * ($P$33 + ($P$1 * OFFSET($C$3, 4 * INT((ROW() - 7) / 4) + (COLUMN() - 9), 0)))</f>
        <v>109.59999999999994</v>
      </c>
      <c r="J236" s="12">
        <f t="shared" ref="J236" ca="1" si="312">$Q$24 * ($Q$33 + ($P$1 * OFFSET($C$3, 4 * INT((ROW() - 7) / 4) + (COLUMN() - 9), 0)))</f>
        <v>0</v>
      </c>
      <c r="K236" s="12">
        <f t="shared" ref="K236" ca="1" si="313">$R$24 * ($R$33 + ($P$1 * OFFSET($C$3, 4 * INT((ROW() - 7) / 4) + (COLUMN() - 9), 0)))</f>
        <v>0</v>
      </c>
      <c r="L236" s="12">
        <f t="shared" ref="L236" ca="1" si="314">$S$24 * ($S$33 + ($P$1 * OFFSET($C$3, 4 * INT((ROW() - 7) / 4) + (COLUMN() - 9), 0)))</f>
        <v>121.60000000000007</v>
      </c>
      <c r="M236" s="13">
        <f t="shared" ca="1" si="273"/>
        <v>231.2</v>
      </c>
    </row>
    <row r="237" spans="1:13" ht="16.5" thickTop="1" thickBot="1" x14ac:dyDescent="0.25">
      <c r="A237" s="24">
        <f t="shared" si="70"/>
        <v>58</v>
      </c>
      <c r="B237" s="18" t="s">
        <v>13</v>
      </c>
      <c r="C237" s="9">
        <f t="shared" ca="1" si="72"/>
        <v>235.20000000000005</v>
      </c>
      <c r="D237" s="12">
        <f t="shared" ref="D237" ca="1" si="315">$P$7 * ($P$16 + ($P$1 * OFFSET($C$3, 4 * INT((ROW() - 7) / 4) + (COLUMN() - 4), 0)))</f>
        <v>114.59999999999994</v>
      </c>
      <c r="E237" s="12">
        <f t="shared" ref="E237" ca="1" si="316">$Q$7 * ($Q$16 + ($P$1 * OFFSET($C$3, 4 * INT((ROW() - 7) / 4) + (COLUMN() - 4), 0)))</f>
        <v>118.59999999999995</v>
      </c>
      <c r="F237" s="12">
        <f t="shared" ref="F237" ca="1" si="317">$R$7 * ($R$16 + ($P$1 * OFFSET($C$3, 4 * INT((ROW() - 7) / 4) + (COLUMN() - 4), 0)))</f>
        <v>0</v>
      </c>
      <c r="G237" s="12">
        <f t="shared" ref="G237" ca="1" si="318">$S$7 * ($S$16 + ($P$1 * OFFSET($C$3, 4 * INT((ROW() - 7) / 4) + (COLUMN() - 4), 0)))</f>
        <v>0</v>
      </c>
      <c r="H237" s="13">
        <f t="shared" ca="1" si="302"/>
        <v>233.19999999999987</v>
      </c>
      <c r="I237" s="12">
        <f t="shared" ref="I237" ca="1" si="319">$P$25 * ($P$34 + ($P$1 * OFFSET($C$3, 4 * INT((ROW() - 7) / 4) + (COLUMN() - 9), 0)))</f>
        <v>114.59999999999994</v>
      </c>
      <c r="J237" s="12">
        <f t="shared" ref="J237" ca="1" si="320">$Q$25 * ($Q$34 + ($P$1 * OFFSET($C$3, 4 * INT((ROW() - 7) / 4) + (COLUMN() - 9), 0)))</f>
        <v>0</v>
      </c>
      <c r="K237" s="12">
        <f t="shared" ref="K237" ca="1" si="321">$R$25 * ($R$34 + ($P$1 * OFFSET($C$3, 4 * INT((ROW() - 7) / 4) + (COLUMN() - 9), 0)))</f>
        <v>120.60000000000011</v>
      </c>
      <c r="L237" s="12">
        <f t="shared" ref="L237" ca="1" si="322">$S$25 * ($S$34 + ($P$1 * OFFSET($C$3, 4 * INT((ROW() - 7) / 4) + (COLUMN() - 9), 0)))</f>
        <v>0</v>
      </c>
      <c r="M237" s="13">
        <f t="shared" ca="1" si="273"/>
        <v>235.20000000000005</v>
      </c>
    </row>
    <row r="238" spans="1:13" ht="16.5" thickTop="1" thickBot="1" x14ac:dyDescent="0.25">
      <c r="A238" s="24">
        <f t="shared" si="70"/>
        <v>58</v>
      </c>
      <c r="B238" s="18" t="s">
        <v>14</v>
      </c>
      <c r="C238" s="9">
        <f t="shared" ca="1" si="72"/>
        <v>247.20000000000016</v>
      </c>
      <c r="D238" s="14">
        <f t="shared" ref="D238" ca="1" si="323">$P$8 * ($P$17 + ($P$1 * OFFSET($C$3, 4 * INT((ROW() - 7) / 4) + (COLUMN() - 4), 0)))</f>
        <v>0</v>
      </c>
      <c r="E238" s="14">
        <f t="shared" ref="E238" ca="1" si="324">$Q$8 * ($Q$17 + ($P$1 * OFFSET($C$3, 4 * INT((ROW() - 7) / 4) + (COLUMN() - 4), 0)))</f>
        <v>237.1999999999999</v>
      </c>
      <c r="F238" s="14">
        <f t="shared" ref="F238" ca="1" si="325">$R$8 * ($R$17 + ($P$1 * OFFSET($C$3, 4 * INT((ROW() - 7) / 4) + (COLUMN() - 4), 0)))</f>
        <v>0</v>
      </c>
      <c r="G238" s="14">
        <f t="shared" ref="G238" ca="1" si="326">$S$8 * ($S$17 + ($P$1 * OFFSET($C$3, 4 * INT((ROW() - 7) / 4) + (COLUMN() - 4), 0)))</f>
        <v>0</v>
      </c>
      <c r="H238" s="15">
        <f t="shared" ca="1" si="302"/>
        <v>237.1999999999999</v>
      </c>
      <c r="I238" s="14">
        <f t="shared" ref="I238" ca="1" si="327">$P$26 * ($P$35 + ($P$1 * OFFSET($C$3, 4 * INT((ROW() - 7) / 4) + (COLUMN() - 9), 0)))</f>
        <v>0</v>
      </c>
      <c r="J238" s="14">
        <f t="shared" ref="J238" ca="1" si="328">$Q$26 * ($Q$35 + ($P$1 * OFFSET($C$3, 4 * INT((ROW() - 7) / 4) + (COLUMN() - 9), 0)))</f>
        <v>0</v>
      </c>
      <c r="K238" s="14">
        <f t="shared" ref="K238" ca="1" si="329">$R$26 * ($R$35 + ($P$1 * OFFSET($C$3, 4 * INT((ROW() - 7) / 4) + (COLUMN() - 9), 0)))</f>
        <v>120.60000000000011</v>
      </c>
      <c r="L238" s="14">
        <f t="shared" ref="L238" ca="1" si="330">$S$26 * ($S$35 + ($P$1 * OFFSET($C$3, 4 * INT((ROW() - 7) / 4) + (COLUMN() - 9), 0)))</f>
        <v>126.60000000000007</v>
      </c>
      <c r="M238" s="15">
        <f t="shared" ca="1" si="273"/>
        <v>247.20000000000016</v>
      </c>
    </row>
    <row r="239" spans="1:13" ht="16.5" thickTop="1" thickBot="1" x14ac:dyDescent="0.25">
      <c r="A239" s="25">
        <f t="shared" si="70"/>
        <v>59</v>
      </c>
      <c r="B239" s="19" t="s">
        <v>11</v>
      </c>
      <c r="C239" s="9">
        <f t="shared" ca="1" si="72"/>
        <v>227.19999999999993</v>
      </c>
      <c r="D239" s="10">
        <f t="shared" ref="D239" ca="1" si="331">$P$5 * ($P$14 + ($P$1 * OFFSET($C$3, 4 * INT((ROW() - 7) / 4) + (COLUMN() - 4), 0)))</f>
        <v>111.59999999999994</v>
      </c>
      <c r="E239" s="10">
        <f t="shared" ref="E239" ca="1" si="332">$Q$5 * ($Q$14 + ($P$1 * OFFSET($C$3, 4 * INT((ROW() - 7) / 4) + (COLUMN() - 4), 0)))</f>
        <v>115.6</v>
      </c>
      <c r="F239" s="10">
        <f t="shared" ref="F239" ca="1" si="333">$R$5 * ($R$14 + ($P$1 * OFFSET($C$3, 4 * INT((ROW() - 7) / 4) + (COLUMN() - 4), 0)))</f>
        <v>0</v>
      </c>
      <c r="G239" s="10">
        <f t="shared" ref="G239" ca="1" si="334">$S$5 * ($S$14 + ($P$1 * OFFSET($C$3, 4 * INT((ROW() - 7) / 4) + (COLUMN() - 4), 0)))</f>
        <v>0</v>
      </c>
      <c r="H239" s="11">
        <f t="shared" ca="1" si="302"/>
        <v>227.19999999999993</v>
      </c>
      <c r="I239" s="10">
        <f t="shared" ref="I239" ca="1" si="335">$P$23 * ($P$32 + ($P$1 * OFFSET($C$3, 4 * INT((ROW() - 7) / 4) + (COLUMN() - 9), 0)))</f>
        <v>223.19999999999987</v>
      </c>
      <c r="J239" s="10">
        <f t="shared" ref="J239" ca="1" si="336">$Q$23 * ($Q$32 + ($P$1 * OFFSET($C$3, 4 * INT((ROW() - 7) / 4) + (COLUMN() - 9), 0)))</f>
        <v>0</v>
      </c>
      <c r="K239" s="10">
        <f t="shared" ref="K239" ca="1" si="337">$R$23 * ($R$32 + ($P$1 * OFFSET($C$3, 4 * INT((ROW() - 7) / 4) + (COLUMN() - 9), 0)))</f>
        <v>0</v>
      </c>
      <c r="L239" s="10">
        <f t="shared" ref="L239" ca="1" si="338">$S$23 * ($S$32 + ($P$1 * OFFSET($C$3, 4 * INT((ROW() - 7) / 4) + (COLUMN() - 9), 0)))</f>
        <v>0</v>
      </c>
      <c r="M239" s="11">
        <f t="shared" ca="1" si="273"/>
        <v>223.19999999999987</v>
      </c>
    </row>
    <row r="240" spans="1:13" ht="16.5" thickTop="1" thickBot="1" x14ac:dyDescent="0.25">
      <c r="A240" s="24">
        <f t="shared" si="70"/>
        <v>59</v>
      </c>
      <c r="B240" s="18" t="s">
        <v>12</v>
      </c>
      <c r="C240" s="9">
        <f t="shared" ca="1" si="72"/>
        <v>235.20000000000002</v>
      </c>
      <c r="D240" s="12">
        <f t="shared" ref="D240" ca="1" si="339">$P$6 * ($P$15 + ($P$1 * OFFSET($C$3, 4 * INT((ROW() - 7) / 4) + (COLUMN() - 4), 0)))</f>
        <v>0</v>
      </c>
      <c r="E240" s="12">
        <f t="shared" ref="E240" ca="1" si="340">$Q$6 * ($Q$15 + ($P$1 * OFFSET($C$3, 4 * INT((ROW() - 7) / 4) + (COLUMN() - 4), 0)))</f>
        <v>231.2</v>
      </c>
      <c r="F240" s="12">
        <f t="shared" ref="F240" ca="1" si="341">$R$6 * ($R$15 + ($P$1 * OFFSET($C$3, 4 * INT((ROW() - 7) / 4) + (COLUMN() - 4), 0)))</f>
        <v>0</v>
      </c>
      <c r="G240" s="12">
        <f t="shared" ref="G240" ca="1" si="342">$S$6 * ($S$15 + ($P$1 * OFFSET($C$3, 4 * INT((ROW() - 7) / 4) + (COLUMN() - 4), 0)))</f>
        <v>0</v>
      </c>
      <c r="H240" s="13">
        <f t="shared" ca="1" si="302"/>
        <v>231.2</v>
      </c>
      <c r="I240" s="12">
        <f t="shared" ref="I240" ca="1" si="343">$P$24 * ($P$33 + ($P$1 * OFFSET($C$3, 4 * INT((ROW() - 7) / 4) + (COLUMN() - 9), 0)))</f>
        <v>111.59999999999994</v>
      </c>
      <c r="J240" s="12">
        <f t="shared" ref="J240" ca="1" si="344">$Q$24 * ($Q$33 + ($P$1 * OFFSET($C$3, 4 * INT((ROW() - 7) / 4) + (COLUMN() - 9), 0)))</f>
        <v>0</v>
      </c>
      <c r="K240" s="12">
        <f t="shared" ref="K240" ca="1" si="345">$R$24 * ($R$33 + ($P$1 * OFFSET($C$3, 4 * INT((ROW() - 7) / 4) + (COLUMN() - 9), 0)))</f>
        <v>0</v>
      </c>
      <c r="L240" s="12">
        <f t="shared" ref="L240" ca="1" si="346">$S$24 * ($S$33 + ($P$1 * OFFSET($C$3, 4 * INT((ROW() - 7) / 4) + (COLUMN() - 9), 0)))</f>
        <v>123.60000000000008</v>
      </c>
      <c r="M240" s="13">
        <f t="shared" ca="1" si="273"/>
        <v>235.20000000000002</v>
      </c>
    </row>
    <row r="241" spans="1:13" ht="16.5" thickTop="1" thickBot="1" x14ac:dyDescent="0.25">
      <c r="A241" s="24">
        <f t="shared" si="70"/>
        <v>59</v>
      </c>
      <c r="B241" s="18" t="s">
        <v>13</v>
      </c>
      <c r="C241" s="9">
        <f t="shared" ca="1" si="72"/>
        <v>239.19999999999996</v>
      </c>
      <c r="D241" s="12">
        <f t="shared" ref="D241" ca="1" si="347">$P$7 * ($P$16 + ($P$1 * OFFSET($C$3, 4 * INT((ROW() - 7) / 4) + (COLUMN() - 4), 0)))</f>
        <v>116.59999999999994</v>
      </c>
      <c r="E241" s="12">
        <f t="shared" ref="E241" ca="1" si="348">$Q$7 * ($Q$16 + ($P$1 * OFFSET($C$3, 4 * INT((ROW() - 7) / 4) + (COLUMN() - 4), 0)))</f>
        <v>120.6</v>
      </c>
      <c r="F241" s="12">
        <f t="shared" ref="F241" ca="1" si="349">$R$7 * ($R$16 + ($P$1 * OFFSET($C$3, 4 * INT((ROW() - 7) / 4) + (COLUMN() - 4), 0)))</f>
        <v>0</v>
      </c>
      <c r="G241" s="12">
        <f t="shared" ref="G241" ca="1" si="350">$S$7 * ($S$16 + ($P$1 * OFFSET($C$3, 4 * INT((ROW() - 7) / 4) + (COLUMN() - 4), 0)))</f>
        <v>0</v>
      </c>
      <c r="H241" s="13">
        <f t="shared" ca="1" si="302"/>
        <v>237.19999999999993</v>
      </c>
      <c r="I241" s="12">
        <f t="shared" ref="I241" ca="1" si="351">$P$25 * ($P$34 + ($P$1 * OFFSET($C$3, 4 * INT((ROW() - 7) / 4) + (COLUMN() - 9), 0)))</f>
        <v>116.59999999999994</v>
      </c>
      <c r="J241" s="12">
        <f t="shared" ref="J241" ca="1" si="352">$Q$25 * ($Q$34 + ($P$1 * OFFSET($C$3, 4 * INT((ROW() - 7) / 4) + (COLUMN() - 9), 0)))</f>
        <v>0</v>
      </c>
      <c r="K241" s="12">
        <f t="shared" ref="K241" ca="1" si="353">$R$25 * ($R$34 + ($P$1 * OFFSET($C$3, 4 * INT((ROW() - 7) / 4) + (COLUMN() - 9), 0)))</f>
        <v>122.60000000000002</v>
      </c>
      <c r="L241" s="12">
        <f t="shared" ref="L241" ca="1" si="354">$S$25 * ($S$34 + ($P$1 * OFFSET($C$3, 4 * INT((ROW() - 7) / 4) + (COLUMN() - 9), 0)))</f>
        <v>0</v>
      </c>
      <c r="M241" s="13">
        <f t="shared" ca="1" si="273"/>
        <v>239.19999999999996</v>
      </c>
    </row>
    <row r="242" spans="1:13" ht="16.5" thickTop="1" thickBot="1" x14ac:dyDescent="0.25">
      <c r="A242" s="24">
        <f t="shared" si="70"/>
        <v>59</v>
      </c>
      <c r="B242" s="18" t="s">
        <v>14</v>
      </c>
      <c r="C242" s="9">
        <f t="shared" ca="1" si="72"/>
        <v>251.2000000000001</v>
      </c>
      <c r="D242" s="14">
        <f t="shared" ref="D242" ca="1" si="355">$P$8 * ($P$17 + ($P$1 * OFFSET($C$3, 4 * INT((ROW() - 7) / 4) + (COLUMN() - 4), 0)))</f>
        <v>0</v>
      </c>
      <c r="E242" s="14">
        <f t="shared" ref="E242" ca="1" si="356">$Q$8 * ($Q$17 + ($P$1 * OFFSET($C$3, 4 * INT((ROW() - 7) / 4) + (COLUMN() - 4), 0)))</f>
        <v>241.2</v>
      </c>
      <c r="F242" s="14">
        <f t="shared" ref="F242" ca="1" si="357">$R$8 * ($R$17 + ($P$1 * OFFSET($C$3, 4 * INT((ROW() - 7) / 4) + (COLUMN() - 4), 0)))</f>
        <v>0</v>
      </c>
      <c r="G242" s="14">
        <f t="shared" ref="G242" ca="1" si="358">$S$8 * ($S$17 + ($P$1 * OFFSET($C$3, 4 * INT((ROW() - 7) / 4) + (COLUMN() - 4), 0)))</f>
        <v>0</v>
      </c>
      <c r="H242" s="15">
        <f t="shared" ca="1" si="302"/>
        <v>241.2</v>
      </c>
      <c r="I242" s="14">
        <f t="shared" ref="I242" ca="1" si="359">$P$26 * ($P$35 + ($P$1 * OFFSET($C$3, 4 * INT((ROW() - 7) / 4) + (COLUMN() - 9), 0)))</f>
        <v>0</v>
      </c>
      <c r="J242" s="14">
        <f t="shared" ref="J242" ca="1" si="360">$Q$26 * ($Q$35 + ($P$1 * OFFSET($C$3, 4 * INT((ROW() - 7) / 4) + (COLUMN() - 9), 0)))</f>
        <v>0</v>
      </c>
      <c r="K242" s="14">
        <f t="shared" ref="K242" ca="1" si="361">$R$26 * ($R$35 + ($P$1 * OFFSET($C$3, 4 * INT((ROW() - 7) / 4) + (COLUMN() - 9), 0)))</f>
        <v>122.60000000000002</v>
      </c>
      <c r="L242" s="14">
        <f t="shared" ref="L242" ca="1" si="362">$S$26 * ($S$35 + ($P$1 * OFFSET($C$3, 4 * INT((ROW() - 7) / 4) + (COLUMN() - 9), 0)))</f>
        <v>128.60000000000008</v>
      </c>
      <c r="M242" s="15">
        <f t="shared" ca="1" si="273"/>
        <v>251.2000000000001</v>
      </c>
    </row>
    <row r="243" spans="1:13" ht="16.5" thickTop="1" thickBot="1" x14ac:dyDescent="0.25">
      <c r="A243" s="25">
        <f t="shared" si="70"/>
        <v>60</v>
      </c>
      <c r="B243" s="19" t="s">
        <v>11</v>
      </c>
      <c r="C243" s="9">
        <f t="shared" ca="1" si="72"/>
        <v>231.2</v>
      </c>
      <c r="D243" s="10">
        <f t="shared" ref="D243" ca="1" si="363">$P$5 * ($P$14 + ($P$1 * OFFSET($C$3, 4 * INT((ROW() - 7) / 4) + (COLUMN() - 4), 0)))</f>
        <v>113.59999999999997</v>
      </c>
      <c r="E243" s="10">
        <f t="shared" ref="E243" ca="1" si="364">$Q$5 * ($Q$14 + ($P$1 * OFFSET($C$3, 4 * INT((ROW() - 7) / 4) + (COLUMN() - 4), 0)))</f>
        <v>117.60000000000001</v>
      </c>
      <c r="F243" s="10">
        <f t="shared" ref="F243" ca="1" si="365">$R$5 * ($R$14 + ($P$1 * OFFSET($C$3, 4 * INT((ROW() - 7) / 4) + (COLUMN() - 4), 0)))</f>
        <v>0</v>
      </c>
      <c r="G243" s="10">
        <f t="shared" ref="G243" ca="1" si="366">$S$5 * ($S$14 + ($P$1 * OFFSET($C$3, 4 * INT((ROW() - 7) / 4) + (COLUMN() - 4), 0)))</f>
        <v>0</v>
      </c>
      <c r="H243" s="11">
        <f t="shared" ca="1" si="302"/>
        <v>231.2</v>
      </c>
      <c r="I243" s="10">
        <f t="shared" ref="I243" ca="1" si="367">$P$23 * ($P$32 + ($P$1 * OFFSET($C$3, 4 * INT((ROW() - 7) / 4) + (COLUMN() - 9), 0)))</f>
        <v>227.19999999999993</v>
      </c>
      <c r="J243" s="10">
        <f t="shared" ref="J243" ca="1" si="368">$Q$23 * ($Q$32 + ($P$1 * OFFSET($C$3, 4 * INT((ROW() - 7) / 4) + (COLUMN() - 9), 0)))</f>
        <v>0</v>
      </c>
      <c r="K243" s="10">
        <f t="shared" ref="K243" ca="1" si="369">$R$23 * ($R$32 + ($P$1 * OFFSET($C$3, 4 * INT((ROW() - 7) / 4) + (COLUMN() - 9), 0)))</f>
        <v>0</v>
      </c>
      <c r="L243" s="10">
        <f t="shared" ref="L243" ca="1" si="370">$S$23 * ($S$32 + ($P$1 * OFFSET($C$3, 4 * INT((ROW() - 7) / 4) + (COLUMN() - 9), 0)))</f>
        <v>0</v>
      </c>
      <c r="M243" s="11">
        <f t="shared" ca="1" si="273"/>
        <v>227.19999999999993</v>
      </c>
    </row>
    <row r="244" spans="1:13" ht="16.5" thickTop="1" thickBot="1" x14ac:dyDescent="0.25">
      <c r="A244" s="24">
        <f t="shared" si="70"/>
        <v>60</v>
      </c>
      <c r="B244" s="18" t="s">
        <v>12</v>
      </c>
      <c r="C244" s="9">
        <f t="shared" ca="1" si="72"/>
        <v>239.20000000000002</v>
      </c>
      <c r="D244" s="12">
        <f t="shared" ref="D244" ca="1" si="371">$P$6 * ($P$15 + ($P$1 * OFFSET($C$3, 4 * INT((ROW() - 7) / 4) + (COLUMN() - 4), 0)))</f>
        <v>0</v>
      </c>
      <c r="E244" s="12">
        <f t="shared" ref="E244" ca="1" si="372">$Q$6 * ($Q$15 + ($P$1 * OFFSET($C$3, 4 * INT((ROW() - 7) / 4) + (COLUMN() - 4), 0)))</f>
        <v>235.20000000000002</v>
      </c>
      <c r="F244" s="12">
        <f t="shared" ref="F244" ca="1" si="373">$R$6 * ($R$15 + ($P$1 * OFFSET($C$3, 4 * INT((ROW() - 7) / 4) + (COLUMN() - 4), 0)))</f>
        <v>0</v>
      </c>
      <c r="G244" s="12">
        <f t="shared" ref="G244" ca="1" si="374">$S$6 * ($S$15 + ($P$1 * OFFSET($C$3, 4 * INT((ROW() - 7) / 4) + (COLUMN() - 4), 0)))</f>
        <v>0</v>
      </c>
      <c r="H244" s="13">
        <f t="shared" ca="1" si="302"/>
        <v>235.20000000000002</v>
      </c>
      <c r="I244" s="12">
        <f t="shared" ref="I244" ca="1" si="375">$P$24 * ($P$33 + ($P$1 * OFFSET($C$3, 4 * INT((ROW() - 7) / 4) + (COLUMN() - 9), 0)))</f>
        <v>113.59999999999997</v>
      </c>
      <c r="J244" s="12">
        <f t="shared" ref="J244" ca="1" si="376">$Q$24 * ($Q$33 + ($P$1 * OFFSET($C$3, 4 * INT((ROW() - 7) / 4) + (COLUMN() - 9), 0)))</f>
        <v>0</v>
      </c>
      <c r="K244" s="12">
        <f t="shared" ref="K244" ca="1" si="377">$R$24 * ($R$33 + ($P$1 * OFFSET($C$3, 4 * INT((ROW() - 7) / 4) + (COLUMN() - 9), 0)))</f>
        <v>0</v>
      </c>
      <c r="L244" s="12">
        <f t="shared" ref="L244" ca="1" si="378">$S$24 * ($S$33 + ($P$1 * OFFSET($C$3, 4 * INT((ROW() - 7) / 4) + (COLUMN() - 9), 0)))</f>
        <v>125.60000000000005</v>
      </c>
      <c r="M244" s="13">
        <f t="shared" ca="1" si="273"/>
        <v>239.20000000000002</v>
      </c>
    </row>
    <row r="245" spans="1:13" ht="16.5" thickTop="1" thickBot="1" x14ac:dyDescent="0.25">
      <c r="A245" s="24">
        <f t="shared" si="70"/>
        <v>60</v>
      </c>
      <c r="B245" s="18" t="s">
        <v>13</v>
      </c>
      <c r="C245" s="9">
        <f t="shared" ca="1" si="72"/>
        <v>243.19999999999993</v>
      </c>
      <c r="D245" s="12">
        <f t="shared" ref="D245" ca="1" si="379">$P$7 * ($P$16 + ($P$1 * OFFSET($C$3, 4 * INT((ROW() - 7) / 4) + (COLUMN() - 4), 0)))</f>
        <v>118.59999999999997</v>
      </c>
      <c r="E245" s="12">
        <f t="shared" ref="E245" ca="1" si="380">$Q$7 * ($Q$16 + ($P$1 * OFFSET($C$3, 4 * INT((ROW() - 7) / 4) + (COLUMN() - 4), 0)))</f>
        <v>122.60000000000001</v>
      </c>
      <c r="F245" s="12">
        <f t="shared" ref="F245" ca="1" si="381">$R$7 * ($R$16 + ($P$1 * OFFSET($C$3, 4 * INT((ROW() - 7) / 4) + (COLUMN() - 4), 0)))</f>
        <v>0</v>
      </c>
      <c r="G245" s="12">
        <f t="shared" ref="G245" ca="1" si="382">$S$7 * ($S$16 + ($P$1 * OFFSET($C$3, 4 * INT((ROW() - 7) / 4) + (COLUMN() - 4), 0)))</f>
        <v>0</v>
      </c>
      <c r="H245" s="13">
        <f t="shared" ca="1" si="302"/>
        <v>241.2</v>
      </c>
      <c r="I245" s="12">
        <f t="shared" ref="I245" ca="1" si="383">$P$25 * ($P$34 + ($P$1 * OFFSET($C$3, 4 * INT((ROW() - 7) / 4) + (COLUMN() - 9), 0)))</f>
        <v>118.59999999999997</v>
      </c>
      <c r="J245" s="12">
        <f t="shared" ref="J245" ca="1" si="384">$Q$25 * ($Q$34 + ($P$1 * OFFSET($C$3, 4 * INT((ROW() - 7) / 4) + (COLUMN() - 9), 0)))</f>
        <v>0</v>
      </c>
      <c r="K245" s="12">
        <f t="shared" ref="K245" ca="1" si="385">$R$25 * ($R$34 + ($P$1 * OFFSET($C$3, 4 * INT((ROW() - 7) / 4) + (COLUMN() - 9), 0)))</f>
        <v>124.59999999999998</v>
      </c>
      <c r="L245" s="12">
        <f t="shared" ref="L245" ca="1" si="386">$S$25 * ($S$34 + ($P$1 * OFFSET($C$3, 4 * INT((ROW() - 7) / 4) + (COLUMN() - 9), 0)))</f>
        <v>0</v>
      </c>
      <c r="M245" s="13">
        <f t="shared" ca="1" si="273"/>
        <v>243.19999999999993</v>
      </c>
    </row>
    <row r="246" spans="1:13" ht="16.5" thickTop="1" thickBot="1" x14ac:dyDescent="0.25">
      <c r="A246" s="24">
        <f t="shared" si="70"/>
        <v>60</v>
      </c>
      <c r="B246" s="18" t="s">
        <v>14</v>
      </c>
      <c r="C246" s="9">
        <f t="shared" ca="1" si="72"/>
        <v>255.20000000000005</v>
      </c>
      <c r="D246" s="14">
        <f t="shared" ref="D246" ca="1" si="387">$P$8 * ($P$17 + ($P$1 * OFFSET($C$3, 4 * INT((ROW() - 7) / 4) + (COLUMN() - 4), 0)))</f>
        <v>0</v>
      </c>
      <c r="E246" s="14">
        <f t="shared" ref="E246" ca="1" si="388">$Q$8 * ($Q$17 + ($P$1 * OFFSET($C$3, 4 * INT((ROW() - 7) / 4) + (COLUMN() - 4), 0)))</f>
        <v>245.20000000000002</v>
      </c>
      <c r="F246" s="14">
        <f t="shared" ref="F246" ca="1" si="389">$R$8 * ($R$17 + ($P$1 * OFFSET($C$3, 4 * INT((ROW() - 7) / 4) + (COLUMN() - 4), 0)))</f>
        <v>0</v>
      </c>
      <c r="G246" s="14">
        <f t="shared" ref="G246" ca="1" si="390">$S$8 * ($S$17 + ($P$1 * OFFSET($C$3, 4 * INT((ROW() - 7) / 4) + (COLUMN() - 4), 0)))</f>
        <v>0</v>
      </c>
      <c r="H246" s="15">
        <f t="shared" ca="1" si="302"/>
        <v>245.20000000000002</v>
      </c>
      <c r="I246" s="14">
        <f t="shared" ref="I246" ca="1" si="391">$P$26 * ($P$35 + ($P$1 * OFFSET($C$3, 4 * INT((ROW() - 7) / 4) + (COLUMN() - 9), 0)))</f>
        <v>0</v>
      </c>
      <c r="J246" s="14">
        <f t="shared" ref="J246" ca="1" si="392">$Q$26 * ($Q$35 + ($P$1 * OFFSET($C$3, 4 * INT((ROW() - 7) / 4) + (COLUMN() - 9), 0)))</f>
        <v>0</v>
      </c>
      <c r="K246" s="14">
        <f t="shared" ref="K246" ca="1" si="393">$R$26 * ($R$35 + ($P$1 * OFFSET($C$3, 4 * INT((ROW() - 7) / 4) + (COLUMN() - 9), 0)))</f>
        <v>124.59999999999998</v>
      </c>
      <c r="L246" s="14">
        <f t="shared" ref="L246" ca="1" si="394">$S$26 * ($S$35 + ($P$1 * OFFSET($C$3, 4 * INT((ROW() - 7) / 4) + (COLUMN() - 9), 0)))</f>
        <v>130.60000000000005</v>
      </c>
      <c r="M246" s="15">
        <f t="shared" ca="1" si="273"/>
        <v>255.20000000000005</v>
      </c>
    </row>
    <row r="247" spans="1:13" ht="16.5" thickTop="1" thickBot="1" x14ac:dyDescent="0.25">
      <c r="A247" s="25">
        <f t="shared" si="70"/>
        <v>61</v>
      </c>
      <c r="B247" s="19" t="s">
        <v>11</v>
      </c>
      <c r="C247" s="9">
        <f t="shared" ca="1" si="72"/>
        <v>235.2</v>
      </c>
      <c r="D247" s="10">
        <f t="shared" ref="D247" ca="1" si="395">$P$5 * ($P$14 + ($P$1 * OFFSET($C$3, 4 * INT((ROW() - 7) / 4) + (COLUMN() - 4), 0)))</f>
        <v>115.6</v>
      </c>
      <c r="E247" s="10">
        <f t="shared" ref="E247" ca="1" si="396">$Q$5 * ($Q$14 + ($P$1 * OFFSET($C$3, 4 * INT((ROW() - 7) / 4) + (COLUMN() - 4), 0)))</f>
        <v>119.60000000000001</v>
      </c>
      <c r="F247" s="10">
        <f t="shared" ref="F247" ca="1" si="397">$R$5 * ($R$14 + ($P$1 * OFFSET($C$3, 4 * INT((ROW() - 7) / 4) + (COLUMN() - 4), 0)))</f>
        <v>0</v>
      </c>
      <c r="G247" s="10">
        <f t="shared" ref="G247" ca="1" si="398">$S$5 * ($S$14 + ($P$1 * OFFSET($C$3, 4 * INT((ROW() - 7) / 4) + (COLUMN() - 4), 0)))</f>
        <v>0</v>
      </c>
      <c r="H247" s="11">
        <f t="shared" ca="1" si="302"/>
        <v>235.2</v>
      </c>
      <c r="I247" s="10">
        <f t="shared" ref="I247" ca="1" si="399">$P$23 * ($P$32 + ($P$1 * OFFSET($C$3, 4 * INT((ROW() - 7) / 4) + (COLUMN() - 9), 0)))</f>
        <v>231.2</v>
      </c>
      <c r="J247" s="10">
        <f t="shared" ref="J247" ca="1" si="400">$Q$23 * ($Q$32 + ($P$1 * OFFSET($C$3, 4 * INT((ROW() - 7) / 4) + (COLUMN() - 9), 0)))</f>
        <v>0</v>
      </c>
      <c r="K247" s="10">
        <f t="shared" ref="K247" ca="1" si="401">$R$23 * ($R$32 + ($P$1 * OFFSET($C$3, 4 * INT((ROW() - 7) / 4) + (COLUMN() - 9), 0)))</f>
        <v>0</v>
      </c>
      <c r="L247" s="10">
        <f t="shared" ref="L247" ca="1" si="402">$S$23 * ($S$32 + ($P$1 * OFFSET($C$3, 4 * INT((ROW() - 7) / 4) + (COLUMN() - 9), 0)))</f>
        <v>0</v>
      </c>
      <c r="M247" s="11">
        <f t="shared" ca="1" si="273"/>
        <v>231.2</v>
      </c>
    </row>
    <row r="248" spans="1:13" ht="16.5" thickTop="1" thickBot="1" x14ac:dyDescent="0.25">
      <c r="A248" s="24">
        <f t="shared" si="70"/>
        <v>61</v>
      </c>
      <c r="B248" s="18" t="s">
        <v>12</v>
      </c>
      <c r="C248" s="9">
        <f t="shared" ca="1" si="72"/>
        <v>243.20000000000002</v>
      </c>
      <c r="D248" s="12">
        <f t="shared" ref="D248" ca="1" si="403">$P$6 * ($P$15 + ($P$1 * OFFSET($C$3, 4 * INT((ROW() - 7) / 4) + (COLUMN() - 4), 0)))</f>
        <v>0</v>
      </c>
      <c r="E248" s="12">
        <f t="shared" ref="E248" ca="1" si="404">$Q$6 * ($Q$15 + ($P$1 * OFFSET($C$3, 4 * INT((ROW() - 7) / 4) + (COLUMN() - 4), 0)))</f>
        <v>239.20000000000002</v>
      </c>
      <c r="F248" s="12">
        <f t="shared" ref="F248" ca="1" si="405">$R$6 * ($R$15 + ($P$1 * OFFSET($C$3, 4 * INT((ROW() - 7) / 4) + (COLUMN() - 4), 0)))</f>
        <v>0</v>
      </c>
      <c r="G248" s="12">
        <f t="shared" ref="G248" ca="1" si="406">$S$6 * ($S$15 + ($P$1 * OFFSET($C$3, 4 * INT((ROW() - 7) / 4) + (COLUMN() - 4), 0)))</f>
        <v>0</v>
      </c>
      <c r="H248" s="13">
        <f t="shared" ca="1" si="302"/>
        <v>239.20000000000002</v>
      </c>
      <c r="I248" s="12">
        <f t="shared" ref="I248" ca="1" si="407">$P$24 * ($P$33 + ($P$1 * OFFSET($C$3, 4 * INT((ROW() - 7) / 4) + (COLUMN() - 9), 0)))</f>
        <v>115.6</v>
      </c>
      <c r="J248" s="12">
        <f t="shared" ref="J248" ca="1" si="408">$Q$24 * ($Q$33 + ($P$1 * OFFSET($C$3, 4 * INT((ROW() - 7) / 4) + (COLUMN() - 9), 0)))</f>
        <v>0</v>
      </c>
      <c r="K248" s="12">
        <f t="shared" ref="K248" ca="1" si="409">$R$24 * ($R$33 + ($P$1 * OFFSET($C$3, 4 * INT((ROW() - 7) / 4) + (COLUMN() - 9), 0)))</f>
        <v>0</v>
      </c>
      <c r="L248" s="12">
        <f t="shared" ref="L248" ca="1" si="410">$S$24 * ($S$33 + ($P$1 * OFFSET($C$3, 4 * INT((ROW() - 7) / 4) + (COLUMN() - 9), 0)))</f>
        <v>127.60000000000002</v>
      </c>
      <c r="M248" s="13">
        <f t="shared" ca="1" si="273"/>
        <v>243.20000000000002</v>
      </c>
    </row>
    <row r="249" spans="1:13" ht="16.5" thickTop="1" thickBot="1" x14ac:dyDescent="0.25">
      <c r="A249" s="24">
        <f t="shared" si="70"/>
        <v>61</v>
      </c>
      <c r="B249" s="18" t="s">
        <v>13</v>
      </c>
      <c r="C249" s="9">
        <f t="shared" ca="1" si="72"/>
        <v>247.19999999999996</v>
      </c>
      <c r="D249" s="12">
        <f t="shared" ref="D249" ca="1" si="411">$P$7 * ($P$16 + ($P$1 * OFFSET($C$3, 4 * INT((ROW() - 7) / 4) + (COLUMN() - 4), 0)))</f>
        <v>120.6</v>
      </c>
      <c r="E249" s="12">
        <f t="shared" ref="E249" ca="1" si="412">$Q$7 * ($Q$16 + ($P$1 * OFFSET($C$3, 4 * INT((ROW() - 7) / 4) + (COLUMN() - 4), 0)))</f>
        <v>124.60000000000001</v>
      </c>
      <c r="F249" s="12">
        <f t="shared" ref="F249" ca="1" si="413">$R$7 * ($R$16 + ($P$1 * OFFSET($C$3, 4 * INT((ROW() - 7) / 4) + (COLUMN() - 4), 0)))</f>
        <v>0</v>
      </c>
      <c r="G249" s="12">
        <f t="shared" ref="G249" ca="1" si="414">$S$7 * ($S$16 + ($P$1 * OFFSET($C$3, 4 * INT((ROW() - 7) / 4) + (COLUMN() - 4), 0)))</f>
        <v>0</v>
      </c>
      <c r="H249" s="13">
        <f t="shared" ca="1" si="302"/>
        <v>245.2</v>
      </c>
      <c r="I249" s="12">
        <f t="shared" ref="I249" ca="1" si="415">$P$25 * ($P$34 + ($P$1 * OFFSET($C$3, 4 * INT((ROW() - 7) / 4) + (COLUMN() - 9), 0)))</f>
        <v>120.6</v>
      </c>
      <c r="J249" s="12">
        <f t="shared" ref="J249" ca="1" si="416">$Q$25 * ($Q$34 + ($P$1 * OFFSET($C$3, 4 * INT((ROW() - 7) / 4) + (COLUMN() - 9), 0)))</f>
        <v>0</v>
      </c>
      <c r="K249" s="12">
        <f t="shared" ref="K249" ca="1" si="417">$R$25 * ($R$34 + ($P$1 * OFFSET($C$3, 4 * INT((ROW() - 7) / 4) + (COLUMN() - 9), 0)))</f>
        <v>126.59999999999997</v>
      </c>
      <c r="L249" s="12">
        <f t="shared" ref="L249" ca="1" si="418">$S$25 * ($S$34 + ($P$1 * OFFSET($C$3, 4 * INT((ROW() - 7) / 4) + (COLUMN() - 9), 0)))</f>
        <v>0</v>
      </c>
      <c r="M249" s="13">
        <f t="shared" ca="1" si="273"/>
        <v>247.19999999999996</v>
      </c>
    </row>
    <row r="250" spans="1:13" ht="16.5" thickTop="1" thickBot="1" x14ac:dyDescent="0.25">
      <c r="A250" s="24">
        <f t="shared" si="70"/>
        <v>61</v>
      </c>
      <c r="B250" s="18" t="s">
        <v>14</v>
      </c>
      <c r="C250" s="9">
        <f t="shared" ca="1" si="72"/>
        <v>259.2</v>
      </c>
      <c r="D250" s="14">
        <f t="shared" ref="D250" ca="1" si="419">$P$8 * ($P$17 + ($P$1 * OFFSET($C$3, 4 * INT((ROW() - 7) / 4) + (COLUMN() - 4), 0)))</f>
        <v>0</v>
      </c>
      <c r="E250" s="14">
        <f t="shared" ref="E250" ca="1" si="420">$Q$8 * ($Q$17 + ($P$1 * OFFSET($C$3, 4 * INT((ROW() - 7) / 4) + (COLUMN() - 4), 0)))</f>
        <v>249.20000000000002</v>
      </c>
      <c r="F250" s="14">
        <f t="shared" ref="F250" ca="1" si="421">$R$8 * ($R$17 + ($P$1 * OFFSET($C$3, 4 * INT((ROW() - 7) / 4) + (COLUMN() - 4), 0)))</f>
        <v>0</v>
      </c>
      <c r="G250" s="14">
        <f t="shared" ref="G250" ca="1" si="422">$S$8 * ($S$17 + ($P$1 * OFFSET($C$3, 4 * INT((ROW() - 7) / 4) + (COLUMN() - 4), 0)))</f>
        <v>0</v>
      </c>
      <c r="H250" s="15">
        <f t="shared" ca="1" si="302"/>
        <v>249.20000000000002</v>
      </c>
      <c r="I250" s="14">
        <f t="shared" ref="I250" ca="1" si="423">$P$26 * ($P$35 + ($P$1 * OFFSET($C$3, 4 * INT((ROW() - 7) / 4) + (COLUMN() - 9), 0)))</f>
        <v>0</v>
      </c>
      <c r="J250" s="14">
        <f t="shared" ref="J250" ca="1" si="424">$Q$26 * ($Q$35 + ($P$1 * OFFSET($C$3, 4 * INT((ROW() - 7) / 4) + (COLUMN() - 9), 0)))</f>
        <v>0</v>
      </c>
      <c r="K250" s="14">
        <f t="shared" ref="K250" ca="1" si="425">$R$26 * ($R$35 + ($P$1 * OFFSET($C$3, 4 * INT((ROW() - 7) / 4) + (COLUMN() - 9), 0)))</f>
        <v>126.59999999999997</v>
      </c>
      <c r="L250" s="14">
        <f t="shared" ref="L250" ca="1" si="426">$S$26 * ($S$35 + ($P$1 * OFFSET($C$3, 4 * INT((ROW() - 7) / 4) + (COLUMN() - 9), 0)))</f>
        <v>132.60000000000002</v>
      </c>
      <c r="M250" s="15">
        <f t="shared" ca="1" si="273"/>
        <v>259.2</v>
      </c>
    </row>
    <row r="251" spans="1:13" ht="16.5" thickTop="1" thickBot="1" x14ac:dyDescent="0.25">
      <c r="A251" s="25">
        <f t="shared" si="70"/>
        <v>62</v>
      </c>
      <c r="B251" s="19" t="s">
        <v>11</v>
      </c>
      <c r="C251" s="9">
        <f t="shared" ca="1" si="72"/>
        <v>239.2</v>
      </c>
      <c r="D251" s="10">
        <f t="shared" ref="D251" ca="1" si="427">$P$5 * ($P$14 + ($P$1 * OFFSET($C$3, 4 * INT((ROW() - 7) / 4) + (COLUMN() - 4), 0)))</f>
        <v>117.6</v>
      </c>
      <c r="E251" s="10">
        <f t="shared" ref="E251" ca="1" si="428">$Q$5 * ($Q$14 + ($P$1 * OFFSET($C$3, 4 * INT((ROW() - 7) / 4) + (COLUMN() - 4), 0)))</f>
        <v>121.60000000000001</v>
      </c>
      <c r="F251" s="10">
        <f t="shared" ref="F251" ca="1" si="429">$R$5 * ($R$14 + ($P$1 * OFFSET($C$3, 4 * INT((ROW() - 7) / 4) + (COLUMN() - 4), 0)))</f>
        <v>0</v>
      </c>
      <c r="G251" s="10">
        <f t="shared" ref="G251" ca="1" si="430">$S$5 * ($S$14 + ($P$1 * OFFSET($C$3, 4 * INT((ROW() - 7) / 4) + (COLUMN() - 4), 0)))</f>
        <v>0</v>
      </c>
      <c r="H251" s="11">
        <f t="shared" ca="1" si="302"/>
        <v>239.2</v>
      </c>
      <c r="I251" s="10">
        <f t="shared" ref="I251" ca="1" si="431">$P$23 * ($P$32 + ($P$1 * OFFSET($C$3, 4 * INT((ROW() - 7) / 4) + (COLUMN() - 9), 0)))</f>
        <v>235.2</v>
      </c>
      <c r="J251" s="10">
        <f t="shared" ref="J251" ca="1" si="432">$Q$23 * ($Q$32 + ($P$1 * OFFSET($C$3, 4 * INT((ROW() - 7) / 4) + (COLUMN() - 9), 0)))</f>
        <v>0</v>
      </c>
      <c r="K251" s="10">
        <f t="shared" ref="K251" ca="1" si="433">$R$23 * ($R$32 + ($P$1 * OFFSET($C$3, 4 * INT((ROW() - 7) / 4) + (COLUMN() - 9), 0)))</f>
        <v>0</v>
      </c>
      <c r="L251" s="10">
        <f t="shared" ref="L251" ca="1" si="434">$S$23 * ($S$32 + ($P$1 * OFFSET($C$3, 4 * INT((ROW() - 7) / 4) + (COLUMN() - 9), 0)))</f>
        <v>0</v>
      </c>
      <c r="M251" s="11">
        <f t="shared" ca="1" si="273"/>
        <v>235.2</v>
      </c>
    </row>
    <row r="252" spans="1:13" ht="16.5" thickTop="1" thickBot="1" x14ac:dyDescent="0.25">
      <c r="A252" s="24">
        <f t="shared" si="70"/>
        <v>62</v>
      </c>
      <c r="B252" s="18" t="s">
        <v>12</v>
      </c>
      <c r="C252" s="9">
        <f t="shared" ca="1" si="72"/>
        <v>247.2</v>
      </c>
      <c r="D252" s="12">
        <f t="shared" ref="D252" ca="1" si="435">$P$6 * ($P$15 + ($P$1 * OFFSET($C$3, 4 * INT((ROW() - 7) / 4) + (COLUMN() - 4), 0)))</f>
        <v>0</v>
      </c>
      <c r="E252" s="12">
        <f t="shared" ref="E252" ca="1" si="436">$Q$6 * ($Q$15 + ($P$1 * OFFSET($C$3, 4 * INT((ROW() - 7) / 4) + (COLUMN() - 4), 0)))</f>
        <v>243.20000000000002</v>
      </c>
      <c r="F252" s="12">
        <f t="shared" ref="F252" ca="1" si="437">$R$6 * ($R$15 + ($P$1 * OFFSET($C$3, 4 * INT((ROW() - 7) / 4) + (COLUMN() - 4), 0)))</f>
        <v>0</v>
      </c>
      <c r="G252" s="12">
        <f t="shared" ref="G252" ca="1" si="438">$S$6 * ($S$15 + ($P$1 * OFFSET($C$3, 4 * INT((ROW() - 7) / 4) + (COLUMN() - 4), 0)))</f>
        <v>0</v>
      </c>
      <c r="H252" s="13">
        <f t="shared" ca="1" si="302"/>
        <v>243.20000000000002</v>
      </c>
      <c r="I252" s="12">
        <f t="shared" ref="I252" ca="1" si="439">$P$24 * ($P$33 + ($P$1 * OFFSET($C$3, 4 * INT((ROW() - 7) / 4) + (COLUMN() - 9), 0)))</f>
        <v>117.6</v>
      </c>
      <c r="J252" s="12">
        <f t="shared" ref="J252" ca="1" si="440">$Q$24 * ($Q$33 + ($P$1 * OFFSET($C$3, 4 * INT((ROW() - 7) / 4) + (COLUMN() - 9), 0)))</f>
        <v>0</v>
      </c>
      <c r="K252" s="12">
        <f t="shared" ref="K252" ca="1" si="441">$R$24 * ($R$33 + ($P$1 * OFFSET($C$3, 4 * INT((ROW() - 7) / 4) + (COLUMN() - 9), 0)))</f>
        <v>0</v>
      </c>
      <c r="L252" s="12">
        <f t="shared" ref="L252" ca="1" si="442">$S$24 * ($S$33 + ($P$1 * OFFSET($C$3, 4 * INT((ROW() - 7) / 4) + (COLUMN() - 9), 0)))</f>
        <v>129.6</v>
      </c>
      <c r="M252" s="13">
        <f t="shared" ca="1" si="273"/>
        <v>247.2</v>
      </c>
    </row>
    <row r="253" spans="1:13" ht="16.5" thickTop="1" thickBot="1" x14ac:dyDescent="0.25">
      <c r="A253" s="24">
        <f t="shared" si="70"/>
        <v>62</v>
      </c>
      <c r="B253" s="18" t="s">
        <v>13</v>
      </c>
      <c r="C253" s="9">
        <f t="shared" ca="1" si="72"/>
        <v>251.19999999999996</v>
      </c>
      <c r="D253" s="12">
        <f t="shared" ref="D253" ca="1" si="443">$P$7 * ($P$16 + ($P$1 * OFFSET($C$3, 4 * INT((ROW() - 7) / 4) + (COLUMN() - 4), 0)))</f>
        <v>122.6</v>
      </c>
      <c r="E253" s="12">
        <f t="shared" ref="E253" ca="1" si="444">$Q$7 * ($Q$16 + ($P$1 * OFFSET($C$3, 4 * INT((ROW() - 7) / 4) + (COLUMN() - 4), 0)))</f>
        <v>126.60000000000001</v>
      </c>
      <c r="F253" s="12">
        <f t="shared" ref="F253" ca="1" si="445">$R$7 * ($R$16 + ($P$1 * OFFSET($C$3, 4 * INT((ROW() - 7) / 4) + (COLUMN() - 4), 0)))</f>
        <v>0</v>
      </c>
      <c r="G253" s="12">
        <f t="shared" ref="G253" ca="1" si="446">$S$7 * ($S$16 + ($P$1 * OFFSET($C$3, 4 * INT((ROW() - 7) / 4) + (COLUMN() - 4), 0)))</f>
        <v>0</v>
      </c>
      <c r="H253" s="13">
        <f t="shared" ca="1" si="302"/>
        <v>249.2</v>
      </c>
      <c r="I253" s="12">
        <f t="shared" ref="I253" ca="1" si="447">$P$25 * ($P$34 + ($P$1 * OFFSET($C$3, 4 * INT((ROW() - 7) / 4) + (COLUMN() - 9), 0)))</f>
        <v>122.6</v>
      </c>
      <c r="J253" s="12">
        <f t="shared" ref="J253" ca="1" si="448">$Q$25 * ($Q$34 + ($P$1 * OFFSET($C$3, 4 * INT((ROW() - 7) / 4) + (COLUMN() - 9), 0)))</f>
        <v>0</v>
      </c>
      <c r="K253" s="12">
        <f t="shared" ref="K253" ca="1" si="449">$R$25 * ($R$34 + ($P$1 * OFFSET($C$3, 4 * INT((ROW() - 7) / 4) + (COLUMN() - 9), 0)))</f>
        <v>128.59999999999997</v>
      </c>
      <c r="L253" s="12">
        <f t="shared" ref="L253" ca="1" si="450">$S$25 * ($S$34 + ($P$1 * OFFSET($C$3, 4 * INT((ROW() - 7) / 4) + (COLUMN() - 9), 0)))</f>
        <v>0</v>
      </c>
      <c r="M253" s="13">
        <f t="shared" ca="1" si="273"/>
        <v>251.19999999999996</v>
      </c>
    </row>
    <row r="254" spans="1:13" ht="16.5" thickTop="1" thickBot="1" x14ac:dyDescent="0.25">
      <c r="A254" s="24">
        <f t="shared" si="70"/>
        <v>62</v>
      </c>
      <c r="B254" s="18" t="s">
        <v>14</v>
      </c>
      <c r="C254" s="9">
        <f t="shared" ca="1" si="72"/>
        <v>263.19999999999993</v>
      </c>
      <c r="D254" s="14">
        <f t="shared" ref="D254" ca="1" si="451">$P$8 * ($P$17 + ($P$1 * OFFSET($C$3, 4 * INT((ROW() - 7) / 4) + (COLUMN() - 4), 0)))</f>
        <v>0</v>
      </c>
      <c r="E254" s="14">
        <f t="shared" ref="E254" ca="1" si="452">$Q$8 * ($Q$17 + ($P$1 * OFFSET($C$3, 4 * INT((ROW() - 7) / 4) + (COLUMN() - 4), 0)))</f>
        <v>253.20000000000002</v>
      </c>
      <c r="F254" s="14">
        <f t="shared" ref="F254" ca="1" si="453">$R$8 * ($R$17 + ($P$1 * OFFSET($C$3, 4 * INT((ROW() - 7) / 4) + (COLUMN() - 4), 0)))</f>
        <v>0</v>
      </c>
      <c r="G254" s="14">
        <f t="shared" ref="G254" ca="1" si="454">$S$8 * ($S$17 + ($P$1 * OFFSET($C$3, 4 * INT((ROW() - 7) / 4) + (COLUMN() - 4), 0)))</f>
        <v>0</v>
      </c>
      <c r="H254" s="15">
        <f t="shared" ca="1" si="302"/>
        <v>253.20000000000002</v>
      </c>
      <c r="I254" s="14">
        <f t="shared" ref="I254" ca="1" si="455">$P$26 * ($P$35 + ($P$1 * OFFSET($C$3, 4 * INT((ROW() - 7) / 4) + (COLUMN() - 9), 0)))</f>
        <v>0</v>
      </c>
      <c r="J254" s="14">
        <f t="shared" ref="J254" ca="1" si="456">$Q$26 * ($Q$35 + ($P$1 * OFFSET($C$3, 4 * INT((ROW() - 7) / 4) + (COLUMN() - 9), 0)))</f>
        <v>0</v>
      </c>
      <c r="K254" s="14">
        <f t="shared" ref="K254" ca="1" si="457">$R$26 * ($R$35 + ($P$1 * OFFSET($C$3, 4 * INT((ROW() - 7) / 4) + (COLUMN() - 9), 0)))</f>
        <v>128.59999999999997</v>
      </c>
      <c r="L254" s="14">
        <f t="shared" ref="L254" ca="1" si="458">$S$26 * ($S$35 + ($P$1 * OFFSET($C$3, 4 * INT((ROW() - 7) / 4) + (COLUMN() - 9), 0)))</f>
        <v>134.6</v>
      </c>
      <c r="M254" s="15">
        <f t="shared" ca="1" si="273"/>
        <v>263.19999999999993</v>
      </c>
    </row>
    <row r="255" spans="1:13" ht="16.5" thickTop="1" thickBot="1" x14ac:dyDescent="0.25">
      <c r="A255" s="25">
        <f t="shared" si="70"/>
        <v>63</v>
      </c>
      <c r="B255" s="19" t="s">
        <v>11</v>
      </c>
      <c r="C255" s="9">
        <f t="shared" ca="1" si="72"/>
        <v>243.2</v>
      </c>
      <c r="D255" s="10">
        <f t="shared" ref="D255" ca="1" si="459">$P$5 * ($P$14 + ($P$1 * OFFSET($C$3, 4 * INT((ROW() - 7) / 4) + (COLUMN() - 4), 0)))</f>
        <v>119.6</v>
      </c>
      <c r="E255" s="10">
        <f t="shared" ref="E255" ca="1" si="460">$Q$5 * ($Q$14 + ($P$1 * OFFSET($C$3, 4 * INT((ROW() - 7) / 4) + (COLUMN() - 4), 0)))</f>
        <v>123.6</v>
      </c>
      <c r="F255" s="10">
        <f t="shared" ref="F255" ca="1" si="461">$R$5 * ($R$14 + ($P$1 * OFFSET($C$3, 4 * INT((ROW() - 7) / 4) + (COLUMN() - 4), 0)))</f>
        <v>0</v>
      </c>
      <c r="G255" s="10">
        <f t="shared" ref="G255" ca="1" si="462">$S$5 * ($S$14 + ($P$1 * OFFSET($C$3, 4 * INT((ROW() - 7) / 4) + (COLUMN() - 4), 0)))</f>
        <v>0</v>
      </c>
      <c r="H255" s="11">
        <f t="shared" ca="1" si="302"/>
        <v>243.2</v>
      </c>
      <c r="I255" s="10">
        <f t="shared" ref="I255" ca="1" si="463">$P$23 * ($P$32 + ($P$1 * OFFSET($C$3, 4 * INT((ROW() - 7) / 4) + (COLUMN() - 9), 0)))</f>
        <v>239.2</v>
      </c>
      <c r="J255" s="10">
        <f t="shared" ref="J255" ca="1" si="464">$Q$23 * ($Q$32 + ($P$1 * OFFSET($C$3, 4 * INT((ROW() - 7) / 4) + (COLUMN() - 9), 0)))</f>
        <v>0</v>
      </c>
      <c r="K255" s="10">
        <f t="shared" ref="K255" ca="1" si="465">$R$23 * ($R$32 + ($P$1 * OFFSET($C$3, 4 * INT((ROW() - 7) / 4) + (COLUMN() - 9), 0)))</f>
        <v>0</v>
      </c>
      <c r="L255" s="10">
        <f t="shared" ref="L255" ca="1" si="466">$S$23 * ($S$32 + ($P$1 * OFFSET($C$3, 4 * INT((ROW() - 7) / 4) + (COLUMN() - 9), 0)))</f>
        <v>0</v>
      </c>
      <c r="M255" s="11">
        <f t="shared" ca="1" si="273"/>
        <v>239.2</v>
      </c>
    </row>
    <row r="256" spans="1:13" ht="16.5" thickTop="1" thickBot="1" x14ac:dyDescent="0.25">
      <c r="A256" s="24">
        <f t="shared" si="70"/>
        <v>63</v>
      </c>
      <c r="B256" s="18" t="s">
        <v>12</v>
      </c>
      <c r="C256" s="9">
        <f t="shared" ca="1" si="72"/>
        <v>251.19999999999996</v>
      </c>
      <c r="D256" s="12">
        <f t="shared" ref="D256" ca="1" si="467">$P$6 * ($P$15 + ($P$1 * OFFSET($C$3, 4 * INT((ROW() - 7) / 4) + (COLUMN() - 4), 0)))</f>
        <v>0</v>
      </c>
      <c r="E256" s="12">
        <f t="shared" ref="E256" ca="1" si="468">$Q$6 * ($Q$15 + ($P$1 * OFFSET($C$3, 4 * INT((ROW() - 7) / 4) + (COLUMN() - 4), 0)))</f>
        <v>247.2</v>
      </c>
      <c r="F256" s="12">
        <f t="shared" ref="F256" ca="1" si="469">$R$6 * ($R$15 + ($P$1 * OFFSET($C$3, 4 * INT((ROW() - 7) / 4) + (COLUMN() - 4), 0)))</f>
        <v>0</v>
      </c>
      <c r="G256" s="12">
        <f t="shared" ref="G256" ca="1" si="470">$S$6 * ($S$15 + ($P$1 * OFFSET($C$3, 4 * INT((ROW() - 7) / 4) + (COLUMN() - 4), 0)))</f>
        <v>0</v>
      </c>
      <c r="H256" s="13">
        <f t="shared" ca="1" si="302"/>
        <v>247.2</v>
      </c>
      <c r="I256" s="12">
        <f t="shared" ref="I256" ca="1" si="471">$P$24 * ($P$33 + ($P$1 * OFFSET($C$3, 4 * INT((ROW() - 7) / 4) + (COLUMN() - 9), 0)))</f>
        <v>119.6</v>
      </c>
      <c r="J256" s="12">
        <f t="shared" ref="J256" ca="1" si="472">$Q$24 * ($Q$33 + ($P$1 * OFFSET($C$3, 4 * INT((ROW() - 7) / 4) + (COLUMN() - 9), 0)))</f>
        <v>0</v>
      </c>
      <c r="K256" s="12">
        <f t="shared" ref="K256" ca="1" si="473">$R$24 * ($R$33 + ($P$1 * OFFSET($C$3, 4 * INT((ROW() - 7) / 4) + (COLUMN() - 9), 0)))</f>
        <v>0</v>
      </c>
      <c r="L256" s="12">
        <f t="shared" ref="L256" ca="1" si="474">$S$24 * ($S$33 + ($P$1 * OFFSET($C$3, 4 * INT((ROW() - 7) / 4) + (COLUMN() - 9), 0)))</f>
        <v>131.59999999999997</v>
      </c>
      <c r="M256" s="13">
        <f t="shared" ca="1" si="273"/>
        <v>251.19999999999996</v>
      </c>
    </row>
    <row r="257" spans="1:13" ht="16.5" thickTop="1" thickBot="1" x14ac:dyDescent="0.25">
      <c r="A257" s="24">
        <f t="shared" si="70"/>
        <v>63</v>
      </c>
      <c r="B257" s="18" t="s">
        <v>13</v>
      </c>
      <c r="C257" s="9">
        <f t="shared" ca="1" si="72"/>
        <v>255.19999999999996</v>
      </c>
      <c r="D257" s="12">
        <f t="shared" ref="D257" ca="1" si="475">$P$7 * ($P$16 + ($P$1 * OFFSET($C$3, 4 * INT((ROW() - 7) / 4) + (COLUMN() - 4), 0)))</f>
        <v>124.6</v>
      </c>
      <c r="E257" s="12">
        <f t="shared" ref="E257" ca="1" si="476">$Q$7 * ($Q$16 + ($P$1 * OFFSET($C$3, 4 * INT((ROW() - 7) / 4) + (COLUMN() - 4), 0)))</f>
        <v>128.6</v>
      </c>
      <c r="F257" s="12">
        <f t="shared" ref="F257" ca="1" si="477">$R$7 * ($R$16 + ($P$1 * OFFSET($C$3, 4 * INT((ROW() - 7) / 4) + (COLUMN() - 4), 0)))</f>
        <v>0</v>
      </c>
      <c r="G257" s="12">
        <f t="shared" ref="G257" ca="1" si="478">$S$7 * ($S$16 + ($P$1 * OFFSET($C$3, 4 * INT((ROW() - 7) / 4) + (COLUMN() - 4), 0)))</f>
        <v>0</v>
      </c>
      <c r="H257" s="13">
        <f t="shared" ca="1" si="302"/>
        <v>253.2</v>
      </c>
      <c r="I257" s="12">
        <f t="shared" ref="I257" ca="1" si="479">$P$25 * ($P$34 + ($P$1 * OFFSET($C$3, 4 * INT((ROW() - 7) / 4) + (COLUMN() - 9), 0)))</f>
        <v>124.6</v>
      </c>
      <c r="J257" s="12">
        <f t="shared" ref="J257" ca="1" si="480">$Q$25 * ($Q$34 + ($P$1 * OFFSET($C$3, 4 * INT((ROW() - 7) / 4) + (COLUMN() - 9), 0)))</f>
        <v>0</v>
      </c>
      <c r="K257" s="12">
        <f t="shared" ref="K257" ca="1" si="481">$R$25 * ($R$34 + ($P$1 * OFFSET($C$3, 4 * INT((ROW() - 7) / 4) + (COLUMN() - 9), 0)))</f>
        <v>130.59999999999997</v>
      </c>
      <c r="L257" s="12">
        <f t="shared" ref="L257" ca="1" si="482">$S$25 * ($S$34 + ($P$1 * OFFSET($C$3, 4 * INT((ROW() - 7) / 4) + (COLUMN() - 9), 0)))</f>
        <v>0</v>
      </c>
      <c r="M257" s="13">
        <f t="shared" ca="1" si="273"/>
        <v>255.19999999999996</v>
      </c>
    </row>
    <row r="258" spans="1:13" ht="16.5" thickTop="1" thickBot="1" x14ac:dyDescent="0.25">
      <c r="A258" s="24">
        <f t="shared" si="70"/>
        <v>63</v>
      </c>
      <c r="B258" s="18" t="s">
        <v>14</v>
      </c>
      <c r="C258" s="9">
        <f t="shared" ca="1" si="72"/>
        <v>267.19999999999993</v>
      </c>
      <c r="D258" s="14">
        <f t="shared" ref="D258" ca="1" si="483">$P$8 * ($P$17 + ($P$1 * OFFSET($C$3, 4 * INT((ROW() - 7) / 4) + (COLUMN() - 4), 0)))</f>
        <v>0</v>
      </c>
      <c r="E258" s="14">
        <f t="shared" ref="E258" ca="1" si="484">$Q$8 * ($Q$17 + ($P$1 * OFFSET($C$3, 4 * INT((ROW() - 7) / 4) + (COLUMN() - 4), 0)))</f>
        <v>257.2</v>
      </c>
      <c r="F258" s="14">
        <f t="shared" ref="F258" ca="1" si="485">$R$8 * ($R$17 + ($P$1 * OFFSET($C$3, 4 * INT((ROW() - 7) / 4) + (COLUMN() - 4), 0)))</f>
        <v>0</v>
      </c>
      <c r="G258" s="14">
        <f t="shared" ref="G258" ca="1" si="486">$S$8 * ($S$17 + ($P$1 * OFFSET($C$3, 4 * INT((ROW() - 7) / 4) + (COLUMN() - 4), 0)))</f>
        <v>0</v>
      </c>
      <c r="H258" s="15">
        <f t="shared" ca="1" si="302"/>
        <v>257.2</v>
      </c>
      <c r="I258" s="14">
        <f t="shared" ref="I258" ca="1" si="487">$P$26 * ($P$35 + ($P$1 * OFFSET($C$3, 4 * INT((ROW() - 7) / 4) + (COLUMN() - 9), 0)))</f>
        <v>0</v>
      </c>
      <c r="J258" s="14">
        <f t="shared" ref="J258" ca="1" si="488">$Q$26 * ($Q$35 + ($P$1 * OFFSET($C$3, 4 * INT((ROW() - 7) / 4) + (COLUMN() - 9), 0)))</f>
        <v>0</v>
      </c>
      <c r="K258" s="14">
        <f t="shared" ref="K258" ca="1" si="489">$R$26 * ($R$35 + ($P$1 * OFFSET($C$3, 4 * INT((ROW() - 7) / 4) + (COLUMN() - 9), 0)))</f>
        <v>130.59999999999997</v>
      </c>
      <c r="L258" s="14">
        <f t="shared" ref="L258" ca="1" si="490">$S$26 * ($S$35 + ($P$1 * OFFSET($C$3, 4 * INT((ROW() - 7) / 4) + (COLUMN() - 9), 0)))</f>
        <v>136.59999999999997</v>
      </c>
      <c r="M258" s="15">
        <f t="shared" ca="1" si="273"/>
        <v>267.19999999999993</v>
      </c>
    </row>
    <row r="259" spans="1:13" ht="16.5" thickTop="1" thickBot="1" x14ac:dyDescent="0.25">
      <c r="A259" s="25">
        <f t="shared" si="70"/>
        <v>64</v>
      </c>
      <c r="B259" s="19" t="s">
        <v>11</v>
      </c>
      <c r="C259" s="9">
        <f t="shared" ca="1" si="72"/>
        <v>247.2</v>
      </c>
      <c r="D259" s="10">
        <f t="shared" ref="D259" ca="1" si="491">$P$5 * ($P$14 + ($P$1 * OFFSET($C$3, 4 * INT((ROW() - 7) / 4) + (COLUMN() - 4), 0)))</f>
        <v>121.6</v>
      </c>
      <c r="E259" s="10">
        <f t="shared" ref="E259" ca="1" si="492">$Q$5 * ($Q$14 + ($P$1 * OFFSET($C$3, 4 * INT((ROW() - 7) / 4) + (COLUMN() - 4), 0)))</f>
        <v>125.59999999999998</v>
      </c>
      <c r="F259" s="10">
        <f t="shared" ref="F259" ca="1" si="493">$R$5 * ($R$14 + ($P$1 * OFFSET($C$3, 4 * INT((ROW() - 7) / 4) + (COLUMN() - 4), 0)))</f>
        <v>0</v>
      </c>
      <c r="G259" s="10">
        <f t="shared" ref="G259" ca="1" si="494">$S$5 * ($S$14 + ($P$1 * OFFSET($C$3, 4 * INT((ROW() - 7) / 4) + (COLUMN() - 4), 0)))</f>
        <v>0</v>
      </c>
      <c r="H259" s="11">
        <f t="shared" ca="1" si="302"/>
        <v>247.2</v>
      </c>
      <c r="I259" s="10">
        <f t="shared" ref="I259" ca="1" si="495">$P$23 * ($P$32 + ($P$1 * OFFSET($C$3, 4 * INT((ROW() - 7) / 4) + (COLUMN() - 9), 0)))</f>
        <v>243.2</v>
      </c>
      <c r="J259" s="10">
        <f t="shared" ref="J259" ca="1" si="496">$Q$23 * ($Q$32 + ($P$1 * OFFSET($C$3, 4 * INT((ROW() - 7) / 4) + (COLUMN() - 9), 0)))</f>
        <v>0</v>
      </c>
      <c r="K259" s="10">
        <f t="shared" ref="K259" ca="1" si="497">$R$23 * ($R$32 + ($P$1 * OFFSET($C$3, 4 * INT((ROW() - 7) / 4) + (COLUMN() - 9), 0)))</f>
        <v>0</v>
      </c>
      <c r="L259" s="10">
        <f t="shared" ref="L259" ca="1" si="498">$S$23 * ($S$32 + ($P$1 * OFFSET($C$3, 4 * INT((ROW() - 7) / 4) + (COLUMN() - 9), 0)))</f>
        <v>0</v>
      </c>
      <c r="M259" s="11">
        <f t="shared" ca="1" si="273"/>
        <v>243.2</v>
      </c>
    </row>
    <row r="260" spans="1:13" ht="16.5" thickTop="1" thickBot="1" x14ac:dyDescent="0.25">
      <c r="A260" s="24">
        <f t="shared" si="70"/>
        <v>64</v>
      </c>
      <c r="B260" s="18" t="s">
        <v>12</v>
      </c>
      <c r="C260" s="9">
        <f t="shared" ca="1" si="72"/>
        <v>255.19999999999996</v>
      </c>
      <c r="D260" s="12">
        <f t="shared" ref="D260" ca="1" si="499">$P$6 * ($P$15 + ($P$1 * OFFSET($C$3, 4 * INT((ROW() - 7) / 4) + (COLUMN() - 4), 0)))</f>
        <v>0</v>
      </c>
      <c r="E260" s="12">
        <f t="shared" ref="E260" ca="1" si="500">$Q$6 * ($Q$15 + ($P$1 * OFFSET($C$3, 4 * INT((ROW() - 7) / 4) + (COLUMN() - 4), 0)))</f>
        <v>251.19999999999996</v>
      </c>
      <c r="F260" s="12">
        <f t="shared" ref="F260" ca="1" si="501">$R$6 * ($R$15 + ($P$1 * OFFSET($C$3, 4 * INT((ROW() - 7) / 4) + (COLUMN() - 4), 0)))</f>
        <v>0</v>
      </c>
      <c r="G260" s="12">
        <f t="shared" ref="G260" ca="1" si="502">$S$6 * ($S$15 + ($P$1 * OFFSET($C$3, 4 * INT((ROW() - 7) / 4) + (COLUMN() - 4), 0)))</f>
        <v>0</v>
      </c>
      <c r="H260" s="13">
        <f t="shared" ca="1" si="302"/>
        <v>251.19999999999996</v>
      </c>
      <c r="I260" s="12">
        <f t="shared" ref="I260" ca="1" si="503">$P$24 * ($P$33 + ($P$1 * OFFSET($C$3, 4 * INT((ROW() - 7) / 4) + (COLUMN() - 9), 0)))</f>
        <v>121.6</v>
      </c>
      <c r="J260" s="12">
        <f t="shared" ref="J260" ca="1" si="504">$Q$24 * ($Q$33 + ($P$1 * OFFSET($C$3, 4 * INT((ROW() - 7) / 4) + (COLUMN() - 9), 0)))</f>
        <v>0</v>
      </c>
      <c r="K260" s="12">
        <f t="shared" ref="K260" ca="1" si="505">$R$24 * ($R$33 + ($P$1 * OFFSET($C$3, 4 * INT((ROW() - 7) / 4) + (COLUMN() - 9), 0)))</f>
        <v>0</v>
      </c>
      <c r="L260" s="12">
        <f t="shared" ref="L260" ca="1" si="506">$S$24 * ($S$33 + ($P$1 * OFFSET($C$3, 4 * INT((ROW() - 7) / 4) + (COLUMN() - 9), 0)))</f>
        <v>133.59999999999997</v>
      </c>
      <c r="M260" s="13">
        <f t="shared" ca="1" si="273"/>
        <v>255.19999999999996</v>
      </c>
    </row>
    <row r="261" spans="1:13" ht="16.5" thickTop="1" thickBot="1" x14ac:dyDescent="0.25">
      <c r="A261" s="24">
        <f t="shared" si="70"/>
        <v>64</v>
      </c>
      <c r="B261" s="18" t="s">
        <v>13</v>
      </c>
      <c r="C261" s="9">
        <f t="shared" ca="1" si="72"/>
        <v>259.19999999999993</v>
      </c>
      <c r="D261" s="12">
        <f t="shared" ref="D261" ca="1" si="507">$P$7 * ($P$16 + ($P$1 * OFFSET($C$3, 4 * INT((ROW() - 7) / 4) + (COLUMN() - 4), 0)))</f>
        <v>126.6</v>
      </c>
      <c r="E261" s="12">
        <f t="shared" ref="E261" ca="1" si="508">$Q$7 * ($Q$16 + ($P$1 * OFFSET($C$3, 4 * INT((ROW() - 7) / 4) + (COLUMN() - 4), 0)))</f>
        <v>130.59999999999997</v>
      </c>
      <c r="F261" s="12">
        <f t="shared" ref="F261" ca="1" si="509">$R$7 * ($R$16 + ($P$1 * OFFSET($C$3, 4 * INT((ROW() - 7) / 4) + (COLUMN() - 4), 0)))</f>
        <v>0</v>
      </c>
      <c r="G261" s="12">
        <f t="shared" ref="G261" ca="1" si="510">$S$7 * ($S$16 + ($P$1 * OFFSET($C$3, 4 * INT((ROW() - 7) / 4) + (COLUMN() - 4), 0)))</f>
        <v>0</v>
      </c>
      <c r="H261" s="13">
        <f t="shared" ca="1" si="302"/>
        <v>257.19999999999993</v>
      </c>
      <c r="I261" s="12">
        <f t="shared" ref="I261" ca="1" si="511">$P$25 * ($P$34 + ($P$1 * OFFSET($C$3, 4 * INT((ROW() - 7) / 4) + (COLUMN() - 9), 0)))</f>
        <v>126.6</v>
      </c>
      <c r="J261" s="12">
        <f t="shared" ref="J261" ca="1" si="512">$Q$25 * ($Q$34 + ($P$1 * OFFSET($C$3, 4 * INT((ROW() - 7) / 4) + (COLUMN() - 9), 0)))</f>
        <v>0</v>
      </c>
      <c r="K261" s="12">
        <f t="shared" ref="K261" ca="1" si="513">$R$25 * ($R$34 + ($P$1 * OFFSET($C$3, 4 * INT((ROW() - 7) / 4) + (COLUMN() - 9), 0)))</f>
        <v>132.59999999999997</v>
      </c>
      <c r="L261" s="12">
        <f t="shared" ref="L261" ca="1" si="514">$S$25 * ($S$34 + ($P$1 * OFFSET($C$3, 4 * INT((ROW() - 7) / 4) + (COLUMN() - 9), 0)))</f>
        <v>0</v>
      </c>
      <c r="M261" s="13">
        <f t="shared" ca="1" si="273"/>
        <v>259.19999999999993</v>
      </c>
    </row>
    <row r="262" spans="1:13" ht="16.5" thickTop="1" thickBot="1" x14ac:dyDescent="0.25">
      <c r="A262" s="24">
        <f t="shared" si="70"/>
        <v>64</v>
      </c>
      <c r="B262" s="18" t="s">
        <v>14</v>
      </c>
      <c r="C262" s="9">
        <f t="shared" ca="1" si="72"/>
        <v>271.19999999999993</v>
      </c>
      <c r="D262" s="14">
        <f t="shared" ref="D262" ca="1" si="515">$P$8 * ($P$17 + ($P$1 * OFFSET($C$3, 4 * INT((ROW() - 7) / 4) + (COLUMN() - 4), 0)))</f>
        <v>0</v>
      </c>
      <c r="E262" s="14">
        <f t="shared" ref="E262" ca="1" si="516">$Q$8 * ($Q$17 + ($P$1 * OFFSET($C$3, 4 * INT((ROW() - 7) / 4) + (COLUMN() - 4), 0)))</f>
        <v>261.19999999999993</v>
      </c>
      <c r="F262" s="14">
        <f t="shared" ref="F262" ca="1" si="517">$R$8 * ($R$17 + ($P$1 * OFFSET($C$3, 4 * INT((ROW() - 7) / 4) + (COLUMN() - 4), 0)))</f>
        <v>0</v>
      </c>
      <c r="G262" s="14">
        <f t="shared" ref="G262" ca="1" si="518">$S$8 * ($S$17 + ($P$1 * OFFSET($C$3, 4 * INT((ROW() - 7) / 4) + (COLUMN() - 4), 0)))</f>
        <v>0</v>
      </c>
      <c r="H262" s="15">
        <f t="shared" ca="1" si="302"/>
        <v>261.19999999999993</v>
      </c>
      <c r="I262" s="14">
        <f t="shared" ref="I262" ca="1" si="519">$P$26 * ($P$35 + ($P$1 * OFFSET($C$3, 4 * INT((ROW() - 7) / 4) + (COLUMN() - 9), 0)))</f>
        <v>0</v>
      </c>
      <c r="J262" s="14">
        <f t="shared" ref="J262" ca="1" si="520">$Q$26 * ($Q$35 + ($P$1 * OFFSET($C$3, 4 * INT((ROW() - 7) / 4) + (COLUMN() - 9), 0)))</f>
        <v>0</v>
      </c>
      <c r="K262" s="14">
        <f t="shared" ref="K262" ca="1" si="521">$R$26 * ($R$35 + ($P$1 * OFFSET($C$3, 4 * INT((ROW() - 7) / 4) + (COLUMN() - 9), 0)))</f>
        <v>132.59999999999997</v>
      </c>
      <c r="L262" s="14">
        <f t="shared" ref="L262" ca="1" si="522">$S$26 * ($S$35 + ($P$1 * OFFSET($C$3, 4 * INT((ROW() - 7) / 4) + (COLUMN() - 9), 0)))</f>
        <v>138.59999999999997</v>
      </c>
      <c r="M262" s="15">
        <f t="shared" ca="1" si="273"/>
        <v>271.19999999999993</v>
      </c>
    </row>
    <row r="263" spans="1:13" ht="16.5" thickTop="1" thickBot="1" x14ac:dyDescent="0.25">
      <c r="A263" s="25">
        <f t="shared" ref="A263:A326" si="523">A259+1</f>
        <v>65</v>
      </c>
      <c r="B263" s="19" t="s">
        <v>11</v>
      </c>
      <c r="C263" s="9">
        <f t="shared" ca="1" si="72"/>
        <v>251.2</v>
      </c>
      <c r="D263" s="10">
        <f t="shared" ref="D263" ca="1" si="524">$P$5 * ($P$14 + ($P$1 * OFFSET($C$3, 4 * INT((ROW() - 7) / 4) + (COLUMN() - 4), 0)))</f>
        <v>123.6</v>
      </c>
      <c r="E263" s="10">
        <f t="shared" ref="E263" ca="1" si="525">$Q$5 * ($Q$14 + ($P$1 * OFFSET($C$3, 4 * INT((ROW() - 7) / 4) + (COLUMN() - 4), 0)))</f>
        <v>127.59999999999998</v>
      </c>
      <c r="F263" s="10">
        <f t="shared" ref="F263" ca="1" si="526">$R$5 * ($R$14 + ($P$1 * OFFSET($C$3, 4 * INT((ROW() - 7) / 4) + (COLUMN() - 4), 0)))</f>
        <v>0</v>
      </c>
      <c r="G263" s="10">
        <f t="shared" ref="G263" ca="1" si="527">$S$5 * ($S$14 + ($P$1 * OFFSET($C$3, 4 * INT((ROW() - 7) / 4) + (COLUMN() - 4), 0)))</f>
        <v>0</v>
      </c>
      <c r="H263" s="11">
        <f t="shared" ca="1" si="302"/>
        <v>251.2</v>
      </c>
      <c r="I263" s="10">
        <f t="shared" ref="I263" ca="1" si="528">$P$23 * ($P$32 + ($P$1 * OFFSET($C$3, 4 * INT((ROW() - 7) / 4) + (COLUMN() - 9), 0)))</f>
        <v>247.2</v>
      </c>
      <c r="J263" s="10">
        <f t="shared" ref="J263" ca="1" si="529">$Q$23 * ($Q$32 + ($P$1 * OFFSET($C$3, 4 * INT((ROW() - 7) / 4) + (COLUMN() - 9), 0)))</f>
        <v>0</v>
      </c>
      <c r="K263" s="10">
        <f t="shared" ref="K263" ca="1" si="530">$R$23 * ($R$32 + ($P$1 * OFFSET($C$3, 4 * INT((ROW() - 7) / 4) + (COLUMN() - 9), 0)))</f>
        <v>0</v>
      </c>
      <c r="L263" s="10">
        <f t="shared" ref="L263" ca="1" si="531">$S$23 * ($S$32 + ($P$1 * OFFSET($C$3, 4 * INT((ROW() - 7) / 4) + (COLUMN() - 9), 0)))</f>
        <v>0</v>
      </c>
      <c r="M263" s="11">
        <f t="shared" ca="1" si="273"/>
        <v>247.2</v>
      </c>
    </row>
    <row r="264" spans="1:13" ht="16.5" thickTop="1" thickBot="1" x14ac:dyDescent="0.25">
      <c r="A264" s="24">
        <f t="shared" si="523"/>
        <v>65</v>
      </c>
      <c r="B264" s="18" t="s">
        <v>12</v>
      </c>
      <c r="C264" s="9">
        <f t="shared" ca="1" si="72"/>
        <v>259.19999999999993</v>
      </c>
      <c r="D264" s="12">
        <f t="shared" ref="D264" ca="1" si="532">$P$6 * ($P$15 + ($P$1 * OFFSET($C$3, 4 * INT((ROW() - 7) / 4) + (COLUMN() - 4), 0)))</f>
        <v>0</v>
      </c>
      <c r="E264" s="12">
        <f t="shared" ref="E264" ca="1" si="533">$Q$6 * ($Q$15 + ($P$1 * OFFSET($C$3, 4 * INT((ROW() - 7) / 4) + (COLUMN() - 4), 0)))</f>
        <v>255.19999999999996</v>
      </c>
      <c r="F264" s="12">
        <f t="shared" ref="F264" ca="1" si="534">$R$6 * ($R$15 + ($P$1 * OFFSET($C$3, 4 * INT((ROW() - 7) / 4) + (COLUMN() - 4), 0)))</f>
        <v>0</v>
      </c>
      <c r="G264" s="12">
        <f t="shared" ref="G264" ca="1" si="535">$S$6 * ($S$15 + ($P$1 * OFFSET($C$3, 4 * INT((ROW() - 7) / 4) + (COLUMN() - 4), 0)))</f>
        <v>0</v>
      </c>
      <c r="H264" s="13">
        <f t="shared" ca="1" si="302"/>
        <v>255.19999999999996</v>
      </c>
      <c r="I264" s="12">
        <f t="shared" ref="I264" ca="1" si="536">$P$24 * ($P$33 + ($P$1 * OFFSET($C$3, 4 * INT((ROW() - 7) / 4) + (COLUMN() - 9), 0)))</f>
        <v>123.6</v>
      </c>
      <c r="J264" s="12">
        <f t="shared" ref="J264" ca="1" si="537">$Q$24 * ($Q$33 + ($P$1 * OFFSET($C$3, 4 * INT((ROW() - 7) / 4) + (COLUMN() - 9), 0)))</f>
        <v>0</v>
      </c>
      <c r="K264" s="12">
        <f t="shared" ref="K264" ca="1" si="538">$R$24 * ($R$33 + ($P$1 * OFFSET($C$3, 4 * INT((ROW() - 7) / 4) + (COLUMN() - 9), 0)))</f>
        <v>0</v>
      </c>
      <c r="L264" s="12">
        <f t="shared" ref="L264" ca="1" si="539">$S$24 * ($S$33 + ($P$1 * OFFSET($C$3, 4 * INT((ROW() - 7) / 4) + (COLUMN() - 9), 0)))</f>
        <v>135.59999999999997</v>
      </c>
      <c r="M264" s="13">
        <f t="shared" ca="1" si="273"/>
        <v>259.19999999999993</v>
      </c>
    </row>
    <row r="265" spans="1:13" ht="16.5" thickTop="1" thickBot="1" x14ac:dyDescent="0.25">
      <c r="A265" s="24">
        <f t="shared" si="523"/>
        <v>65</v>
      </c>
      <c r="B265" s="18" t="s">
        <v>13</v>
      </c>
      <c r="C265" s="9">
        <f t="shared" ca="1" si="72"/>
        <v>263.19999999999993</v>
      </c>
      <c r="D265" s="12">
        <f t="shared" ref="D265" ca="1" si="540">$P$7 * ($P$16 + ($P$1 * OFFSET($C$3, 4 * INT((ROW() - 7) / 4) + (COLUMN() - 4), 0)))</f>
        <v>128.6</v>
      </c>
      <c r="E265" s="12">
        <f t="shared" ref="E265" ca="1" si="541">$Q$7 * ($Q$16 + ($P$1 * OFFSET($C$3, 4 * INT((ROW() - 7) / 4) + (COLUMN() - 4), 0)))</f>
        <v>132.59999999999997</v>
      </c>
      <c r="F265" s="12">
        <f t="shared" ref="F265" ca="1" si="542">$R$7 * ($R$16 + ($P$1 * OFFSET($C$3, 4 * INT((ROW() - 7) / 4) + (COLUMN() - 4), 0)))</f>
        <v>0</v>
      </c>
      <c r="G265" s="12">
        <f t="shared" ref="G265" ca="1" si="543">$S$7 * ($S$16 + ($P$1 * OFFSET($C$3, 4 * INT((ROW() - 7) / 4) + (COLUMN() - 4), 0)))</f>
        <v>0</v>
      </c>
      <c r="H265" s="13">
        <f t="shared" ca="1" si="302"/>
        <v>261.19999999999993</v>
      </c>
      <c r="I265" s="12">
        <f t="shared" ref="I265" ca="1" si="544">$P$25 * ($P$34 + ($P$1 * OFFSET($C$3, 4 * INT((ROW() - 7) / 4) + (COLUMN() - 9), 0)))</f>
        <v>128.6</v>
      </c>
      <c r="J265" s="12">
        <f t="shared" ref="J265" ca="1" si="545">$Q$25 * ($Q$34 + ($P$1 * OFFSET($C$3, 4 * INT((ROW() - 7) / 4) + (COLUMN() - 9), 0)))</f>
        <v>0</v>
      </c>
      <c r="K265" s="12">
        <f t="shared" ref="K265" ca="1" si="546">$R$25 * ($R$34 + ($P$1 * OFFSET($C$3, 4 * INT((ROW() - 7) / 4) + (COLUMN() - 9), 0)))</f>
        <v>134.59999999999997</v>
      </c>
      <c r="L265" s="12">
        <f t="shared" ref="L265" ca="1" si="547">$S$25 * ($S$34 + ($P$1 * OFFSET($C$3, 4 * INT((ROW() - 7) / 4) + (COLUMN() - 9), 0)))</f>
        <v>0</v>
      </c>
      <c r="M265" s="13">
        <f t="shared" ca="1" si="273"/>
        <v>263.19999999999993</v>
      </c>
    </row>
    <row r="266" spans="1:13" ht="16.5" thickTop="1" thickBot="1" x14ac:dyDescent="0.25">
      <c r="A266" s="24">
        <f t="shared" si="523"/>
        <v>65</v>
      </c>
      <c r="B266" s="18" t="s">
        <v>14</v>
      </c>
      <c r="C266" s="9">
        <f t="shared" ca="1" si="72"/>
        <v>275.19999999999993</v>
      </c>
      <c r="D266" s="14">
        <f t="shared" ref="D266" ca="1" si="548">$P$8 * ($P$17 + ($P$1 * OFFSET($C$3, 4 * INT((ROW() - 7) / 4) + (COLUMN() - 4), 0)))</f>
        <v>0</v>
      </c>
      <c r="E266" s="14">
        <f t="shared" ref="E266" ca="1" si="549">$Q$8 * ($Q$17 + ($P$1 * OFFSET($C$3, 4 * INT((ROW() - 7) / 4) + (COLUMN() - 4), 0)))</f>
        <v>265.19999999999993</v>
      </c>
      <c r="F266" s="14">
        <f t="shared" ref="F266" ca="1" si="550">$R$8 * ($R$17 + ($P$1 * OFFSET($C$3, 4 * INT((ROW() - 7) / 4) + (COLUMN() - 4), 0)))</f>
        <v>0</v>
      </c>
      <c r="G266" s="14">
        <f t="shared" ref="G266" ca="1" si="551">$S$8 * ($S$17 + ($P$1 * OFFSET($C$3, 4 * INT((ROW() - 7) / 4) + (COLUMN() - 4), 0)))</f>
        <v>0</v>
      </c>
      <c r="H266" s="15">
        <f t="shared" ca="1" si="302"/>
        <v>265.19999999999993</v>
      </c>
      <c r="I266" s="14">
        <f t="shared" ref="I266" ca="1" si="552">$P$26 * ($P$35 + ($P$1 * OFFSET($C$3, 4 * INT((ROW() - 7) / 4) + (COLUMN() - 9), 0)))</f>
        <v>0</v>
      </c>
      <c r="J266" s="14">
        <f t="shared" ref="J266" ca="1" si="553">$Q$26 * ($Q$35 + ($P$1 * OFFSET($C$3, 4 * INT((ROW() - 7) / 4) + (COLUMN() - 9), 0)))</f>
        <v>0</v>
      </c>
      <c r="K266" s="14">
        <f t="shared" ref="K266" ca="1" si="554">$R$26 * ($R$35 + ($P$1 * OFFSET($C$3, 4 * INT((ROW() - 7) / 4) + (COLUMN() - 9), 0)))</f>
        <v>134.59999999999997</v>
      </c>
      <c r="L266" s="14">
        <f t="shared" ref="L266" ca="1" si="555">$S$26 * ($S$35 + ($P$1 * OFFSET($C$3, 4 * INT((ROW() - 7) / 4) + (COLUMN() - 9), 0)))</f>
        <v>140.59999999999997</v>
      </c>
      <c r="M266" s="15">
        <f t="shared" ca="1" si="273"/>
        <v>275.19999999999993</v>
      </c>
    </row>
    <row r="267" spans="1:13" ht="16.5" thickTop="1" thickBot="1" x14ac:dyDescent="0.25">
      <c r="A267" s="25">
        <f t="shared" si="523"/>
        <v>66</v>
      </c>
      <c r="B267" s="19" t="s">
        <v>11</v>
      </c>
      <c r="C267" s="9">
        <f t="shared" ca="1" si="72"/>
        <v>255.19999999999996</v>
      </c>
      <c r="D267" s="10">
        <f t="shared" ref="D267" ca="1" si="556">$P$5 * ($P$14 + ($P$1 * OFFSET($C$3, 4 * INT((ROW() - 7) / 4) + (COLUMN() - 4), 0)))</f>
        <v>125.6</v>
      </c>
      <c r="E267" s="10">
        <f t="shared" ref="E267" ca="1" si="557">$Q$5 * ($Q$14 + ($P$1 * OFFSET($C$3, 4 * INT((ROW() - 7) / 4) + (COLUMN() - 4), 0)))</f>
        <v>129.59999999999997</v>
      </c>
      <c r="F267" s="10">
        <f t="shared" ref="F267" ca="1" si="558">$R$5 * ($R$14 + ($P$1 * OFFSET($C$3, 4 * INT((ROW() - 7) / 4) + (COLUMN() - 4), 0)))</f>
        <v>0</v>
      </c>
      <c r="G267" s="10">
        <f t="shared" ref="G267" ca="1" si="559">$S$5 * ($S$14 + ($P$1 * OFFSET($C$3, 4 * INT((ROW() - 7) / 4) + (COLUMN() - 4), 0)))</f>
        <v>0</v>
      </c>
      <c r="H267" s="11">
        <f t="shared" ca="1" si="302"/>
        <v>255.19999999999996</v>
      </c>
      <c r="I267" s="10">
        <f t="shared" ref="I267" ca="1" si="560">$P$23 * ($P$32 + ($P$1 * OFFSET($C$3, 4 * INT((ROW() - 7) / 4) + (COLUMN() - 9), 0)))</f>
        <v>251.2</v>
      </c>
      <c r="J267" s="10">
        <f t="shared" ref="J267" ca="1" si="561">$Q$23 * ($Q$32 + ($P$1 * OFFSET($C$3, 4 * INT((ROW() - 7) / 4) + (COLUMN() - 9), 0)))</f>
        <v>0</v>
      </c>
      <c r="K267" s="10">
        <f t="shared" ref="K267" ca="1" si="562">$R$23 * ($R$32 + ($P$1 * OFFSET($C$3, 4 * INT((ROW() - 7) / 4) + (COLUMN() - 9), 0)))</f>
        <v>0</v>
      </c>
      <c r="L267" s="10">
        <f t="shared" ref="L267" ca="1" si="563">$S$23 * ($S$32 + ($P$1 * OFFSET($C$3, 4 * INT((ROW() - 7) / 4) + (COLUMN() - 9), 0)))</f>
        <v>0</v>
      </c>
      <c r="M267" s="11">
        <f t="shared" ca="1" si="273"/>
        <v>251.2</v>
      </c>
    </row>
    <row r="268" spans="1:13" ht="16.5" thickTop="1" thickBot="1" x14ac:dyDescent="0.25">
      <c r="A268" s="24">
        <f t="shared" si="523"/>
        <v>66</v>
      </c>
      <c r="B268" s="18" t="s">
        <v>12</v>
      </c>
      <c r="C268" s="9">
        <f t="shared" ref="C268:C331" ca="1" si="564" xml:space="preserve"> MAX(H268, M268)</f>
        <v>263.19999999999993</v>
      </c>
      <c r="D268" s="12">
        <f t="shared" ref="D268" ca="1" si="565">$P$6 * ($P$15 + ($P$1 * OFFSET($C$3, 4 * INT((ROW() - 7) / 4) + (COLUMN() - 4), 0)))</f>
        <v>0</v>
      </c>
      <c r="E268" s="12">
        <f t="shared" ref="E268" ca="1" si="566">$Q$6 * ($Q$15 + ($P$1 * OFFSET($C$3, 4 * INT((ROW() - 7) / 4) + (COLUMN() - 4), 0)))</f>
        <v>259.19999999999993</v>
      </c>
      <c r="F268" s="12">
        <f t="shared" ref="F268" ca="1" si="567">$R$6 * ($R$15 + ($P$1 * OFFSET($C$3, 4 * INT((ROW() - 7) / 4) + (COLUMN() - 4), 0)))</f>
        <v>0</v>
      </c>
      <c r="G268" s="12">
        <f t="shared" ref="G268" ca="1" si="568">$S$6 * ($S$15 + ($P$1 * OFFSET($C$3, 4 * INT((ROW() - 7) / 4) + (COLUMN() - 4), 0)))</f>
        <v>0</v>
      </c>
      <c r="H268" s="13">
        <f t="shared" ca="1" si="302"/>
        <v>259.19999999999993</v>
      </c>
      <c r="I268" s="12">
        <f t="shared" ref="I268" ca="1" si="569">$P$24 * ($P$33 + ($P$1 * OFFSET($C$3, 4 * INT((ROW() - 7) / 4) + (COLUMN() - 9), 0)))</f>
        <v>125.6</v>
      </c>
      <c r="J268" s="12">
        <f t="shared" ref="J268" ca="1" si="570">$Q$24 * ($Q$33 + ($P$1 * OFFSET($C$3, 4 * INT((ROW() - 7) / 4) + (COLUMN() - 9), 0)))</f>
        <v>0</v>
      </c>
      <c r="K268" s="12">
        <f t="shared" ref="K268" ca="1" si="571">$R$24 * ($R$33 + ($P$1 * OFFSET($C$3, 4 * INT((ROW() - 7) / 4) + (COLUMN() - 9), 0)))</f>
        <v>0</v>
      </c>
      <c r="L268" s="12">
        <f t="shared" ref="L268" ca="1" si="572">$S$24 * ($S$33 + ($P$1 * OFFSET($C$3, 4 * INT((ROW() - 7) / 4) + (COLUMN() - 9), 0)))</f>
        <v>137.59999999999997</v>
      </c>
      <c r="M268" s="13">
        <f t="shared" ca="1" si="273"/>
        <v>263.19999999999993</v>
      </c>
    </row>
    <row r="269" spans="1:13" ht="16.5" thickTop="1" thickBot="1" x14ac:dyDescent="0.25">
      <c r="A269" s="24">
        <f t="shared" si="523"/>
        <v>66</v>
      </c>
      <c r="B269" s="18" t="s">
        <v>13</v>
      </c>
      <c r="C269" s="9">
        <f t="shared" ca="1" si="564"/>
        <v>267.19999999999993</v>
      </c>
      <c r="D269" s="12">
        <f t="shared" ref="D269" ca="1" si="573">$P$7 * ($P$16 + ($P$1 * OFFSET($C$3, 4 * INT((ROW() - 7) / 4) + (COLUMN() - 4), 0)))</f>
        <v>130.6</v>
      </c>
      <c r="E269" s="12">
        <f t="shared" ref="E269" ca="1" si="574">$Q$7 * ($Q$16 + ($P$1 * OFFSET($C$3, 4 * INT((ROW() - 7) / 4) + (COLUMN() - 4), 0)))</f>
        <v>134.59999999999997</v>
      </c>
      <c r="F269" s="12">
        <f t="shared" ref="F269" ca="1" si="575">$R$7 * ($R$16 + ($P$1 * OFFSET($C$3, 4 * INT((ROW() - 7) / 4) + (COLUMN() - 4), 0)))</f>
        <v>0</v>
      </c>
      <c r="G269" s="12">
        <f t="shared" ref="G269" ca="1" si="576">$S$7 * ($S$16 + ($P$1 * OFFSET($C$3, 4 * INT((ROW() - 7) / 4) + (COLUMN() - 4), 0)))</f>
        <v>0</v>
      </c>
      <c r="H269" s="13">
        <f t="shared" ca="1" si="302"/>
        <v>265.19999999999993</v>
      </c>
      <c r="I269" s="12">
        <f t="shared" ref="I269" ca="1" si="577">$P$25 * ($P$34 + ($P$1 * OFFSET($C$3, 4 * INT((ROW() - 7) / 4) + (COLUMN() - 9), 0)))</f>
        <v>130.6</v>
      </c>
      <c r="J269" s="12">
        <f t="shared" ref="J269" ca="1" si="578">$Q$25 * ($Q$34 + ($P$1 * OFFSET($C$3, 4 * INT((ROW() - 7) / 4) + (COLUMN() - 9), 0)))</f>
        <v>0</v>
      </c>
      <c r="K269" s="12">
        <f t="shared" ref="K269" ca="1" si="579">$R$25 * ($R$34 + ($P$1 * OFFSET($C$3, 4 * INT((ROW() - 7) / 4) + (COLUMN() - 9), 0)))</f>
        <v>136.59999999999997</v>
      </c>
      <c r="L269" s="12">
        <f t="shared" ref="L269" ca="1" si="580">$S$25 * ($S$34 + ($P$1 * OFFSET($C$3, 4 * INT((ROW() - 7) / 4) + (COLUMN() - 9), 0)))</f>
        <v>0</v>
      </c>
      <c r="M269" s="13">
        <f t="shared" ca="1" si="273"/>
        <v>267.19999999999993</v>
      </c>
    </row>
    <row r="270" spans="1:13" ht="16.5" thickTop="1" thickBot="1" x14ac:dyDescent="0.25">
      <c r="A270" s="24">
        <f t="shared" si="523"/>
        <v>66</v>
      </c>
      <c r="B270" s="18" t="s">
        <v>14</v>
      </c>
      <c r="C270" s="9">
        <f t="shared" ca="1" si="564"/>
        <v>279.19999999999993</v>
      </c>
      <c r="D270" s="14">
        <f t="shared" ref="D270" ca="1" si="581">$P$8 * ($P$17 + ($P$1 * OFFSET($C$3, 4 * INT((ROW() - 7) / 4) + (COLUMN() - 4), 0)))</f>
        <v>0</v>
      </c>
      <c r="E270" s="14">
        <f t="shared" ref="E270" ca="1" si="582">$Q$8 * ($Q$17 + ($P$1 * OFFSET($C$3, 4 * INT((ROW() - 7) / 4) + (COLUMN() - 4), 0)))</f>
        <v>269.19999999999993</v>
      </c>
      <c r="F270" s="14">
        <f t="shared" ref="F270" ca="1" si="583">$R$8 * ($R$17 + ($P$1 * OFFSET($C$3, 4 * INT((ROW() - 7) / 4) + (COLUMN() - 4), 0)))</f>
        <v>0</v>
      </c>
      <c r="G270" s="14">
        <f t="shared" ref="G270" ca="1" si="584">$S$8 * ($S$17 + ($P$1 * OFFSET($C$3, 4 * INT((ROW() - 7) / 4) + (COLUMN() - 4), 0)))</f>
        <v>0</v>
      </c>
      <c r="H270" s="15">
        <f t="shared" ca="1" si="302"/>
        <v>269.19999999999993</v>
      </c>
      <c r="I270" s="14">
        <f t="shared" ref="I270" ca="1" si="585">$P$26 * ($P$35 + ($P$1 * OFFSET($C$3, 4 * INT((ROW() - 7) / 4) + (COLUMN() - 9), 0)))</f>
        <v>0</v>
      </c>
      <c r="J270" s="14">
        <f t="shared" ref="J270" ca="1" si="586">$Q$26 * ($Q$35 + ($P$1 * OFFSET($C$3, 4 * INT((ROW() - 7) / 4) + (COLUMN() - 9), 0)))</f>
        <v>0</v>
      </c>
      <c r="K270" s="14">
        <f t="shared" ref="K270" ca="1" si="587">$R$26 * ($R$35 + ($P$1 * OFFSET($C$3, 4 * INT((ROW() - 7) / 4) + (COLUMN() - 9), 0)))</f>
        <v>136.59999999999997</v>
      </c>
      <c r="L270" s="14">
        <f t="shared" ref="L270" ca="1" si="588">$S$26 * ($S$35 + ($P$1 * OFFSET($C$3, 4 * INT((ROW() - 7) / 4) + (COLUMN() - 9), 0)))</f>
        <v>142.59999999999997</v>
      </c>
      <c r="M270" s="15">
        <f t="shared" ca="1" si="273"/>
        <v>279.19999999999993</v>
      </c>
    </row>
    <row r="271" spans="1:13" ht="16.5" thickTop="1" thickBot="1" x14ac:dyDescent="0.25">
      <c r="A271" s="25">
        <f t="shared" si="523"/>
        <v>67</v>
      </c>
      <c r="B271" s="19" t="s">
        <v>11</v>
      </c>
      <c r="C271" s="9">
        <f t="shared" ca="1" si="564"/>
        <v>259.19999999999993</v>
      </c>
      <c r="D271" s="10">
        <f t="shared" ref="D271" ca="1" si="589">$P$5 * ($P$14 + ($P$1 * OFFSET($C$3, 4 * INT((ROW() - 7) / 4) + (COLUMN() - 4), 0)))</f>
        <v>127.59999999999998</v>
      </c>
      <c r="E271" s="10">
        <f t="shared" ref="E271" ca="1" si="590">$Q$5 * ($Q$14 + ($P$1 * OFFSET($C$3, 4 * INT((ROW() - 7) / 4) + (COLUMN() - 4), 0)))</f>
        <v>131.59999999999997</v>
      </c>
      <c r="F271" s="10">
        <f t="shared" ref="F271" ca="1" si="591">$R$5 * ($R$14 + ($P$1 * OFFSET($C$3, 4 * INT((ROW() - 7) / 4) + (COLUMN() - 4), 0)))</f>
        <v>0</v>
      </c>
      <c r="G271" s="10">
        <f t="shared" ref="G271" ca="1" si="592">$S$5 * ($S$14 + ($P$1 * OFFSET($C$3, 4 * INT((ROW() - 7) / 4) + (COLUMN() - 4), 0)))</f>
        <v>0</v>
      </c>
      <c r="H271" s="11">
        <f t="shared" ca="1" si="302"/>
        <v>259.19999999999993</v>
      </c>
      <c r="I271" s="10">
        <f t="shared" ref="I271" ca="1" si="593">$P$23 * ($P$32 + ($P$1 * OFFSET($C$3, 4 * INT((ROW() - 7) / 4) + (COLUMN() - 9), 0)))</f>
        <v>255.19999999999996</v>
      </c>
      <c r="J271" s="10">
        <f t="shared" ref="J271" ca="1" si="594">$Q$23 * ($Q$32 + ($P$1 * OFFSET($C$3, 4 * INT((ROW() - 7) / 4) + (COLUMN() - 9), 0)))</f>
        <v>0</v>
      </c>
      <c r="K271" s="10">
        <f t="shared" ref="K271" ca="1" si="595">$R$23 * ($R$32 + ($P$1 * OFFSET($C$3, 4 * INT((ROW() - 7) / 4) + (COLUMN() - 9), 0)))</f>
        <v>0</v>
      </c>
      <c r="L271" s="10">
        <f t="shared" ref="L271" ca="1" si="596">$S$23 * ($S$32 + ($P$1 * OFFSET($C$3, 4 * INT((ROW() - 7) / 4) + (COLUMN() - 9), 0)))</f>
        <v>0</v>
      </c>
      <c r="M271" s="11">
        <f t="shared" ca="1" si="273"/>
        <v>255.19999999999996</v>
      </c>
    </row>
    <row r="272" spans="1:13" ht="16.5" thickTop="1" thickBot="1" x14ac:dyDescent="0.25">
      <c r="A272" s="24">
        <f t="shared" si="523"/>
        <v>67</v>
      </c>
      <c r="B272" s="18" t="s">
        <v>12</v>
      </c>
      <c r="C272" s="9">
        <f t="shared" ca="1" si="564"/>
        <v>267.19999999999993</v>
      </c>
      <c r="D272" s="12">
        <f t="shared" ref="D272" ca="1" si="597">$P$6 * ($P$15 + ($P$1 * OFFSET($C$3, 4 * INT((ROW() - 7) / 4) + (COLUMN() - 4), 0)))</f>
        <v>0</v>
      </c>
      <c r="E272" s="12">
        <f t="shared" ref="E272" ca="1" si="598">$Q$6 * ($Q$15 + ($P$1 * OFFSET($C$3, 4 * INT((ROW() - 7) / 4) + (COLUMN() - 4), 0)))</f>
        <v>263.19999999999993</v>
      </c>
      <c r="F272" s="12">
        <f t="shared" ref="F272" ca="1" si="599">$R$6 * ($R$15 + ($P$1 * OFFSET($C$3, 4 * INT((ROW() - 7) / 4) + (COLUMN() - 4), 0)))</f>
        <v>0</v>
      </c>
      <c r="G272" s="12">
        <f t="shared" ref="G272" ca="1" si="600">$S$6 * ($S$15 + ($P$1 * OFFSET($C$3, 4 * INT((ROW() - 7) / 4) + (COLUMN() - 4), 0)))</f>
        <v>0</v>
      </c>
      <c r="H272" s="13">
        <f t="shared" ca="1" si="302"/>
        <v>263.19999999999993</v>
      </c>
      <c r="I272" s="12">
        <f t="shared" ref="I272" ca="1" si="601">$P$24 * ($P$33 + ($P$1 * OFFSET($C$3, 4 * INT((ROW() - 7) / 4) + (COLUMN() - 9), 0)))</f>
        <v>127.59999999999998</v>
      </c>
      <c r="J272" s="12">
        <f t="shared" ref="J272" ca="1" si="602">$Q$24 * ($Q$33 + ($P$1 * OFFSET($C$3, 4 * INT((ROW() - 7) / 4) + (COLUMN() - 9), 0)))</f>
        <v>0</v>
      </c>
      <c r="K272" s="12">
        <f t="shared" ref="K272" ca="1" si="603">$R$24 * ($R$33 + ($P$1 * OFFSET($C$3, 4 * INT((ROW() - 7) / 4) + (COLUMN() - 9), 0)))</f>
        <v>0</v>
      </c>
      <c r="L272" s="12">
        <f t="shared" ref="L272" ca="1" si="604">$S$24 * ($S$33 + ($P$1 * OFFSET($C$3, 4 * INT((ROW() - 7) / 4) + (COLUMN() - 9), 0)))</f>
        <v>139.59999999999997</v>
      </c>
      <c r="M272" s="13">
        <f t="shared" ca="1" si="273"/>
        <v>267.19999999999993</v>
      </c>
    </row>
    <row r="273" spans="1:13" ht="16.5" thickTop="1" thickBot="1" x14ac:dyDescent="0.25">
      <c r="A273" s="24">
        <f t="shared" si="523"/>
        <v>67</v>
      </c>
      <c r="B273" s="18" t="s">
        <v>13</v>
      </c>
      <c r="C273" s="9">
        <f t="shared" ca="1" si="564"/>
        <v>271.19999999999993</v>
      </c>
      <c r="D273" s="12">
        <f t="shared" ref="D273" ca="1" si="605">$P$7 * ($P$16 + ($P$1 * OFFSET($C$3, 4 * INT((ROW() - 7) / 4) + (COLUMN() - 4), 0)))</f>
        <v>132.59999999999997</v>
      </c>
      <c r="E273" s="12">
        <f t="shared" ref="E273" ca="1" si="606">$Q$7 * ($Q$16 + ($P$1 * OFFSET($C$3, 4 * INT((ROW() - 7) / 4) + (COLUMN() - 4), 0)))</f>
        <v>136.59999999999997</v>
      </c>
      <c r="F273" s="12">
        <f t="shared" ref="F273" ca="1" si="607">$R$7 * ($R$16 + ($P$1 * OFFSET($C$3, 4 * INT((ROW() - 7) / 4) + (COLUMN() - 4), 0)))</f>
        <v>0</v>
      </c>
      <c r="G273" s="12">
        <f t="shared" ref="G273" ca="1" si="608">$S$7 * ($S$16 + ($P$1 * OFFSET($C$3, 4 * INT((ROW() - 7) / 4) + (COLUMN() - 4), 0)))</f>
        <v>0</v>
      </c>
      <c r="H273" s="13">
        <f t="shared" ca="1" si="302"/>
        <v>269.19999999999993</v>
      </c>
      <c r="I273" s="12">
        <f t="shared" ref="I273" ca="1" si="609">$P$25 * ($P$34 + ($P$1 * OFFSET($C$3, 4 * INT((ROW() - 7) / 4) + (COLUMN() - 9), 0)))</f>
        <v>132.59999999999997</v>
      </c>
      <c r="J273" s="12">
        <f t="shared" ref="J273" ca="1" si="610">$Q$25 * ($Q$34 + ($P$1 * OFFSET($C$3, 4 * INT((ROW() - 7) / 4) + (COLUMN() - 9), 0)))</f>
        <v>0</v>
      </c>
      <c r="K273" s="12">
        <f t="shared" ref="K273" ca="1" si="611">$R$25 * ($R$34 + ($P$1 * OFFSET($C$3, 4 * INT((ROW() - 7) / 4) + (COLUMN() - 9), 0)))</f>
        <v>138.59999999999997</v>
      </c>
      <c r="L273" s="12">
        <f t="shared" ref="L273" ca="1" si="612">$S$25 * ($S$34 + ($P$1 * OFFSET($C$3, 4 * INT((ROW() - 7) / 4) + (COLUMN() - 9), 0)))</f>
        <v>0</v>
      </c>
      <c r="M273" s="13">
        <f t="shared" ca="1" si="273"/>
        <v>271.19999999999993</v>
      </c>
    </row>
    <row r="274" spans="1:13" ht="16.5" thickTop="1" thickBot="1" x14ac:dyDescent="0.25">
      <c r="A274" s="24">
        <f t="shared" si="523"/>
        <v>67</v>
      </c>
      <c r="B274" s="18" t="s">
        <v>14</v>
      </c>
      <c r="C274" s="9">
        <f t="shared" ca="1" si="564"/>
        <v>283.19999999999993</v>
      </c>
      <c r="D274" s="14">
        <f t="shared" ref="D274" ca="1" si="613">$P$8 * ($P$17 + ($P$1 * OFFSET($C$3, 4 * INT((ROW() - 7) / 4) + (COLUMN() - 4), 0)))</f>
        <v>0</v>
      </c>
      <c r="E274" s="14">
        <f t="shared" ref="E274" ca="1" si="614">$Q$8 * ($Q$17 + ($P$1 * OFFSET($C$3, 4 * INT((ROW() - 7) / 4) + (COLUMN() - 4), 0)))</f>
        <v>273.19999999999993</v>
      </c>
      <c r="F274" s="14">
        <f t="shared" ref="F274" ca="1" si="615">$R$8 * ($R$17 + ($P$1 * OFFSET($C$3, 4 * INT((ROW() - 7) / 4) + (COLUMN() - 4), 0)))</f>
        <v>0</v>
      </c>
      <c r="G274" s="14">
        <f t="shared" ref="G274" ca="1" si="616">$S$8 * ($S$17 + ($P$1 * OFFSET($C$3, 4 * INT((ROW() - 7) / 4) + (COLUMN() - 4), 0)))</f>
        <v>0</v>
      </c>
      <c r="H274" s="15">
        <f t="shared" ca="1" si="302"/>
        <v>273.19999999999993</v>
      </c>
      <c r="I274" s="14">
        <f t="shared" ref="I274" ca="1" si="617">$P$26 * ($P$35 + ($P$1 * OFFSET($C$3, 4 * INT((ROW() - 7) / 4) + (COLUMN() - 9), 0)))</f>
        <v>0</v>
      </c>
      <c r="J274" s="14">
        <f t="shared" ref="J274" ca="1" si="618">$Q$26 * ($Q$35 + ($P$1 * OFFSET($C$3, 4 * INT((ROW() - 7) / 4) + (COLUMN() - 9), 0)))</f>
        <v>0</v>
      </c>
      <c r="K274" s="14">
        <f t="shared" ref="K274" ca="1" si="619">$R$26 * ($R$35 + ($P$1 * OFFSET($C$3, 4 * INT((ROW() - 7) / 4) + (COLUMN() - 9), 0)))</f>
        <v>138.59999999999997</v>
      </c>
      <c r="L274" s="14">
        <f t="shared" ref="L274" ca="1" si="620">$S$26 * ($S$35 + ($P$1 * OFFSET($C$3, 4 * INT((ROW() - 7) / 4) + (COLUMN() - 9), 0)))</f>
        <v>144.59999999999997</v>
      </c>
      <c r="M274" s="15">
        <f t="shared" ca="1" si="273"/>
        <v>283.19999999999993</v>
      </c>
    </row>
    <row r="275" spans="1:13" ht="16.5" thickTop="1" thickBot="1" x14ac:dyDescent="0.25">
      <c r="A275" s="25">
        <f t="shared" si="523"/>
        <v>68</v>
      </c>
      <c r="B275" s="19" t="s">
        <v>11</v>
      </c>
      <c r="C275" s="9">
        <f t="shared" ca="1" si="564"/>
        <v>263.19999999999993</v>
      </c>
      <c r="D275" s="10">
        <f t="shared" ref="D275" ca="1" si="621">$P$5 * ($P$14 + ($P$1 * OFFSET($C$3, 4 * INT((ROW() - 7) / 4) + (COLUMN() - 4), 0)))</f>
        <v>129.59999999999997</v>
      </c>
      <c r="E275" s="10">
        <f t="shared" ref="E275" ca="1" si="622">$Q$5 * ($Q$14 + ($P$1 * OFFSET($C$3, 4 * INT((ROW() - 7) / 4) + (COLUMN() - 4), 0)))</f>
        <v>133.59999999999997</v>
      </c>
      <c r="F275" s="10">
        <f t="shared" ref="F275" ca="1" si="623">$R$5 * ($R$14 + ($P$1 * OFFSET($C$3, 4 * INT((ROW() - 7) / 4) + (COLUMN() - 4), 0)))</f>
        <v>0</v>
      </c>
      <c r="G275" s="10">
        <f t="shared" ref="G275" ca="1" si="624">$S$5 * ($S$14 + ($P$1 * OFFSET($C$3, 4 * INT((ROW() - 7) / 4) + (COLUMN() - 4), 0)))</f>
        <v>0</v>
      </c>
      <c r="H275" s="11">
        <f t="shared" ca="1" si="302"/>
        <v>263.19999999999993</v>
      </c>
      <c r="I275" s="10">
        <f t="shared" ref="I275" ca="1" si="625">$P$23 * ($P$32 + ($P$1 * OFFSET($C$3, 4 * INT((ROW() - 7) / 4) + (COLUMN() - 9), 0)))</f>
        <v>259.19999999999993</v>
      </c>
      <c r="J275" s="10">
        <f t="shared" ref="J275" ca="1" si="626">$Q$23 * ($Q$32 + ($P$1 * OFFSET($C$3, 4 * INT((ROW() - 7) / 4) + (COLUMN() - 9), 0)))</f>
        <v>0</v>
      </c>
      <c r="K275" s="10">
        <f t="shared" ref="K275" ca="1" si="627">$R$23 * ($R$32 + ($P$1 * OFFSET($C$3, 4 * INT((ROW() - 7) / 4) + (COLUMN() - 9), 0)))</f>
        <v>0</v>
      </c>
      <c r="L275" s="10">
        <f t="shared" ref="L275" ca="1" si="628">$S$23 * ($S$32 + ($P$1 * OFFSET($C$3, 4 * INT((ROW() - 7) / 4) + (COLUMN() - 9), 0)))</f>
        <v>0</v>
      </c>
      <c r="M275" s="11">
        <f t="shared" ca="1" si="273"/>
        <v>259.19999999999993</v>
      </c>
    </row>
    <row r="276" spans="1:13" ht="16.5" thickTop="1" thickBot="1" x14ac:dyDescent="0.25">
      <c r="A276" s="24">
        <f t="shared" si="523"/>
        <v>68</v>
      </c>
      <c r="B276" s="18" t="s">
        <v>12</v>
      </c>
      <c r="C276" s="9">
        <f t="shared" ca="1" si="564"/>
        <v>271.19999999999993</v>
      </c>
      <c r="D276" s="12">
        <f t="shared" ref="D276" ca="1" si="629">$P$6 * ($P$15 + ($P$1 * OFFSET($C$3, 4 * INT((ROW() - 7) / 4) + (COLUMN() - 4), 0)))</f>
        <v>0</v>
      </c>
      <c r="E276" s="12">
        <f t="shared" ref="E276" ca="1" si="630">$Q$6 * ($Q$15 + ($P$1 * OFFSET($C$3, 4 * INT((ROW() - 7) / 4) + (COLUMN() - 4), 0)))</f>
        <v>267.19999999999993</v>
      </c>
      <c r="F276" s="12">
        <f t="shared" ref="F276" ca="1" si="631">$R$6 * ($R$15 + ($P$1 * OFFSET($C$3, 4 * INT((ROW() - 7) / 4) + (COLUMN() - 4), 0)))</f>
        <v>0</v>
      </c>
      <c r="G276" s="12">
        <f t="shared" ref="G276" ca="1" si="632">$S$6 * ($S$15 + ($P$1 * OFFSET($C$3, 4 * INT((ROW() - 7) / 4) + (COLUMN() - 4), 0)))</f>
        <v>0</v>
      </c>
      <c r="H276" s="13">
        <f t="shared" ca="1" si="302"/>
        <v>267.19999999999993</v>
      </c>
      <c r="I276" s="12">
        <f t="shared" ref="I276" ca="1" si="633">$P$24 * ($P$33 + ($P$1 * OFFSET($C$3, 4 * INT((ROW() - 7) / 4) + (COLUMN() - 9), 0)))</f>
        <v>129.59999999999997</v>
      </c>
      <c r="J276" s="12">
        <f t="shared" ref="J276" ca="1" si="634">$Q$24 * ($Q$33 + ($P$1 * OFFSET($C$3, 4 * INT((ROW() - 7) / 4) + (COLUMN() - 9), 0)))</f>
        <v>0</v>
      </c>
      <c r="K276" s="12">
        <f t="shared" ref="K276" ca="1" si="635">$R$24 * ($R$33 + ($P$1 * OFFSET($C$3, 4 * INT((ROW() - 7) / 4) + (COLUMN() - 9), 0)))</f>
        <v>0</v>
      </c>
      <c r="L276" s="12">
        <f t="shared" ref="L276" ca="1" si="636">$S$24 * ($S$33 + ($P$1 * OFFSET($C$3, 4 * INT((ROW() - 7) / 4) + (COLUMN() - 9), 0)))</f>
        <v>141.59999999999997</v>
      </c>
      <c r="M276" s="13">
        <f t="shared" ca="1" si="273"/>
        <v>271.19999999999993</v>
      </c>
    </row>
    <row r="277" spans="1:13" ht="16.5" thickTop="1" thickBot="1" x14ac:dyDescent="0.25">
      <c r="A277" s="24">
        <f t="shared" si="523"/>
        <v>68</v>
      </c>
      <c r="B277" s="18" t="s">
        <v>13</v>
      </c>
      <c r="C277" s="9">
        <f t="shared" ca="1" si="564"/>
        <v>275.19999999999993</v>
      </c>
      <c r="D277" s="12">
        <f t="shared" ref="D277" ca="1" si="637">$P$7 * ($P$16 + ($P$1 * OFFSET($C$3, 4 * INT((ROW() - 7) / 4) + (COLUMN() - 4), 0)))</f>
        <v>134.59999999999997</v>
      </c>
      <c r="E277" s="12">
        <f t="shared" ref="E277" ca="1" si="638">$Q$7 * ($Q$16 + ($P$1 * OFFSET($C$3, 4 * INT((ROW() - 7) / 4) + (COLUMN() - 4), 0)))</f>
        <v>138.59999999999997</v>
      </c>
      <c r="F277" s="12">
        <f t="shared" ref="F277" ca="1" si="639">$R$7 * ($R$16 + ($P$1 * OFFSET($C$3, 4 * INT((ROW() - 7) / 4) + (COLUMN() - 4), 0)))</f>
        <v>0</v>
      </c>
      <c r="G277" s="12">
        <f t="shared" ref="G277" ca="1" si="640">$S$7 * ($S$16 + ($P$1 * OFFSET($C$3, 4 * INT((ROW() - 7) / 4) + (COLUMN() - 4), 0)))</f>
        <v>0</v>
      </c>
      <c r="H277" s="13">
        <f t="shared" ca="1" si="302"/>
        <v>273.19999999999993</v>
      </c>
      <c r="I277" s="12">
        <f t="shared" ref="I277" ca="1" si="641">$P$25 * ($P$34 + ($P$1 * OFFSET($C$3, 4 * INT((ROW() - 7) / 4) + (COLUMN() - 9), 0)))</f>
        <v>134.59999999999997</v>
      </c>
      <c r="J277" s="12">
        <f t="shared" ref="J277" ca="1" si="642">$Q$25 * ($Q$34 + ($P$1 * OFFSET($C$3, 4 * INT((ROW() - 7) / 4) + (COLUMN() - 9), 0)))</f>
        <v>0</v>
      </c>
      <c r="K277" s="12">
        <f t="shared" ref="K277" ca="1" si="643">$R$25 * ($R$34 + ($P$1 * OFFSET($C$3, 4 * INT((ROW() - 7) / 4) + (COLUMN() - 9), 0)))</f>
        <v>140.59999999999997</v>
      </c>
      <c r="L277" s="12">
        <f t="shared" ref="L277" ca="1" si="644">$S$25 * ($S$34 + ($P$1 * OFFSET($C$3, 4 * INT((ROW() - 7) / 4) + (COLUMN() - 9), 0)))</f>
        <v>0</v>
      </c>
      <c r="M277" s="13">
        <f t="shared" ca="1" si="273"/>
        <v>275.19999999999993</v>
      </c>
    </row>
    <row r="278" spans="1:13" ht="16.5" thickTop="1" thickBot="1" x14ac:dyDescent="0.25">
      <c r="A278" s="24">
        <f t="shared" si="523"/>
        <v>68</v>
      </c>
      <c r="B278" s="18" t="s">
        <v>14</v>
      </c>
      <c r="C278" s="9">
        <f t="shared" ca="1" si="564"/>
        <v>287.19999999999993</v>
      </c>
      <c r="D278" s="14">
        <f t="shared" ref="D278" ca="1" si="645">$P$8 * ($P$17 + ($P$1 * OFFSET($C$3, 4 * INT((ROW() - 7) / 4) + (COLUMN() - 4), 0)))</f>
        <v>0</v>
      </c>
      <c r="E278" s="14">
        <f t="shared" ref="E278" ca="1" si="646">$Q$8 * ($Q$17 + ($P$1 * OFFSET($C$3, 4 * INT((ROW() - 7) / 4) + (COLUMN() - 4), 0)))</f>
        <v>277.19999999999993</v>
      </c>
      <c r="F278" s="14">
        <f t="shared" ref="F278" ca="1" si="647">$R$8 * ($R$17 + ($P$1 * OFFSET($C$3, 4 * INT((ROW() - 7) / 4) + (COLUMN() - 4), 0)))</f>
        <v>0</v>
      </c>
      <c r="G278" s="14">
        <f t="shared" ref="G278" ca="1" si="648">$S$8 * ($S$17 + ($P$1 * OFFSET($C$3, 4 * INT((ROW() - 7) / 4) + (COLUMN() - 4), 0)))</f>
        <v>0</v>
      </c>
      <c r="H278" s="15">
        <f t="shared" ca="1" si="302"/>
        <v>277.19999999999993</v>
      </c>
      <c r="I278" s="14">
        <f t="shared" ref="I278" ca="1" si="649">$P$26 * ($P$35 + ($P$1 * OFFSET($C$3, 4 * INT((ROW() - 7) / 4) + (COLUMN() - 9), 0)))</f>
        <v>0</v>
      </c>
      <c r="J278" s="14">
        <f t="shared" ref="J278" ca="1" si="650">$Q$26 * ($Q$35 + ($P$1 * OFFSET($C$3, 4 * INT((ROW() - 7) / 4) + (COLUMN() - 9), 0)))</f>
        <v>0</v>
      </c>
      <c r="K278" s="14">
        <f t="shared" ref="K278" ca="1" si="651">$R$26 * ($R$35 + ($P$1 * OFFSET($C$3, 4 * INT((ROW() - 7) / 4) + (COLUMN() - 9), 0)))</f>
        <v>140.59999999999997</v>
      </c>
      <c r="L278" s="14">
        <f t="shared" ref="L278" ca="1" si="652">$S$26 * ($S$35 + ($P$1 * OFFSET($C$3, 4 * INT((ROW() - 7) / 4) + (COLUMN() - 9), 0)))</f>
        <v>146.59999999999997</v>
      </c>
      <c r="M278" s="15">
        <f t="shared" ca="1" si="273"/>
        <v>287.19999999999993</v>
      </c>
    </row>
    <row r="279" spans="1:13" ht="16.5" thickTop="1" thickBot="1" x14ac:dyDescent="0.25">
      <c r="A279" s="25">
        <f t="shared" si="523"/>
        <v>69</v>
      </c>
      <c r="B279" s="19" t="s">
        <v>11</v>
      </c>
      <c r="C279" s="9">
        <f t="shared" ca="1" si="564"/>
        <v>267.19999999999993</v>
      </c>
      <c r="D279" s="10">
        <f t="shared" ref="D279" ca="1" si="653">$P$5 * ($P$14 + ($P$1 * OFFSET($C$3, 4 * INT((ROW() - 7) / 4) + (COLUMN() - 4), 0)))</f>
        <v>131.59999999999997</v>
      </c>
      <c r="E279" s="10">
        <f t="shared" ref="E279" ca="1" si="654">$Q$5 * ($Q$14 + ($P$1 * OFFSET($C$3, 4 * INT((ROW() - 7) / 4) + (COLUMN() - 4), 0)))</f>
        <v>135.59999999999997</v>
      </c>
      <c r="F279" s="10">
        <f t="shared" ref="F279" ca="1" si="655">$R$5 * ($R$14 + ($P$1 * OFFSET($C$3, 4 * INT((ROW() - 7) / 4) + (COLUMN() - 4), 0)))</f>
        <v>0</v>
      </c>
      <c r="G279" s="10">
        <f t="shared" ref="G279" ca="1" si="656">$S$5 * ($S$14 + ($P$1 * OFFSET($C$3, 4 * INT((ROW() - 7) / 4) + (COLUMN() - 4), 0)))</f>
        <v>0</v>
      </c>
      <c r="H279" s="11">
        <f t="shared" ca="1" si="302"/>
        <v>267.19999999999993</v>
      </c>
      <c r="I279" s="10">
        <f t="shared" ref="I279" ca="1" si="657">$P$23 * ($P$32 + ($P$1 * OFFSET($C$3, 4 * INT((ROW() - 7) / 4) + (COLUMN() - 9), 0)))</f>
        <v>263.19999999999993</v>
      </c>
      <c r="J279" s="10">
        <f t="shared" ref="J279" ca="1" si="658">$Q$23 * ($Q$32 + ($P$1 * OFFSET($C$3, 4 * INT((ROW() - 7) / 4) + (COLUMN() - 9), 0)))</f>
        <v>0</v>
      </c>
      <c r="K279" s="10">
        <f t="shared" ref="K279" ca="1" si="659">$R$23 * ($R$32 + ($P$1 * OFFSET($C$3, 4 * INT((ROW() - 7) / 4) + (COLUMN() - 9), 0)))</f>
        <v>0</v>
      </c>
      <c r="L279" s="10">
        <f t="shared" ref="L279" ca="1" si="660">$S$23 * ($S$32 + ($P$1 * OFFSET($C$3, 4 * INT((ROW() - 7) / 4) + (COLUMN() - 9), 0)))</f>
        <v>0</v>
      </c>
      <c r="M279" s="11">
        <f t="shared" ca="1" si="273"/>
        <v>263.19999999999993</v>
      </c>
    </row>
    <row r="280" spans="1:13" ht="16.5" thickTop="1" thickBot="1" x14ac:dyDescent="0.25">
      <c r="A280" s="24">
        <f t="shared" si="523"/>
        <v>69</v>
      </c>
      <c r="B280" s="18" t="s">
        <v>12</v>
      </c>
      <c r="C280" s="9">
        <f t="shared" ca="1" si="564"/>
        <v>275.19999999999993</v>
      </c>
      <c r="D280" s="12">
        <f t="shared" ref="D280" ca="1" si="661">$P$6 * ($P$15 + ($P$1 * OFFSET($C$3, 4 * INT((ROW() - 7) / 4) + (COLUMN() - 4), 0)))</f>
        <v>0</v>
      </c>
      <c r="E280" s="12">
        <f t="shared" ref="E280" ca="1" si="662">$Q$6 * ($Q$15 + ($P$1 * OFFSET($C$3, 4 * INT((ROW() - 7) / 4) + (COLUMN() - 4), 0)))</f>
        <v>271.19999999999993</v>
      </c>
      <c r="F280" s="12">
        <f t="shared" ref="F280" ca="1" si="663">$R$6 * ($R$15 + ($P$1 * OFFSET($C$3, 4 * INT((ROW() - 7) / 4) + (COLUMN() - 4), 0)))</f>
        <v>0</v>
      </c>
      <c r="G280" s="12">
        <f t="shared" ref="G280" ca="1" si="664">$S$6 * ($S$15 + ($P$1 * OFFSET($C$3, 4 * INT((ROW() - 7) / 4) + (COLUMN() - 4), 0)))</f>
        <v>0</v>
      </c>
      <c r="H280" s="13">
        <f t="shared" ca="1" si="302"/>
        <v>271.19999999999993</v>
      </c>
      <c r="I280" s="12">
        <f t="shared" ref="I280" ca="1" si="665">$P$24 * ($P$33 + ($P$1 * OFFSET($C$3, 4 * INT((ROW() - 7) / 4) + (COLUMN() - 9), 0)))</f>
        <v>131.59999999999997</v>
      </c>
      <c r="J280" s="12">
        <f t="shared" ref="J280" ca="1" si="666">$Q$24 * ($Q$33 + ($P$1 * OFFSET($C$3, 4 * INT((ROW() - 7) / 4) + (COLUMN() - 9), 0)))</f>
        <v>0</v>
      </c>
      <c r="K280" s="12">
        <f t="shared" ref="K280" ca="1" si="667">$R$24 * ($R$33 + ($P$1 * OFFSET($C$3, 4 * INT((ROW() - 7) / 4) + (COLUMN() - 9), 0)))</f>
        <v>0</v>
      </c>
      <c r="L280" s="12">
        <f t="shared" ref="L280" ca="1" si="668">$S$24 * ($S$33 + ($P$1 * OFFSET($C$3, 4 * INT((ROW() - 7) / 4) + (COLUMN() - 9), 0)))</f>
        <v>143.59999999999997</v>
      </c>
      <c r="M280" s="13">
        <f t="shared" ca="1" si="273"/>
        <v>275.19999999999993</v>
      </c>
    </row>
    <row r="281" spans="1:13" ht="16.5" thickTop="1" thickBot="1" x14ac:dyDescent="0.25">
      <c r="A281" s="24">
        <f t="shared" si="523"/>
        <v>69</v>
      </c>
      <c r="B281" s="18" t="s">
        <v>13</v>
      </c>
      <c r="C281" s="9">
        <f t="shared" ca="1" si="564"/>
        <v>279.19999999999993</v>
      </c>
      <c r="D281" s="12">
        <f t="shared" ref="D281" ca="1" si="669">$P$7 * ($P$16 + ($P$1 * OFFSET($C$3, 4 * INT((ROW() - 7) / 4) + (COLUMN() - 4), 0)))</f>
        <v>136.59999999999997</v>
      </c>
      <c r="E281" s="12">
        <f t="shared" ref="E281" ca="1" si="670">$Q$7 * ($Q$16 + ($P$1 * OFFSET($C$3, 4 * INT((ROW() - 7) / 4) + (COLUMN() - 4), 0)))</f>
        <v>140.59999999999997</v>
      </c>
      <c r="F281" s="12">
        <f t="shared" ref="F281" ca="1" si="671">$R$7 * ($R$16 + ($P$1 * OFFSET($C$3, 4 * INT((ROW() - 7) / 4) + (COLUMN() - 4), 0)))</f>
        <v>0</v>
      </c>
      <c r="G281" s="12">
        <f t="shared" ref="G281" ca="1" si="672">$S$7 * ($S$16 + ($P$1 * OFFSET($C$3, 4 * INT((ROW() - 7) / 4) + (COLUMN() - 4), 0)))</f>
        <v>0</v>
      </c>
      <c r="H281" s="13">
        <f t="shared" ca="1" si="302"/>
        <v>277.19999999999993</v>
      </c>
      <c r="I281" s="12">
        <f t="shared" ref="I281" ca="1" si="673">$P$25 * ($P$34 + ($P$1 * OFFSET($C$3, 4 * INT((ROW() - 7) / 4) + (COLUMN() - 9), 0)))</f>
        <v>136.59999999999997</v>
      </c>
      <c r="J281" s="12">
        <f t="shared" ref="J281" ca="1" si="674">$Q$25 * ($Q$34 + ($P$1 * OFFSET($C$3, 4 * INT((ROW() - 7) / 4) + (COLUMN() - 9), 0)))</f>
        <v>0</v>
      </c>
      <c r="K281" s="12">
        <f t="shared" ref="K281" ca="1" si="675">$R$25 * ($R$34 + ($P$1 * OFFSET($C$3, 4 * INT((ROW() - 7) / 4) + (COLUMN() - 9), 0)))</f>
        <v>142.59999999999997</v>
      </c>
      <c r="L281" s="12">
        <f t="shared" ref="L281" ca="1" si="676">$S$25 * ($S$34 + ($P$1 * OFFSET($C$3, 4 * INT((ROW() - 7) / 4) + (COLUMN() - 9), 0)))</f>
        <v>0</v>
      </c>
      <c r="M281" s="13">
        <f t="shared" ca="1" si="273"/>
        <v>279.19999999999993</v>
      </c>
    </row>
    <row r="282" spans="1:13" ht="16.5" thickTop="1" thickBot="1" x14ac:dyDescent="0.25">
      <c r="A282" s="24">
        <f t="shared" si="523"/>
        <v>69</v>
      </c>
      <c r="B282" s="18" t="s">
        <v>14</v>
      </c>
      <c r="C282" s="9">
        <f t="shared" ca="1" si="564"/>
        <v>291.19999999999993</v>
      </c>
      <c r="D282" s="14">
        <f t="shared" ref="D282" ca="1" si="677">$P$8 * ($P$17 + ($P$1 * OFFSET($C$3, 4 * INT((ROW() - 7) / 4) + (COLUMN() - 4), 0)))</f>
        <v>0</v>
      </c>
      <c r="E282" s="14">
        <f t="shared" ref="E282" ca="1" si="678">$Q$8 * ($Q$17 + ($P$1 * OFFSET($C$3, 4 * INT((ROW() - 7) / 4) + (COLUMN() - 4), 0)))</f>
        <v>281.19999999999993</v>
      </c>
      <c r="F282" s="14">
        <f t="shared" ref="F282" ca="1" si="679">$R$8 * ($R$17 + ($P$1 * OFFSET($C$3, 4 * INT((ROW() - 7) / 4) + (COLUMN() - 4), 0)))</f>
        <v>0</v>
      </c>
      <c r="G282" s="14">
        <f t="shared" ref="G282" ca="1" si="680">$S$8 * ($S$17 + ($P$1 * OFFSET($C$3, 4 * INT((ROW() - 7) / 4) + (COLUMN() - 4), 0)))</f>
        <v>0</v>
      </c>
      <c r="H282" s="15">
        <f t="shared" ca="1" si="302"/>
        <v>281.19999999999993</v>
      </c>
      <c r="I282" s="14">
        <f t="shared" ref="I282" ca="1" si="681">$P$26 * ($P$35 + ($P$1 * OFFSET($C$3, 4 * INT((ROW() - 7) / 4) + (COLUMN() - 9), 0)))</f>
        <v>0</v>
      </c>
      <c r="J282" s="14">
        <f t="shared" ref="J282" ca="1" si="682">$Q$26 * ($Q$35 + ($P$1 * OFFSET($C$3, 4 * INT((ROW() - 7) / 4) + (COLUMN() - 9), 0)))</f>
        <v>0</v>
      </c>
      <c r="K282" s="14">
        <f t="shared" ref="K282" ca="1" si="683">$R$26 * ($R$35 + ($P$1 * OFFSET($C$3, 4 * INT((ROW() - 7) / 4) + (COLUMN() - 9), 0)))</f>
        <v>142.59999999999997</v>
      </c>
      <c r="L282" s="14">
        <f t="shared" ref="L282" ca="1" si="684">$S$26 * ($S$35 + ($P$1 * OFFSET($C$3, 4 * INT((ROW() - 7) / 4) + (COLUMN() - 9), 0)))</f>
        <v>148.59999999999997</v>
      </c>
      <c r="M282" s="15">
        <f t="shared" ca="1" si="273"/>
        <v>291.19999999999993</v>
      </c>
    </row>
    <row r="283" spans="1:13" ht="16.5" thickTop="1" thickBot="1" x14ac:dyDescent="0.25">
      <c r="A283" s="25">
        <f t="shared" si="523"/>
        <v>70</v>
      </c>
      <c r="B283" s="19" t="s">
        <v>11</v>
      </c>
      <c r="C283" s="9">
        <f t="shared" ca="1" si="564"/>
        <v>271.19999999999993</v>
      </c>
      <c r="D283" s="10">
        <f t="shared" ref="D283" ca="1" si="685">$P$5 * ($P$14 + ($P$1 * OFFSET($C$3, 4 * INT((ROW() - 7) / 4) + (COLUMN() - 4), 0)))</f>
        <v>133.59999999999997</v>
      </c>
      <c r="E283" s="10">
        <f t="shared" ref="E283" ca="1" si="686">$Q$5 * ($Q$14 + ($P$1 * OFFSET($C$3, 4 * INT((ROW() - 7) / 4) + (COLUMN() - 4), 0)))</f>
        <v>137.59999999999997</v>
      </c>
      <c r="F283" s="10">
        <f t="shared" ref="F283" ca="1" si="687">$R$5 * ($R$14 + ($P$1 * OFFSET($C$3, 4 * INT((ROW() - 7) / 4) + (COLUMN() - 4), 0)))</f>
        <v>0</v>
      </c>
      <c r="G283" s="10">
        <f t="shared" ref="G283" ca="1" si="688">$S$5 * ($S$14 + ($P$1 * OFFSET($C$3, 4 * INT((ROW() - 7) / 4) + (COLUMN() - 4), 0)))</f>
        <v>0</v>
      </c>
      <c r="H283" s="11">
        <f t="shared" ca="1" si="302"/>
        <v>271.19999999999993</v>
      </c>
      <c r="I283" s="10">
        <f t="shared" ref="I283" ca="1" si="689">$P$23 * ($P$32 + ($P$1 * OFFSET($C$3, 4 * INT((ROW() - 7) / 4) + (COLUMN() - 9), 0)))</f>
        <v>267.19999999999993</v>
      </c>
      <c r="J283" s="10">
        <f t="shared" ref="J283" ca="1" si="690">$Q$23 * ($Q$32 + ($P$1 * OFFSET($C$3, 4 * INT((ROW() - 7) / 4) + (COLUMN() - 9), 0)))</f>
        <v>0</v>
      </c>
      <c r="K283" s="10">
        <f t="shared" ref="K283" ca="1" si="691">$R$23 * ($R$32 + ($P$1 * OFFSET($C$3, 4 * INT((ROW() - 7) / 4) + (COLUMN() - 9), 0)))</f>
        <v>0</v>
      </c>
      <c r="L283" s="10">
        <f t="shared" ref="L283" ca="1" si="692">$S$23 * ($S$32 + ($P$1 * OFFSET($C$3, 4 * INT((ROW() - 7) / 4) + (COLUMN() - 9), 0)))</f>
        <v>0</v>
      </c>
      <c r="M283" s="11">
        <f t="shared" ca="1" si="273"/>
        <v>267.19999999999993</v>
      </c>
    </row>
    <row r="284" spans="1:13" ht="16.5" thickTop="1" thickBot="1" x14ac:dyDescent="0.25">
      <c r="A284" s="24">
        <f t="shared" si="523"/>
        <v>70</v>
      </c>
      <c r="B284" s="18" t="s">
        <v>12</v>
      </c>
      <c r="C284" s="9">
        <f t="shared" ca="1" si="564"/>
        <v>279.19999999999993</v>
      </c>
      <c r="D284" s="12">
        <f t="shared" ref="D284" ca="1" si="693">$P$6 * ($P$15 + ($P$1 * OFFSET($C$3, 4 * INT((ROW() - 7) / 4) + (COLUMN() - 4), 0)))</f>
        <v>0</v>
      </c>
      <c r="E284" s="12">
        <f t="shared" ref="E284" ca="1" si="694">$Q$6 * ($Q$15 + ($P$1 * OFFSET($C$3, 4 * INT((ROW() - 7) / 4) + (COLUMN() - 4), 0)))</f>
        <v>275.19999999999993</v>
      </c>
      <c r="F284" s="12">
        <f t="shared" ref="F284" ca="1" si="695">$R$6 * ($R$15 + ($P$1 * OFFSET($C$3, 4 * INT((ROW() - 7) / 4) + (COLUMN() - 4), 0)))</f>
        <v>0</v>
      </c>
      <c r="G284" s="12">
        <f t="shared" ref="G284" ca="1" si="696">$S$6 * ($S$15 + ($P$1 * OFFSET($C$3, 4 * INT((ROW() - 7) / 4) + (COLUMN() - 4), 0)))</f>
        <v>0</v>
      </c>
      <c r="H284" s="13">
        <f t="shared" ca="1" si="302"/>
        <v>275.19999999999993</v>
      </c>
      <c r="I284" s="12">
        <f t="shared" ref="I284" ca="1" si="697">$P$24 * ($P$33 + ($P$1 * OFFSET($C$3, 4 * INT((ROW() - 7) / 4) + (COLUMN() - 9), 0)))</f>
        <v>133.59999999999997</v>
      </c>
      <c r="J284" s="12">
        <f t="shared" ref="J284" ca="1" si="698">$Q$24 * ($Q$33 + ($P$1 * OFFSET($C$3, 4 * INT((ROW() - 7) / 4) + (COLUMN() - 9), 0)))</f>
        <v>0</v>
      </c>
      <c r="K284" s="12">
        <f t="shared" ref="K284" ca="1" si="699">$R$24 * ($R$33 + ($P$1 * OFFSET($C$3, 4 * INT((ROW() - 7) / 4) + (COLUMN() - 9), 0)))</f>
        <v>0</v>
      </c>
      <c r="L284" s="12">
        <f t="shared" ref="L284" ca="1" si="700">$S$24 * ($S$33 + ($P$1 * OFFSET($C$3, 4 * INT((ROW() - 7) / 4) + (COLUMN() - 9), 0)))</f>
        <v>145.59999999999997</v>
      </c>
      <c r="M284" s="13">
        <f t="shared" ca="1" si="273"/>
        <v>279.19999999999993</v>
      </c>
    </row>
    <row r="285" spans="1:13" ht="16.5" thickTop="1" thickBot="1" x14ac:dyDescent="0.25">
      <c r="A285" s="24">
        <f t="shared" si="523"/>
        <v>70</v>
      </c>
      <c r="B285" s="18" t="s">
        <v>13</v>
      </c>
      <c r="C285" s="9">
        <f t="shared" ca="1" si="564"/>
        <v>283.19999999999993</v>
      </c>
      <c r="D285" s="12">
        <f t="shared" ref="D285" ca="1" si="701">$P$7 * ($P$16 + ($P$1 * OFFSET($C$3, 4 * INT((ROW() - 7) / 4) + (COLUMN() - 4), 0)))</f>
        <v>138.59999999999997</v>
      </c>
      <c r="E285" s="12">
        <f t="shared" ref="E285" ca="1" si="702">$Q$7 * ($Q$16 + ($P$1 * OFFSET($C$3, 4 * INT((ROW() - 7) / 4) + (COLUMN() - 4), 0)))</f>
        <v>142.59999999999997</v>
      </c>
      <c r="F285" s="12">
        <f t="shared" ref="F285" ca="1" si="703">$R$7 * ($R$16 + ($P$1 * OFFSET($C$3, 4 * INT((ROW() - 7) / 4) + (COLUMN() - 4), 0)))</f>
        <v>0</v>
      </c>
      <c r="G285" s="12">
        <f t="shared" ref="G285" ca="1" si="704">$S$7 * ($S$16 + ($P$1 * OFFSET($C$3, 4 * INT((ROW() - 7) / 4) + (COLUMN() - 4), 0)))</f>
        <v>0</v>
      </c>
      <c r="H285" s="13">
        <f t="shared" ca="1" si="302"/>
        <v>281.19999999999993</v>
      </c>
      <c r="I285" s="12">
        <f t="shared" ref="I285" ca="1" si="705">$P$25 * ($P$34 + ($P$1 * OFFSET($C$3, 4 * INT((ROW() - 7) / 4) + (COLUMN() - 9), 0)))</f>
        <v>138.59999999999997</v>
      </c>
      <c r="J285" s="12">
        <f t="shared" ref="J285" ca="1" si="706">$Q$25 * ($Q$34 + ($P$1 * OFFSET($C$3, 4 * INT((ROW() - 7) / 4) + (COLUMN() - 9), 0)))</f>
        <v>0</v>
      </c>
      <c r="K285" s="12">
        <f t="shared" ref="K285" ca="1" si="707">$R$25 * ($R$34 + ($P$1 * OFFSET($C$3, 4 * INT((ROW() - 7) / 4) + (COLUMN() - 9), 0)))</f>
        <v>144.59999999999997</v>
      </c>
      <c r="L285" s="12">
        <f t="shared" ref="L285" ca="1" si="708">$S$25 * ($S$34 + ($P$1 * OFFSET($C$3, 4 * INT((ROW() - 7) / 4) + (COLUMN() - 9), 0)))</f>
        <v>0</v>
      </c>
      <c r="M285" s="13">
        <f t="shared" ca="1" si="273"/>
        <v>283.19999999999993</v>
      </c>
    </row>
    <row r="286" spans="1:13" ht="16.5" thickTop="1" thickBot="1" x14ac:dyDescent="0.25">
      <c r="A286" s="24">
        <f t="shared" si="523"/>
        <v>70</v>
      </c>
      <c r="B286" s="18" t="s">
        <v>14</v>
      </c>
      <c r="C286" s="9">
        <f t="shared" ca="1" si="564"/>
        <v>295.19999999999993</v>
      </c>
      <c r="D286" s="14">
        <f t="shared" ref="D286" ca="1" si="709">$P$8 * ($P$17 + ($P$1 * OFFSET($C$3, 4 * INT((ROW() - 7) / 4) + (COLUMN() - 4), 0)))</f>
        <v>0</v>
      </c>
      <c r="E286" s="14">
        <f t="shared" ref="E286" ca="1" si="710">$Q$8 * ($Q$17 + ($P$1 * OFFSET($C$3, 4 * INT((ROW() - 7) / 4) + (COLUMN() - 4), 0)))</f>
        <v>285.19999999999993</v>
      </c>
      <c r="F286" s="14">
        <f t="shared" ref="F286" ca="1" si="711">$R$8 * ($R$17 + ($P$1 * OFFSET($C$3, 4 * INT((ROW() - 7) / 4) + (COLUMN() - 4), 0)))</f>
        <v>0</v>
      </c>
      <c r="G286" s="14">
        <f t="shared" ref="G286" ca="1" si="712">$S$8 * ($S$17 + ($P$1 * OFFSET($C$3, 4 * INT((ROW() - 7) / 4) + (COLUMN() - 4), 0)))</f>
        <v>0</v>
      </c>
      <c r="H286" s="15">
        <f t="shared" ca="1" si="302"/>
        <v>285.19999999999993</v>
      </c>
      <c r="I286" s="14">
        <f t="shared" ref="I286" ca="1" si="713">$P$26 * ($P$35 + ($P$1 * OFFSET($C$3, 4 * INT((ROW() - 7) / 4) + (COLUMN() - 9), 0)))</f>
        <v>0</v>
      </c>
      <c r="J286" s="14">
        <f t="shared" ref="J286" ca="1" si="714">$Q$26 * ($Q$35 + ($P$1 * OFFSET($C$3, 4 * INT((ROW() - 7) / 4) + (COLUMN() - 9), 0)))</f>
        <v>0</v>
      </c>
      <c r="K286" s="14">
        <f t="shared" ref="K286" ca="1" si="715">$R$26 * ($R$35 + ($P$1 * OFFSET($C$3, 4 * INT((ROW() - 7) / 4) + (COLUMN() - 9), 0)))</f>
        <v>144.59999999999997</v>
      </c>
      <c r="L286" s="14">
        <f t="shared" ref="L286" ca="1" si="716">$S$26 * ($S$35 + ($P$1 * OFFSET($C$3, 4 * INT((ROW() - 7) / 4) + (COLUMN() - 9), 0)))</f>
        <v>150.59999999999997</v>
      </c>
      <c r="M286" s="15">
        <f t="shared" ca="1" si="273"/>
        <v>295.19999999999993</v>
      </c>
    </row>
    <row r="287" spans="1:13" ht="16.5" thickTop="1" thickBot="1" x14ac:dyDescent="0.25">
      <c r="A287" s="25">
        <f t="shared" si="523"/>
        <v>71</v>
      </c>
      <c r="B287" s="19" t="s">
        <v>11</v>
      </c>
      <c r="C287" s="9">
        <f t="shared" ca="1" si="564"/>
        <v>275.19999999999993</v>
      </c>
      <c r="D287" s="10">
        <f t="shared" ref="D287" ca="1" si="717">$P$5 * ($P$14 + ($P$1 * OFFSET($C$3, 4 * INT((ROW() - 7) / 4) + (COLUMN() - 4), 0)))</f>
        <v>135.59999999999997</v>
      </c>
      <c r="E287" s="10">
        <f t="shared" ref="E287" ca="1" si="718">$Q$5 * ($Q$14 + ($P$1 * OFFSET($C$3, 4 * INT((ROW() - 7) / 4) + (COLUMN() - 4), 0)))</f>
        <v>139.59999999999997</v>
      </c>
      <c r="F287" s="10">
        <f t="shared" ref="F287" ca="1" si="719">$R$5 * ($R$14 + ($P$1 * OFFSET($C$3, 4 * INT((ROW() - 7) / 4) + (COLUMN() - 4), 0)))</f>
        <v>0</v>
      </c>
      <c r="G287" s="10">
        <f t="shared" ref="G287" ca="1" si="720">$S$5 * ($S$14 + ($P$1 * OFFSET($C$3, 4 * INT((ROW() - 7) / 4) + (COLUMN() - 4), 0)))</f>
        <v>0</v>
      </c>
      <c r="H287" s="11">
        <f t="shared" ca="1" si="302"/>
        <v>275.19999999999993</v>
      </c>
      <c r="I287" s="10">
        <f t="shared" ref="I287" ca="1" si="721">$P$23 * ($P$32 + ($P$1 * OFFSET($C$3, 4 * INT((ROW() - 7) / 4) + (COLUMN() - 9), 0)))</f>
        <v>271.19999999999993</v>
      </c>
      <c r="J287" s="10">
        <f t="shared" ref="J287" ca="1" si="722">$Q$23 * ($Q$32 + ($P$1 * OFFSET($C$3, 4 * INT((ROW() - 7) / 4) + (COLUMN() - 9), 0)))</f>
        <v>0</v>
      </c>
      <c r="K287" s="10">
        <f t="shared" ref="K287" ca="1" si="723">$R$23 * ($R$32 + ($P$1 * OFFSET($C$3, 4 * INT((ROW() - 7) / 4) + (COLUMN() - 9), 0)))</f>
        <v>0</v>
      </c>
      <c r="L287" s="10">
        <f t="shared" ref="L287" ca="1" si="724">$S$23 * ($S$32 + ($P$1 * OFFSET($C$3, 4 * INT((ROW() - 7) / 4) + (COLUMN() - 9), 0)))</f>
        <v>0</v>
      </c>
      <c r="M287" s="11">
        <f t="shared" ca="1" si="273"/>
        <v>271.19999999999993</v>
      </c>
    </row>
    <row r="288" spans="1:13" ht="16.5" thickTop="1" thickBot="1" x14ac:dyDescent="0.25">
      <c r="A288" s="24">
        <f t="shared" si="523"/>
        <v>71</v>
      </c>
      <c r="B288" s="18" t="s">
        <v>12</v>
      </c>
      <c r="C288" s="9">
        <f t="shared" ca="1" si="564"/>
        <v>283.19999999999993</v>
      </c>
      <c r="D288" s="12">
        <f t="shared" ref="D288" ca="1" si="725">$P$6 * ($P$15 + ($P$1 * OFFSET($C$3, 4 * INT((ROW() - 7) / 4) + (COLUMN() - 4), 0)))</f>
        <v>0</v>
      </c>
      <c r="E288" s="12">
        <f t="shared" ref="E288" ca="1" si="726">$Q$6 * ($Q$15 + ($P$1 * OFFSET($C$3, 4 * INT((ROW() - 7) / 4) + (COLUMN() - 4), 0)))</f>
        <v>279.19999999999993</v>
      </c>
      <c r="F288" s="12">
        <f t="shared" ref="F288" ca="1" si="727">$R$6 * ($R$15 + ($P$1 * OFFSET($C$3, 4 * INT((ROW() - 7) / 4) + (COLUMN() - 4), 0)))</f>
        <v>0</v>
      </c>
      <c r="G288" s="12">
        <f t="shared" ref="G288" ca="1" si="728">$S$6 * ($S$15 + ($P$1 * OFFSET($C$3, 4 * INT((ROW() - 7) / 4) + (COLUMN() - 4), 0)))</f>
        <v>0</v>
      </c>
      <c r="H288" s="13">
        <f t="shared" ca="1" si="302"/>
        <v>279.19999999999993</v>
      </c>
      <c r="I288" s="12">
        <f t="shared" ref="I288" ca="1" si="729">$P$24 * ($P$33 + ($P$1 * OFFSET($C$3, 4 * INT((ROW() - 7) / 4) + (COLUMN() - 9), 0)))</f>
        <v>135.59999999999997</v>
      </c>
      <c r="J288" s="12">
        <f t="shared" ref="J288" ca="1" si="730">$Q$24 * ($Q$33 + ($P$1 * OFFSET($C$3, 4 * INT((ROW() - 7) / 4) + (COLUMN() - 9), 0)))</f>
        <v>0</v>
      </c>
      <c r="K288" s="12">
        <f t="shared" ref="K288" ca="1" si="731">$R$24 * ($R$33 + ($P$1 * OFFSET($C$3, 4 * INT((ROW() - 7) / 4) + (COLUMN() - 9), 0)))</f>
        <v>0</v>
      </c>
      <c r="L288" s="12">
        <f t="shared" ref="L288" ca="1" si="732">$S$24 * ($S$33 + ($P$1 * OFFSET($C$3, 4 * INT((ROW() - 7) / 4) + (COLUMN() - 9), 0)))</f>
        <v>147.59999999999997</v>
      </c>
      <c r="M288" s="13">
        <f t="shared" ca="1" si="273"/>
        <v>283.19999999999993</v>
      </c>
    </row>
    <row r="289" spans="1:13" ht="16.5" thickTop="1" thickBot="1" x14ac:dyDescent="0.25">
      <c r="A289" s="24">
        <f t="shared" si="523"/>
        <v>71</v>
      </c>
      <c r="B289" s="18" t="s">
        <v>13</v>
      </c>
      <c r="C289" s="9">
        <f t="shared" ca="1" si="564"/>
        <v>287.19999999999993</v>
      </c>
      <c r="D289" s="12">
        <f t="shared" ref="D289" ca="1" si="733">$P$7 * ($P$16 + ($P$1 * OFFSET($C$3, 4 * INT((ROW() - 7) / 4) + (COLUMN() - 4), 0)))</f>
        <v>140.59999999999997</v>
      </c>
      <c r="E289" s="12">
        <f t="shared" ref="E289" ca="1" si="734">$Q$7 * ($Q$16 + ($P$1 * OFFSET($C$3, 4 * INT((ROW() - 7) / 4) + (COLUMN() - 4), 0)))</f>
        <v>144.59999999999997</v>
      </c>
      <c r="F289" s="12">
        <f t="shared" ref="F289" ca="1" si="735">$R$7 * ($R$16 + ($P$1 * OFFSET($C$3, 4 * INT((ROW() - 7) / 4) + (COLUMN() - 4), 0)))</f>
        <v>0</v>
      </c>
      <c r="G289" s="12">
        <f t="shared" ref="G289" ca="1" si="736">$S$7 * ($S$16 + ($P$1 * OFFSET($C$3, 4 * INT((ROW() - 7) / 4) + (COLUMN() - 4), 0)))</f>
        <v>0</v>
      </c>
      <c r="H289" s="13">
        <f t="shared" ca="1" si="302"/>
        <v>285.19999999999993</v>
      </c>
      <c r="I289" s="12">
        <f t="shared" ref="I289" ca="1" si="737">$P$25 * ($P$34 + ($P$1 * OFFSET($C$3, 4 * INT((ROW() - 7) / 4) + (COLUMN() - 9), 0)))</f>
        <v>140.59999999999997</v>
      </c>
      <c r="J289" s="12">
        <f t="shared" ref="J289" ca="1" si="738">$Q$25 * ($Q$34 + ($P$1 * OFFSET($C$3, 4 * INT((ROW() - 7) / 4) + (COLUMN() - 9), 0)))</f>
        <v>0</v>
      </c>
      <c r="K289" s="12">
        <f t="shared" ref="K289" ca="1" si="739">$R$25 * ($R$34 + ($P$1 * OFFSET($C$3, 4 * INT((ROW() - 7) / 4) + (COLUMN() - 9), 0)))</f>
        <v>146.59999999999997</v>
      </c>
      <c r="L289" s="12">
        <f t="shared" ref="L289" ca="1" si="740">$S$25 * ($S$34 + ($P$1 * OFFSET($C$3, 4 * INT((ROW() - 7) / 4) + (COLUMN() - 9), 0)))</f>
        <v>0</v>
      </c>
      <c r="M289" s="13">
        <f t="shared" ca="1" si="273"/>
        <v>287.19999999999993</v>
      </c>
    </row>
    <row r="290" spans="1:13" ht="16.5" thickTop="1" thickBot="1" x14ac:dyDescent="0.25">
      <c r="A290" s="24">
        <f t="shared" si="523"/>
        <v>71</v>
      </c>
      <c r="B290" s="18" t="s">
        <v>14</v>
      </c>
      <c r="C290" s="9">
        <f t="shared" ca="1" si="564"/>
        <v>299.19999999999993</v>
      </c>
      <c r="D290" s="14">
        <f t="shared" ref="D290" ca="1" si="741">$P$8 * ($P$17 + ($P$1 * OFFSET($C$3, 4 * INT((ROW() - 7) / 4) + (COLUMN() - 4), 0)))</f>
        <v>0</v>
      </c>
      <c r="E290" s="14">
        <f t="shared" ref="E290" ca="1" si="742">$Q$8 * ($Q$17 + ($P$1 * OFFSET($C$3, 4 * INT((ROW() - 7) / 4) + (COLUMN() - 4), 0)))</f>
        <v>289.19999999999993</v>
      </c>
      <c r="F290" s="14">
        <f t="shared" ref="F290" ca="1" si="743">$R$8 * ($R$17 + ($P$1 * OFFSET($C$3, 4 * INT((ROW() - 7) / 4) + (COLUMN() - 4), 0)))</f>
        <v>0</v>
      </c>
      <c r="G290" s="14">
        <f t="shared" ref="G290" ca="1" si="744">$S$8 * ($S$17 + ($P$1 * OFFSET($C$3, 4 * INT((ROW() - 7) / 4) + (COLUMN() - 4), 0)))</f>
        <v>0</v>
      </c>
      <c r="H290" s="15">
        <f t="shared" ca="1" si="302"/>
        <v>289.19999999999993</v>
      </c>
      <c r="I290" s="14">
        <f t="shared" ref="I290" ca="1" si="745">$P$26 * ($P$35 + ($P$1 * OFFSET($C$3, 4 * INT((ROW() - 7) / 4) + (COLUMN() - 9), 0)))</f>
        <v>0</v>
      </c>
      <c r="J290" s="14">
        <f t="shared" ref="J290" ca="1" si="746">$Q$26 * ($Q$35 + ($P$1 * OFFSET($C$3, 4 * INT((ROW() - 7) / 4) + (COLUMN() - 9), 0)))</f>
        <v>0</v>
      </c>
      <c r="K290" s="14">
        <f t="shared" ref="K290" ca="1" si="747">$R$26 * ($R$35 + ($P$1 * OFFSET($C$3, 4 * INT((ROW() - 7) / 4) + (COLUMN() - 9), 0)))</f>
        <v>146.59999999999997</v>
      </c>
      <c r="L290" s="14">
        <f t="shared" ref="L290" ca="1" si="748">$S$26 * ($S$35 + ($P$1 * OFFSET($C$3, 4 * INT((ROW() - 7) / 4) + (COLUMN() - 9), 0)))</f>
        <v>152.59999999999997</v>
      </c>
      <c r="M290" s="15">
        <f t="shared" ca="1" si="273"/>
        <v>299.19999999999993</v>
      </c>
    </row>
    <row r="291" spans="1:13" ht="16.5" thickTop="1" thickBot="1" x14ac:dyDescent="0.25">
      <c r="A291" s="25">
        <f t="shared" si="523"/>
        <v>72</v>
      </c>
      <c r="B291" s="19" t="s">
        <v>11</v>
      </c>
      <c r="C291" s="9">
        <f t="shared" ca="1" si="564"/>
        <v>279.19999999999993</v>
      </c>
      <c r="D291" s="10">
        <f t="shared" ref="D291" ca="1" si="749">$P$5 * ($P$14 + ($P$1 * OFFSET($C$3, 4 * INT((ROW() - 7) / 4) + (COLUMN() - 4), 0)))</f>
        <v>137.59999999999997</v>
      </c>
      <c r="E291" s="10">
        <f t="shared" ref="E291" ca="1" si="750">$Q$5 * ($Q$14 + ($P$1 * OFFSET($C$3, 4 * INT((ROW() - 7) / 4) + (COLUMN() - 4), 0)))</f>
        <v>141.59999999999997</v>
      </c>
      <c r="F291" s="10">
        <f t="shared" ref="F291" ca="1" si="751">$R$5 * ($R$14 + ($P$1 * OFFSET($C$3, 4 * INT((ROW() - 7) / 4) + (COLUMN() - 4), 0)))</f>
        <v>0</v>
      </c>
      <c r="G291" s="10">
        <f t="shared" ref="G291" ca="1" si="752">$S$5 * ($S$14 + ($P$1 * OFFSET($C$3, 4 * INT((ROW() - 7) / 4) + (COLUMN() - 4), 0)))</f>
        <v>0</v>
      </c>
      <c r="H291" s="11">
        <f t="shared" ca="1" si="302"/>
        <v>279.19999999999993</v>
      </c>
      <c r="I291" s="10">
        <f t="shared" ref="I291" ca="1" si="753">$P$23 * ($P$32 + ($P$1 * OFFSET($C$3, 4 * INT((ROW() - 7) / 4) + (COLUMN() - 9), 0)))</f>
        <v>275.19999999999993</v>
      </c>
      <c r="J291" s="10">
        <f t="shared" ref="J291" ca="1" si="754">$Q$23 * ($Q$32 + ($P$1 * OFFSET($C$3, 4 * INT((ROW() - 7) / 4) + (COLUMN() - 9), 0)))</f>
        <v>0</v>
      </c>
      <c r="K291" s="10">
        <f t="shared" ref="K291" ca="1" si="755">$R$23 * ($R$32 + ($P$1 * OFFSET($C$3, 4 * INT((ROW() - 7) / 4) + (COLUMN() - 9), 0)))</f>
        <v>0</v>
      </c>
      <c r="L291" s="10">
        <f t="shared" ref="L291" ca="1" si="756">$S$23 * ($S$32 + ($P$1 * OFFSET($C$3, 4 * INT((ROW() - 7) / 4) + (COLUMN() - 9), 0)))</f>
        <v>0</v>
      </c>
      <c r="M291" s="11">
        <f t="shared" ca="1" si="273"/>
        <v>275.19999999999993</v>
      </c>
    </row>
    <row r="292" spans="1:13" ht="16.5" thickTop="1" thickBot="1" x14ac:dyDescent="0.25">
      <c r="A292" s="24">
        <f t="shared" si="523"/>
        <v>72</v>
      </c>
      <c r="B292" s="18" t="s">
        <v>12</v>
      </c>
      <c r="C292" s="9">
        <f t="shared" ca="1" si="564"/>
        <v>287.19999999999993</v>
      </c>
      <c r="D292" s="12">
        <f t="shared" ref="D292" ca="1" si="757">$P$6 * ($P$15 + ($P$1 * OFFSET($C$3, 4 * INT((ROW() - 7) / 4) + (COLUMN() - 4), 0)))</f>
        <v>0</v>
      </c>
      <c r="E292" s="12">
        <f t="shared" ref="E292" ca="1" si="758">$Q$6 * ($Q$15 + ($P$1 * OFFSET($C$3, 4 * INT((ROW() - 7) / 4) + (COLUMN() - 4), 0)))</f>
        <v>283.19999999999993</v>
      </c>
      <c r="F292" s="12">
        <f t="shared" ref="F292" ca="1" si="759">$R$6 * ($R$15 + ($P$1 * OFFSET($C$3, 4 * INT((ROW() - 7) / 4) + (COLUMN() - 4), 0)))</f>
        <v>0</v>
      </c>
      <c r="G292" s="12">
        <f t="shared" ref="G292" ca="1" si="760">$S$6 * ($S$15 + ($P$1 * OFFSET($C$3, 4 * INT((ROW() - 7) / 4) + (COLUMN() - 4), 0)))</f>
        <v>0</v>
      </c>
      <c r="H292" s="13">
        <f t="shared" ca="1" si="302"/>
        <v>283.19999999999993</v>
      </c>
      <c r="I292" s="12">
        <f t="shared" ref="I292" ca="1" si="761">$P$24 * ($P$33 + ($P$1 * OFFSET($C$3, 4 * INT((ROW() - 7) / 4) + (COLUMN() - 9), 0)))</f>
        <v>137.59999999999997</v>
      </c>
      <c r="J292" s="12">
        <f t="shared" ref="J292" ca="1" si="762">$Q$24 * ($Q$33 + ($P$1 * OFFSET($C$3, 4 * INT((ROW() - 7) / 4) + (COLUMN() - 9), 0)))</f>
        <v>0</v>
      </c>
      <c r="K292" s="12">
        <f t="shared" ref="K292" ca="1" si="763">$R$24 * ($R$33 + ($P$1 * OFFSET($C$3, 4 * INT((ROW() - 7) / 4) + (COLUMN() - 9), 0)))</f>
        <v>0</v>
      </c>
      <c r="L292" s="12">
        <f t="shared" ref="L292" ca="1" si="764">$S$24 * ($S$33 + ($P$1 * OFFSET($C$3, 4 * INT((ROW() - 7) / 4) + (COLUMN() - 9), 0)))</f>
        <v>149.59999999999997</v>
      </c>
      <c r="M292" s="13">
        <f t="shared" ca="1" si="273"/>
        <v>287.19999999999993</v>
      </c>
    </row>
    <row r="293" spans="1:13" ht="16.5" thickTop="1" thickBot="1" x14ac:dyDescent="0.25">
      <c r="A293" s="24">
        <f t="shared" si="523"/>
        <v>72</v>
      </c>
      <c r="B293" s="18" t="s">
        <v>13</v>
      </c>
      <c r="C293" s="9">
        <f t="shared" ca="1" si="564"/>
        <v>291.19999999999993</v>
      </c>
      <c r="D293" s="12">
        <f t="shared" ref="D293" ca="1" si="765">$P$7 * ($P$16 + ($P$1 * OFFSET($C$3, 4 * INT((ROW() - 7) / 4) + (COLUMN() - 4), 0)))</f>
        <v>142.59999999999997</v>
      </c>
      <c r="E293" s="12">
        <f t="shared" ref="E293" ca="1" si="766">$Q$7 * ($Q$16 + ($P$1 * OFFSET($C$3, 4 * INT((ROW() - 7) / 4) + (COLUMN() - 4), 0)))</f>
        <v>146.59999999999997</v>
      </c>
      <c r="F293" s="12">
        <f t="shared" ref="F293" ca="1" si="767">$R$7 * ($R$16 + ($P$1 * OFFSET($C$3, 4 * INT((ROW() - 7) / 4) + (COLUMN() - 4), 0)))</f>
        <v>0</v>
      </c>
      <c r="G293" s="12">
        <f t="shared" ref="G293" ca="1" si="768">$S$7 * ($S$16 + ($P$1 * OFFSET($C$3, 4 * INT((ROW() - 7) / 4) + (COLUMN() - 4), 0)))</f>
        <v>0</v>
      </c>
      <c r="H293" s="13">
        <f t="shared" ca="1" si="302"/>
        <v>289.19999999999993</v>
      </c>
      <c r="I293" s="12">
        <f t="shared" ref="I293" ca="1" si="769">$P$25 * ($P$34 + ($P$1 * OFFSET($C$3, 4 * INT((ROW() - 7) / 4) + (COLUMN() - 9), 0)))</f>
        <v>142.59999999999997</v>
      </c>
      <c r="J293" s="12">
        <f t="shared" ref="J293" ca="1" si="770">$Q$25 * ($Q$34 + ($P$1 * OFFSET($C$3, 4 * INT((ROW() - 7) / 4) + (COLUMN() - 9), 0)))</f>
        <v>0</v>
      </c>
      <c r="K293" s="12">
        <f t="shared" ref="K293" ca="1" si="771">$R$25 * ($R$34 + ($P$1 * OFFSET($C$3, 4 * INT((ROW() - 7) / 4) + (COLUMN() - 9), 0)))</f>
        <v>148.59999999999997</v>
      </c>
      <c r="L293" s="12">
        <f t="shared" ref="L293" ca="1" si="772">$S$25 * ($S$34 + ($P$1 * OFFSET($C$3, 4 * INT((ROW() - 7) / 4) + (COLUMN() - 9), 0)))</f>
        <v>0</v>
      </c>
      <c r="M293" s="13">
        <f t="shared" ca="1" si="273"/>
        <v>291.19999999999993</v>
      </c>
    </row>
    <row r="294" spans="1:13" ht="16.5" thickTop="1" thickBot="1" x14ac:dyDescent="0.25">
      <c r="A294" s="24">
        <f t="shared" si="523"/>
        <v>72</v>
      </c>
      <c r="B294" s="18" t="s">
        <v>14</v>
      </c>
      <c r="C294" s="9">
        <f t="shared" ca="1" si="564"/>
        <v>303.19999999999993</v>
      </c>
      <c r="D294" s="14">
        <f t="shared" ref="D294" ca="1" si="773">$P$8 * ($P$17 + ($P$1 * OFFSET($C$3, 4 * INT((ROW() - 7) / 4) + (COLUMN() - 4), 0)))</f>
        <v>0</v>
      </c>
      <c r="E294" s="14">
        <f t="shared" ref="E294" ca="1" si="774">$Q$8 * ($Q$17 + ($P$1 * OFFSET($C$3, 4 * INT((ROW() - 7) / 4) + (COLUMN() - 4), 0)))</f>
        <v>293.19999999999993</v>
      </c>
      <c r="F294" s="14">
        <f t="shared" ref="F294" ca="1" si="775">$R$8 * ($R$17 + ($P$1 * OFFSET($C$3, 4 * INT((ROW() - 7) / 4) + (COLUMN() - 4), 0)))</f>
        <v>0</v>
      </c>
      <c r="G294" s="14">
        <f t="shared" ref="G294" ca="1" si="776">$S$8 * ($S$17 + ($P$1 * OFFSET($C$3, 4 * INT((ROW() - 7) / 4) + (COLUMN() - 4), 0)))</f>
        <v>0</v>
      </c>
      <c r="H294" s="15">
        <f t="shared" ca="1" si="302"/>
        <v>293.19999999999993</v>
      </c>
      <c r="I294" s="14">
        <f t="shared" ref="I294" ca="1" si="777">$P$26 * ($P$35 + ($P$1 * OFFSET($C$3, 4 * INT((ROW() - 7) / 4) + (COLUMN() - 9), 0)))</f>
        <v>0</v>
      </c>
      <c r="J294" s="14">
        <f t="shared" ref="J294" ca="1" si="778">$Q$26 * ($Q$35 + ($P$1 * OFFSET($C$3, 4 * INT((ROW() - 7) / 4) + (COLUMN() - 9), 0)))</f>
        <v>0</v>
      </c>
      <c r="K294" s="14">
        <f t="shared" ref="K294" ca="1" si="779">$R$26 * ($R$35 + ($P$1 * OFFSET($C$3, 4 * INT((ROW() - 7) / 4) + (COLUMN() - 9), 0)))</f>
        <v>148.59999999999997</v>
      </c>
      <c r="L294" s="14">
        <f t="shared" ref="L294" ca="1" si="780">$S$26 * ($S$35 + ($P$1 * OFFSET($C$3, 4 * INT((ROW() - 7) / 4) + (COLUMN() - 9), 0)))</f>
        <v>154.59999999999997</v>
      </c>
      <c r="M294" s="15">
        <f t="shared" ca="1" si="273"/>
        <v>303.19999999999993</v>
      </c>
    </row>
    <row r="295" spans="1:13" ht="16.5" thickTop="1" thickBot="1" x14ac:dyDescent="0.25">
      <c r="A295" s="25">
        <f t="shared" si="523"/>
        <v>73</v>
      </c>
      <c r="B295" s="19" t="s">
        <v>11</v>
      </c>
      <c r="C295" s="9">
        <f t="shared" ca="1" si="564"/>
        <v>283.19999999999993</v>
      </c>
      <c r="D295" s="10">
        <f t="shared" ref="D295" ca="1" si="781">$P$5 * ($P$14 + ($P$1 * OFFSET($C$3, 4 * INT((ROW() - 7) / 4) + (COLUMN() - 4), 0)))</f>
        <v>139.59999999999997</v>
      </c>
      <c r="E295" s="10">
        <f t="shared" ref="E295" ca="1" si="782">$Q$5 * ($Q$14 + ($P$1 * OFFSET($C$3, 4 * INT((ROW() - 7) / 4) + (COLUMN() - 4), 0)))</f>
        <v>143.59999999999997</v>
      </c>
      <c r="F295" s="10">
        <f t="shared" ref="F295" ca="1" si="783">$R$5 * ($R$14 + ($P$1 * OFFSET($C$3, 4 * INT((ROW() - 7) / 4) + (COLUMN() - 4), 0)))</f>
        <v>0</v>
      </c>
      <c r="G295" s="10">
        <f t="shared" ref="G295" ca="1" si="784">$S$5 * ($S$14 + ($P$1 * OFFSET($C$3, 4 * INT((ROW() - 7) / 4) + (COLUMN() - 4), 0)))</f>
        <v>0</v>
      </c>
      <c r="H295" s="11">
        <f t="shared" ca="1" si="302"/>
        <v>283.19999999999993</v>
      </c>
      <c r="I295" s="10">
        <f t="shared" ref="I295" ca="1" si="785">$P$23 * ($P$32 + ($P$1 * OFFSET($C$3, 4 * INT((ROW() - 7) / 4) + (COLUMN() - 9), 0)))</f>
        <v>279.19999999999993</v>
      </c>
      <c r="J295" s="10">
        <f t="shared" ref="J295" ca="1" si="786">$Q$23 * ($Q$32 + ($P$1 * OFFSET($C$3, 4 * INT((ROW() - 7) / 4) + (COLUMN() - 9), 0)))</f>
        <v>0</v>
      </c>
      <c r="K295" s="10">
        <f t="shared" ref="K295" ca="1" si="787">$R$23 * ($R$32 + ($P$1 * OFFSET($C$3, 4 * INT((ROW() - 7) / 4) + (COLUMN() - 9), 0)))</f>
        <v>0</v>
      </c>
      <c r="L295" s="10">
        <f t="shared" ref="L295" ca="1" si="788">$S$23 * ($S$32 + ($P$1 * OFFSET($C$3, 4 * INT((ROW() - 7) / 4) + (COLUMN() - 9), 0)))</f>
        <v>0</v>
      </c>
      <c r="M295" s="11">
        <f t="shared" ref="M295:M358" ca="1" si="789">SUM(I295:L295)</f>
        <v>279.19999999999993</v>
      </c>
    </row>
    <row r="296" spans="1:13" ht="16.5" thickTop="1" thickBot="1" x14ac:dyDescent="0.25">
      <c r="A296" s="24">
        <f t="shared" si="523"/>
        <v>73</v>
      </c>
      <c r="B296" s="18" t="s">
        <v>12</v>
      </c>
      <c r="C296" s="9">
        <f t="shared" ca="1" si="564"/>
        <v>291.19999999999993</v>
      </c>
      <c r="D296" s="12">
        <f t="shared" ref="D296" ca="1" si="790">$P$6 * ($P$15 + ($P$1 * OFFSET($C$3, 4 * INT((ROW() - 7) / 4) + (COLUMN() - 4), 0)))</f>
        <v>0</v>
      </c>
      <c r="E296" s="12">
        <f t="shared" ref="E296" ca="1" si="791">$Q$6 * ($Q$15 + ($P$1 * OFFSET($C$3, 4 * INT((ROW() - 7) / 4) + (COLUMN() - 4), 0)))</f>
        <v>287.19999999999993</v>
      </c>
      <c r="F296" s="12">
        <f t="shared" ref="F296" ca="1" si="792">$R$6 * ($R$15 + ($P$1 * OFFSET($C$3, 4 * INT((ROW() - 7) / 4) + (COLUMN() - 4), 0)))</f>
        <v>0</v>
      </c>
      <c r="G296" s="12">
        <f t="shared" ref="G296" ca="1" si="793">$S$6 * ($S$15 + ($P$1 * OFFSET($C$3, 4 * INT((ROW() - 7) / 4) + (COLUMN() - 4), 0)))</f>
        <v>0</v>
      </c>
      <c r="H296" s="13">
        <f t="shared" ca="1" si="302"/>
        <v>287.19999999999993</v>
      </c>
      <c r="I296" s="12">
        <f t="shared" ref="I296" ca="1" si="794">$P$24 * ($P$33 + ($P$1 * OFFSET($C$3, 4 * INT((ROW() - 7) / 4) + (COLUMN() - 9), 0)))</f>
        <v>139.59999999999997</v>
      </c>
      <c r="J296" s="12">
        <f t="shared" ref="J296" ca="1" si="795">$Q$24 * ($Q$33 + ($P$1 * OFFSET($C$3, 4 * INT((ROW() - 7) / 4) + (COLUMN() - 9), 0)))</f>
        <v>0</v>
      </c>
      <c r="K296" s="12">
        <f t="shared" ref="K296" ca="1" si="796">$R$24 * ($R$33 + ($P$1 * OFFSET($C$3, 4 * INT((ROW() - 7) / 4) + (COLUMN() - 9), 0)))</f>
        <v>0</v>
      </c>
      <c r="L296" s="12">
        <f t="shared" ref="L296" ca="1" si="797">$S$24 * ($S$33 + ($P$1 * OFFSET($C$3, 4 * INT((ROW() - 7) / 4) + (COLUMN() - 9), 0)))</f>
        <v>151.59999999999997</v>
      </c>
      <c r="M296" s="13">
        <f t="shared" ca="1" si="789"/>
        <v>291.19999999999993</v>
      </c>
    </row>
    <row r="297" spans="1:13" ht="16.5" thickTop="1" thickBot="1" x14ac:dyDescent="0.25">
      <c r="A297" s="24">
        <f t="shared" si="523"/>
        <v>73</v>
      </c>
      <c r="B297" s="18" t="s">
        <v>13</v>
      </c>
      <c r="C297" s="9">
        <f t="shared" ca="1" si="564"/>
        <v>295.19999999999993</v>
      </c>
      <c r="D297" s="12">
        <f t="shared" ref="D297" ca="1" si="798">$P$7 * ($P$16 + ($P$1 * OFFSET($C$3, 4 * INT((ROW() - 7) / 4) + (COLUMN() - 4), 0)))</f>
        <v>144.59999999999997</v>
      </c>
      <c r="E297" s="12">
        <f t="shared" ref="E297" ca="1" si="799">$Q$7 * ($Q$16 + ($P$1 * OFFSET($C$3, 4 * INT((ROW() - 7) / 4) + (COLUMN() - 4), 0)))</f>
        <v>148.59999999999997</v>
      </c>
      <c r="F297" s="12">
        <f t="shared" ref="F297" ca="1" si="800">$R$7 * ($R$16 + ($P$1 * OFFSET($C$3, 4 * INT((ROW() - 7) / 4) + (COLUMN() - 4), 0)))</f>
        <v>0</v>
      </c>
      <c r="G297" s="12">
        <f t="shared" ref="G297" ca="1" si="801">$S$7 * ($S$16 + ($P$1 * OFFSET($C$3, 4 * INT((ROW() - 7) / 4) + (COLUMN() - 4), 0)))</f>
        <v>0</v>
      </c>
      <c r="H297" s="13">
        <f t="shared" ca="1" si="302"/>
        <v>293.19999999999993</v>
      </c>
      <c r="I297" s="12">
        <f t="shared" ref="I297" ca="1" si="802">$P$25 * ($P$34 + ($P$1 * OFFSET($C$3, 4 * INT((ROW() - 7) / 4) + (COLUMN() - 9), 0)))</f>
        <v>144.59999999999997</v>
      </c>
      <c r="J297" s="12">
        <f t="shared" ref="J297" ca="1" si="803">$Q$25 * ($Q$34 + ($P$1 * OFFSET($C$3, 4 * INT((ROW() - 7) / 4) + (COLUMN() - 9), 0)))</f>
        <v>0</v>
      </c>
      <c r="K297" s="12">
        <f t="shared" ref="K297" ca="1" si="804">$R$25 * ($R$34 + ($P$1 * OFFSET($C$3, 4 * INT((ROW() - 7) / 4) + (COLUMN() - 9), 0)))</f>
        <v>150.59999999999997</v>
      </c>
      <c r="L297" s="12">
        <f t="shared" ref="L297" ca="1" si="805">$S$25 * ($S$34 + ($P$1 * OFFSET($C$3, 4 * INT((ROW() - 7) / 4) + (COLUMN() - 9), 0)))</f>
        <v>0</v>
      </c>
      <c r="M297" s="13">
        <f t="shared" ca="1" si="789"/>
        <v>295.19999999999993</v>
      </c>
    </row>
    <row r="298" spans="1:13" ht="16.5" thickTop="1" thickBot="1" x14ac:dyDescent="0.25">
      <c r="A298" s="24">
        <f t="shared" si="523"/>
        <v>73</v>
      </c>
      <c r="B298" s="18" t="s">
        <v>14</v>
      </c>
      <c r="C298" s="9">
        <f t="shared" ca="1" si="564"/>
        <v>307.19999999999993</v>
      </c>
      <c r="D298" s="14">
        <f t="shared" ref="D298" ca="1" si="806">$P$8 * ($P$17 + ($P$1 * OFFSET($C$3, 4 * INT((ROW() - 7) / 4) + (COLUMN() - 4), 0)))</f>
        <v>0</v>
      </c>
      <c r="E298" s="14">
        <f t="shared" ref="E298" ca="1" si="807">$Q$8 * ($Q$17 + ($P$1 * OFFSET($C$3, 4 * INT((ROW() - 7) / 4) + (COLUMN() - 4), 0)))</f>
        <v>297.19999999999993</v>
      </c>
      <c r="F298" s="14">
        <f t="shared" ref="F298" ca="1" si="808">$R$8 * ($R$17 + ($P$1 * OFFSET($C$3, 4 * INT((ROW() - 7) / 4) + (COLUMN() - 4), 0)))</f>
        <v>0</v>
      </c>
      <c r="G298" s="14">
        <f t="shared" ref="G298" ca="1" si="809">$S$8 * ($S$17 + ($P$1 * OFFSET($C$3, 4 * INT((ROW() - 7) / 4) + (COLUMN() - 4), 0)))</f>
        <v>0</v>
      </c>
      <c r="H298" s="15">
        <f t="shared" ca="1" si="302"/>
        <v>297.19999999999993</v>
      </c>
      <c r="I298" s="14">
        <f t="shared" ref="I298" ca="1" si="810">$P$26 * ($P$35 + ($P$1 * OFFSET($C$3, 4 * INT((ROW() - 7) / 4) + (COLUMN() - 9), 0)))</f>
        <v>0</v>
      </c>
      <c r="J298" s="14">
        <f t="shared" ref="J298" ca="1" si="811">$Q$26 * ($Q$35 + ($P$1 * OFFSET($C$3, 4 * INT((ROW() - 7) / 4) + (COLUMN() - 9), 0)))</f>
        <v>0</v>
      </c>
      <c r="K298" s="14">
        <f t="shared" ref="K298" ca="1" si="812">$R$26 * ($R$35 + ($P$1 * OFFSET($C$3, 4 * INT((ROW() - 7) / 4) + (COLUMN() - 9), 0)))</f>
        <v>150.59999999999997</v>
      </c>
      <c r="L298" s="14">
        <f t="shared" ref="L298" ca="1" si="813">$S$26 * ($S$35 + ($P$1 * OFFSET($C$3, 4 * INT((ROW() - 7) / 4) + (COLUMN() - 9), 0)))</f>
        <v>156.59999999999997</v>
      </c>
      <c r="M298" s="15">
        <f t="shared" ca="1" si="789"/>
        <v>307.19999999999993</v>
      </c>
    </row>
    <row r="299" spans="1:13" ht="16.5" thickTop="1" thickBot="1" x14ac:dyDescent="0.25">
      <c r="A299" s="25">
        <f t="shared" si="523"/>
        <v>74</v>
      </c>
      <c r="B299" s="19" t="s">
        <v>11</v>
      </c>
      <c r="C299" s="9">
        <f t="shared" ca="1" si="564"/>
        <v>287.19999999999993</v>
      </c>
      <c r="D299" s="10">
        <f t="shared" ref="D299" ca="1" si="814">$P$5 * ($P$14 + ($P$1 * OFFSET($C$3, 4 * INT((ROW() - 7) / 4) + (COLUMN() - 4), 0)))</f>
        <v>141.59999999999997</v>
      </c>
      <c r="E299" s="10">
        <f t="shared" ref="E299" ca="1" si="815">$Q$5 * ($Q$14 + ($P$1 * OFFSET($C$3, 4 * INT((ROW() - 7) / 4) + (COLUMN() - 4), 0)))</f>
        <v>145.59999999999997</v>
      </c>
      <c r="F299" s="10">
        <f t="shared" ref="F299" ca="1" si="816">$R$5 * ($R$14 + ($P$1 * OFFSET($C$3, 4 * INT((ROW() - 7) / 4) + (COLUMN() - 4), 0)))</f>
        <v>0</v>
      </c>
      <c r="G299" s="10">
        <f t="shared" ref="G299" ca="1" si="817">$S$5 * ($S$14 + ($P$1 * OFFSET($C$3, 4 * INT((ROW() - 7) / 4) + (COLUMN() - 4), 0)))</f>
        <v>0</v>
      </c>
      <c r="H299" s="11">
        <f t="shared" ref="H299:H362" ca="1" si="818">SUM(D299:G299)</f>
        <v>287.19999999999993</v>
      </c>
      <c r="I299" s="10">
        <f t="shared" ref="I299" ca="1" si="819">$P$23 * ($P$32 + ($P$1 * OFFSET($C$3, 4 * INT((ROW() - 7) / 4) + (COLUMN() - 9), 0)))</f>
        <v>283.19999999999993</v>
      </c>
      <c r="J299" s="10">
        <f t="shared" ref="J299" ca="1" si="820">$Q$23 * ($Q$32 + ($P$1 * OFFSET($C$3, 4 * INT((ROW() - 7) / 4) + (COLUMN() - 9), 0)))</f>
        <v>0</v>
      </c>
      <c r="K299" s="10">
        <f t="shared" ref="K299" ca="1" si="821">$R$23 * ($R$32 + ($P$1 * OFFSET($C$3, 4 * INT((ROW() - 7) / 4) + (COLUMN() - 9), 0)))</f>
        <v>0</v>
      </c>
      <c r="L299" s="10">
        <f t="shared" ref="L299" ca="1" si="822">$S$23 * ($S$32 + ($P$1 * OFFSET($C$3, 4 * INT((ROW() - 7) / 4) + (COLUMN() - 9), 0)))</f>
        <v>0</v>
      </c>
      <c r="M299" s="11">
        <f t="shared" ca="1" si="789"/>
        <v>283.19999999999993</v>
      </c>
    </row>
    <row r="300" spans="1:13" ht="16.5" thickTop="1" thickBot="1" x14ac:dyDescent="0.25">
      <c r="A300" s="24">
        <f t="shared" si="523"/>
        <v>74</v>
      </c>
      <c r="B300" s="18" t="s">
        <v>12</v>
      </c>
      <c r="C300" s="9">
        <f t="shared" ca="1" si="564"/>
        <v>295.19999999999993</v>
      </c>
      <c r="D300" s="12">
        <f t="shared" ref="D300" ca="1" si="823">$P$6 * ($P$15 + ($P$1 * OFFSET($C$3, 4 * INT((ROW() - 7) / 4) + (COLUMN() - 4), 0)))</f>
        <v>0</v>
      </c>
      <c r="E300" s="12">
        <f t="shared" ref="E300" ca="1" si="824">$Q$6 * ($Q$15 + ($P$1 * OFFSET($C$3, 4 * INT((ROW() - 7) / 4) + (COLUMN() - 4), 0)))</f>
        <v>291.19999999999993</v>
      </c>
      <c r="F300" s="12">
        <f t="shared" ref="F300" ca="1" si="825">$R$6 * ($R$15 + ($P$1 * OFFSET($C$3, 4 * INT((ROW() - 7) / 4) + (COLUMN() - 4), 0)))</f>
        <v>0</v>
      </c>
      <c r="G300" s="12">
        <f t="shared" ref="G300" ca="1" si="826">$S$6 * ($S$15 + ($P$1 * OFFSET($C$3, 4 * INT((ROW() - 7) / 4) + (COLUMN() - 4), 0)))</f>
        <v>0</v>
      </c>
      <c r="H300" s="13">
        <f t="shared" ca="1" si="818"/>
        <v>291.19999999999993</v>
      </c>
      <c r="I300" s="12">
        <f t="shared" ref="I300" ca="1" si="827">$P$24 * ($P$33 + ($P$1 * OFFSET($C$3, 4 * INT((ROW() - 7) / 4) + (COLUMN() - 9), 0)))</f>
        <v>141.59999999999997</v>
      </c>
      <c r="J300" s="12">
        <f t="shared" ref="J300" ca="1" si="828">$Q$24 * ($Q$33 + ($P$1 * OFFSET($C$3, 4 * INT((ROW() - 7) / 4) + (COLUMN() - 9), 0)))</f>
        <v>0</v>
      </c>
      <c r="K300" s="12">
        <f t="shared" ref="K300" ca="1" si="829">$R$24 * ($R$33 + ($P$1 * OFFSET($C$3, 4 * INT((ROW() - 7) / 4) + (COLUMN() - 9), 0)))</f>
        <v>0</v>
      </c>
      <c r="L300" s="12">
        <f t="shared" ref="L300" ca="1" si="830">$S$24 * ($S$33 + ($P$1 * OFFSET($C$3, 4 * INT((ROW() - 7) / 4) + (COLUMN() - 9), 0)))</f>
        <v>153.59999999999997</v>
      </c>
      <c r="M300" s="13">
        <f t="shared" ca="1" si="789"/>
        <v>295.19999999999993</v>
      </c>
    </row>
    <row r="301" spans="1:13" ht="16.5" thickTop="1" thickBot="1" x14ac:dyDescent="0.25">
      <c r="A301" s="24">
        <f t="shared" si="523"/>
        <v>74</v>
      </c>
      <c r="B301" s="18" t="s">
        <v>13</v>
      </c>
      <c r="C301" s="9">
        <f t="shared" ca="1" si="564"/>
        <v>299.19999999999993</v>
      </c>
      <c r="D301" s="12">
        <f t="shared" ref="D301" ca="1" si="831">$P$7 * ($P$16 + ($P$1 * OFFSET($C$3, 4 * INT((ROW() - 7) / 4) + (COLUMN() - 4), 0)))</f>
        <v>146.59999999999997</v>
      </c>
      <c r="E301" s="12">
        <f t="shared" ref="E301" ca="1" si="832">$Q$7 * ($Q$16 + ($P$1 * OFFSET($C$3, 4 * INT((ROW() - 7) / 4) + (COLUMN() - 4), 0)))</f>
        <v>150.59999999999997</v>
      </c>
      <c r="F301" s="12">
        <f t="shared" ref="F301" ca="1" si="833">$R$7 * ($R$16 + ($P$1 * OFFSET($C$3, 4 * INT((ROW() - 7) / 4) + (COLUMN() - 4), 0)))</f>
        <v>0</v>
      </c>
      <c r="G301" s="12">
        <f t="shared" ref="G301" ca="1" si="834">$S$7 * ($S$16 + ($P$1 * OFFSET($C$3, 4 * INT((ROW() - 7) / 4) + (COLUMN() - 4), 0)))</f>
        <v>0</v>
      </c>
      <c r="H301" s="13">
        <f t="shared" ca="1" si="818"/>
        <v>297.19999999999993</v>
      </c>
      <c r="I301" s="12">
        <f t="shared" ref="I301" ca="1" si="835">$P$25 * ($P$34 + ($P$1 * OFFSET($C$3, 4 * INT((ROW() - 7) / 4) + (COLUMN() - 9), 0)))</f>
        <v>146.59999999999997</v>
      </c>
      <c r="J301" s="12">
        <f t="shared" ref="J301" ca="1" si="836">$Q$25 * ($Q$34 + ($P$1 * OFFSET($C$3, 4 * INT((ROW() - 7) / 4) + (COLUMN() - 9), 0)))</f>
        <v>0</v>
      </c>
      <c r="K301" s="12">
        <f t="shared" ref="K301" ca="1" si="837">$R$25 * ($R$34 + ($P$1 * OFFSET($C$3, 4 * INT((ROW() - 7) / 4) + (COLUMN() - 9), 0)))</f>
        <v>152.59999999999997</v>
      </c>
      <c r="L301" s="12">
        <f t="shared" ref="L301" ca="1" si="838">$S$25 * ($S$34 + ($P$1 * OFFSET($C$3, 4 * INT((ROW() - 7) / 4) + (COLUMN() - 9), 0)))</f>
        <v>0</v>
      </c>
      <c r="M301" s="13">
        <f t="shared" ca="1" si="789"/>
        <v>299.19999999999993</v>
      </c>
    </row>
    <row r="302" spans="1:13" ht="16.5" thickTop="1" thickBot="1" x14ac:dyDescent="0.25">
      <c r="A302" s="24">
        <f t="shared" si="523"/>
        <v>74</v>
      </c>
      <c r="B302" s="18" t="s">
        <v>14</v>
      </c>
      <c r="C302" s="9">
        <f t="shared" ca="1" si="564"/>
        <v>311.19999999999993</v>
      </c>
      <c r="D302" s="14">
        <f t="shared" ref="D302" ca="1" si="839">$P$8 * ($P$17 + ($P$1 * OFFSET($C$3, 4 * INT((ROW() - 7) / 4) + (COLUMN() - 4), 0)))</f>
        <v>0</v>
      </c>
      <c r="E302" s="14">
        <f t="shared" ref="E302" ca="1" si="840">$Q$8 * ($Q$17 + ($P$1 * OFFSET($C$3, 4 * INT((ROW() - 7) / 4) + (COLUMN() - 4), 0)))</f>
        <v>301.19999999999993</v>
      </c>
      <c r="F302" s="14">
        <f t="shared" ref="F302" ca="1" si="841">$R$8 * ($R$17 + ($P$1 * OFFSET($C$3, 4 * INT((ROW() - 7) / 4) + (COLUMN() - 4), 0)))</f>
        <v>0</v>
      </c>
      <c r="G302" s="14">
        <f t="shared" ref="G302" ca="1" si="842">$S$8 * ($S$17 + ($P$1 * OFFSET($C$3, 4 * INT((ROW() - 7) / 4) + (COLUMN() - 4), 0)))</f>
        <v>0</v>
      </c>
      <c r="H302" s="15">
        <f t="shared" ca="1" si="818"/>
        <v>301.19999999999993</v>
      </c>
      <c r="I302" s="14">
        <f t="shared" ref="I302" ca="1" si="843">$P$26 * ($P$35 + ($P$1 * OFFSET($C$3, 4 * INT((ROW() - 7) / 4) + (COLUMN() - 9), 0)))</f>
        <v>0</v>
      </c>
      <c r="J302" s="14">
        <f t="shared" ref="J302" ca="1" si="844">$Q$26 * ($Q$35 + ($P$1 * OFFSET($C$3, 4 * INT((ROW() - 7) / 4) + (COLUMN() - 9), 0)))</f>
        <v>0</v>
      </c>
      <c r="K302" s="14">
        <f t="shared" ref="K302" ca="1" si="845">$R$26 * ($R$35 + ($P$1 * OFFSET($C$3, 4 * INT((ROW() - 7) / 4) + (COLUMN() - 9), 0)))</f>
        <v>152.59999999999997</v>
      </c>
      <c r="L302" s="14">
        <f t="shared" ref="L302" ca="1" si="846">$S$26 * ($S$35 + ($P$1 * OFFSET($C$3, 4 * INT((ROW() - 7) / 4) + (COLUMN() - 9), 0)))</f>
        <v>158.59999999999997</v>
      </c>
      <c r="M302" s="15">
        <f t="shared" ca="1" si="789"/>
        <v>311.19999999999993</v>
      </c>
    </row>
    <row r="303" spans="1:13" ht="16.5" thickTop="1" thickBot="1" x14ac:dyDescent="0.25">
      <c r="A303" s="25">
        <f t="shared" si="523"/>
        <v>75</v>
      </c>
      <c r="B303" s="19" t="s">
        <v>11</v>
      </c>
      <c r="C303" s="9">
        <f t="shared" ca="1" si="564"/>
        <v>291.19999999999993</v>
      </c>
      <c r="D303" s="10">
        <f t="shared" ref="D303" ca="1" si="847">$P$5 * ($P$14 + ($P$1 * OFFSET($C$3, 4 * INT((ROW() - 7) / 4) + (COLUMN() - 4), 0)))</f>
        <v>143.59999999999997</v>
      </c>
      <c r="E303" s="10">
        <f t="shared" ref="E303" ca="1" si="848">$Q$5 * ($Q$14 + ($P$1 * OFFSET($C$3, 4 * INT((ROW() - 7) / 4) + (COLUMN() - 4), 0)))</f>
        <v>147.59999999999997</v>
      </c>
      <c r="F303" s="10">
        <f t="shared" ref="F303" ca="1" si="849">$R$5 * ($R$14 + ($P$1 * OFFSET($C$3, 4 * INT((ROW() - 7) / 4) + (COLUMN() - 4), 0)))</f>
        <v>0</v>
      </c>
      <c r="G303" s="10">
        <f t="shared" ref="G303" ca="1" si="850">$S$5 * ($S$14 + ($P$1 * OFFSET($C$3, 4 * INT((ROW() - 7) / 4) + (COLUMN() - 4), 0)))</f>
        <v>0</v>
      </c>
      <c r="H303" s="11">
        <f t="shared" ca="1" si="818"/>
        <v>291.19999999999993</v>
      </c>
      <c r="I303" s="10">
        <f t="shared" ref="I303" ca="1" si="851">$P$23 * ($P$32 + ($P$1 * OFFSET($C$3, 4 * INT((ROW() - 7) / 4) + (COLUMN() - 9), 0)))</f>
        <v>287.19999999999993</v>
      </c>
      <c r="J303" s="10">
        <f t="shared" ref="J303" ca="1" si="852">$Q$23 * ($Q$32 + ($P$1 * OFFSET($C$3, 4 * INT((ROW() - 7) / 4) + (COLUMN() - 9), 0)))</f>
        <v>0</v>
      </c>
      <c r="K303" s="10">
        <f t="shared" ref="K303" ca="1" si="853">$R$23 * ($R$32 + ($P$1 * OFFSET($C$3, 4 * INT((ROW() - 7) / 4) + (COLUMN() - 9), 0)))</f>
        <v>0</v>
      </c>
      <c r="L303" s="10">
        <f t="shared" ref="L303" ca="1" si="854">$S$23 * ($S$32 + ($P$1 * OFFSET($C$3, 4 * INT((ROW() - 7) / 4) + (COLUMN() - 9), 0)))</f>
        <v>0</v>
      </c>
      <c r="M303" s="11">
        <f t="shared" ca="1" si="789"/>
        <v>287.19999999999993</v>
      </c>
    </row>
    <row r="304" spans="1:13" ht="16.5" thickTop="1" thickBot="1" x14ac:dyDescent="0.25">
      <c r="A304" s="24">
        <f t="shared" si="523"/>
        <v>75</v>
      </c>
      <c r="B304" s="18" t="s">
        <v>12</v>
      </c>
      <c r="C304" s="9">
        <f t="shared" ca="1" si="564"/>
        <v>299.19999999999993</v>
      </c>
      <c r="D304" s="12">
        <f t="shared" ref="D304" ca="1" si="855">$P$6 * ($P$15 + ($P$1 * OFFSET($C$3, 4 * INT((ROW() - 7) / 4) + (COLUMN() - 4), 0)))</f>
        <v>0</v>
      </c>
      <c r="E304" s="12">
        <f t="shared" ref="E304" ca="1" si="856">$Q$6 * ($Q$15 + ($P$1 * OFFSET($C$3, 4 * INT((ROW() - 7) / 4) + (COLUMN() - 4), 0)))</f>
        <v>295.19999999999993</v>
      </c>
      <c r="F304" s="12">
        <f t="shared" ref="F304" ca="1" si="857">$R$6 * ($R$15 + ($P$1 * OFFSET($C$3, 4 * INT((ROW() - 7) / 4) + (COLUMN() - 4), 0)))</f>
        <v>0</v>
      </c>
      <c r="G304" s="12">
        <f t="shared" ref="G304" ca="1" si="858">$S$6 * ($S$15 + ($P$1 * OFFSET($C$3, 4 * INT((ROW() - 7) / 4) + (COLUMN() - 4), 0)))</f>
        <v>0</v>
      </c>
      <c r="H304" s="13">
        <f t="shared" ca="1" si="818"/>
        <v>295.19999999999993</v>
      </c>
      <c r="I304" s="12">
        <f t="shared" ref="I304" ca="1" si="859">$P$24 * ($P$33 + ($P$1 * OFFSET($C$3, 4 * INT((ROW() - 7) / 4) + (COLUMN() - 9), 0)))</f>
        <v>143.59999999999997</v>
      </c>
      <c r="J304" s="12">
        <f t="shared" ref="J304" ca="1" si="860">$Q$24 * ($Q$33 + ($P$1 * OFFSET($C$3, 4 * INT((ROW() - 7) / 4) + (COLUMN() - 9), 0)))</f>
        <v>0</v>
      </c>
      <c r="K304" s="12">
        <f t="shared" ref="K304" ca="1" si="861">$R$24 * ($R$33 + ($P$1 * OFFSET($C$3, 4 * INT((ROW() - 7) / 4) + (COLUMN() - 9), 0)))</f>
        <v>0</v>
      </c>
      <c r="L304" s="12">
        <f t="shared" ref="L304" ca="1" si="862">$S$24 * ($S$33 + ($P$1 * OFFSET($C$3, 4 * INT((ROW() - 7) / 4) + (COLUMN() - 9), 0)))</f>
        <v>155.59999999999997</v>
      </c>
      <c r="M304" s="13">
        <f t="shared" ca="1" si="789"/>
        <v>299.19999999999993</v>
      </c>
    </row>
    <row r="305" spans="1:13" ht="16.5" thickTop="1" thickBot="1" x14ac:dyDescent="0.25">
      <c r="A305" s="24">
        <f t="shared" si="523"/>
        <v>75</v>
      </c>
      <c r="B305" s="18" t="s">
        <v>13</v>
      </c>
      <c r="C305" s="9">
        <f t="shared" ca="1" si="564"/>
        <v>303.19999999999993</v>
      </c>
      <c r="D305" s="12">
        <f t="shared" ref="D305" ca="1" si="863">$P$7 * ($P$16 + ($P$1 * OFFSET($C$3, 4 * INT((ROW() - 7) / 4) + (COLUMN() - 4), 0)))</f>
        <v>148.59999999999997</v>
      </c>
      <c r="E305" s="12">
        <f t="shared" ref="E305" ca="1" si="864">$Q$7 * ($Q$16 + ($P$1 * OFFSET($C$3, 4 * INT((ROW() - 7) / 4) + (COLUMN() - 4), 0)))</f>
        <v>152.59999999999997</v>
      </c>
      <c r="F305" s="12">
        <f t="shared" ref="F305" ca="1" si="865">$R$7 * ($R$16 + ($P$1 * OFFSET($C$3, 4 * INT((ROW() - 7) / 4) + (COLUMN() - 4), 0)))</f>
        <v>0</v>
      </c>
      <c r="G305" s="12">
        <f t="shared" ref="G305" ca="1" si="866">$S$7 * ($S$16 + ($P$1 * OFFSET($C$3, 4 * INT((ROW() - 7) / 4) + (COLUMN() - 4), 0)))</f>
        <v>0</v>
      </c>
      <c r="H305" s="13">
        <f t="shared" ca="1" si="818"/>
        <v>301.19999999999993</v>
      </c>
      <c r="I305" s="12">
        <f t="shared" ref="I305" ca="1" si="867">$P$25 * ($P$34 + ($P$1 * OFFSET($C$3, 4 * INT((ROW() - 7) / 4) + (COLUMN() - 9), 0)))</f>
        <v>148.59999999999997</v>
      </c>
      <c r="J305" s="12">
        <f t="shared" ref="J305" ca="1" si="868">$Q$25 * ($Q$34 + ($P$1 * OFFSET($C$3, 4 * INT((ROW() - 7) / 4) + (COLUMN() - 9), 0)))</f>
        <v>0</v>
      </c>
      <c r="K305" s="12">
        <f t="shared" ref="K305" ca="1" si="869">$R$25 * ($R$34 + ($P$1 * OFFSET($C$3, 4 * INT((ROW() - 7) / 4) + (COLUMN() - 9), 0)))</f>
        <v>154.59999999999997</v>
      </c>
      <c r="L305" s="12">
        <f t="shared" ref="L305" ca="1" si="870">$S$25 * ($S$34 + ($P$1 * OFFSET($C$3, 4 * INT((ROW() - 7) / 4) + (COLUMN() - 9), 0)))</f>
        <v>0</v>
      </c>
      <c r="M305" s="13">
        <f t="shared" ca="1" si="789"/>
        <v>303.19999999999993</v>
      </c>
    </row>
    <row r="306" spans="1:13" ht="16.5" thickTop="1" thickBot="1" x14ac:dyDescent="0.25">
      <c r="A306" s="24">
        <f t="shared" si="523"/>
        <v>75</v>
      </c>
      <c r="B306" s="18" t="s">
        <v>14</v>
      </c>
      <c r="C306" s="9">
        <f t="shared" ca="1" si="564"/>
        <v>315.19999999999993</v>
      </c>
      <c r="D306" s="14">
        <f t="shared" ref="D306" ca="1" si="871">$P$8 * ($P$17 + ($P$1 * OFFSET($C$3, 4 * INT((ROW() - 7) / 4) + (COLUMN() - 4), 0)))</f>
        <v>0</v>
      </c>
      <c r="E306" s="14">
        <f t="shared" ref="E306" ca="1" si="872">$Q$8 * ($Q$17 + ($P$1 * OFFSET($C$3, 4 * INT((ROW() - 7) / 4) + (COLUMN() - 4), 0)))</f>
        <v>305.19999999999993</v>
      </c>
      <c r="F306" s="14">
        <f t="shared" ref="F306" ca="1" si="873">$R$8 * ($R$17 + ($P$1 * OFFSET($C$3, 4 * INT((ROW() - 7) / 4) + (COLUMN() - 4), 0)))</f>
        <v>0</v>
      </c>
      <c r="G306" s="14">
        <f t="shared" ref="G306" ca="1" si="874">$S$8 * ($S$17 + ($P$1 * OFFSET($C$3, 4 * INT((ROW() - 7) / 4) + (COLUMN() - 4), 0)))</f>
        <v>0</v>
      </c>
      <c r="H306" s="15">
        <f t="shared" ca="1" si="818"/>
        <v>305.19999999999993</v>
      </c>
      <c r="I306" s="14">
        <f t="shared" ref="I306" ca="1" si="875">$P$26 * ($P$35 + ($P$1 * OFFSET($C$3, 4 * INT((ROW() - 7) / 4) + (COLUMN() - 9), 0)))</f>
        <v>0</v>
      </c>
      <c r="J306" s="14">
        <f t="shared" ref="J306" ca="1" si="876">$Q$26 * ($Q$35 + ($P$1 * OFFSET($C$3, 4 * INT((ROW() - 7) / 4) + (COLUMN() - 9), 0)))</f>
        <v>0</v>
      </c>
      <c r="K306" s="14">
        <f t="shared" ref="K306" ca="1" si="877">$R$26 * ($R$35 + ($P$1 * OFFSET($C$3, 4 * INT((ROW() - 7) / 4) + (COLUMN() - 9), 0)))</f>
        <v>154.59999999999997</v>
      </c>
      <c r="L306" s="14">
        <f t="shared" ref="L306" ca="1" si="878">$S$26 * ($S$35 + ($P$1 * OFFSET($C$3, 4 * INT((ROW() - 7) / 4) + (COLUMN() - 9), 0)))</f>
        <v>160.59999999999997</v>
      </c>
      <c r="M306" s="15">
        <f t="shared" ca="1" si="789"/>
        <v>315.19999999999993</v>
      </c>
    </row>
    <row r="307" spans="1:13" ht="16.5" thickTop="1" thickBot="1" x14ac:dyDescent="0.25">
      <c r="A307" s="25">
        <f t="shared" si="523"/>
        <v>76</v>
      </c>
      <c r="B307" s="19" t="s">
        <v>11</v>
      </c>
      <c r="C307" s="9">
        <f t="shared" ca="1" si="564"/>
        <v>295.19999999999993</v>
      </c>
      <c r="D307" s="10">
        <f t="shared" ref="D307" ca="1" si="879">$P$5 * ($P$14 + ($P$1 * OFFSET($C$3, 4 * INT((ROW() - 7) / 4) + (COLUMN() - 4), 0)))</f>
        <v>145.59999999999997</v>
      </c>
      <c r="E307" s="10">
        <f t="shared" ref="E307" ca="1" si="880">$Q$5 * ($Q$14 + ($P$1 * OFFSET($C$3, 4 * INT((ROW() - 7) / 4) + (COLUMN() - 4), 0)))</f>
        <v>149.59999999999997</v>
      </c>
      <c r="F307" s="10">
        <f t="shared" ref="F307" ca="1" si="881">$R$5 * ($R$14 + ($P$1 * OFFSET($C$3, 4 * INT((ROW() - 7) / 4) + (COLUMN() - 4), 0)))</f>
        <v>0</v>
      </c>
      <c r="G307" s="10">
        <f t="shared" ref="G307" ca="1" si="882">$S$5 * ($S$14 + ($P$1 * OFFSET($C$3, 4 * INT((ROW() - 7) / 4) + (COLUMN() - 4), 0)))</f>
        <v>0</v>
      </c>
      <c r="H307" s="11">
        <f t="shared" ca="1" si="818"/>
        <v>295.19999999999993</v>
      </c>
      <c r="I307" s="10">
        <f t="shared" ref="I307" ca="1" si="883">$P$23 * ($P$32 + ($P$1 * OFFSET($C$3, 4 * INT((ROW() - 7) / 4) + (COLUMN() - 9), 0)))</f>
        <v>291.19999999999993</v>
      </c>
      <c r="J307" s="10">
        <f t="shared" ref="J307" ca="1" si="884">$Q$23 * ($Q$32 + ($P$1 * OFFSET($C$3, 4 * INT((ROW() - 7) / 4) + (COLUMN() - 9), 0)))</f>
        <v>0</v>
      </c>
      <c r="K307" s="10">
        <f t="shared" ref="K307" ca="1" si="885">$R$23 * ($R$32 + ($P$1 * OFFSET($C$3, 4 * INT((ROW() - 7) / 4) + (COLUMN() - 9), 0)))</f>
        <v>0</v>
      </c>
      <c r="L307" s="10">
        <f t="shared" ref="L307" ca="1" si="886">$S$23 * ($S$32 + ($P$1 * OFFSET($C$3, 4 * INT((ROW() - 7) / 4) + (COLUMN() - 9), 0)))</f>
        <v>0</v>
      </c>
      <c r="M307" s="11">
        <f t="shared" ca="1" si="789"/>
        <v>291.19999999999993</v>
      </c>
    </row>
    <row r="308" spans="1:13" ht="16.5" thickTop="1" thickBot="1" x14ac:dyDescent="0.25">
      <c r="A308" s="24">
        <f t="shared" si="523"/>
        <v>76</v>
      </c>
      <c r="B308" s="18" t="s">
        <v>12</v>
      </c>
      <c r="C308" s="9">
        <f t="shared" ca="1" si="564"/>
        <v>303.19999999999993</v>
      </c>
      <c r="D308" s="12">
        <f t="shared" ref="D308" ca="1" si="887">$P$6 * ($P$15 + ($P$1 * OFFSET($C$3, 4 * INT((ROW() - 7) / 4) + (COLUMN() - 4), 0)))</f>
        <v>0</v>
      </c>
      <c r="E308" s="12">
        <f t="shared" ref="E308" ca="1" si="888">$Q$6 * ($Q$15 + ($P$1 * OFFSET($C$3, 4 * INT((ROW() - 7) / 4) + (COLUMN() - 4), 0)))</f>
        <v>299.19999999999993</v>
      </c>
      <c r="F308" s="12">
        <f t="shared" ref="F308" ca="1" si="889">$R$6 * ($R$15 + ($P$1 * OFFSET($C$3, 4 * INT((ROW() - 7) / 4) + (COLUMN() - 4), 0)))</f>
        <v>0</v>
      </c>
      <c r="G308" s="12">
        <f t="shared" ref="G308" ca="1" si="890">$S$6 * ($S$15 + ($P$1 * OFFSET($C$3, 4 * INT((ROW() - 7) / 4) + (COLUMN() - 4), 0)))</f>
        <v>0</v>
      </c>
      <c r="H308" s="13">
        <f t="shared" ca="1" si="818"/>
        <v>299.19999999999993</v>
      </c>
      <c r="I308" s="12">
        <f t="shared" ref="I308" ca="1" si="891">$P$24 * ($P$33 + ($P$1 * OFFSET($C$3, 4 * INT((ROW() - 7) / 4) + (COLUMN() - 9), 0)))</f>
        <v>145.59999999999997</v>
      </c>
      <c r="J308" s="12">
        <f t="shared" ref="J308" ca="1" si="892">$Q$24 * ($Q$33 + ($P$1 * OFFSET($C$3, 4 * INT((ROW() - 7) / 4) + (COLUMN() - 9), 0)))</f>
        <v>0</v>
      </c>
      <c r="K308" s="12">
        <f t="shared" ref="K308" ca="1" si="893">$R$24 * ($R$33 + ($P$1 * OFFSET($C$3, 4 * INT((ROW() - 7) / 4) + (COLUMN() - 9), 0)))</f>
        <v>0</v>
      </c>
      <c r="L308" s="12">
        <f t="shared" ref="L308" ca="1" si="894">$S$24 * ($S$33 + ($P$1 * OFFSET($C$3, 4 * INT((ROW() - 7) / 4) + (COLUMN() - 9), 0)))</f>
        <v>157.59999999999997</v>
      </c>
      <c r="M308" s="13">
        <f t="shared" ca="1" si="789"/>
        <v>303.19999999999993</v>
      </c>
    </row>
    <row r="309" spans="1:13" ht="16.5" thickTop="1" thickBot="1" x14ac:dyDescent="0.25">
      <c r="A309" s="24">
        <f t="shared" si="523"/>
        <v>76</v>
      </c>
      <c r="B309" s="18" t="s">
        <v>13</v>
      </c>
      <c r="C309" s="9">
        <f t="shared" ca="1" si="564"/>
        <v>307.19999999999993</v>
      </c>
      <c r="D309" s="12">
        <f t="shared" ref="D309" ca="1" si="895">$P$7 * ($P$16 + ($P$1 * OFFSET($C$3, 4 * INT((ROW() - 7) / 4) + (COLUMN() - 4), 0)))</f>
        <v>150.59999999999997</v>
      </c>
      <c r="E309" s="12">
        <f t="shared" ref="E309" ca="1" si="896">$Q$7 * ($Q$16 + ($P$1 * OFFSET($C$3, 4 * INT((ROW() - 7) / 4) + (COLUMN() - 4), 0)))</f>
        <v>154.59999999999997</v>
      </c>
      <c r="F309" s="12">
        <f t="shared" ref="F309" ca="1" si="897">$R$7 * ($R$16 + ($P$1 * OFFSET($C$3, 4 * INT((ROW() - 7) / 4) + (COLUMN() - 4), 0)))</f>
        <v>0</v>
      </c>
      <c r="G309" s="12">
        <f t="shared" ref="G309" ca="1" si="898">$S$7 * ($S$16 + ($P$1 * OFFSET($C$3, 4 * INT((ROW() - 7) / 4) + (COLUMN() - 4), 0)))</f>
        <v>0</v>
      </c>
      <c r="H309" s="13">
        <f t="shared" ca="1" si="818"/>
        <v>305.19999999999993</v>
      </c>
      <c r="I309" s="12">
        <f t="shared" ref="I309" ca="1" si="899">$P$25 * ($P$34 + ($P$1 * OFFSET($C$3, 4 * INT((ROW() - 7) / 4) + (COLUMN() - 9), 0)))</f>
        <v>150.59999999999997</v>
      </c>
      <c r="J309" s="12">
        <f t="shared" ref="J309" ca="1" si="900">$Q$25 * ($Q$34 + ($P$1 * OFFSET($C$3, 4 * INT((ROW() - 7) / 4) + (COLUMN() - 9), 0)))</f>
        <v>0</v>
      </c>
      <c r="K309" s="12">
        <f t="shared" ref="K309" ca="1" si="901">$R$25 * ($R$34 + ($P$1 * OFFSET($C$3, 4 * INT((ROW() - 7) / 4) + (COLUMN() - 9), 0)))</f>
        <v>156.59999999999997</v>
      </c>
      <c r="L309" s="12">
        <f t="shared" ref="L309" ca="1" si="902">$S$25 * ($S$34 + ($P$1 * OFFSET($C$3, 4 * INT((ROW() - 7) / 4) + (COLUMN() - 9), 0)))</f>
        <v>0</v>
      </c>
      <c r="M309" s="13">
        <f t="shared" ca="1" si="789"/>
        <v>307.19999999999993</v>
      </c>
    </row>
    <row r="310" spans="1:13" ht="16.5" thickTop="1" thickBot="1" x14ac:dyDescent="0.25">
      <c r="A310" s="24">
        <f t="shared" si="523"/>
        <v>76</v>
      </c>
      <c r="B310" s="18" t="s">
        <v>14</v>
      </c>
      <c r="C310" s="9">
        <f t="shared" ca="1" si="564"/>
        <v>319.19999999999993</v>
      </c>
      <c r="D310" s="14">
        <f t="shared" ref="D310" ca="1" si="903">$P$8 * ($P$17 + ($P$1 * OFFSET($C$3, 4 * INT((ROW() - 7) / 4) + (COLUMN() - 4), 0)))</f>
        <v>0</v>
      </c>
      <c r="E310" s="14">
        <f t="shared" ref="E310" ca="1" si="904">$Q$8 * ($Q$17 + ($P$1 * OFFSET($C$3, 4 * INT((ROW() - 7) / 4) + (COLUMN() - 4), 0)))</f>
        <v>309.19999999999993</v>
      </c>
      <c r="F310" s="14">
        <f t="shared" ref="F310" ca="1" si="905">$R$8 * ($R$17 + ($P$1 * OFFSET($C$3, 4 * INT((ROW() - 7) / 4) + (COLUMN() - 4), 0)))</f>
        <v>0</v>
      </c>
      <c r="G310" s="14">
        <f t="shared" ref="G310" ca="1" si="906">$S$8 * ($S$17 + ($P$1 * OFFSET($C$3, 4 * INT((ROW() - 7) / 4) + (COLUMN() - 4), 0)))</f>
        <v>0</v>
      </c>
      <c r="H310" s="15">
        <f t="shared" ca="1" si="818"/>
        <v>309.19999999999993</v>
      </c>
      <c r="I310" s="14">
        <f t="shared" ref="I310" ca="1" si="907">$P$26 * ($P$35 + ($P$1 * OFFSET($C$3, 4 * INT((ROW() - 7) / 4) + (COLUMN() - 9), 0)))</f>
        <v>0</v>
      </c>
      <c r="J310" s="14">
        <f t="shared" ref="J310" ca="1" si="908">$Q$26 * ($Q$35 + ($P$1 * OFFSET($C$3, 4 * INT((ROW() - 7) / 4) + (COLUMN() - 9), 0)))</f>
        <v>0</v>
      </c>
      <c r="K310" s="14">
        <f t="shared" ref="K310" ca="1" si="909">$R$26 * ($R$35 + ($P$1 * OFFSET($C$3, 4 * INT((ROW() - 7) / 4) + (COLUMN() - 9), 0)))</f>
        <v>156.59999999999997</v>
      </c>
      <c r="L310" s="14">
        <f t="shared" ref="L310" ca="1" si="910">$S$26 * ($S$35 + ($P$1 * OFFSET($C$3, 4 * INT((ROW() - 7) / 4) + (COLUMN() - 9), 0)))</f>
        <v>162.59999999999997</v>
      </c>
      <c r="M310" s="15">
        <f t="shared" ca="1" si="789"/>
        <v>319.19999999999993</v>
      </c>
    </row>
    <row r="311" spans="1:13" ht="16.5" thickTop="1" thickBot="1" x14ac:dyDescent="0.25">
      <c r="A311" s="25">
        <f t="shared" si="523"/>
        <v>77</v>
      </c>
      <c r="B311" s="19" t="s">
        <v>11</v>
      </c>
      <c r="C311" s="9">
        <f t="shared" ca="1" si="564"/>
        <v>299.19999999999993</v>
      </c>
      <c r="D311" s="10">
        <f t="shared" ref="D311" ca="1" si="911">$P$5 * ($P$14 + ($P$1 * OFFSET($C$3, 4 * INT((ROW() - 7) / 4) + (COLUMN() - 4), 0)))</f>
        <v>147.59999999999997</v>
      </c>
      <c r="E311" s="10">
        <f t="shared" ref="E311" ca="1" si="912">$Q$5 * ($Q$14 + ($P$1 * OFFSET($C$3, 4 * INT((ROW() - 7) / 4) + (COLUMN() - 4), 0)))</f>
        <v>151.59999999999997</v>
      </c>
      <c r="F311" s="10">
        <f t="shared" ref="F311" ca="1" si="913">$R$5 * ($R$14 + ($P$1 * OFFSET($C$3, 4 * INT((ROW() - 7) / 4) + (COLUMN() - 4), 0)))</f>
        <v>0</v>
      </c>
      <c r="G311" s="10">
        <f t="shared" ref="G311" ca="1" si="914">$S$5 * ($S$14 + ($P$1 * OFFSET($C$3, 4 * INT((ROW() - 7) / 4) + (COLUMN() - 4), 0)))</f>
        <v>0</v>
      </c>
      <c r="H311" s="11">
        <f t="shared" ca="1" si="818"/>
        <v>299.19999999999993</v>
      </c>
      <c r="I311" s="10">
        <f t="shared" ref="I311" ca="1" si="915">$P$23 * ($P$32 + ($P$1 * OFFSET($C$3, 4 * INT((ROW() - 7) / 4) + (COLUMN() - 9), 0)))</f>
        <v>295.19999999999993</v>
      </c>
      <c r="J311" s="10">
        <f t="shared" ref="J311" ca="1" si="916">$Q$23 * ($Q$32 + ($P$1 * OFFSET($C$3, 4 * INT((ROW() - 7) / 4) + (COLUMN() - 9), 0)))</f>
        <v>0</v>
      </c>
      <c r="K311" s="10">
        <f t="shared" ref="K311" ca="1" si="917">$R$23 * ($R$32 + ($P$1 * OFFSET($C$3, 4 * INT((ROW() - 7) / 4) + (COLUMN() - 9), 0)))</f>
        <v>0</v>
      </c>
      <c r="L311" s="10">
        <f t="shared" ref="L311" ca="1" si="918">$S$23 * ($S$32 + ($P$1 * OFFSET($C$3, 4 * INT((ROW() - 7) / 4) + (COLUMN() - 9), 0)))</f>
        <v>0</v>
      </c>
      <c r="M311" s="11">
        <f t="shared" ca="1" si="789"/>
        <v>295.19999999999993</v>
      </c>
    </row>
    <row r="312" spans="1:13" ht="16.5" thickTop="1" thickBot="1" x14ac:dyDescent="0.25">
      <c r="A312" s="24">
        <f t="shared" si="523"/>
        <v>77</v>
      </c>
      <c r="B312" s="18" t="s">
        <v>12</v>
      </c>
      <c r="C312" s="9">
        <f t="shared" ca="1" si="564"/>
        <v>307.19999999999993</v>
      </c>
      <c r="D312" s="12">
        <f t="shared" ref="D312" ca="1" si="919">$P$6 * ($P$15 + ($P$1 * OFFSET($C$3, 4 * INT((ROW() - 7) / 4) + (COLUMN() - 4), 0)))</f>
        <v>0</v>
      </c>
      <c r="E312" s="12">
        <f t="shared" ref="E312" ca="1" si="920">$Q$6 * ($Q$15 + ($P$1 * OFFSET($C$3, 4 * INT((ROW() - 7) / 4) + (COLUMN() - 4), 0)))</f>
        <v>303.19999999999993</v>
      </c>
      <c r="F312" s="12">
        <f t="shared" ref="F312" ca="1" si="921">$R$6 * ($R$15 + ($P$1 * OFFSET($C$3, 4 * INT((ROW() - 7) / 4) + (COLUMN() - 4), 0)))</f>
        <v>0</v>
      </c>
      <c r="G312" s="12">
        <f t="shared" ref="G312" ca="1" si="922">$S$6 * ($S$15 + ($P$1 * OFFSET($C$3, 4 * INT((ROW() - 7) / 4) + (COLUMN() - 4), 0)))</f>
        <v>0</v>
      </c>
      <c r="H312" s="13">
        <f t="shared" ca="1" si="818"/>
        <v>303.19999999999993</v>
      </c>
      <c r="I312" s="12">
        <f t="shared" ref="I312" ca="1" si="923">$P$24 * ($P$33 + ($P$1 * OFFSET($C$3, 4 * INT((ROW() - 7) / 4) + (COLUMN() - 9), 0)))</f>
        <v>147.59999999999997</v>
      </c>
      <c r="J312" s="12">
        <f t="shared" ref="J312" ca="1" si="924">$Q$24 * ($Q$33 + ($P$1 * OFFSET($C$3, 4 * INT((ROW() - 7) / 4) + (COLUMN() - 9), 0)))</f>
        <v>0</v>
      </c>
      <c r="K312" s="12">
        <f t="shared" ref="K312" ca="1" si="925">$R$24 * ($R$33 + ($P$1 * OFFSET($C$3, 4 * INT((ROW() - 7) / 4) + (COLUMN() - 9), 0)))</f>
        <v>0</v>
      </c>
      <c r="L312" s="12">
        <f t="shared" ref="L312" ca="1" si="926">$S$24 * ($S$33 + ($P$1 * OFFSET($C$3, 4 * INT((ROW() - 7) / 4) + (COLUMN() - 9), 0)))</f>
        <v>159.59999999999997</v>
      </c>
      <c r="M312" s="13">
        <f t="shared" ca="1" si="789"/>
        <v>307.19999999999993</v>
      </c>
    </row>
    <row r="313" spans="1:13" ht="16.5" thickTop="1" thickBot="1" x14ac:dyDescent="0.25">
      <c r="A313" s="24">
        <f t="shared" si="523"/>
        <v>77</v>
      </c>
      <c r="B313" s="18" t="s">
        <v>13</v>
      </c>
      <c r="C313" s="9">
        <f t="shared" ca="1" si="564"/>
        <v>311.19999999999993</v>
      </c>
      <c r="D313" s="12">
        <f t="shared" ref="D313" ca="1" si="927">$P$7 * ($P$16 + ($P$1 * OFFSET($C$3, 4 * INT((ROW() - 7) / 4) + (COLUMN() - 4), 0)))</f>
        <v>152.59999999999997</v>
      </c>
      <c r="E313" s="12">
        <f t="shared" ref="E313" ca="1" si="928">$Q$7 * ($Q$16 + ($P$1 * OFFSET($C$3, 4 * INT((ROW() - 7) / 4) + (COLUMN() - 4), 0)))</f>
        <v>156.59999999999997</v>
      </c>
      <c r="F313" s="12">
        <f t="shared" ref="F313" ca="1" si="929">$R$7 * ($R$16 + ($P$1 * OFFSET($C$3, 4 * INT((ROW() - 7) / 4) + (COLUMN() - 4), 0)))</f>
        <v>0</v>
      </c>
      <c r="G313" s="12">
        <f t="shared" ref="G313" ca="1" si="930">$S$7 * ($S$16 + ($P$1 * OFFSET($C$3, 4 * INT((ROW() - 7) / 4) + (COLUMN() - 4), 0)))</f>
        <v>0</v>
      </c>
      <c r="H313" s="13">
        <f t="shared" ca="1" si="818"/>
        <v>309.19999999999993</v>
      </c>
      <c r="I313" s="12">
        <f t="shared" ref="I313" ca="1" si="931">$P$25 * ($P$34 + ($P$1 * OFFSET($C$3, 4 * INT((ROW() - 7) / 4) + (COLUMN() - 9), 0)))</f>
        <v>152.59999999999997</v>
      </c>
      <c r="J313" s="12">
        <f t="shared" ref="J313" ca="1" si="932">$Q$25 * ($Q$34 + ($P$1 * OFFSET($C$3, 4 * INT((ROW() - 7) / 4) + (COLUMN() - 9), 0)))</f>
        <v>0</v>
      </c>
      <c r="K313" s="12">
        <f t="shared" ref="K313" ca="1" si="933">$R$25 * ($R$34 + ($P$1 * OFFSET($C$3, 4 * INT((ROW() - 7) / 4) + (COLUMN() - 9), 0)))</f>
        <v>158.59999999999997</v>
      </c>
      <c r="L313" s="12">
        <f t="shared" ref="L313" ca="1" si="934">$S$25 * ($S$34 + ($P$1 * OFFSET($C$3, 4 * INT((ROW() - 7) / 4) + (COLUMN() - 9), 0)))</f>
        <v>0</v>
      </c>
      <c r="M313" s="13">
        <f t="shared" ca="1" si="789"/>
        <v>311.19999999999993</v>
      </c>
    </row>
    <row r="314" spans="1:13" ht="16.5" thickTop="1" thickBot="1" x14ac:dyDescent="0.25">
      <c r="A314" s="24">
        <f t="shared" si="523"/>
        <v>77</v>
      </c>
      <c r="B314" s="18" t="s">
        <v>14</v>
      </c>
      <c r="C314" s="9">
        <f t="shared" ca="1" si="564"/>
        <v>323.19999999999993</v>
      </c>
      <c r="D314" s="14">
        <f t="shared" ref="D314" ca="1" si="935">$P$8 * ($P$17 + ($P$1 * OFFSET($C$3, 4 * INT((ROW() - 7) / 4) + (COLUMN() - 4), 0)))</f>
        <v>0</v>
      </c>
      <c r="E314" s="14">
        <f t="shared" ref="E314" ca="1" si="936">$Q$8 * ($Q$17 + ($P$1 * OFFSET($C$3, 4 * INT((ROW() - 7) / 4) + (COLUMN() - 4), 0)))</f>
        <v>313.19999999999993</v>
      </c>
      <c r="F314" s="14">
        <f t="shared" ref="F314" ca="1" si="937">$R$8 * ($R$17 + ($P$1 * OFFSET($C$3, 4 * INT((ROW() - 7) / 4) + (COLUMN() - 4), 0)))</f>
        <v>0</v>
      </c>
      <c r="G314" s="14">
        <f t="shared" ref="G314" ca="1" si="938">$S$8 * ($S$17 + ($P$1 * OFFSET($C$3, 4 * INT((ROW() - 7) / 4) + (COLUMN() - 4), 0)))</f>
        <v>0</v>
      </c>
      <c r="H314" s="15">
        <f t="shared" ca="1" si="818"/>
        <v>313.19999999999993</v>
      </c>
      <c r="I314" s="14">
        <f t="shared" ref="I314" ca="1" si="939">$P$26 * ($P$35 + ($P$1 * OFFSET($C$3, 4 * INT((ROW() - 7) / 4) + (COLUMN() - 9), 0)))</f>
        <v>0</v>
      </c>
      <c r="J314" s="14">
        <f t="shared" ref="J314" ca="1" si="940">$Q$26 * ($Q$35 + ($P$1 * OFFSET($C$3, 4 * INT((ROW() - 7) / 4) + (COLUMN() - 9), 0)))</f>
        <v>0</v>
      </c>
      <c r="K314" s="14">
        <f t="shared" ref="K314" ca="1" si="941">$R$26 * ($R$35 + ($P$1 * OFFSET($C$3, 4 * INT((ROW() - 7) / 4) + (COLUMN() - 9), 0)))</f>
        <v>158.59999999999997</v>
      </c>
      <c r="L314" s="14">
        <f t="shared" ref="L314" ca="1" si="942">$S$26 * ($S$35 + ($P$1 * OFFSET($C$3, 4 * INT((ROW() - 7) / 4) + (COLUMN() - 9), 0)))</f>
        <v>164.59999999999997</v>
      </c>
      <c r="M314" s="15">
        <f t="shared" ca="1" si="789"/>
        <v>323.19999999999993</v>
      </c>
    </row>
    <row r="315" spans="1:13" ht="16.5" thickTop="1" thickBot="1" x14ac:dyDescent="0.25">
      <c r="A315" s="25">
        <f t="shared" si="523"/>
        <v>78</v>
      </c>
      <c r="B315" s="19" t="s">
        <v>11</v>
      </c>
      <c r="C315" s="9">
        <f t="shared" ca="1" si="564"/>
        <v>303.19999999999993</v>
      </c>
      <c r="D315" s="10">
        <f t="shared" ref="D315" ca="1" si="943">$P$5 * ($P$14 + ($P$1 * OFFSET($C$3, 4 * INT((ROW() - 7) / 4) + (COLUMN() - 4), 0)))</f>
        <v>149.59999999999997</v>
      </c>
      <c r="E315" s="10">
        <f t="shared" ref="E315" ca="1" si="944">$Q$5 * ($Q$14 + ($P$1 * OFFSET($C$3, 4 * INT((ROW() - 7) / 4) + (COLUMN() - 4), 0)))</f>
        <v>153.59999999999997</v>
      </c>
      <c r="F315" s="10">
        <f t="shared" ref="F315" ca="1" si="945">$R$5 * ($R$14 + ($P$1 * OFFSET($C$3, 4 * INT((ROW() - 7) / 4) + (COLUMN() - 4), 0)))</f>
        <v>0</v>
      </c>
      <c r="G315" s="10">
        <f t="shared" ref="G315" ca="1" si="946">$S$5 * ($S$14 + ($P$1 * OFFSET($C$3, 4 * INT((ROW() - 7) / 4) + (COLUMN() - 4), 0)))</f>
        <v>0</v>
      </c>
      <c r="H315" s="11">
        <f t="shared" ca="1" si="818"/>
        <v>303.19999999999993</v>
      </c>
      <c r="I315" s="10">
        <f t="shared" ref="I315" ca="1" si="947">$P$23 * ($P$32 + ($P$1 * OFFSET($C$3, 4 * INT((ROW() - 7) / 4) + (COLUMN() - 9), 0)))</f>
        <v>299.19999999999993</v>
      </c>
      <c r="J315" s="10">
        <f t="shared" ref="J315" ca="1" si="948">$Q$23 * ($Q$32 + ($P$1 * OFFSET($C$3, 4 * INT((ROW() - 7) / 4) + (COLUMN() - 9), 0)))</f>
        <v>0</v>
      </c>
      <c r="K315" s="10">
        <f t="shared" ref="K315" ca="1" si="949">$R$23 * ($R$32 + ($P$1 * OFFSET($C$3, 4 * INT((ROW() - 7) / 4) + (COLUMN() - 9), 0)))</f>
        <v>0</v>
      </c>
      <c r="L315" s="10">
        <f t="shared" ref="L315" ca="1" si="950">$S$23 * ($S$32 + ($P$1 * OFFSET($C$3, 4 * INT((ROW() - 7) / 4) + (COLUMN() - 9), 0)))</f>
        <v>0</v>
      </c>
      <c r="M315" s="11">
        <f t="shared" ca="1" si="789"/>
        <v>299.19999999999993</v>
      </c>
    </row>
    <row r="316" spans="1:13" ht="16.5" thickTop="1" thickBot="1" x14ac:dyDescent="0.25">
      <c r="A316" s="24">
        <f t="shared" si="523"/>
        <v>78</v>
      </c>
      <c r="B316" s="18" t="s">
        <v>12</v>
      </c>
      <c r="C316" s="9">
        <f t="shared" ca="1" si="564"/>
        <v>311.19999999999993</v>
      </c>
      <c r="D316" s="12">
        <f t="shared" ref="D316" ca="1" si="951">$P$6 * ($P$15 + ($P$1 * OFFSET($C$3, 4 * INT((ROW() - 7) / 4) + (COLUMN() - 4), 0)))</f>
        <v>0</v>
      </c>
      <c r="E316" s="12">
        <f t="shared" ref="E316" ca="1" si="952">$Q$6 * ($Q$15 + ($P$1 * OFFSET($C$3, 4 * INT((ROW() - 7) / 4) + (COLUMN() - 4), 0)))</f>
        <v>307.19999999999993</v>
      </c>
      <c r="F316" s="12">
        <f t="shared" ref="F316" ca="1" si="953">$R$6 * ($R$15 + ($P$1 * OFFSET($C$3, 4 * INT((ROW() - 7) / 4) + (COLUMN() - 4), 0)))</f>
        <v>0</v>
      </c>
      <c r="G316" s="12">
        <f t="shared" ref="G316" ca="1" si="954">$S$6 * ($S$15 + ($P$1 * OFFSET($C$3, 4 * INT((ROW() - 7) / 4) + (COLUMN() - 4), 0)))</f>
        <v>0</v>
      </c>
      <c r="H316" s="13">
        <f t="shared" ca="1" si="818"/>
        <v>307.19999999999993</v>
      </c>
      <c r="I316" s="12">
        <f t="shared" ref="I316" ca="1" si="955">$P$24 * ($P$33 + ($P$1 * OFFSET($C$3, 4 * INT((ROW() - 7) / 4) + (COLUMN() - 9), 0)))</f>
        <v>149.59999999999997</v>
      </c>
      <c r="J316" s="12">
        <f t="shared" ref="J316" ca="1" si="956">$Q$24 * ($Q$33 + ($P$1 * OFFSET($C$3, 4 * INT((ROW() - 7) / 4) + (COLUMN() - 9), 0)))</f>
        <v>0</v>
      </c>
      <c r="K316" s="12">
        <f t="shared" ref="K316" ca="1" si="957">$R$24 * ($R$33 + ($P$1 * OFFSET($C$3, 4 * INT((ROW() - 7) / 4) + (COLUMN() - 9), 0)))</f>
        <v>0</v>
      </c>
      <c r="L316" s="12">
        <f t="shared" ref="L316" ca="1" si="958">$S$24 * ($S$33 + ($P$1 * OFFSET($C$3, 4 * INT((ROW() - 7) / 4) + (COLUMN() - 9), 0)))</f>
        <v>161.59999999999997</v>
      </c>
      <c r="M316" s="13">
        <f t="shared" ca="1" si="789"/>
        <v>311.19999999999993</v>
      </c>
    </row>
    <row r="317" spans="1:13" ht="16.5" thickTop="1" thickBot="1" x14ac:dyDescent="0.25">
      <c r="A317" s="24">
        <f t="shared" si="523"/>
        <v>78</v>
      </c>
      <c r="B317" s="18" t="s">
        <v>13</v>
      </c>
      <c r="C317" s="9">
        <f t="shared" ca="1" si="564"/>
        <v>315.19999999999993</v>
      </c>
      <c r="D317" s="12">
        <f t="shared" ref="D317" ca="1" si="959">$P$7 * ($P$16 + ($P$1 * OFFSET($C$3, 4 * INT((ROW() - 7) / 4) + (COLUMN() - 4), 0)))</f>
        <v>154.59999999999997</v>
      </c>
      <c r="E317" s="12">
        <f t="shared" ref="E317" ca="1" si="960">$Q$7 * ($Q$16 + ($P$1 * OFFSET($C$3, 4 * INT((ROW() - 7) / 4) + (COLUMN() - 4), 0)))</f>
        <v>158.59999999999997</v>
      </c>
      <c r="F317" s="12">
        <f t="shared" ref="F317" ca="1" si="961">$R$7 * ($R$16 + ($P$1 * OFFSET($C$3, 4 * INT((ROW() - 7) / 4) + (COLUMN() - 4), 0)))</f>
        <v>0</v>
      </c>
      <c r="G317" s="12">
        <f t="shared" ref="G317" ca="1" si="962">$S$7 * ($S$16 + ($P$1 * OFFSET($C$3, 4 * INT((ROW() - 7) / 4) + (COLUMN() - 4), 0)))</f>
        <v>0</v>
      </c>
      <c r="H317" s="13">
        <f t="shared" ca="1" si="818"/>
        <v>313.19999999999993</v>
      </c>
      <c r="I317" s="12">
        <f t="shared" ref="I317" ca="1" si="963">$P$25 * ($P$34 + ($P$1 * OFFSET($C$3, 4 * INT((ROW() - 7) / 4) + (COLUMN() - 9), 0)))</f>
        <v>154.59999999999997</v>
      </c>
      <c r="J317" s="12">
        <f t="shared" ref="J317" ca="1" si="964">$Q$25 * ($Q$34 + ($P$1 * OFFSET($C$3, 4 * INT((ROW() - 7) / 4) + (COLUMN() - 9), 0)))</f>
        <v>0</v>
      </c>
      <c r="K317" s="12">
        <f t="shared" ref="K317" ca="1" si="965">$R$25 * ($R$34 + ($P$1 * OFFSET($C$3, 4 * INT((ROW() - 7) / 4) + (COLUMN() - 9), 0)))</f>
        <v>160.59999999999997</v>
      </c>
      <c r="L317" s="12">
        <f t="shared" ref="L317" ca="1" si="966">$S$25 * ($S$34 + ($P$1 * OFFSET($C$3, 4 * INT((ROW() - 7) / 4) + (COLUMN() - 9), 0)))</f>
        <v>0</v>
      </c>
      <c r="M317" s="13">
        <f t="shared" ca="1" si="789"/>
        <v>315.19999999999993</v>
      </c>
    </row>
    <row r="318" spans="1:13" ht="16.5" thickTop="1" thickBot="1" x14ac:dyDescent="0.25">
      <c r="A318" s="24">
        <f t="shared" si="523"/>
        <v>78</v>
      </c>
      <c r="B318" s="18" t="s">
        <v>14</v>
      </c>
      <c r="C318" s="9">
        <f t="shared" ca="1" si="564"/>
        <v>327.19999999999993</v>
      </c>
      <c r="D318" s="14">
        <f t="shared" ref="D318" ca="1" si="967">$P$8 * ($P$17 + ($P$1 * OFFSET($C$3, 4 * INT((ROW() - 7) / 4) + (COLUMN() - 4), 0)))</f>
        <v>0</v>
      </c>
      <c r="E318" s="14">
        <f t="shared" ref="E318" ca="1" si="968">$Q$8 * ($Q$17 + ($P$1 * OFFSET($C$3, 4 * INT((ROW() - 7) / 4) + (COLUMN() - 4), 0)))</f>
        <v>317.19999999999993</v>
      </c>
      <c r="F318" s="14">
        <f t="shared" ref="F318" ca="1" si="969">$R$8 * ($R$17 + ($P$1 * OFFSET($C$3, 4 * INT((ROW() - 7) / 4) + (COLUMN() - 4), 0)))</f>
        <v>0</v>
      </c>
      <c r="G318" s="14">
        <f t="shared" ref="G318" ca="1" si="970">$S$8 * ($S$17 + ($P$1 * OFFSET($C$3, 4 * INT((ROW() - 7) / 4) + (COLUMN() - 4), 0)))</f>
        <v>0</v>
      </c>
      <c r="H318" s="15">
        <f t="shared" ca="1" si="818"/>
        <v>317.19999999999993</v>
      </c>
      <c r="I318" s="14">
        <f t="shared" ref="I318" ca="1" si="971">$P$26 * ($P$35 + ($P$1 * OFFSET($C$3, 4 * INT((ROW() - 7) / 4) + (COLUMN() - 9), 0)))</f>
        <v>0</v>
      </c>
      <c r="J318" s="14">
        <f t="shared" ref="J318" ca="1" si="972">$Q$26 * ($Q$35 + ($P$1 * OFFSET($C$3, 4 * INT((ROW() - 7) / 4) + (COLUMN() - 9), 0)))</f>
        <v>0</v>
      </c>
      <c r="K318" s="14">
        <f t="shared" ref="K318" ca="1" si="973">$R$26 * ($R$35 + ($P$1 * OFFSET($C$3, 4 * INT((ROW() - 7) / 4) + (COLUMN() - 9), 0)))</f>
        <v>160.59999999999997</v>
      </c>
      <c r="L318" s="14">
        <f t="shared" ref="L318" ca="1" si="974">$S$26 * ($S$35 + ($P$1 * OFFSET($C$3, 4 * INT((ROW() - 7) / 4) + (COLUMN() - 9), 0)))</f>
        <v>166.59999999999997</v>
      </c>
      <c r="M318" s="15">
        <f t="shared" ca="1" si="789"/>
        <v>327.19999999999993</v>
      </c>
    </row>
    <row r="319" spans="1:13" ht="16.5" thickTop="1" thickBot="1" x14ac:dyDescent="0.25">
      <c r="A319" s="25">
        <f t="shared" si="523"/>
        <v>79</v>
      </c>
      <c r="B319" s="19" t="s">
        <v>11</v>
      </c>
      <c r="C319" s="9">
        <f t="shared" ca="1" si="564"/>
        <v>307.19999999999993</v>
      </c>
      <c r="D319" s="10">
        <f t="shared" ref="D319" ca="1" si="975">$P$5 * ($P$14 + ($P$1 * OFFSET($C$3, 4 * INT((ROW() - 7) / 4) + (COLUMN() - 4), 0)))</f>
        <v>151.59999999999997</v>
      </c>
      <c r="E319" s="10">
        <f t="shared" ref="E319" ca="1" si="976">$Q$5 * ($Q$14 + ($P$1 * OFFSET($C$3, 4 * INT((ROW() - 7) / 4) + (COLUMN() - 4), 0)))</f>
        <v>155.59999999999997</v>
      </c>
      <c r="F319" s="10">
        <f t="shared" ref="F319" ca="1" si="977">$R$5 * ($R$14 + ($P$1 * OFFSET($C$3, 4 * INT((ROW() - 7) / 4) + (COLUMN() - 4), 0)))</f>
        <v>0</v>
      </c>
      <c r="G319" s="10">
        <f t="shared" ref="G319" ca="1" si="978">$S$5 * ($S$14 + ($P$1 * OFFSET($C$3, 4 * INT((ROW() - 7) / 4) + (COLUMN() - 4), 0)))</f>
        <v>0</v>
      </c>
      <c r="H319" s="11">
        <f t="shared" ca="1" si="818"/>
        <v>307.19999999999993</v>
      </c>
      <c r="I319" s="10">
        <f t="shared" ref="I319" ca="1" si="979">$P$23 * ($P$32 + ($P$1 * OFFSET($C$3, 4 * INT((ROW() - 7) / 4) + (COLUMN() - 9), 0)))</f>
        <v>303.19999999999993</v>
      </c>
      <c r="J319" s="10">
        <f t="shared" ref="J319" ca="1" si="980">$Q$23 * ($Q$32 + ($P$1 * OFFSET($C$3, 4 * INT((ROW() - 7) / 4) + (COLUMN() - 9), 0)))</f>
        <v>0</v>
      </c>
      <c r="K319" s="10">
        <f t="shared" ref="K319" ca="1" si="981">$R$23 * ($R$32 + ($P$1 * OFFSET($C$3, 4 * INT((ROW() - 7) / 4) + (COLUMN() - 9), 0)))</f>
        <v>0</v>
      </c>
      <c r="L319" s="10">
        <f t="shared" ref="L319" ca="1" si="982">$S$23 * ($S$32 + ($P$1 * OFFSET($C$3, 4 * INT((ROW() - 7) / 4) + (COLUMN() - 9), 0)))</f>
        <v>0</v>
      </c>
      <c r="M319" s="11">
        <f t="shared" ca="1" si="789"/>
        <v>303.19999999999993</v>
      </c>
    </row>
    <row r="320" spans="1:13" ht="16.5" thickTop="1" thickBot="1" x14ac:dyDescent="0.25">
      <c r="A320" s="24">
        <f t="shared" si="523"/>
        <v>79</v>
      </c>
      <c r="B320" s="18" t="s">
        <v>12</v>
      </c>
      <c r="C320" s="9">
        <f t="shared" ca="1" si="564"/>
        <v>315.19999999999993</v>
      </c>
      <c r="D320" s="12">
        <f t="shared" ref="D320" ca="1" si="983">$P$6 * ($P$15 + ($P$1 * OFFSET($C$3, 4 * INT((ROW() - 7) / 4) + (COLUMN() - 4), 0)))</f>
        <v>0</v>
      </c>
      <c r="E320" s="12">
        <f t="shared" ref="E320" ca="1" si="984">$Q$6 * ($Q$15 + ($P$1 * OFFSET($C$3, 4 * INT((ROW() - 7) / 4) + (COLUMN() - 4), 0)))</f>
        <v>311.19999999999993</v>
      </c>
      <c r="F320" s="12">
        <f t="shared" ref="F320" ca="1" si="985">$R$6 * ($R$15 + ($P$1 * OFFSET($C$3, 4 * INT((ROW() - 7) / 4) + (COLUMN() - 4), 0)))</f>
        <v>0</v>
      </c>
      <c r="G320" s="12">
        <f t="shared" ref="G320" ca="1" si="986">$S$6 * ($S$15 + ($P$1 * OFFSET($C$3, 4 * INT((ROW() - 7) / 4) + (COLUMN() - 4), 0)))</f>
        <v>0</v>
      </c>
      <c r="H320" s="13">
        <f t="shared" ca="1" si="818"/>
        <v>311.19999999999993</v>
      </c>
      <c r="I320" s="12">
        <f t="shared" ref="I320" ca="1" si="987">$P$24 * ($P$33 + ($P$1 * OFFSET($C$3, 4 * INT((ROW() - 7) / 4) + (COLUMN() - 9), 0)))</f>
        <v>151.59999999999997</v>
      </c>
      <c r="J320" s="12">
        <f t="shared" ref="J320" ca="1" si="988">$Q$24 * ($Q$33 + ($P$1 * OFFSET($C$3, 4 * INT((ROW() - 7) / 4) + (COLUMN() - 9), 0)))</f>
        <v>0</v>
      </c>
      <c r="K320" s="12">
        <f t="shared" ref="K320" ca="1" si="989">$R$24 * ($R$33 + ($P$1 * OFFSET($C$3, 4 * INT((ROW() - 7) / 4) + (COLUMN() - 9), 0)))</f>
        <v>0</v>
      </c>
      <c r="L320" s="12">
        <f t="shared" ref="L320" ca="1" si="990">$S$24 * ($S$33 + ($P$1 * OFFSET($C$3, 4 * INT((ROW() - 7) / 4) + (COLUMN() - 9), 0)))</f>
        <v>163.59999999999997</v>
      </c>
      <c r="M320" s="13">
        <f t="shared" ca="1" si="789"/>
        <v>315.19999999999993</v>
      </c>
    </row>
    <row r="321" spans="1:13" ht="16.5" thickTop="1" thickBot="1" x14ac:dyDescent="0.25">
      <c r="A321" s="24">
        <f t="shared" si="523"/>
        <v>79</v>
      </c>
      <c r="B321" s="18" t="s">
        <v>13</v>
      </c>
      <c r="C321" s="9">
        <f t="shared" ca="1" si="564"/>
        <v>319.19999999999993</v>
      </c>
      <c r="D321" s="12">
        <f t="shared" ref="D321" ca="1" si="991">$P$7 * ($P$16 + ($P$1 * OFFSET($C$3, 4 * INT((ROW() - 7) / 4) + (COLUMN() - 4), 0)))</f>
        <v>156.59999999999997</v>
      </c>
      <c r="E321" s="12">
        <f t="shared" ref="E321" ca="1" si="992">$Q$7 * ($Q$16 + ($P$1 * OFFSET($C$3, 4 * INT((ROW() - 7) / 4) + (COLUMN() - 4), 0)))</f>
        <v>160.59999999999997</v>
      </c>
      <c r="F321" s="12">
        <f t="shared" ref="F321" ca="1" si="993">$R$7 * ($R$16 + ($P$1 * OFFSET($C$3, 4 * INT((ROW() - 7) / 4) + (COLUMN() - 4), 0)))</f>
        <v>0</v>
      </c>
      <c r="G321" s="12">
        <f t="shared" ref="G321" ca="1" si="994">$S$7 * ($S$16 + ($P$1 * OFFSET($C$3, 4 * INT((ROW() - 7) / 4) + (COLUMN() - 4), 0)))</f>
        <v>0</v>
      </c>
      <c r="H321" s="13">
        <f t="shared" ca="1" si="818"/>
        <v>317.19999999999993</v>
      </c>
      <c r="I321" s="12">
        <f t="shared" ref="I321" ca="1" si="995">$P$25 * ($P$34 + ($P$1 * OFFSET($C$3, 4 * INT((ROW() - 7) / 4) + (COLUMN() - 9), 0)))</f>
        <v>156.59999999999997</v>
      </c>
      <c r="J321" s="12">
        <f t="shared" ref="J321" ca="1" si="996">$Q$25 * ($Q$34 + ($P$1 * OFFSET($C$3, 4 * INT((ROW() - 7) / 4) + (COLUMN() - 9), 0)))</f>
        <v>0</v>
      </c>
      <c r="K321" s="12">
        <f t="shared" ref="K321" ca="1" si="997">$R$25 * ($R$34 + ($P$1 * OFFSET($C$3, 4 * INT((ROW() - 7) / 4) + (COLUMN() - 9), 0)))</f>
        <v>162.59999999999997</v>
      </c>
      <c r="L321" s="12">
        <f t="shared" ref="L321" ca="1" si="998">$S$25 * ($S$34 + ($P$1 * OFFSET($C$3, 4 * INT((ROW() - 7) / 4) + (COLUMN() - 9), 0)))</f>
        <v>0</v>
      </c>
      <c r="M321" s="13">
        <f t="shared" ca="1" si="789"/>
        <v>319.19999999999993</v>
      </c>
    </row>
    <row r="322" spans="1:13" ht="16.5" thickTop="1" thickBot="1" x14ac:dyDescent="0.25">
      <c r="A322" s="24">
        <f t="shared" si="523"/>
        <v>79</v>
      </c>
      <c r="B322" s="18" t="s">
        <v>14</v>
      </c>
      <c r="C322" s="9">
        <f t="shared" ca="1" si="564"/>
        <v>331.19999999999993</v>
      </c>
      <c r="D322" s="14">
        <f t="shared" ref="D322" ca="1" si="999">$P$8 * ($P$17 + ($P$1 * OFFSET($C$3, 4 * INT((ROW() - 7) / 4) + (COLUMN() - 4), 0)))</f>
        <v>0</v>
      </c>
      <c r="E322" s="14">
        <f t="shared" ref="E322" ca="1" si="1000">$Q$8 * ($Q$17 + ($P$1 * OFFSET($C$3, 4 * INT((ROW() - 7) / 4) + (COLUMN() - 4), 0)))</f>
        <v>321.19999999999993</v>
      </c>
      <c r="F322" s="14">
        <f t="shared" ref="F322" ca="1" si="1001">$R$8 * ($R$17 + ($P$1 * OFFSET($C$3, 4 * INT((ROW() - 7) / 4) + (COLUMN() - 4), 0)))</f>
        <v>0</v>
      </c>
      <c r="G322" s="14">
        <f t="shared" ref="G322" ca="1" si="1002">$S$8 * ($S$17 + ($P$1 * OFFSET($C$3, 4 * INT((ROW() - 7) / 4) + (COLUMN() - 4), 0)))</f>
        <v>0</v>
      </c>
      <c r="H322" s="15">
        <f t="shared" ca="1" si="818"/>
        <v>321.19999999999993</v>
      </c>
      <c r="I322" s="14">
        <f t="shared" ref="I322" ca="1" si="1003">$P$26 * ($P$35 + ($P$1 * OFFSET($C$3, 4 * INT((ROW() - 7) / 4) + (COLUMN() - 9), 0)))</f>
        <v>0</v>
      </c>
      <c r="J322" s="14">
        <f t="shared" ref="J322" ca="1" si="1004">$Q$26 * ($Q$35 + ($P$1 * OFFSET($C$3, 4 * INT((ROW() - 7) / 4) + (COLUMN() - 9), 0)))</f>
        <v>0</v>
      </c>
      <c r="K322" s="14">
        <f t="shared" ref="K322" ca="1" si="1005">$R$26 * ($R$35 + ($P$1 * OFFSET($C$3, 4 * INT((ROW() - 7) / 4) + (COLUMN() - 9), 0)))</f>
        <v>162.59999999999997</v>
      </c>
      <c r="L322" s="14">
        <f t="shared" ref="L322" ca="1" si="1006">$S$26 * ($S$35 + ($P$1 * OFFSET($C$3, 4 * INT((ROW() - 7) / 4) + (COLUMN() - 9), 0)))</f>
        <v>168.59999999999997</v>
      </c>
      <c r="M322" s="15">
        <f t="shared" ca="1" si="789"/>
        <v>331.19999999999993</v>
      </c>
    </row>
    <row r="323" spans="1:13" ht="16.5" thickTop="1" thickBot="1" x14ac:dyDescent="0.25">
      <c r="A323" s="25">
        <f t="shared" si="523"/>
        <v>80</v>
      </c>
      <c r="B323" s="19" t="s">
        <v>11</v>
      </c>
      <c r="C323" s="9">
        <f t="shared" ca="1" si="564"/>
        <v>311.19999999999993</v>
      </c>
      <c r="D323" s="10">
        <f t="shared" ref="D323" ca="1" si="1007">$P$5 * ($P$14 + ($P$1 * OFFSET($C$3, 4 * INT((ROW() - 7) / 4) + (COLUMN() - 4), 0)))</f>
        <v>153.59999999999997</v>
      </c>
      <c r="E323" s="10">
        <f t="shared" ref="E323" ca="1" si="1008">$Q$5 * ($Q$14 + ($P$1 * OFFSET($C$3, 4 * INT((ROW() - 7) / 4) + (COLUMN() - 4), 0)))</f>
        <v>157.59999999999997</v>
      </c>
      <c r="F323" s="10">
        <f t="shared" ref="F323" ca="1" si="1009">$R$5 * ($R$14 + ($P$1 * OFFSET($C$3, 4 * INT((ROW() - 7) / 4) + (COLUMN() - 4), 0)))</f>
        <v>0</v>
      </c>
      <c r="G323" s="10">
        <f t="shared" ref="G323" ca="1" si="1010">$S$5 * ($S$14 + ($P$1 * OFFSET($C$3, 4 * INT((ROW() - 7) / 4) + (COLUMN() - 4), 0)))</f>
        <v>0</v>
      </c>
      <c r="H323" s="11">
        <f t="shared" ca="1" si="818"/>
        <v>311.19999999999993</v>
      </c>
      <c r="I323" s="10">
        <f t="shared" ref="I323" ca="1" si="1011">$P$23 * ($P$32 + ($P$1 * OFFSET($C$3, 4 * INT((ROW() - 7) / 4) + (COLUMN() - 9), 0)))</f>
        <v>307.19999999999993</v>
      </c>
      <c r="J323" s="10">
        <f t="shared" ref="J323" ca="1" si="1012">$Q$23 * ($Q$32 + ($P$1 * OFFSET($C$3, 4 * INT((ROW() - 7) / 4) + (COLUMN() - 9), 0)))</f>
        <v>0</v>
      </c>
      <c r="K323" s="10">
        <f t="shared" ref="K323" ca="1" si="1013">$R$23 * ($R$32 + ($P$1 * OFFSET($C$3, 4 * INT((ROW() - 7) / 4) + (COLUMN() - 9), 0)))</f>
        <v>0</v>
      </c>
      <c r="L323" s="10">
        <f t="shared" ref="L323" ca="1" si="1014">$S$23 * ($S$32 + ($P$1 * OFFSET($C$3, 4 * INT((ROW() - 7) / 4) + (COLUMN() - 9), 0)))</f>
        <v>0</v>
      </c>
      <c r="M323" s="11">
        <f t="shared" ca="1" si="789"/>
        <v>307.19999999999993</v>
      </c>
    </row>
    <row r="324" spans="1:13" ht="16.5" thickTop="1" thickBot="1" x14ac:dyDescent="0.25">
      <c r="A324" s="24">
        <f t="shared" si="523"/>
        <v>80</v>
      </c>
      <c r="B324" s="18" t="s">
        <v>12</v>
      </c>
      <c r="C324" s="9">
        <f t="shared" ca="1" si="564"/>
        <v>319.19999999999993</v>
      </c>
      <c r="D324" s="12">
        <f t="shared" ref="D324" ca="1" si="1015">$P$6 * ($P$15 + ($P$1 * OFFSET($C$3, 4 * INT((ROW() - 7) / 4) + (COLUMN() - 4), 0)))</f>
        <v>0</v>
      </c>
      <c r="E324" s="12">
        <f t="shared" ref="E324" ca="1" si="1016">$Q$6 * ($Q$15 + ($P$1 * OFFSET($C$3, 4 * INT((ROW() - 7) / 4) + (COLUMN() - 4), 0)))</f>
        <v>315.19999999999993</v>
      </c>
      <c r="F324" s="12">
        <f t="shared" ref="F324" ca="1" si="1017">$R$6 * ($R$15 + ($P$1 * OFFSET($C$3, 4 * INT((ROW() - 7) / 4) + (COLUMN() - 4), 0)))</f>
        <v>0</v>
      </c>
      <c r="G324" s="12">
        <f t="shared" ref="G324" ca="1" si="1018">$S$6 * ($S$15 + ($P$1 * OFFSET($C$3, 4 * INT((ROW() - 7) / 4) + (COLUMN() - 4), 0)))</f>
        <v>0</v>
      </c>
      <c r="H324" s="13">
        <f t="shared" ca="1" si="818"/>
        <v>315.19999999999993</v>
      </c>
      <c r="I324" s="12">
        <f t="shared" ref="I324" ca="1" si="1019">$P$24 * ($P$33 + ($P$1 * OFFSET($C$3, 4 * INT((ROW() - 7) / 4) + (COLUMN() - 9), 0)))</f>
        <v>153.59999999999997</v>
      </c>
      <c r="J324" s="12">
        <f t="shared" ref="J324" ca="1" si="1020">$Q$24 * ($Q$33 + ($P$1 * OFFSET($C$3, 4 * INT((ROW() - 7) / 4) + (COLUMN() - 9), 0)))</f>
        <v>0</v>
      </c>
      <c r="K324" s="12">
        <f t="shared" ref="K324" ca="1" si="1021">$R$24 * ($R$33 + ($P$1 * OFFSET($C$3, 4 * INT((ROW() - 7) / 4) + (COLUMN() - 9), 0)))</f>
        <v>0</v>
      </c>
      <c r="L324" s="12">
        <f t="shared" ref="L324" ca="1" si="1022">$S$24 * ($S$33 + ($P$1 * OFFSET($C$3, 4 * INT((ROW() - 7) / 4) + (COLUMN() - 9), 0)))</f>
        <v>165.59999999999997</v>
      </c>
      <c r="M324" s="13">
        <f t="shared" ca="1" si="789"/>
        <v>319.19999999999993</v>
      </c>
    </row>
    <row r="325" spans="1:13" ht="16.5" thickTop="1" thickBot="1" x14ac:dyDescent="0.25">
      <c r="A325" s="24">
        <f t="shared" si="523"/>
        <v>80</v>
      </c>
      <c r="B325" s="18" t="s">
        <v>13</v>
      </c>
      <c r="C325" s="9">
        <f t="shared" ca="1" si="564"/>
        <v>323.19999999999993</v>
      </c>
      <c r="D325" s="12">
        <f t="shared" ref="D325" ca="1" si="1023">$P$7 * ($P$16 + ($P$1 * OFFSET($C$3, 4 * INT((ROW() - 7) / 4) + (COLUMN() - 4), 0)))</f>
        <v>158.59999999999997</v>
      </c>
      <c r="E325" s="12">
        <f t="shared" ref="E325" ca="1" si="1024">$Q$7 * ($Q$16 + ($P$1 * OFFSET($C$3, 4 * INT((ROW() - 7) / 4) + (COLUMN() - 4), 0)))</f>
        <v>162.59999999999997</v>
      </c>
      <c r="F325" s="12">
        <f t="shared" ref="F325" ca="1" si="1025">$R$7 * ($R$16 + ($P$1 * OFFSET($C$3, 4 * INT((ROW() - 7) / 4) + (COLUMN() - 4), 0)))</f>
        <v>0</v>
      </c>
      <c r="G325" s="12">
        <f t="shared" ref="G325" ca="1" si="1026">$S$7 * ($S$16 + ($P$1 * OFFSET($C$3, 4 * INT((ROW() - 7) / 4) + (COLUMN() - 4), 0)))</f>
        <v>0</v>
      </c>
      <c r="H325" s="13">
        <f t="shared" ca="1" si="818"/>
        <v>321.19999999999993</v>
      </c>
      <c r="I325" s="12">
        <f t="shared" ref="I325" ca="1" si="1027">$P$25 * ($P$34 + ($P$1 * OFFSET($C$3, 4 * INT((ROW() - 7) / 4) + (COLUMN() - 9), 0)))</f>
        <v>158.59999999999997</v>
      </c>
      <c r="J325" s="12">
        <f t="shared" ref="J325" ca="1" si="1028">$Q$25 * ($Q$34 + ($P$1 * OFFSET($C$3, 4 * INT((ROW() - 7) / 4) + (COLUMN() - 9), 0)))</f>
        <v>0</v>
      </c>
      <c r="K325" s="12">
        <f t="shared" ref="K325" ca="1" si="1029">$R$25 * ($R$34 + ($P$1 * OFFSET($C$3, 4 * INT((ROW() - 7) / 4) + (COLUMN() - 9), 0)))</f>
        <v>164.59999999999997</v>
      </c>
      <c r="L325" s="12">
        <f t="shared" ref="L325" ca="1" si="1030">$S$25 * ($S$34 + ($P$1 * OFFSET($C$3, 4 * INT((ROW() - 7) / 4) + (COLUMN() - 9), 0)))</f>
        <v>0</v>
      </c>
      <c r="M325" s="13">
        <f t="shared" ca="1" si="789"/>
        <v>323.19999999999993</v>
      </c>
    </row>
    <row r="326" spans="1:13" ht="16.5" thickTop="1" thickBot="1" x14ac:dyDescent="0.25">
      <c r="A326" s="24">
        <f t="shared" si="523"/>
        <v>80</v>
      </c>
      <c r="B326" s="18" t="s">
        <v>14</v>
      </c>
      <c r="C326" s="9">
        <f t="shared" ca="1" si="564"/>
        <v>335.19999999999993</v>
      </c>
      <c r="D326" s="14">
        <f t="shared" ref="D326" ca="1" si="1031">$P$8 * ($P$17 + ($P$1 * OFFSET($C$3, 4 * INT((ROW() - 7) / 4) + (COLUMN() - 4), 0)))</f>
        <v>0</v>
      </c>
      <c r="E326" s="14">
        <f t="shared" ref="E326" ca="1" si="1032">$Q$8 * ($Q$17 + ($P$1 * OFFSET($C$3, 4 * INT((ROW() - 7) / 4) + (COLUMN() - 4), 0)))</f>
        <v>325.19999999999993</v>
      </c>
      <c r="F326" s="14">
        <f t="shared" ref="F326" ca="1" si="1033">$R$8 * ($R$17 + ($P$1 * OFFSET($C$3, 4 * INT((ROW() - 7) / 4) + (COLUMN() - 4), 0)))</f>
        <v>0</v>
      </c>
      <c r="G326" s="14">
        <f t="shared" ref="G326" ca="1" si="1034">$S$8 * ($S$17 + ($P$1 * OFFSET($C$3, 4 * INT((ROW() - 7) / 4) + (COLUMN() - 4), 0)))</f>
        <v>0</v>
      </c>
      <c r="H326" s="15">
        <f t="shared" ca="1" si="818"/>
        <v>325.19999999999993</v>
      </c>
      <c r="I326" s="14">
        <f t="shared" ref="I326" ca="1" si="1035">$P$26 * ($P$35 + ($P$1 * OFFSET($C$3, 4 * INT((ROW() - 7) / 4) + (COLUMN() - 9), 0)))</f>
        <v>0</v>
      </c>
      <c r="J326" s="14">
        <f t="shared" ref="J326" ca="1" si="1036">$Q$26 * ($Q$35 + ($P$1 * OFFSET($C$3, 4 * INT((ROW() - 7) / 4) + (COLUMN() - 9), 0)))</f>
        <v>0</v>
      </c>
      <c r="K326" s="14">
        <f t="shared" ref="K326" ca="1" si="1037">$R$26 * ($R$35 + ($P$1 * OFFSET($C$3, 4 * INT((ROW() - 7) / 4) + (COLUMN() - 9), 0)))</f>
        <v>164.59999999999997</v>
      </c>
      <c r="L326" s="14">
        <f t="shared" ref="L326" ca="1" si="1038">$S$26 * ($S$35 + ($P$1 * OFFSET($C$3, 4 * INT((ROW() - 7) / 4) + (COLUMN() - 9), 0)))</f>
        <v>170.59999999999997</v>
      </c>
      <c r="M326" s="15">
        <f t="shared" ca="1" si="789"/>
        <v>335.19999999999993</v>
      </c>
    </row>
    <row r="327" spans="1:13" ht="16.5" thickTop="1" thickBot="1" x14ac:dyDescent="0.25">
      <c r="A327" s="25">
        <f t="shared" ref="A327:A390" si="1039">A323+1</f>
        <v>81</v>
      </c>
      <c r="B327" s="19" t="s">
        <v>11</v>
      </c>
      <c r="C327" s="9">
        <f t="shared" ca="1" si="564"/>
        <v>315.19999999999993</v>
      </c>
      <c r="D327" s="10">
        <f t="shared" ref="D327" ca="1" si="1040">$P$5 * ($P$14 + ($P$1 * OFFSET($C$3, 4 * INT((ROW() - 7) / 4) + (COLUMN() - 4), 0)))</f>
        <v>155.59999999999997</v>
      </c>
      <c r="E327" s="10">
        <f t="shared" ref="E327" ca="1" si="1041">$Q$5 * ($Q$14 + ($P$1 * OFFSET($C$3, 4 * INT((ROW() - 7) / 4) + (COLUMN() - 4), 0)))</f>
        <v>159.59999999999997</v>
      </c>
      <c r="F327" s="10">
        <f t="shared" ref="F327" ca="1" si="1042">$R$5 * ($R$14 + ($P$1 * OFFSET($C$3, 4 * INT((ROW() - 7) / 4) + (COLUMN() - 4), 0)))</f>
        <v>0</v>
      </c>
      <c r="G327" s="10">
        <f t="shared" ref="G327" ca="1" si="1043">$S$5 * ($S$14 + ($P$1 * OFFSET($C$3, 4 * INT((ROW() - 7) / 4) + (COLUMN() - 4), 0)))</f>
        <v>0</v>
      </c>
      <c r="H327" s="11">
        <f t="shared" ca="1" si="818"/>
        <v>315.19999999999993</v>
      </c>
      <c r="I327" s="10">
        <f t="shared" ref="I327" ca="1" si="1044">$P$23 * ($P$32 + ($P$1 * OFFSET($C$3, 4 * INT((ROW() - 7) / 4) + (COLUMN() - 9), 0)))</f>
        <v>311.19999999999993</v>
      </c>
      <c r="J327" s="10">
        <f t="shared" ref="J327" ca="1" si="1045">$Q$23 * ($Q$32 + ($P$1 * OFFSET($C$3, 4 * INT((ROW() - 7) / 4) + (COLUMN() - 9), 0)))</f>
        <v>0</v>
      </c>
      <c r="K327" s="10">
        <f t="shared" ref="K327" ca="1" si="1046">$R$23 * ($R$32 + ($P$1 * OFFSET($C$3, 4 * INT((ROW() - 7) / 4) + (COLUMN() - 9), 0)))</f>
        <v>0</v>
      </c>
      <c r="L327" s="10">
        <f t="shared" ref="L327" ca="1" si="1047">$S$23 * ($S$32 + ($P$1 * OFFSET($C$3, 4 * INT((ROW() - 7) / 4) + (COLUMN() - 9), 0)))</f>
        <v>0</v>
      </c>
      <c r="M327" s="11">
        <f t="shared" ca="1" si="789"/>
        <v>311.19999999999993</v>
      </c>
    </row>
    <row r="328" spans="1:13" ht="16.5" thickTop="1" thickBot="1" x14ac:dyDescent="0.25">
      <c r="A328" s="24">
        <f t="shared" si="1039"/>
        <v>81</v>
      </c>
      <c r="B328" s="18" t="s">
        <v>12</v>
      </c>
      <c r="C328" s="9">
        <f t="shared" ca="1" si="564"/>
        <v>323.19999999999993</v>
      </c>
      <c r="D328" s="12">
        <f t="shared" ref="D328" ca="1" si="1048">$P$6 * ($P$15 + ($P$1 * OFFSET($C$3, 4 * INT((ROW() - 7) / 4) + (COLUMN() - 4), 0)))</f>
        <v>0</v>
      </c>
      <c r="E328" s="12">
        <f t="shared" ref="E328" ca="1" si="1049">$Q$6 * ($Q$15 + ($P$1 * OFFSET($C$3, 4 * INT((ROW() - 7) / 4) + (COLUMN() - 4), 0)))</f>
        <v>319.19999999999993</v>
      </c>
      <c r="F328" s="12">
        <f t="shared" ref="F328" ca="1" si="1050">$R$6 * ($R$15 + ($P$1 * OFFSET($C$3, 4 * INT((ROW() - 7) / 4) + (COLUMN() - 4), 0)))</f>
        <v>0</v>
      </c>
      <c r="G328" s="12">
        <f t="shared" ref="G328" ca="1" si="1051">$S$6 * ($S$15 + ($P$1 * OFFSET($C$3, 4 * INT((ROW() - 7) / 4) + (COLUMN() - 4), 0)))</f>
        <v>0</v>
      </c>
      <c r="H328" s="13">
        <f t="shared" ca="1" si="818"/>
        <v>319.19999999999993</v>
      </c>
      <c r="I328" s="12">
        <f t="shared" ref="I328" ca="1" si="1052">$P$24 * ($P$33 + ($P$1 * OFFSET($C$3, 4 * INT((ROW() - 7) / 4) + (COLUMN() - 9), 0)))</f>
        <v>155.59999999999997</v>
      </c>
      <c r="J328" s="12">
        <f t="shared" ref="J328" ca="1" si="1053">$Q$24 * ($Q$33 + ($P$1 * OFFSET($C$3, 4 * INT((ROW() - 7) / 4) + (COLUMN() - 9), 0)))</f>
        <v>0</v>
      </c>
      <c r="K328" s="12">
        <f t="shared" ref="K328" ca="1" si="1054">$R$24 * ($R$33 + ($P$1 * OFFSET($C$3, 4 * INT((ROW() - 7) / 4) + (COLUMN() - 9), 0)))</f>
        <v>0</v>
      </c>
      <c r="L328" s="12">
        <f t="shared" ref="L328" ca="1" si="1055">$S$24 * ($S$33 + ($P$1 * OFFSET($C$3, 4 * INT((ROW() - 7) / 4) + (COLUMN() - 9), 0)))</f>
        <v>167.59999999999997</v>
      </c>
      <c r="M328" s="13">
        <f t="shared" ca="1" si="789"/>
        <v>323.19999999999993</v>
      </c>
    </row>
    <row r="329" spans="1:13" ht="16.5" thickTop="1" thickBot="1" x14ac:dyDescent="0.25">
      <c r="A329" s="24">
        <f t="shared" si="1039"/>
        <v>81</v>
      </c>
      <c r="B329" s="18" t="s">
        <v>13</v>
      </c>
      <c r="C329" s="9">
        <f t="shared" ca="1" si="564"/>
        <v>327.19999999999993</v>
      </c>
      <c r="D329" s="12">
        <f t="shared" ref="D329" ca="1" si="1056">$P$7 * ($P$16 + ($P$1 * OFFSET($C$3, 4 * INT((ROW() - 7) / 4) + (COLUMN() - 4), 0)))</f>
        <v>160.59999999999997</v>
      </c>
      <c r="E329" s="12">
        <f t="shared" ref="E329" ca="1" si="1057">$Q$7 * ($Q$16 + ($P$1 * OFFSET($C$3, 4 * INT((ROW() - 7) / 4) + (COLUMN() - 4), 0)))</f>
        <v>164.59999999999997</v>
      </c>
      <c r="F329" s="12">
        <f t="shared" ref="F329" ca="1" si="1058">$R$7 * ($R$16 + ($P$1 * OFFSET($C$3, 4 * INT((ROW() - 7) / 4) + (COLUMN() - 4), 0)))</f>
        <v>0</v>
      </c>
      <c r="G329" s="12">
        <f t="shared" ref="G329" ca="1" si="1059">$S$7 * ($S$16 + ($P$1 * OFFSET($C$3, 4 * INT((ROW() - 7) / 4) + (COLUMN() - 4), 0)))</f>
        <v>0</v>
      </c>
      <c r="H329" s="13">
        <f t="shared" ca="1" si="818"/>
        <v>325.19999999999993</v>
      </c>
      <c r="I329" s="12">
        <f t="shared" ref="I329" ca="1" si="1060">$P$25 * ($P$34 + ($P$1 * OFFSET($C$3, 4 * INT((ROW() - 7) / 4) + (COLUMN() - 9), 0)))</f>
        <v>160.59999999999997</v>
      </c>
      <c r="J329" s="12">
        <f t="shared" ref="J329" ca="1" si="1061">$Q$25 * ($Q$34 + ($P$1 * OFFSET($C$3, 4 * INT((ROW() - 7) / 4) + (COLUMN() - 9), 0)))</f>
        <v>0</v>
      </c>
      <c r="K329" s="12">
        <f t="shared" ref="K329" ca="1" si="1062">$R$25 * ($R$34 + ($P$1 * OFFSET($C$3, 4 * INT((ROW() - 7) / 4) + (COLUMN() - 9), 0)))</f>
        <v>166.59999999999997</v>
      </c>
      <c r="L329" s="12">
        <f t="shared" ref="L329" ca="1" si="1063">$S$25 * ($S$34 + ($P$1 * OFFSET($C$3, 4 * INT((ROW() - 7) / 4) + (COLUMN() - 9), 0)))</f>
        <v>0</v>
      </c>
      <c r="M329" s="13">
        <f t="shared" ca="1" si="789"/>
        <v>327.19999999999993</v>
      </c>
    </row>
    <row r="330" spans="1:13" ht="16.5" thickTop="1" thickBot="1" x14ac:dyDescent="0.25">
      <c r="A330" s="24">
        <f t="shared" si="1039"/>
        <v>81</v>
      </c>
      <c r="B330" s="18" t="s">
        <v>14</v>
      </c>
      <c r="C330" s="9">
        <f t="shared" ca="1" si="564"/>
        <v>339.19999999999993</v>
      </c>
      <c r="D330" s="14">
        <f t="shared" ref="D330" ca="1" si="1064">$P$8 * ($P$17 + ($P$1 * OFFSET($C$3, 4 * INT((ROW() - 7) / 4) + (COLUMN() - 4), 0)))</f>
        <v>0</v>
      </c>
      <c r="E330" s="14">
        <f t="shared" ref="E330" ca="1" si="1065">$Q$8 * ($Q$17 + ($P$1 * OFFSET($C$3, 4 * INT((ROW() - 7) / 4) + (COLUMN() - 4), 0)))</f>
        <v>329.19999999999993</v>
      </c>
      <c r="F330" s="14">
        <f t="shared" ref="F330" ca="1" si="1066">$R$8 * ($R$17 + ($P$1 * OFFSET($C$3, 4 * INT((ROW() - 7) / 4) + (COLUMN() - 4), 0)))</f>
        <v>0</v>
      </c>
      <c r="G330" s="14">
        <f t="shared" ref="G330" ca="1" si="1067">$S$8 * ($S$17 + ($P$1 * OFFSET($C$3, 4 * INT((ROW() - 7) / 4) + (COLUMN() - 4), 0)))</f>
        <v>0</v>
      </c>
      <c r="H330" s="15">
        <f t="shared" ca="1" si="818"/>
        <v>329.19999999999993</v>
      </c>
      <c r="I330" s="14">
        <f t="shared" ref="I330" ca="1" si="1068">$P$26 * ($P$35 + ($P$1 * OFFSET($C$3, 4 * INT((ROW() - 7) / 4) + (COLUMN() - 9), 0)))</f>
        <v>0</v>
      </c>
      <c r="J330" s="14">
        <f t="shared" ref="J330" ca="1" si="1069">$Q$26 * ($Q$35 + ($P$1 * OFFSET($C$3, 4 * INT((ROW() - 7) / 4) + (COLUMN() - 9), 0)))</f>
        <v>0</v>
      </c>
      <c r="K330" s="14">
        <f t="shared" ref="K330" ca="1" si="1070">$R$26 * ($R$35 + ($P$1 * OFFSET($C$3, 4 * INT((ROW() - 7) / 4) + (COLUMN() - 9), 0)))</f>
        <v>166.59999999999997</v>
      </c>
      <c r="L330" s="14">
        <f t="shared" ref="L330" ca="1" si="1071">$S$26 * ($S$35 + ($P$1 * OFFSET($C$3, 4 * INT((ROW() - 7) / 4) + (COLUMN() - 9), 0)))</f>
        <v>172.59999999999997</v>
      </c>
      <c r="M330" s="15">
        <f t="shared" ca="1" si="789"/>
        <v>339.19999999999993</v>
      </c>
    </row>
    <row r="331" spans="1:13" ht="16.5" thickTop="1" thickBot="1" x14ac:dyDescent="0.25">
      <c r="A331" s="25">
        <f t="shared" si="1039"/>
        <v>82</v>
      </c>
      <c r="B331" s="19" t="s">
        <v>11</v>
      </c>
      <c r="C331" s="9">
        <f t="shared" ca="1" si="564"/>
        <v>319.19999999999993</v>
      </c>
      <c r="D331" s="10">
        <f t="shared" ref="D331" ca="1" si="1072">$P$5 * ($P$14 + ($P$1 * OFFSET($C$3, 4 * INT((ROW() - 7) / 4) + (COLUMN() - 4), 0)))</f>
        <v>157.59999999999997</v>
      </c>
      <c r="E331" s="10">
        <f t="shared" ref="E331" ca="1" si="1073">$Q$5 * ($Q$14 + ($P$1 * OFFSET($C$3, 4 * INT((ROW() - 7) / 4) + (COLUMN() - 4), 0)))</f>
        <v>161.59999999999997</v>
      </c>
      <c r="F331" s="10">
        <f t="shared" ref="F331" ca="1" si="1074">$R$5 * ($R$14 + ($P$1 * OFFSET($C$3, 4 * INT((ROW() - 7) / 4) + (COLUMN() - 4), 0)))</f>
        <v>0</v>
      </c>
      <c r="G331" s="10">
        <f t="shared" ref="G331" ca="1" si="1075">$S$5 * ($S$14 + ($P$1 * OFFSET($C$3, 4 * INT((ROW() - 7) / 4) + (COLUMN() - 4), 0)))</f>
        <v>0</v>
      </c>
      <c r="H331" s="11">
        <f t="shared" ca="1" si="818"/>
        <v>319.19999999999993</v>
      </c>
      <c r="I331" s="10">
        <f t="shared" ref="I331" ca="1" si="1076">$P$23 * ($P$32 + ($P$1 * OFFSET($C$3, 4 * INT((ROW() - 7) / 4) + (COLUMN() - 9), 0)))</f>
        <v>315.19999999999993</v>
      </c>
      <c r="J331" s="10">
        <f t="shared" ref="J331" ca="1" si="1077">$Q$23 * ($Q$32 + ($P$1 * OFFSET($C$3, 4 * INT((ROW() - 7) / 4) + (COLUMN() - 9), 0)))</f>
        <v>0</v>
      </c>
      <c r="K331" s="10">
        <f t="shared" ref="K331" ca="1" si="1078">$R$23 * ($R$32 + ($P$1 * OFFSET($C$3, 4 * INT((ROW() - 7) / 4) + (COLUMN() - 9), 0)))</f>
        <v>0</v>
      </c>
      <c r="L331" s="10">
        <f t="shared" ref="L331" ca="1" si="1079">$S$23 * ($S$32 + ($P$1 * OFFSET($C$3, 4 * INT((ROW() - 7) / 4) + (COLUMN() - 9), 0)))</f>
        <v>0</v>
      </c>
      <c r="M331" s="11">
        <f t="shared" ca="1" si="789"/>
        <v>315.19999999999993</v>
      </c>
    </row>
    <row r="332" spans="1:13" ht="16.5" thickTop="1" thickBot="1" x14ac:dyDescent="0.25">
      <c r="A332" s="24">
        <f t="shared" si="1039"/>
        <v>82</v>
      </c>
      <c r="B332" s="18" t="s">
        <v>12</v>
      </c>
      <c r="C332" s="9">
        <f t="shared" ref="C332:C395" ca="1" si="1080" xml:space="preserve"> MAX(H332, M332)</f>
        <v>327.19999999999993</v>
      </c>
      <c r="D332" s="12">
        <f t="shared" ref="D332" ca="1" si="1081">$P$6 * ($P$15 + ($P$1 * OFFSET($C$3, 4 * INT((ROW() - 7) / 4) + (COLUMN() - 4), 0)))</f>
        <v>0</v>
      </c>
      <c r="E332" s="12">
        <f t="shared" ref="E332" ca="1" si="1082">$Q$6 * ($Q$15 + ($P$1 * OFFSET($C$3, 4 * INT((ROW() - 7) / 4) + (COLUMN() - 4), 0)))</f>
        <v>323.19999999999993</v>
      </c>
      <c r="F332" s="12">
        <f t="shared" ref="F332" ca="1" si="1083">$R$6 * ($R$15 + ($P$1 * OFFSET($C$3, 4 * INT((ROW() - 7) / 4) + (COLUMN() - 4), 0)))</f>
        <v>0</v>
      </c>
      <c r="G332" s="12">
        <f t="shared" ref="G332" ca="1" si="1084">$S$6 * ($S$15 + ($P$1 * OFFSET($C$3, 4 * INT((ROW() - 7) / 4) + (COLUMN() - 4), 0)))</f>
        <v>0</v>
      </c>
      <c r="H332" s="13">
        <f t="shared" ca="1" si="818"/>
        <v>323.19999999999993</v>
      </c>
      <c r="I332" s="12">
        <f t="shared" ref="I332" ca="1" si="1085">$P$24 * ($P$33 + ($P$1 * OFFSET($C$3, 4 * INT((ROW() - 7) / 4) + (COLUMN() - 9), 0)))</f>
        <v>157.59999999999997</v>
      </c>
      <c r="J332" s="12">
        <f t="shared" ref="J332" ca="1" si="1086">$Q$24 * ($Q$33 + ($P$1 * OFFSET($C$3, 4 * INT((ROW() - 7) / 4) + (COLUMN() - 9), 0)))</f>
        <v>0</v>
      </c>
      <c r="K332" s="12">
        <f t="shared" ref="K332" ca="1" si="1087">$R$24 * ($R$33 + ($P$1 * OFFSET($C$3, 4 * INT((ROW() - 7) / 4) + (COLUMN() - 9), 0)))</f>
        <v>0</v>
      </c>
      <c r="L332" s="12">
        <f t="shared" ref="L332" ca="1" si="1088">$S$24 * ($S$33 + ($P$1 * OFFSET($C$3, 4 * INT((ROW() - 7) / 4) + (COLUMN() - 9), 0)))</f>
        <v>169.59999999999997</v>
      </c>
      <c r="M332" s="13">
        <f t="shared" ca="1" si="789"/>
        <v>327.19999999999993</v>
      </c>
    </row>
    <row r="333" spans="1:13" ht="16.5" thickTop="1" thickBot="1" x14ac:dyDescent="0.25">
      <c r="A333" s="24">
        <f t="shared" si="1039"/>
        <v>82</v>
      </c>
      <c r="B333" s="18" t="s">
        <v>13</v>
      </c>
      <c r="C333" s="9">
        <f t="shared" ca="1" si="1080"/>
        <v>331.19999999999993</v>
      </c>
      <c r="D333" s="12">
        <f t="shared" ref="D333" ca="1" si="1089">$P$7 * ($P$16 + ($P$1 * OFFSET($C$3, 4 * INT((ROW() - 7) / 4) + (COLUMN() - 4), 0)))</f>
        <v>162.59999999999997</v>
      </c>
      <c r="E333" s="12">
        <f t="shared" ref="E333" ca="1" si="1090">$Q$7 * ($Q$16 + ($P$1 * OFFSET($C$3, 4 * INT((ROW() - 7) / 4) + (COLUMN() - 4), 0)))</f>
        <v>166.59999999999997</v>
      </c>
      <c r="F333" s="12">
        <f t="shared" ref="F333" ca="1" si="1091">$R$7 * ($R$16 + ($P$1 * OFFSET($C$3, 4 * INT((ROW() - 7) / 4) + (COLUMN() - 4), 0)))</f>
        <v>0</v>
      </c>
      <c r="G333" s="12">
        <f t="shared" ref="G333" ca="1" si="1092">$S$7 * ($S$16 + ($P$1 * OFFSET($C$3, 4 * INT((ROW() - 7) / 4) + (COLUMN() - 4), 0)))</f>
        <v>0</v>
      </c>
      <c r="H333" s="13">
        <f t="shared" ca="1" si="818"/>
        <v>329.19999999999993</v>
      </c>
      <c r="I333" s="12">
        <f t="shared" ref="I333" ca="1" si="1093">$P$25 * ($P$34 + ($P$1 * OFFSET($C$3, 4 * INT((ROW() - 7) / 4) + (COLUMN() - 9), 0)))</f>
        <v>162.59999999999997</v>
      </c>
      <c r="J333" s="12">
        <f t="shared" ref="J333" ca="1" si="1094">$Q$25 * ($Q$34 + ($P$1 * OFFSET($C$3, 4 * INT((ROW() - 7) / 4) + (COLUMN() - 9), 0)))</f>
        <v>0</v>
      </c>
      <c r="K333" s="12">
        <f t="shared" ref="K333" ca="1" si="1095">$R$25 * ($R$34 + ($P$1 * OFFSET($C$3, 4 * INT((ROW() - 7) / 4) + (COLUMN() - 9), 0)))</f>
        <v>168.59999999999997</v>
      </c>
      <c r="L333" s="12">
        <f t="shared" ref="L333" ca="1" si="1096">$S$25 * ($S$34 + ($P$1 * OFFSET($C$3, 4 * INT((ROW() - 7) / 4) + (COLUMN() - 9), 0)))</f>
        <v>0</v>
      </c>
      <c r="M333" s="13">
        <f t="shared" ca="1" si="789"/>
        <v>331.19999999999993</v>
      </c>
    </row>
    <row r="334" spans="1:13" ht="16.5" thickTop="1" thickBot="1" x14ac:dyDescent="0.25">
      <c r="A334" s="24">
        <f t="shared" si="1039"/>
        <v>82</v>
      </c>
      <c r="B334" s="18" t="s">
        <v>14</v>
      </c>
      <c r="C334" s="9">
        <f t="shared" ca="1" si="1080"/>
        <v>343.19999999999993</v>
      </c>
      <c r="D334" s="14">
        <f t="shared" ref="D334" ca="1" si="1097">$P$8 * ($P$17 + ($P$1 * OFFSET($C$3, 4 * INT((ROW() - 7) / 4) + (COLUMN() - 4), 0)))</f>
        <v>0</v>
      </c>
      <c r="E334" s="14">
        <f t="shared" ref="E334" ca="1" si="1098">$Q$8 * ($Q$17 + ($P$1 * OFFSET($C$3, 4 * INT((ROW() - 7) / 4) + (COLUMN() - 4), 0)))</f>
        <v>333.19999999999993</v>
      </c>
      <c r="F334" s="14">
        <f t="shared" ref="F334" ca="1" si="1099">$R$8 * ($R$17 + ($P$1 * OFFSET($C$3, 4 * INT((ROW() - 7) / 4) + (COLUMN() - 4), 0)))</f>
        <v>0</v>
      </c>
      <c r="G334" s="14">
        <f t="shared" ref="G334" ca="1" si="1100">$S$8 * ($S$17 + ($P$1 * OFFSET($C$3, 4 * INT((ROW() - 7) / 4) + (COLUMN() - 4), 0)))</f>
        <v>0</v>
      </c>
      <c r="H334" s="15">
        <f t="shared" ca="1" si="818"/>
        <v>333.19999999999993</v>
      </c>
      <c r="I334" s="14">
        <f t="shared" ref="I334" ca="1" si="1101">$P$26 * ($P$35 + ($P$1 * OFFSET($C$3, 4 * INT((ROW() - 7) / 4) + (COLUMN() - 9), 0)))</f>
        <v>0</v>
      </c>
      <c r="J334" s="14">
        <f t="shared" ref="J334" ca="1" si="1102">$Q$26 * ($Q$35 + ($P$1 * OFFSET($C$3, 4 * INT((ROW() - 7) / 4) + (COLUMN() - 9), 0)))</f>
        <v>0</v>
      </c>
      <c r="K334" s="14">
        <f t="shared" ref="K334" ca="1" si="1103">$R$26 * ($R$35 + ($P$1 * OFFSET($C$3, 4 * INT((ROW() - 7) / 4) + (COLUMN() - 9), 0)))</f>
        <v>168.59999999999997</v>
      </c>
      <c r="L334" s="14">
        <f t="shared" ref="L334" ca="1" si="1104">$S$26 * ($S$35 + ($P$1 * OFFSET($C$3, 4 * INT((ROW() - 7) / 4) + (COLUMN() - 9), 0)))</f>
        <v>174.59999999999997</v>
      </c>
      <c r="M334" s="15">
        <f t="shared" ca="1" si="789"/>
        <v>343.19999999999993</v>
      </c>
    </row>
    <row r="335" spans="1:13" ht="16.5" thickTop="1" thickBot="1" x14ac:dyDescent="0.25">
      <c r="A335" s="25">
        <f t="shared" si="1039"/>
        <v>83</v>
      </c>
      <c r="B335" s="19" t="s">
        <v>11</v>
      </c>
      <c r="C335" s="9">
        <f t="shared" ca="1" si="1080"/>
        <v>323.19999999999993</v>
      </c>
      <c r="D335" s="10">
        <f t="shared" ref="D335" ca="1" si="1105">$P$5 * ($P$14 + ($P$1 * OFFSET($C$3, 4 * INT((ROW() - 7) / 4) + (COLUMN() - 4), 0)))</f>
        <v>159.59999999999997</v>
      </c>
      <c r="E335" s="10">
        <f t="shared" ref="E335" ca="1" si="1106">$Q$5 * ($Q$14 + ($P$1 * OFFSET($C$3, 4 * INT((ROW() - 7) / 4) + (COLUMN() - 4), 0)))</f>
        <v>163.59999999999997</v>
      </c>
      <c r="F335" s="10">
        <f t="shared" ref="F335" ca="1" si="1107">$R$5 * ($R$14 + ($P$1 * OFFSET($C$3, 4 * INT((ROW() - 7) / 4) + (COLUMN() - 4), 0)))</f>
        <v>0</v>
      </c>
      <c r="G335" s="10">
        <f t="shared" ref="G335" ca="1" si="1108">$S$5 * ($S$14 + ($P$1 * OFFSET($C$3, 4 * INT((ROW() - 7) / 4) + (COLUMN() - 4), 0)))</f>
        <v>0</v>
      </c>
      <c r="H335" s="11">
        <f t="shared" ca="1" si="818"/>
        <v>323.19999999999993</v>
      </c>
      <c r="I335" s="10">
        <f t="shared" ref="I335" ca="1" si="1109">$P$23 * ($P$32 + ($P$1 * OFFSET($C$3, 4 * INT((ROW() - 7) / 4) + (COLUMN() - 9), 0)))</f>
        <v>319.19999999999993</v>
      </c>
      <c r="J335" s="10">
        <f t="shared" ref="J335" ca="1" si="1110">$Q$23 * ($Q$32 + ($P$1 * OFFSET($C$3, 4 * INT((ROW() - 7) / 4) + (COLUMN() - 9), 0)))</f>
        <v>0</v>
      </c>
      <c r="K335" s="10">
        <f t="shared" ref="K335" ca="1" si="1111">$R$23 * ($R$32 + ($P$1 * OFFSET($C$3, 4 * INT((ROW() - 7) / 4) + (COLUMN() - 9), 0)))</f>
        <v>0</v>
      </c>
      <c r="L335" s="10">
        <f t="shared" ref="L335" ca="1" si="1112">$S$23 * ($S$32 + ($P$1 * OFFSET($C$3, 4 * INT((ROW() - 7) / 4) + (COLUMN() - 9), 0)))</f>
        <v>0</v>
      </c>
      <c r="M335" s="11">
        <f t="shared" ca="1" si="789"/>
        <v>319.19999999999993</v>
      </c>
    </row>
    <row r="336" spans="1:13" ht="16.5" thickTop="1" thickBot="1" x14ac:dyDescent="0.25">
      <c r="A336" s="24">
        <f t="shared" si="1039"/>
        <v>83</v>
      </c>
      <c r="B336" s="18" t="s">
        <v>12</v>
      </c>
      <c r="C336" s="9">
        <f t="shared" ca="1" si="1080"/>
        <v>331.19999999999993</v>
      </c>
      <c r="D336" s="12">
        <f t="shared" ref="D336" ca="1" si="1113">$P$6 * ($P$15 + ($P$1 * OFFSET($C$3, 4 * INT((ROW() - 7) / 4) + (COLUMN() - 4), 0)))</f>
        <v>0</v>
      </c>
      <c r="E336" s="12">
        <f t="shared" ref="E336" ca="1" si="1114">$Q$6 * ($Q$15 + ($P$1 * OFFSET($C$3, 4 * INT((ROW() - 7) / 4) + (COLUMN() - 4), 0)))</f>
        <v>327.19999999999993</v>
      </c>
      <c r="F336" s="12">
        <f t="shared" ref="F336" ca="1" si="1115">$R$6 * ($R$15 + ($P$1 * OFFSET($C$3, 4 * INT((ROW() - 7) / 4) + (COLUMN() - 4), 0)))</f>
        <v>0</v>
      </c>
      <c r="G336" s="12">
        <f t="shared" ref="G336" ca="1" si="1116">$S$6 * ($S$15 + ($P$1 * OFFSET($C$3, 4 * INT((ROW() - 7) / 4) + (COLUMN() - 4), 0)))</f>
        <v>0</v>
      </c>
      <c r="H336" s="13">
        <f t="shared" ca="1" si="818"/>
        <v>327.19999999999993</v>
      </c>
      <c r="I336" s="12">
        <f t="shared" ref="I336" ca="1" si="1117">$P$24 * ($P$33 + ($P$1 * OFFSET($C$3, 4 * INT((ROW() - 7) / 4) + (COLUMN() - 9), 0)))</f>
        <v>159.59999999999997</v>
      </c>
      <c r="J336" s="12">
        <f t="shared" ref="J336" ca="1" si="1118">$Q$24 * ($Q$33 + ($P$1 * OFFSET($C$3, 4 * INT((ROW() - 7) / 4) + (COLUMN() - 9), 0)))</f>
        <v>0</v>
      </c>
      <c r="K336" s="12">
        <f t="shared" ref="K336" ca="1" si="1119">$R$24 * ($R$33 + ($P$1 * OFFSET($C$3, 4 * INT((ROW() - 7) / 4) + (COLUMN() - 9), 0)))</f>
        <v>0</v>
      </c>
      <c r="L336" s="12">
        <f t="shared" ref="L336" ca="1" si="1120">$S$24 * ($S$33 + ($P$1 * OFFSET($C$3, 4 * INT((ROW() - 7) / 4) + (COLUMN() - 9), 0)))</f>
        <v>171.59999999999997</v>
      </c>
      <c r="M336" s="13">
        <f t="shared" ca="1" si="789"/>
        <v>331.19999999999993</v>
      </c>
    </row>
    <row r="337" spans="1:13" ht="16.5" thickTop="1" thickBot="1" x14ac:dyDescent="0.25">
      <c r="A337" s="24">
        <f t="shared" si="1039"/>
        <v>83</v>
      </c>
      <c r="B337" s="18" t="s">
        <v>13</v>
      </c>
      <c r="C337" s="9">
        <f t="shared" ca="1" si="1080"/>
        <v>335.19999999999993</v>
      </c>
      <c r="D337" s="12">
        <f t="shared" ref="D337" ca="1" si="1121">$P$7 * ($P$16 + ($P$1 * OFFSET($C$3, 4 * INT((ROW() - 7) / 4) + (COLUMN() - 4), 0)))</f>
        <v>164.59999999999997</v>
      </c>
      <c r="E337" s="12">
        <f t="shared" ref="E337" ca="1" si="1122">$Q$7 * ($Q$16 + ($P$1 * OFFSET($C$3, 4 * INT((ROW() - 7) / 4) + (COLUMN() - 4), 0)))</f>
        <v>168.59999999999997</v>
      </c>
      <c r="F337" s="12">
        <f t="shared" ref="F337" ca="1" si="1123">$R$7 * ($R$16 + ($P$1 * OFFSET($C$3, 4 * INT((ROW() - 7) / 4) + (COLUMN() - 4), 0)))</f>
        <v>0</v>
      </c>
      <c r="G337" s="12">
        <f t="shared" ref="G337" ca="1" si="1124">$S$7 * ($S$16 + ($P$1 * OFFSET($C$3, 4 * INT((ROW() - 7) / 4) + (COLUMN() - 4), 0)))</f>
        <v>0</v>
      </c>
      <c r="H337" s="13">
        <f t="shared" ca="1" si="818"/>
        <v>333.19999999999993</v>
      </c>
      <c r="I337" s="12">
        <f t="shared" ref="I337" ca="1" si="1125">$P$25 * ($P$34 + ($P$1 * OFFSET($C$3, 4 * INT((ROW() - 7) / 4) + (COLUMN() - 9), 0)))</f>
        <v>164.59999999999997</v>
      </c>
      <c r="J337" s="12">
        <f t="shared" ref="J337" ca="1" si="1126">$Q$25 * ($Q$34 + ($P$1 * OFFSET($C$3, 4 * INT((ROW() - 7) / 4) + (COLUMN() - 9), 0)))</f>
        <v>0</v>
      </c>
      <c r="K337" s="12">
        <f t="shared" ref="K337" ca="1" si="1127">$R$25 * ($R$34 + ($P$1 * OFFSET($C$3, 4 * INT((ROW() - 7) / 4) + (COLUMN() - 9), 0)))</f>
        <v>170.59999999999997</v>
      </c>
      <c r="L337" s="12">
        <f t="shared" ref="L337" ca="1" si="1128">$S$25 * ($S$34 + ($P$1 * OFFSET($C$3, 4 * INT((ROW() - 7) / 4) + (COLUMN() - 9), 0)))</f>
        <v>0</v>
      </c>
      <c r="M337" s="13">
        <f t="shared" ca="1" si="789"/>
        <v>335.19999999999993</v>
      </c>
    </row>
    <row r="338" spans="1:13" ht="16.5" thickTop="1" thickBot="1" x14ac:dyDescent="0.25">
      <c r="A338" s="24">
        <f t="shared" si="1039"/>
        <v>83</v>
      </c>
      <c r="B338" s="18" t="s">
        <v>14</v>
      </c>
      <c r="C338" s="9">
        <f t="shared" ca="1" si="1080"/>
        <v>347.19999999999993</v>
      </c>
      <c r="D338" s="14">
        <f t="shared" ref="D338" ca="1" si="1129">$P$8 * ($P$17 + ($P$1 * OFFSET($C$3, 4 * INT((ROW() - 7) / 4) + (COLUMN() - 4), 0)))</f>
        <v>0</v>
      </c>
      <c r="E338" s="14">
        <f t="shared" ref="E338" ca="1" si="1130">$Q$8 * ($Q$17 + ($P$1 * OFFSET($C$3, 4 * INT((ROW() - 7) / 4) + (COLUMN() - 4), 0)))</f>
        <v>337.19999999999993</v>
      </c>
      <c r="F338" s="14">
        <f t="shared" ref="F338" ca="1" si="1131">$R$8 * ($R$17 + ($P$1 * OFFSET($C$3, 4 * INT((ROW() - 7) / 4) + (COLUMN() - 4), 0)))</f>
        <v>0</v>
      </c>
      <c r="G338" s="14">
        <f t="shared" ref="G338" ca="1" si="1132">$S$8 * ($S$17 + ($P$1 * OFFSET($C$3, 4 * INT((ROW() - 7) / 4) + (COLUMN() - 4), 0)))</f>
        <v>0</v>
      </c>
      <c r="H338" s="15">
        <f t="shared" ca="1" si="818"/>
        <v>337.19999999999993</v>
      </c>
      <c r="I338" s="14">
        <f t="shared" ref="I338" ca="1" si="1133">$P$26 * ($P$35 + ($P$1 * OFFSET($C$3, 4 * INT((ROW() - 7) / 4) + (COLUMN() - 9), 0)))</f>
        <v>0</v>
      </c>
      <c r="J338" s="14">
        <f t="shared" ref="J338" ca="1" si="1134">$Q$26 * ($Q$35 + ($P$1 * OFFSET($C$3, 4 * INT((ROW() - 7) / 4) + (COLUMN() - 9), 0)))</f>
        <v>0</v>
      </c>
      <c r="K338" s="14">
        <f t="shared" ref="K338" ca="1" si="1135">$R$26 * ($R$35 + ($P$1 * OFFSET($C$3, 4 * INT((ROW() - 7) / 4) + (COLUMN() - 9), 0)))</f>
        <v>170.59999999999997</v>
      </c>
      <c r="L338" s="14">
        <f t="shared" ref="L338" ca="1" si="1136">$S$26 * ($S$35 + ($P$1 * OFFSET($C$3, 4 * INT((ROW() - 7) / 4) + (COLUMN() - 9), 0)))</f>
        <v>176.59999999999997</v>
      </c>
      <c r="M338" s="15">
        <f t="shared" ca="1" si="789"/>
        <v>347.19999999999993</v>
      </c>
    </row>
    <row r="339" spans="1:13" ht="16.5" thickTop="1" thickBot="1" x14ac:dyDescent="0.25">
      <c r="A339" s="25">
        <f t="shared" si="1039"/>
        <v>84</v>
      </c>
      <c r="B339" s="19" t="s">
        <v>11</v>
      </c>
      <c r="C339" s="9">
        <f t="shared" ca="1" si="1080"/>
        <v>327.19999999999993</v>
      </c>
      <c r="D339" s="10">
        <f t="shared" ref="D339" ca="1" si="1137">$P$5 * ($P$14 + ($P$1 * OFFSET($C$3, 4 * INT((ROW() - 7) / 4) + (COLUMN() - 4), 0)))</f>
        <v>161.59999999999997</v>
      </c>
      <c r="E339" s="10">
        <f t="shared" ref="E339" ca="1" si="1138">$Q$5 * ($Q$14 + ($P$1 * OFFSET($C$3, 4 * INT((ROW() - 7) / 4) + (COLUMN() - 4), 0)))</f>
        <v>165.59999999999997</v>
      </c>
      <c r="F339" s="10">
        <f t="shared" ref="F339" ca="1" si="1139">$R$5 * ($R$14 + ($P$1 * OFFSET($C$3, 4 * INT((ROW() - 7) / 4) + (COLUMN() - 4), 0)))</f>
        <v>0</v>
      </c>
      <c r="G339" s="10">
        <f t="shared" ref="G339" ca="1" si="1140">$S$5 * ($S$14 + ($P$1 * OFFSET($C$3, 4 * INT((ROW() - 7) / 4) + (COLUMN() - 4), 0)))</f>
        <v>0</v>
      </c>
      <c r="H339" s="11">
        <f t="shared" ca="1" si="818"/>
        <v>327.19999999999993</v>
      </c>
      <c r="I339" s="10">
        <f t="shared" ref="I339" ca="1" si="1141">$P$23 * ($P$32 + ($P$1 * OFFSET($C$3, 4 * INT((ROW() - 7) / 4) + (COLUMN() - 9), 0)))</f>
        <v>323.19999999999993</v>
      </c>
      <c r="J339" s="10">
        <f t="shared" ref="J339" ca="1" si="1142">$Q$23 * ($Q$32 + ($P$1 * OFFSET($C$3, 4 * INT((ROW() - 7) / 4) + (COLUMN() - 9), 0)))</f>
        <v>0</v>
      </c>
      <c r="K339" s="10">
        <f t="shared" ref="K339" ca="1" si="1143">$R$23 * ($R$32 + ($P$1 * OFFSET($C$3, 4 * INT((ROW() - 7) / 4) + (COLUMN() - 9), 0)))</f>
        <v>0</v>
      </c>
      <c r="L339" s="10">
        <f t="shared" ref="L339" ca="1" si="1144">$S$23 * ($S$32 + ($P$1 * OFFSET($C$3, 4 * INT((ROW() - 7) / 4) + (COLUMN() - 9), 0)))</f>
        <v>0</v>
      </c>
      <c r="M339" s="11">
        <f t="shared" ca="1" si="789"/>
        <v>323.19999999999993</v>
      </c>
    </row>
    <row r="340" spans="1:13" ht="16.5" thickTop="1" thickBot="1" x14ac:dyDescent="0.25">
      <c r="A340" s="24">
        <f t="shared" si="1039"/>
        <v>84</v>
      </c>
      <c r="B340" s="18" t="s">
        <v>12</v>
      </c>
      <c r="C340" s="9">
        <f t="shared" ca="1" si="1080"/>
        <v>335.19999999999993</v>
      </c>
      <c r="D340" s="12">
        <f t="shared" ref="D340" ca="1" si="1145">$P$6 * ($P$15 + ($P$1 * OFFSET($C$3, 4 * INT((ROW() - 7) / 4) + (COLUMN() - 4), 0)))</f>
        <v>0</v>
      </c>
      <c r="E340" s="12">
        <f t="shared" ref="E340" ca="1" si="1146">$Q$6 * ($Q$15 + ($P$1 * OFFSET($C$3, 4 * INT((ROW() - 7) / 4) + (COLUMN() - 4), 0)))</f>
        <v>331.19999999999993</v>
      </c>
      <c r="F340" s="12">
        <f t="shared" ref="F340" ca="1" si="1147">$R$6 * ($R$15 + ($P$1 * OFFSET($C$3, 4 * INT((ROW() - 7) / 4) + (COLUMN() - 4), 0)))</f>
        <v>0</v>
      </c>
      <c r="G340" s="12">
        <f t="shared" ref="G340" ca="1" si="1148">$S$6 * ($S$15 + ($P$1 * OFFSET($C$3, 4 * INT((ROW() - 7) / 4) + (COLUMN() - 4), 0)))</f>
        <v>0</v>
      </c>
      <c r="H340" s="13">
        <f t="shared" ca="1" si="818"/>
        <v>331.19999999999993</v>
      </c>
      <c r="I340" s="12">
        <f t="shared" ref="I340" ca="1" si="1149">$P$24 * ($P$33 + ($P$1 * OFFSET($C$3, 4 * INT((ROW() - 7) / 4) + (COLUMN() - 9), 0)))</f>
        <v>161.59999999999997</v>
      </c>
      <c r="J340" s="12">
        <f t="shared" ref="J340" ca="1" si="1150">$Q$24 * ($Q$33 + ($P$1 * OFFSET($C$3, 4 * INT((ROW() - 7) / 4) + (COLUMN() - 9), 0)))</f>
        <v>0</v>
      </c>
      <c r="K340" s="12">
        <f t="shared" ref="K340" ca="1" si="1151">$R$24 * ($R$33 + ($P$1 * OFFSET($C$3, 4 * INT((ROW() - 7) / 4) + (COLUMN() - 9), 0)))</f>
        <v>0</v>
      </c>
      <c r="L340" s="12">
        <f t="shared" ref="L340" ca="1" si="1152">$S$24 * ($S$33 + ($P$1 * OFFSET($C$3, 4 * INT((ROW() - 7) / 4) + (COLUMN() - 9), 0)))</f>
        <v>173.59999999999997</v>
      </c>
      <c r="M340" s="13">
        <f t="shared" ca="1" si="789"/>
        <v>335.19999999999993</v>
      </c>
    </row>
    <row r="341" spans="1:13" ht="16.5" thickTop="1" thickBot="1" x14ac:dyDescent="0.25">
      <c r="A341" s="24">
        <f t="shared" si="1039"/>
        <v>84</v>
      </c>
      <c r="B341" s="18" t="s">
        <v>13</v>
      </c>
      <c r="C341" s="9">
        <f t="shared" ca="1" si="1080"/>
        <v>339.19999999999993</v>
      </c>
      <c r="D341" s="12">
        <f t="shared" ref="D341" ca="1" si="1153">$P$7 * ($P$16 + ($P$1 * OFFSET($C$3, 4 * INT((ROW() - 7) / 4) + (COLUMN() - 4), 0)))</f>
        <v>166.59999999999997</v>
      </c>
      <c r="E341" s="12">
        <f t="shared" ref="E341" ca="1" si="1154">$Q$7 * ($Q$16 + ($P$1 * OFFSET($C$3, 4 * INT((ROW() - 7) / 4) + (COLUMN() - 4), 0)))</f>
        <v>170.59999999999997</v>
      </c>
      <c r="F341" s="12">
        <f t="shared" ref="F341" ca="1" si="1155">$R$7 * ($R$16 + ($P$1 * OFFSET($C$3, 4 * INT((ROW() - 7) / 4) + (COLUMN() - 4), 0)))</f>
        <v>0</v>
      </c>
      <c r="G341" s="12">
        <f t="shared" ref="G341" ca="1" si="1156">$S$7 * ($S$16 + ($P$1 * OFFSET($C$3, 4 * INT((ROW() - 7) / 4) + (COLUMN() - 4), 0)))</f>
        <v>0</v>
      </c>
      <c r="H341" s="13">
        <f t="shared" ca="1" si="818"/>
        <v>337.19999999999993</v>
      </c>
      <c r="I341" s="12">
        <f t="shared" ref="I341" ca="1" si="1157">$P$25 * ($P$34 + ($P$1 * OFFSET($C$3, 4 * INT((ROW() - 7) / 4) + (COLUMN() - 9), 0)))</f>
        <v>166.59999999999997</v>
      </c>
      <c r="J341" s="12">
        <f t="shared" ref="J341" ca="1" si="1158">$Q$25 * ($Q$34 + ($P$1 * OFFSET($C$3, 4 * INT((ROW() - 7) / 4) + (COLUMN() - 9), 0)))</f>
        <v>0</v>
      </c>
      <c r="K341" s="12">
        <f t="shared" ref="K341" ca="1" si="1159">$R$25 * ($R$34 + ($P$1 * OFFSET($C$3, 4 * INT((ROW() - 7) / 4) + (COLUMN() - 9), 0)))</f>
        <v>172.59999999999997</v>
      </c>
      <c r="L341" s="12">
        <f t="shared" ref="L341" ca="1" si="1160">$S$25 * ($S$34 + ($P$1 * OFFSET($C$3, 4 * INT((ROW() - 7) / 4) + (COLUMN() - 9), 0)))</f>
        <v>0</v>
      </c>
      <c r="M341" s="13">
        <f t="shared" ca="1" si="789"/>
        <v>339.19999999999993</v>
      </c>
    </row>
    <row r="342" spans="1:13" ht="16.5" thickTop="1" thickBot="1" x14ac:dyDescent="0.25">
      <c r="A342" s="24">
        <f t="shared" si="1039"/>
        <v>84</v>
      </c>
      <c r="B342" s="18" t="s">
        <v>14</v>
      </c>
      <c r="C342" s="9">
        <f t="shared" ca="1" si="1080"/>
        <v>351.19999999999993</v>
      </c>
      <c r="D342" s="14">
        <f t="shared" ref="D342" ca="1" si="1161">$P$8 * ($P$17 + ($P$1 * OFFSET($C$3, 4 * INT((ROW() - 7) / 4) + (COLUMN() - 4), 0)))</f>
        <v>0</v>
      </c>
      <c r="E342" s="14">
        <f t="shared" ref="E342" ca="1" si="1162">$Q$8 * ($Q$17 + ($P$1 * OFFSET($C$3, 4 * INT((ROW() - 7) / 4) + (COLUMN() - 4), 0)))</f>
        <v>341.19999999999993</v>
      </c>
      <c r="F342" s="14">
        <f t="shared" ref="F342" ca="1" si="1163">$R$8 * ($R$17 + ($P$1 * OFFSET($C$3, 4 * INT((ROW() - 7) / 4) + (COLUMN() - 4), 0)))</f>
        <v>0</v>
      </c>
      <c r="G342" s="14">
        <f t="shared" ref="G342" ca="1" si="1164">$S$8 * ($S$17 + ($P$1 * OFFSET($C$3, 4 * INT((ROW() - 7) / 4) + (COLUMN() - 4), 0)))</f>
        <v>0</v>
      </c>
      <c r="H342" s="15">
        <f t="shared" ca="1" si="818"/>
        <v>341.19999999999993</v>
      </c>
      <c r="I342" s="14">
        <f t="shared" ref="I342" ca="1" si="1165">$P$26 * ($P$35 + ($P$1 * OFFSET($C$3, 4 * INT((ROW() - 7) / 4) + (COLUMN() - 9), 0)))</f>
        <v>0</v>
      </c>
      <c r="J342" s="14">
        <f t="shared" ref="J342" ca="1" si="1166">$Q$26 * ($Q$35 + ($P$1 * OFFSET($C$3, 4 * INT((ROW() - 7) / 4) + (COLUMN() - 9), 0)))</f>
        <v>0</v>
      </c>
      <c r="K342" s="14">
        <f t="shared" ref="K342" ca="1" si="1167">$R$26 * ($R$35 + ($P$1 * OFFSET($C$3, 4 * INT((ROW() - 7) / 4) + (COLUMN() - 9), 0)))</f>
        <v>172.59999999999997</v>
      </c>
      <c r="L342" s="14">
        <f t="shared" ref="L342" ca="1" si="1168">$S$26 * ($S$35 + ($P$1 * OFFSET($C$3, 4 * INT((ROW() - 7) / 4) + (COLUMN() - 9), 0)))</f>
        <v>178.59999999999997</v>
      </c>
      <c r="M342" s="15">
        <f t="shared" ca="1" si="789"/>
        <v>351.19999999999993</v>
      </c>
    </row>
    <row r="343" spans="1:13" ht="16.5" thickTop="1" thickBot="1" x14ac:dyDescent="0.25">
      <c r="A343" s="25">
        <f t="shared" si="1039"/>
        <v>85</v>
      </c>
      <c r="B343" s="19" t="s">
        <v>11</v>
      </c>
      <c r="C343" s="9">
        <f t="shared" ca="1" si="1080"/>
        <v>331.19999999999993</v>
      </c>
      <c r="D343" s="10">
        <f t="shared" ref="D343" ca="1" si="1169">$P$5 * ($P$14 + ($P$1 * OFFSET($C$3, 4 * INT((ROW() - 7) / 4) + (COLUMN() - 4), 0)))</f>
        <v>163.59999999999997</v>
      </c>
      <c r="E343" s="10">
        <f t="shared" ref="E343" ca="1" si="1170">$Q$5 * ($Q$14 + ($P$1 * OFFSET($C$3, 4 * INT((ROW() - 7) / 4) + (COLUMN() - 4), 0)))</f>
        <v>167.59999999999997</v>
      </c>
      <c r="F343" s="10">
        <f t="shared" ref="F343" ca="1" si="1171">$R$5 * ($R$14 + ($P$1 * OFFSET($C$3, 4 * INT((ROW() - 7) / 4) + (COLUMN() - 4), 0)))</f>
        <v>0</v>
      </c>
      <c r="G343" s="10">
        <f t="shared" ref="G343" ca="1" si="1172">$S$5 * ($S$14 + ($P$1 * OFFSET($C$3, 4 * INT((ROW() - 7) / 4) + (COLUMN() - 4), 0)))</f>
        <v>0</v>
      </c>
      <c r="H343" s="11">
        <f t="shared" ca="1" si="818"/>
        <v>331.19999999999993</v>
      </c>
      <c r="I343" s="10">
        <f t="shared" ref="I343" ca="1" si="1173">$P$23 * ($P$32 + ($P$1 * OFFSET($C$3, 4 * INT((ROW() - 7) / 4) + (COLUMN() - 9), 0)))</f>
        <v>327.19999999999993</v>
      </c>
      <c r="J343" s="10">
        <f t="shared" ref="J343" ca="1" si="1174">$Q$23 * ($Q$32 + ($P$1 * OFFSET($C$3, 4 * INT((ROW() - 7) / 4) + (COLUMN() - 9), 0)))</f>
        <v>0</v>
      </c>
      <c r="K343" s="10">
        <f t="shared" ref="K343" ca="1" si="1175">$R$23 * ($R$32 + ($P$1 * OFFSET($C$3, 4 * INT((ROW() - 7) / 4) + (COLUMN() - 9), 0)))</f>
        <v>0</v>
      </c>
      <c r="L343" s="10">
        <f t="shared" ref="L343" ca="1" si="1176">$S$23 * ($S$32 + ($P$1 * OFFSET($C$3, 4 * INT((ROW() - 7) / 4) + (COLUMN() - 9), 0)))</f>
        <v>0</v>
      </c>
      <c r="M343" s="11">
        <f t="shared" ca="1" si="789"/>
        <v>327.19999999999993</v>
      </c>
    </row>
    <row r="344" spans="1:13" ht="16.5" thickTop="1" thickBot="1" x14ac:dyDescent="0.25">
      <c r="A344" s="24">
        <f t="shared" si="1039"/>
        <v>85</v>
      </c>
      <c r="B344" s="18" t="s">
        <v>12</v>
      </c>
      <c r="C344" s="9">
        <f t="shared" ca="1" si="1080"/>
        <v>339.19999999999993</v>
      </c>
      <c r="D344" s="12">
        <f t="shared" ref="D344" ca="1" si="1177">$P$6 * ($P$15 + ($P$1 * OFFSET($C$3, 4 * INT((ROW() - 7) / 4) + (COLUMN() - 4), 0)))</f>
        <v>0</v>
      </c>
      <c r="E344" s="12">
        <f t="shared" ref="E344" ca="1" si="1178">$Q$6 * ($Q$15 + ($P$1 * OFFSET($C$3, 4 * INT((ROW() - 7) / 4) + (COLUMN() - 4), 0)))</f>
        <v>335.19999999999993</v>
      </c>
      <c r="F344" s="12">
        <f t="shared" ref="F344" ca="1" si="1179">$R$6 * ($R$15 + ($P$1 * OFFSET($C$3, 4 * INT((ROW() - 7) / 4) + (COLUMN() - 4), 0)))</f>
        <v>0</v>
      </c>
      <c r="G344" s="12">
        <f t="shared" ref="G344" ca="1" si="1180">$S$6 * ($S$15 + ($P$1 * OFFSET($C$3, 4 * INT((ROW() - 7) / 4) + (COLUMN() - 4), 0)))</f>
        <v>0</v>
      </c>
      <c r="H344" s="13">
        <f t="shared" ca="1" si="818"/>
        <v>335.19999999999993</v>
      </c>
      <c r="I344" s="12">
        <f t="shared" ref="I344" ca="1" si="1181">$P$24 * ($P$33 + ($P$1 * OFFSET($C$3, 4 * INT((ROW() - 7) / 4) + (COLUMN() - 9), 0)))</f>
        <v>163.59999999999997</v>
      </c>
      <c r="J344" s="12">
        <f t="shared" ref="J344" ca="1" si="1182">$Q$24 * ($Q$33 + ($P$1 * OFFSET($C$3, 4 * INT((ROW() - 7) / 4) + (COLUMN() - 9), 0)))</f>
        <v>0</v>
      </c>
      <c r="K344" s="12">
        <f t="shared" ref="K344" ca="1" si="1183">$R$24 * ($R$33 + ($P$1 * OFFSET($C$3, 4 * INT((ROW() - 7) / 4) + (COLUMN() - 9), 0)))</f>
        <v>0</v>
      </c>
      <c r="L344" s="12">
        <f t="shared" ref="L344" ca="1" si="1184">$S$24 * ($S$33 + ($P$1 * OFFSET($C$3, 4 * INT((ROW() - 7) / 4) + (COLUMN() - 9), 0)))</f>
        <v>175.59999999999997</v>
      </c>
      <c r="M344" s="13">
        <f t="shared" ca="1" si="789"/>
        <v>339.19999999999993</v>
      </c>
    </row>
    <row r="345" spans="1:13" ht="16.5" thickTop="1" thickBot="1" x14ac:dyDescent="0.25">
      <c r="A345" s="24">
        <f t="shared" si="1039"/>
        <v>85</v>
      </c>
      <c r="B345" s="18" t="s">
        <v>13</v>
      </c>
      <c r="C345" s="9">
        <f t="shared" ca="1" si="1080"/>
        <v>343.19999999999993</v>
      </c>
      <c r="D345" s="12">
        <f t="shared" ref="D345" ca="1" si="1185">$P$7 * ($P$16 + ($P$1 * OFFSET($C$3, 4 * INT((ROW() - 7) / 4) + (COLUMN() - 4), 0)))</f>
        <v>168.59999999999997</v>
      </c>
      <c r="E345" s="12">
        <f t="shared" ref="E345" ca="1" si="1186">$Q$7 * ($Q$16 + ($P$1 * OFFSET($C$3, 4 * INT((ROW() - 7) / 4) + (COLUMN() - 4), 0)))</f>
        <v>172.59999999999997</v>
      </c>
      <c r="F345" s="12">
        <f t="shared" ref="F345" ca="1" si="1187">$R$7 * ($R$16 + ($P$1 * OFFSET($C$3, 4 * INT((ROW() - 7) / 4) + (COLUMN() - 4), 0)))</f>
        <v>0</v>
      </c>
      <c r="G345" s="12">
        <f t="shared" ref="G345" ca="1" si="1188">$S$7 * ($S$16 + ($P$1 * OFFSET($C$3, 4 * INT((ROW() - 7) / 4) + (COLUMN() - 4), 0)))</f>
        <v>0</v>
      </c>
      <c r="H345" s="13">
        <f t="shared" ca="1" si="818"/>
        <v>341.19999999999993</v>
      </c>
      <c r="I345" s="12">
        <f t="shared" ref="I345" ca="1" si="1189">$P$25 * ($P$34 + ($P$1 * OFFSET($C$3, 4 * INT((ROW() - 7) / 4) + (COLUMN() - 9), 0)))</f>
        <v>168.59999999999997</v>
      </c>
      <c r="J345" s="12">
        <f t="shared" ref="J345" ca="1" si="1190">$Q$25 * ($Q$34 + ($P$1 * OFFSET($C$3, 4 * INT((ROW() - 7) / 4) + (COLUMN() - 9), 0)))</f>
        <v>0</v>
      </c>
      <c r="K345" s="12">
        <f t="shared" ref="K345" ca="1" si="1191">$R$25 * ($R$34 + ($P$1 * OFFSET($C$3, 4 * INT((ROW() - 7) / 4) + (COLUMN() - 9), 0)))</f>
        <v>174.59999999999997</v>
      </c>
      <c r="L345" s="12">
        <f t="shared" ref="L345" ca="1" si="1192">$S$25 * ($S$34 + ($P$1 * OFFSET($C$3, 4 * INT((ROW() - 7) / 4) + (COLUMN() - 9), 0)))</f>
        <v>0</v>
      </c>
      <c r="M345" s="13">
        <f t="shared" ca="1" si="789"/>
        <v>343.19999999999993</v>
      </c>
    </row>
    <row r="346" spans="1:13" ht="16.5" thickTop="1" thickBot="1" x14ac:dyDescent="0.25">
      <c r="A346" s="24">
        <f t="shared" si="1039"/>
        <v>85</v>
      </c>
      <c r="B346" s="18" t="s">
        <v>14</v>
      </c>
      <c r="C346" s="9">
        <f t="shared" ca="1" si="1080"/>
        <v>355.19999999999993</v>
      </c>
      <c r="D346" s="14">
        <f t="shared" ref="D346" ca="1" si="1193">$P$8 * ($P$17 + ($P$1 * OFFSET($C$3, 4 * INT((ROW() - 7) / 4) + (COLUMN() - 4), 0)))</f>
        <v>0</v>
      </c>
      <c r="E346" s="14">
        <f t="shared" ref="E346" ca="1" si="1194">$Q$8 * ($Q$17 + ($P$1 * OFFSET($C$3, 4 * INT((ROW() - 7) / 4) + (COLUMN() - 4), 0)))</f>
        <v>345.19999999999993</v>
      </c>
      <c r="F346" s="14">
        <f t="shared" ref="F346" ca="1" si="1195">$R$8 * ($R$17 + ($P$1 * OFFSET($C$3, 4 * INT((ROW() - 7) / 4) + (COLUMN() - 4), 0)))</f>
        <v>0</v>
      </c>
      <c r="G346" s="14">
        <f t="shared" ref="G346" ca="1" si="1196">$S$8 * ($S$17 + ($P$1 * OFFSET($C$3, 4 * INT((ROW() - 7) / 4) + (COLUMN() - 4), 0)))</f>
        <v>0</v>
      </c>
      <c r="H346" s="15">
        <f t="shared" ca="1" si="818"/>
        <v>345.19999999999993</v>
      </c>
      <c r="I346" s="14">
        <f t="shared" ref="I346" ca="1" si="1197">$P$26 * ($P$35 + ($P$1 * OFFSET($C$3, 4 * INT((ROW() - 7) / 4) + (COLUMN() - 9), 0)))</f>
        <v>0</v>
      </c>
      <c r="J346" s="14">
        <f t="shared" ref="J346" ca="1" si="1198">$Q$26 * ($Q$35 + ($P$1 * OFFSET($C$3, 4 * INT((ROW() - 7) / 4) + (COLUMN() - 9), 0)))</f>
        <v>0</v>
      </c>
      <c r="K346" s="14">
        <f t="shared" ref="K346" ca="1" si="1199">$R$26 * ($R$35 + ($P$1 * OFFSET($C$3, 4 * INT((ROW() - 7) / 4) + (COLUMN() - 9), 0)))</f>
        <v>174.59999999999997</v>
      </c>
      <c r="L346" s="14">
        <f t="shared" ref="L346" ca="1" si="1200">$S$26 * ($S$35 + ($P$1 * OFFSET($C$3, 4 * INT((ROW() - 7) / 4) + (COLUMN() - 9), 0)))</f>
        <v>180.59999999999997</v>
      </c>
      <c r="M346" s="15">
        <f t="shared" ca="1" si="789"/>
        <v>355.19999999999993</v>
      </c>
    </row>
    <row r="347" spans="1:13" ht="16.5" thickTop="1" thickBot="1" x14ac:dyDescent="0.25">
      <c r="A347" s="25">
        <f t="shared" si="1039"/>
        <v>86</v>
      </c>
      <c r="B347" s="19" t="s">
        <v>11</v>
      </c>
      <c r="C347" s="9">
        <f t="shared" ca="1" si="1080"/>
        <v>335.19999999999993</v>
      </c>
      <c r="D347" s="10">
        <f t="shared" ref="D347" ca="1" si="1201">$P$5 * ($P$14 + ($P$1 * OFFSET($C$3, 4 * INT((ROW() - 7) / 4) + (COLUMN() - 4), 0)))</f>
        <v>165.59999999999997</v>
      </c>
      <c r="E347" s="10">
        <f t="shared" ref="E347" ca="1" si="1202">$Q$5 * ($Q$14 + ($P$1 * OFFSET($C$3, 4 * INT((ROW() - 7) / 4) + (COLUMN() - 4), 0)))</f>
        <v>169.59999999999997</v>
      </c>
      <c r="F347" s="10">
        <f t="shared" ref="F347" ca="1" si="1203">$R$5 * ($R$14 + ($P$1 * OFFSET($C$3, 4 * INT((ROW() - 7) / 4) + (COLUMN() - 4), 0)))</f>
        <v>0</v>
      </c>
      <c r="G347" s="10">
        <f t="shared" ref="G347" ca="1" si="1204">$S$5 * ($S$14 + ($P$1 * OFFSET($C$3, 4 * INT((ROW() - 7) / 4) + (COLUMN() - 4), 0)))</f>
        <v>0</v>
      </c>
      <c r="H347" s="11">
        <f t="shared" ca="1" si="818"/>
        <v>335.19999999999993</v>
      </c>
      <c r="I347" s="10">
        <f t="shared" ref="I347" ca="1" si="1205">$P$23 * ($P$32 + ($P$1 * OFFSET($C$3, 4 * INT((ROW() - 7) / 4) + (COLUMN() - 9), 0)))</f>
        <v>331.19999999999993</v>
      </c>
      <c r="J347" s="10">
        <f t="shared" ref="J347" ca="1" si="1206">$Q$23 * ($Q$32 + ($P$1 * OFFSET($C$3, 4 * INT((ROW() - 7) / 4) + (COLUMN() - 9), 0)))</f>
        <v>0</v>
      </c>
      <c r="K347" s="10">
        <f t="shared" ref="K347" ca="1" si="1207">$R$23 * ($R$32 + ($P$1 * OFFSET($C$3, 4 * INT((ROW() - 7) / 4) + (COLUMN() - 9), 0)))</f>
        <v>0</v>
      </c>
      <c r="L347" s="10">
        <f t="shared" ref="L347" ca="1" si="1208">$S$23 * ($S$32 + ($P$1 * OFFSET($C$3, 4 * INT((ROW() - 7) / 4) + (COLUMN() - 9), 0)))</f>
        <v>0</v>
      </c>
      <c r="M347" s="11">
        <f t="shared" ca="1" si="789"/>
        <v>331.19999999999993</v>
      </c>
    </row>
    <row r="348" spans="1:13" ht="16.5" thickTop="1" thickBot="1" x14ac:dyDescent="0.25">
      <c r="A348" s="24">
        <f t="shared" si="1039"/>
        <v>86</v>
      </c>
      <c r="B348" s="18" t="s">
        <v>12</v>
      </c>
      <c r="C348" s="9">
        <f t="shared" ca="1" si="1080"/>
        <v>343.19999999999993</v>
      </c>
      <c r="D348" s="12">
        <f t="shared" ref="D348" ca="1" si="1209">$P$6 * ($P$15 + ($P$1 * OFFSET($C$3, 4 * INT((ROW() - 7) / 4) + (COLUMN() - 4), 0)))</f>
        <v>0</v>
      </c>
      <c r="E348" s="12">
        <f t="shared" ref="E348" ca="1" si="1210">$Q$6 * ($Q$15 + ($P$1 * OFFSET($C$3, 4 * INT((ROW() - 7) / 4) + (COLUMN() - 4), 0)))</f>
        <v>339.19999999999993</v>
      </c>
      <c r="F348" s="12">
        <f t="shared" ref="F348" ca="1" si="1211">$R$6 * ($R$15 + ($P$1 * OFFSET($C$3, 4 * INT((ROW() - 7) / 4) + (COLUMN() - 4), 0)))</f>
        <v>0</v>
      </c>
      <c r="G348" s="12">
        <f t="shared" ref="G348" ca="1" si="1212">$S$6 * ($S$15 + ($P$1 * OFFSET($C$3, 4 * INT((ROW() - 7) / 4) + (COLUMN() - 4), 0)))</f>
        <v>0</v>
      </c>
      <c r="H348" s="13">
        <f t="shared" ca="1" si="818"/>
        <v>339.19999999999993</v>
      </c>
      <c r="I348" s="12">
        <f t="shared" ref="I348" ca="1" si="1213">$P$24 * ($P$33 + ($P$1 * OFFSET($C$3, 4 * INT((ROW() - 7) / 4) + (COLUMN() - 9), 0)))</f>
        <v>165.59999999999997</v>
      </c>
      <c r="J348" s="12">
        <f t="shared" ref="J348" ca="1" si="1214">$Q$24 * ($Q$33 + ($P$1 * OFFSET($C$3, 4 * INT((ROW() - 7) / 4) + (COLUMN() - 9), 0)))</f>
        <v>0</v>
      </c>
      <c r="K348" s="12">
        <f t="shared" ref="K348" ca="1" si="1215">$R$24 * ($R$33 + ($P$1 * OFFSET($C$3, 4 * INT((ROW() - 7) / 4) + (COLUMN() - 9), 0)))</f>
        <v>0</v>
      </c>
      <c r="L348" s="12">
        <f t="shared" ref="L348" ca="1" si="1216">$S$24 * ($S$33 + ($P$1 * OFFSET($C$3, 4 * INT((ROW() - 7) / 4) + (COLUMN() - 9), 0)))</f>
        <v>177.59999999999997</v>
      </c>
      <c r="M348" s="13">
        <f t="shared" ca="1" si="789"/>
        <v>343.19999999999993</v>
      </c>
    </row>
    <row r="349" spans="1:13" ht="16.5" thickTop="1" thickBot="1" x14ac:dyDescent="0.25">
      <c r="A349" s="24">
        <f t="shared" si="1039"/>
        <v>86</v>
      </c>
      <c r="B349" s="18" t="s">
        <v>13</v>
      </c>
      <c r="C349" s="9">
        <f t="shared" ca="1" si="1080"/>
        <v>347.19999999999993</v>
      </c>
      <c r="D349" s="12">
        <f t="shared" ref="D349" ca="1" si="1217">$P$7 * ($P$16 + ($P$1 * OFFSET($C$3, 4 * INT((ROW() - 7) / 4) + (COLUMN() - 4), 0)))</f>
        <v>170.59999999999997</v>
      </c>
      <c r="E349" s="12">
        <f t="shared" ref="E349" ca="1" si="1218">$Q$7 * ($Q$16 + ($P$1 * OFFSET($C$3, 4 * INT((ROW() - 7) / 4) + (COLUMN() - 4), 0)))</f>
        <v>174.59999999999997</v>
      </c>
      <c r="F349" s="12">
        <f t="shared" ref="F349" ca="1" si="1219">$R$7 * ($R$16 + ($P$1 * OFFSET($C$3, 4 * INT((ROW() - 7) / 4) + (COLUMN() - 4), 0)))</f>
        <v>0</v>
      </c>
      <c r="G349" s="12">
        <f t="shared" ref="G349" ca="1" si="1220">$S$7 * ($S$16 + ($P$1 * OFFSET($C$3, 4 * INT((ROW() - 7) / 4) + (COLUMN() - 4), 0)))</f>
        <v>0</v>
      </c>
      <c r="H349" s="13">
        <f t="shared" ca="1" si="818"/>
        <v>345.19999999999993</v>
      </c>
      <c r="I349" s="12">
        <f t="shared" ref="I349" ca="1" si="1221">$P$25 * ($P$34 + ($P$1 * OFFSET($C$3, 4 * INT((ROW() - 7) / 4) + (COLUMN() - 9), 0)))</f>
        <v>170.59999999999997</v>
      </c>
      <c r="J349" s="12">
        <f t="shared" ref="J349" ca="1" si="1222">$Q$25 * ($Q$34 + ($P$1 * OFFSET($C$3, 4 * INT((ROW() - 7) / 4) + (COLUMN() - 9), 0)))</f>
        <v>0</v>
      </c>
      <c r="K349" s="12">
        <f t="shared" ref="K349" ca="1" si="1223">$R$25 * ($R$34 + ($P$1 * OFFSET($C$3, 4 * INT((ROW() - 7) / 4) + (COLUMN() - 9), 0)))</f>
        <v>176.59999999999997</v>
      </c>
      <c r="L349" s="12">
        <f t="shared" ref="L349" ca="1" si="1224">$S$25 * ($S$34 + ($P$1 * OFFSET($C$3, 4 * INT((ROW() - 7) / 4) + (COLUMN() - 9), 0)))</f>
        <v>0</v>
      </c>
      <c r="M349" s="13">
        <f t="shared" ca="1" si="789"/>
        <v>347.19999999999993</v>
      </c>
    </row>
    <row r="350" spans="1:13" ht="16.5" thickTop="1" thickBot="1" x14ac:dyDescent="0.25">
      <c r="A350" s="24">
        <f t="shared" si="1039"/>
        <v>86</v>
      </c>
      <c r="B350" s="18" t="s">
        <v>14</v>
      </c>
      <c r="C350" s="9">
        <f t="shared" ca="1" si="1080"/>
        <v>359.19999999999993</v>
      </c>
      <c r="D350" s="14">
        <f t="shared" ref="D350" ca="1" si="1225">$P$8 * ($P$17 + ($P$1 * OFFSET($C$3, 4 * INT((ROW() - 7) / 4) + (COLUMN() - 4), 0)))</f>
        <v>0</v>
      </c>
      <c r="E350" s="14">
        <f t="shared" ref="E350" ca="1" si="1226">$Q$8 * ($Q$17 + ($P$1 * OFFSET($C$3, 4 * INT((ROW() - 7) / 4) + (COLUMN() - 4), 0)))</f>
        <v>349.19999999999993</v>
      </c>
      <c r="F350" s="14">
        <f t="shared" ref="F350" ca="1" si="1227">$R$8 * ($R$17 + ($P$1 * OFFSET($C$3, 4 * INT((ROW() - 7) / 4) + (COLUMN() - 4), 0)))</f>
        <v>0</v>
      </c>
      <c r="G350" s="14">
        <f t="shared" ref="G350" ca="1" si="1228">$S$8 * ($S$17 + ($P$1 * OFFSET($C$3, 4 * INT((ROW() - 7) / 4) + (COLUMN() - 4), 0)))</f>
        <v>0</v>
      </c>
      <c r="H350" s="15">
        <f t="shared" ca="1" si="818"/>
        <v>349.19999999999993</v>
      </c>
      <c r="I350" s="14">
        <f t="shared" ref="I350" ca="1" si="1229">$P$26 * ($P$35 + ($P$1 * OFFSET($C$3, 4 * INT((ROW() - 7) / 4) + (COLUMN() - 9), 0)))</f>
        <v>0</v>
      </c>
      <c r="J350" s="14">
        <f t="shared" ref="J350" ca="1" si="1230">$Q$26 * ($Q$35 + ($P$1 * OFFSET($C$3, 4 * INT((ROW() - 7) / 4) + (COLUMN() - 9), 0)))</f>
        <v>0</v>
      </c>
      <c r="K350" s="14">
        <f t="shared" ref="K350" ca="1" si="1231">$R$26 * ($R$35 + ($P$1 * OFFSET($C$3, 4 * INT((ROW() - 7) / 4) + (COLUMN() - 9), 0)))</f>
        <v>176.59999999999997</v>
      </c>
      <c r="L350" s="14">
        <f t="shared" ref="L350" ca="1" si="1232">$S$26 * ($S$35 + ($P$1 * OFFSET($C$3, 4 * INT((ROW() - 7) / 4) + (COLUMN() - 9), 0)))</f>
        <v>182.59999999999997</v>
      </c>
      <c r="M350" s="15">
        <f t="shared" ca="1" si="789"/>
        <v>359.19999999999993</v>
      </c>
    </row>
    <row r="351" spans="1:13" ht="16.5" thickTop="1" thickBot="1" x14ac:dyDescent="0.25">
      <c r="A351" s="25">
        <f t="shared" si="1039"/>
        <v>87</v>
      </c>
      <c r="B351" s="19" t="s">
        <v>11</v>
      </c>
      <c r="C351" s="9">
        <f t="shared" ca="1" si="1080"/>
        <v>339.19999999999993</v>
      </c>
      <c r="D351" s="10">
        <f t="shared" ref="D351" ca="1" si="1233">$P$5 * ($P$14 + ($P$1 * OFFSET($C$3, 4 * INT((ROW() - 7) / 4) + (COLUMN() - 4), 0)))</f>
        <v>167.59999999999997</v>
      </c>
      <c r="E351" s="10">
        <f t="shared" ref="E351" ca="1" si="1234">$Q$5 * ($Q$14 + ($P$1 * OFFSET($C$3, 4 * INT((ROW() - 7) / 4) + (COLUMN() - 4), 0)))</f>
        <v>171.59999999999997</v>
      </c>
      <c r="F351" s="10">
        <f t="shared" ref="F351" ca="1" si="1235">$R$5 * ($R$14 + ($P$1 * OFFSET($C$3, 4 * INT((ROW() - 7) / 4) + (COLUMN() - 4), 0)))</f>
        <v>0</v>
      </c>
      <c r="G351" s="10">
        <f t="shared" ref="G351" ca="1" si="1236">$S$5 * ($S$14 + ($P$1 * OFFSET($C$3, 4 * INT((ROW() - 7) / 4) + (COLUMN() - 4), 0)))</f>
        <v>0</v>
      </c>
      <c r="H351" s="11">
        <f t="shared" ca="1" si="818"/>
        <v>339.19999999999993</v>
      </c>
      <c r="I351" s="10">
        <f t="shared" ref="I351" ca="1" si="1237">$P$23 * ($P$32 + ($P$1 * OFFSET($C$3, 4 * INT((ROW() - 7) / 4) + (COLUMN() - 9), 0)))</f>
        <v>335.19999999999993</v>
      </c>
      <c r="J351" s="10">
        <f t="shared" ref="J351" ca="1" si="1238">$Q$23 * ($Q$32 + ($P$1 * OFFSET($C$3, 4 * INT((ROW() - 7) / 4) + (COLUMN() - 9), 0)))</f>
        <v>0</v>
      </c>
      <c r="K351" s="10">
        <f t="shared" ref="K351" ca="1" si="1239">$R$23 * ($R$32 + ($P$1 * OFFSET($C$3, 4 * INT((ROW() - 7) / 4) + (COLUMN() - 9), 0)))</f>
        <v>0</v>
      </c>
      <c r="L351" s="10">
        <f t="shared" ref="L351" ca="1" si="1240">$S$23 * ($S$32 + ($P$1 * OFFSET($C$3, 4 * INT((ROW() - 7) / 4) + (COLUMN() - 9), 0)))</f>
        <v>0</v>
      </c>
      <c r="M351" s="11">
        <f t="shared" ca="1" si="789"/>
        <v>335.19999999999993</v>
      </c>
    </row>
    <row r="352" spans="1:13" ht="16.5" thickTop="1" thickBot="1" x14ac:dyDescent="0.25">
      <c r="A352" s="24">
        <f t="shared" si="1039"/>
        <v>87</v>
      </c>
      <c r="B352" s="18" t="s">
        <v>12</v>
      </c>
      <c r="C352" s="9">
        <f t="shared" ca="1" si="1080"/>
        <v>347.19999999999993</v>
      </c>
      <c r="D352" s="12">
        <f t="shared" ref="D352" ca="1" si="1241">$P$6 * ($P$15 + ($P$1 * OFFSET($C$3, 4 * INT((ROW() - 7) / 4) + (COLUMN() - 4), 0)))</f>
        <v>0</v>
      </c>
      <c r="E352" s="12">
        <f t="shared" ref="E352" ca="1" si="1242">$Q$6 * ($Q$15 + ($P$1 * OFFSET($C$3, 4 * INT((ROW() - 7) / 4) + (COLUMN() - 4), 0)))</f>
        <v>343.19999999999993</v>
      </c>
      <c r="F352" s="12">
        <f t="shared" ref="F352" ca="1" si="1243">$R$6 * ($R$15 + ($P$1 * OFFSET($C$3, 4 * INT((ROW() - 7) / 4) + (COLUMN() - 4), 0)))</f>
        <v>0</v>
      </c>
      <c r="G352" s="12">
        <f t="shared" ref="G352" ca="1" si="1244">$S$6 * ($S$15 + ($P$1 * OFFSET($C$3, 4 * INT((ROW() - 7) / 4) + (COLUMN() - 4), 0)))</f>
        <v>0</v>
      </c>
      <c r="H352" s="13">
        <f t="shared" ca="1" si="818"/>
        <v>343.19999999999993</v>
      </c>
      <c r="I352" s="12">
        <f t="shared" ref="I352" ca="1" si="1245">$P$24 * ($P$33 + ($P$1 * OFFSET($C$3, 4 * INT((ROW() - 7) / 4) + (COLUMN() - 9), 0)))</f>
        <v>167.59999999999997</v>
      </c>
      <c r="J352" s="12">
        <f t="shared" ref="J352" ca="1" si="1246">$Q$24 * ($Q$33 + ($P$1 * OFFSET($C$3, 4 * INT((ROW() - 7) / 4) + (COLUMN() - 9), 0)))</f>
        <v>0</v>
      </c>
      <c r="K352" s="12">
        <f t="shared" ref="K352" ca="1" si="1247">$R$24 * ($R$33 + ($P$1 * OFFSET($C$3, 4 * INT((ROW() - 7) / 4) + (COLUMN() - 9), 0)))</f>
        <v>0</v>
      </c>
      <c r="L352" s="12">
        <f t="shared" ref="L352" ca="1" si="1248">$S$24 * ($S$33 + ($P$1 * OFFSET($C$3, 4 * INT((ROW() - 7) / 4) + (COLUMN() - 9), 0)))</f>
        <v>179.59999999999997</v>
      </c>
      <c r="M352" s="13">
        <f t="shared" ca="1" si="789"/>
        <v>347.19999999999993</v>
      </c>
    </row>
    <row r="353" spans="1:13" ht="16.5" thickTop="1" thickBot="1" x14ac:dyDescent="0.25">
      <c r="A353" s="24">
        <f t="shared" si="1039"/>
        <v>87</v>
      </c>
      <c r="B353" s="18" t="s">
        <v>13</v>
      </c>
      <c r="C353" s="9">
        <f t="shared" ca="1" si="1080"/>
        <v>351.19999999999993</v>
      </c>
      <c r="D353" s="12">
        <f t="shared" ref="D353" ca="1" si="1249">$P$7 * ($P$16 + ($P$1 * OFFSET($C$3, 4 * INT((ROW() - 7) / 4) + (COLUMN() - 4), 0)))</f>
        <v>172.59999999999997</v>
      </c>
      <c r="E353" s="12">
        <f t="shared" ref="E353" ca="1" si="1250">$Q$7 * ($Q$16 + ($P$1 * OFFSET($C$3, 4 * INT((ROW() - 7) / 4) + (COLUMN() - 4), 0)))</f>
        <v>176.59999999999997</v>
      </c>
      <c r="F353" s="12">
        <f t="shared" ref="F353" ca="1" si="1251">$R$7 * ($R$16 + ($P$1 * OFFSET($C$3, 4 * INT((ROW() - 7) / 4) + (COLUMN() - 4), 0)))</f>
        <v>0</v>
      </c>
      <c r="G353" s="12">
        <f t="shared" ref="G353" ca="1" si="1252">$S$7 * ($S$16 + ($P$1 * OFFSET($C$3, 4 * INT((ROW() - 7) / 4) + (COLUMN() - 4), 0)))</f>
        <v>0</v>
      </c>
      <c r="H353" s="13">
        <f t="shared" ca="1" si="818"/>
        <v>349.19999999999993</v>
      </c>
      <c r="I353" s="12">
        <f t="shared" ref="I353" ca="1" si="1253">$P$25 * ($P$34 + ($P$1 * OFFSET($C$3, 4 * INT((ROW() - 7) / 4) + (COLUMN() - 9), 0)))</f>
        <v>172.59999999999997</v>
      </c>
      <c r="J353" s="12">
        <f t="shared" ref="J353" ca="1" si="1254">$Q$25 * ($Q$34 + ($P$1 * OFFSET($C$3, 4 * INT((ROW() - 7) / 4) + (COLUMN() - 9), 0)))</f>
        <v>0</v>
      </c>
      <c r="K353" s="12">
        <f t="shared" ref="K353" ca="1" si="1255">$R$25 * ($R$34 + ($P$1 * OFFSET($C$3, 4 * INT((ROW() - 7) / 4) + (COLUMN() - 9), 0)))</f>
        <v>178.59999999999997</v>
      </c>
      <c r="L353" s="12">
        <f t="shared" ref="L353" ca="1" si="1256">$S$25 * ($S$34 + ($P$1 * OFFSET($C$3, 4 * INT((ROW() - 7) / 4) + (COLUMN() - 9), 0)))</f>
        <v>0</v>
      </c>
      <c r="M353" s="13">
        <f t="shared" ca="1" si="789"/>
        <v>351.19999999999993</v>
      </c>
    </row>
    <row r="354" spans="1:13" ht="16.5" thickTop="1" thickBot="1" x14ac:dyDescent="0.25">
      <c r="A354" s="24">
        <f t="shared" si="1039"/>
        <v>87</v>
      </c>
      <c r="B354" s="18" t="s">
        <v>14</v>
      </c>
      <c r="C354" s="9">
        <f t="shared" ca="1" si="1080"/>
        <v>363.19999999999993</v>
      </c>
      <c r="D354" s="14">
        <f t="shared" ref="D354" ca="1" si="1257">$P$8 * ($P$17 + ($P$1 * OFFSET($C$3, 4 * INT((ROW() - 7) / 4) + (COLUMN() - 4), 0)))</f>
        <v>0</v>
      </c>
      <c r="E354" s="14">
        <f t="shared" ref="E354" ca="1" si="1258">$Q$8 * ($Q$17 + ($P$1 * OFFSET($C$3, 4 * INT((ROW() - 7) / 4) + (COLUMN() - 4), 0)))</f>
        <v>353.19999999999993</v>
      </c>
      <c r="F354" s="14">
        <f t="shared" ref="F354" ca="1" si="1259">$R$8 * ($R$17 + ($P$1 * OFFSET($C$3, 4 * INT((ROW() - 7) / 4) + (COLUMN() - 4), 0)))</f>
        <v>0</v>
      </c>
      <c r="G354" s="14">
        <f t="shared" ref="G354" ca="1" si="1260">$S$8 * ($S$17 + ($P$1 * OFFSET($C$3, 4 * INT((ROW() - 7) / 4) + (COLUMN() - 4), 0)))</f>
        <v>0</v>
      </c>
      <c r="H354" s="15">
        <f t="shared" ca="1" si="818"/>
        <v>353.19999999999993</v>
      </c>
      <c r="I354" s="14">
        <f t="shared" ref="I354" ca="1" si="1261">$P$26 * ($P$35 + ($P$1 * OFFSET($C$3, 4 * INT((ROW() - 7) / 4) + (COLUMN() - 9), 0)))</f>
        <v>0</v>
      </c>
      <c r="J354" s="14">
        <f t="shared" ref="J354" ca="1" si="1262">$Q$26 * ($Q$35 + ($P$1 * OFFSET($C$3, 4 * INT((ROW() - 7) / 4) + (COLUMN() - 9), 0)))</f>
        <v>0</v>
      </c>
      <c r="K354" s="14">
        <f t="shared" ref="K354" ca="1" si="1263">$R$26 * ($R$35 + ($P$1 * OFFSET($C$3, 4 * INT((ROW() - 7) / 4) + (COLUMN() - 9), 0)))</f>
        <v>178.59999999999997</v>
      </c>
      <c r="L354" s="14">
        <f t="shared" ref="L354" ca="1" si="1264">$S$26 * ($S$35 + ($P$1 * OFFSET($C$3, 4 * INT((ROW() - 7) / 4) + (COLUMN() - 9), 0)))</f>
        <v>184.59999999999997</v>
      </c>
      <c r="M354" s="15">
        <f t="shared" ca="1" si="789"/>
        <v>363.19999999999993</v>
      </c>
    </row>
    <row r="355" spans="1:13" ht="16.5" thickTop="1" thickBot="1" x14ac:dyDescent="0.25">
      <c r="A355" s="25">
        <f t="shared" si="1039"/>
        <v>88</v>
      </c>
      <c r="B355" s="19" t="s">
        <v>11</v>
      </c>
      <c r="C355" s="9">
        <f t="shared" ca="1" si="1080"/>
        <v>343.19999999999993</v>
      </c>
      <c r="D355" s="10">
        <f t="shared" ref="D355" ca="1" si="1265">$P$5 * ($P$14 + ($P$1 * OFFSET($C$3, 4 * INT((ROW() - 7) / 4) + (COLUMN() - 4), 0)))</f>
        <v>169.59999999999997</v>
      </c>
      <c r="E355" s="10">
        <f t="shared" ref="E355" ca="1" si="1266">$Q$5 * ($Q$14 + ($P$1 * OFFSET($C$3, 4 * INT((ROW() - 7) / 4) + (COLUMN() - 4), 0)))</f>
        <v>173.59999999999997</v>
      </c>
      <c r="F355" s="10">
        <f t="shared" ref="F355" ca="1" si="1267">$R$5 * ($R$14 + ($P$1 * OFFSET($C$3, 4 * INT((ROW() - 7) / 4) + (COLUMN() - 4), 0)))</f>
        <v>0</v>
      </c>
      <c r="G355" s="10">
        <f t="shared" ref="G355" ca="1" si="1268">$S$5 * ($S$14 + ($P$1 * OFFSET($C$3, 4 * INT((ROW() - 7) / 4) + (COLUMN() - 4), 0)))</f>
        <v>0</v>
      </c>
      <c r="H355" s="11">
        <f t="shared" ca="1" si="818"/>
        <v>343.19999999999993</v>
      </c>
      <c r="I355" s="10">
        <f t="shared" ref="I355" ca="1" si="1269">$P$23 * ($P$32 + ($P$1 * OFFSET($C$3, 4 * INT((ROW() - 7) / 4) + (COLUMN() - 9), 0)))</f>
        <v>339.19999999999993</v>
      </c>
      <c r="J355" s="10">
        <f t="shared" ref="J355" ca="1" si="1270">$Q$23 * ($Q$32 + ($P$1 * OFFSET($C$3, 4 * INT((ROW() - 7) / 4) + (COLUMN() - 9), 0)))</f>
        <v>0</v>
      </c>
      <c r="K355" s="10">
        <f t="shared" ref="K355" ca="1" si="1271">$R$23 * ($R$32 + ($P$1 * OFFSET($C$3, 4 * INT((ROW() - 7) / 4) + (COLUMN() - 9), 0)))</f>
        <v>0</v>
      </c>
      <c r="L355" s="10">
        <f t="shared" ref="L355" ca="1" si="1272">$S$23 * ($S$32 + ($P$1 * OFFSET($C$3, 4 * INT((ROW() - 7) / 4) + (COLUMN() - 9), 0)))</f>
        <v>0</v>
      </c>
      <c r="M355" s="11">
        <f t="shared" ca="1" si="789"/>
        <v>339.19999999999993</v>
      </c>
    </row>
    <row r="356" spans="1:13" ht="16.5" thickTop="1" thickBot="1" x14ac:dyDescent="0.25">
      <c r="A356" s="24">
        <f t="shared" si="1039"/>
        <v>88</v>
      </c>
      <c r="B356" s="18" t="s">
        <v>12</v>
      </c>
      <c r="C356" s="9">
        <f t="shared" ca="1" si="1080"/>
        <v>351.19999999999993</v>
      </c>
      <c r="D356" s="12">
        <f t="shared" ref="D356" ca="1" si="1273">$P$6 * ($P$15 + ($P$1 * OFFSET($C$3, 4 * INT((ROW() - 7) / 4) + (COLUMN() - 4), 0)))</f>
        <v>0</v>
      </c>
      <c r="E356" s="12">
        <f t="shared" ref="E356" ca="1" si="1274">$Q$6 * ($Q$15 + ($P$1 * OFFSET($C$3, 4 * INT((ROW() - 7) / 4) + (COLUMN() - 4), 0)))</f>
        <v>347.19999999999993</v>
      </c>
      <c r="F356" s="12">
        <f t="shared" ref="F356" ca="1" si="1275">$R$6 * ($R$15 + ($P$1 * OFFSET($C$3, 4 * INT((ROW() - 7) / 4) + (COLUMN() - 4), 0)))</f>
        <v>0</v>
      </c>
      <c r="G356" s="12">
        <f t="shared" ref="G356" ca="1" si="1276">$S$6 * ($S$15 + ($P$1 * OFFSET($C$3, 4 * INT((ROW() - 7) / 4) + (COLUMN() - 4), 0)))</f>
        <v>0</v>
      </c>
      <c r="H356" s="13">
        <f t="shared" ca="1" si="818"/>
        <v>347.19999999999993</v>
      </c>
      <c r="I356" s="12">
        <f t="shared" ref="I356" ca="1" si="1277">$P$24 * ($P$33 + ($P$1 * OFFSET($C$3, 4 * INT((ROW() - 7) / 4) + (COLUMN() - 9), 0)))</f>
        <v>169.59999999999997</v>
      </c>
      <c r="J356" s="12">
        <f t="shared" ref="J356" ca="1" si="1278">$Q$24 * ($Q$33 + ($P$1 * OFFSET($C$3, 4 * INT((ROW() - 7) / 4) + (COLUMN() - 9), 0)))</f>
        <v>0</v>
      </c>
      <c r="K356" s="12">
        <f t="shared" ref="K356" ca="1" si="1279">$R$24 * ($R$33 + ($P$1 * OFFSET($C$3, 4 * INT((ROW() - 7) / 4) + (COLUMN() - 9), 0)))</f>
        <v>0</v>
      </c>
      <c r="L356" s="12">
        <f t="shared" ref="L356" ca="1" si="1280">$S$24 * ($S$33 + ($P$1 * OFFSET($C$3, 4 * INT((ROW() - 7) / 4) + (COLUMN() - 9), 0)))</f>
        <v>181.59999999999997</v>
      </c>
      <c r="M356" s="13">
        <f t="shared" ca="1" si="789"/>
        <v>351.19999999999993</v>
      </c>
    </row>
    <row r="357" spans="1:13" ht="16.5" thickTop="1" thickBot="1" x14ac:dyDescent="0.25">
      <c r="A357" s="24">
        <f t="shared" si="1039"/>
        <v>88</v>
      </c>
      <c r="B357" s="18" t="s">
        <v>13</v>
      </c>
      <c r="C357" s="9">
        <f t="shared" ca="1" si="1080"/>
        <v>355.19999999999993</v>
      </c>
      <c r="D357" s="12">
        <f t="shared" ref="D357" ca="1" si="1281">$P$7 * ($P$16 + ($P$1 * OFFSET($C$3, 4 * INT((ROW() - 7) / 4) + (COLUMN() - 4), 0)))</f>
        <v>174.59999999999997</v>
      </c>
      <c r="E357" s="12">
        <f t="shared" ref="E357" ca="1" si="1282">$Q$7 * ($Q$16 + ($P$1 * OFFSET($C$3, 4 * INT((ROW() - 7) / 4) + (COLUMN() - 4), 0)))</f>
        <v>178.59999999999997</v>
      </c>
      <c r="F357" s="12">
        <f t="shared" ref="F357" ca="1" si="1283">$R$7 * ($R$16 + ($P$1 * OFFSET($C$3, 4 * INT((ROW() - 7) / 4) + (COLUMN() - 4), 0)))</f>
        <v>0</v>
      </c>
      <c r="G357" s="12">
        <f t="shared" ref="G357" ca="1" si="1284">$S$7 * ($S$16 + ($P$1 * OFFSET($C$3, 4 * INT((ROW() - 7) / 4) + (COLUMN() - 4), 0)))</f>
        <v>0</v>
      </c>
      <c r="H357" s="13">
        <f t="shared" ca="1" si="818"/>
        <v>353.19999999999993</v>
      </c>
      <c r="I357" s="12">
        <f t="shared" ref="I357" ca="1" si="1285">$P$25 * ($P$34 + ($P$1 * OFFSET($C$3, 4 * INT((ROW() - 7) / 4) + (COLUMN() - 9), 0)))</f>
        <v>174.59999999999997</v>
      </c>
      <c r="J357" s="12">
        <f t="shared" ref="J357" ca="1" si="1286">$Q$25 * ($Q$34 + ($P$1 * OFFSET($C$3, 4 * INT((ROW() - 7) / 4) + (COLUMN() - 9), 0)))</f>
        <v>0</v>
      </c>
      <c r="K357" s="12">
        <f t="shared" ref="K357" ca="1" si="1287">$R$25 * ($R$34 + ($P$1 * OFFSET($C$3, 4 * INT((ROW() - 7) / 4) + (COLUMN() - 9), 0)))</f>
        <v>180.59999999999997</v>
      </c>
      <c r="L357" s="12">
        <f t="shared" ref="L357" ca="1" si="1288">$S$25 * ($S$34 + ($P$1 * OFFSET($C$3, 4 * INT((ROW() - 7) / 4) + (COLUMN() - 9), 0)))</f>
        <v>0</v>
      </c>
      <c r="M357" s="13">
        <f t="shared" ca="1" si="789"/>
        <v>355.19999999999993</v>
      </c>
    </row>
    <row r="358" spans="1:13" ht="16.5" thickTop="1" thickBot="1" x14ac:dyDescent="0.25">
      <c r="A358" s="24">
        <f t="shared" si="1039"/>
        <v>88</v>
      </c>
      <c r="B358" s="18" t="s">
        <v>14</v>
      </c>
      <c r="C358" s="9">
        <f t="shared" ca="1" si="1080"/>
        <v>367.19999999999993</v>
      </c>
      <c r="D358" s="14">
        <f t="shared" ref="D358" ca="1" si="1289">$P$8 * ($P$17 + ($P$1 * OFFSET($C$3, 4 * INT((ROW() - 7) / 4) + (COLUMN() - 4), 0)))</f>
        <v>0</v>
      </c>
      <c r="E358" s="14">
        <f t="shared" ref="E358" ca="1" si="1290">$Q$8 * ($Q$17 + ($P$1 * OFFSET($C$3, 4 * INT((ROW() - 7) / 4) + (COLUMN() - 4), 0)))</f>
        <v>357.19999999999993</v>
      </c>
      <c r="F358" s="14">
        <f t="shared" ref="F358" ca="1" si="1291">$R$8 * ($R$17 + ($P$1 * OFFSET($C$3, 4 * INT((ROW() - 7) / 4) + (COLUMN() - 4), 0)))</f>
        <v>0</v>
      </c>
      <c r="G358" s="14">
        <f t="shared" ref="G358" ca="1" si="1292">$S$8 * ($S$17 + ($P$1 * OFFSET($C$3, 4 * INT((ROW() - 7) / 4) + (COLUMN() - 4), 0)))</f>
        <v>0</v>
      </c>
      <c r="H358" s="15">
        <f t="shared" ca="1" si="818"/>
        <v>357.19999999999993</v>
      </c>
      <c r="I358" s="14">
        <f t="shared" ref="I358" ca="1" si="1293">$P$26 * ($P$35 + ($P$1 * OFFSET($C$3, 4 * INT((ROW() - 7) / 4) + (COLUMN() - 9), 0)))</f>
        <v>0</v>
      </c>
      <c r="J358" s="14">
        <f t="shared" ref="J358" ca="1" si="1294">$Q$26 * ($Q$35 + ($P$1 * OFFSET($C$3, 4 * INT((ROW() - 7) / 4) + (COLUMN() - 9), 0)))</f>
        <v>0</v>
      </c>
      <c r="K358" s="14">
        <f t="shared" ref="K358" ca="1" si="1295">$R$26 * ($R$35 + ($P$1 * OFFSET($C$3, 4 * INT((ROW() - 7) / 4) + (COLUMN() - 9), 0)))</f>
        <v>180.59999999999997</v>
      </c>
      <c r="L358" s="14">
        <f t="shared" ref="L358" ca="1" si="1296">$S$26 * ($S$35 + ($P$1 * OFFSET($C$3, 4 * INT((ROW() - 7) / 4) + (COLUMN() - 9), 0)))</f>
        <v>186.59999999999997</v>
      </c>
      <c r="M358" s="15">
        <f t="shared" ca="1" si="789"/>
        <v>367.19999999999993</v>
      </c>
    </row>
    <row r="359" spans="1:13" ht="16.5" thickTop="1" thickBot="1" x14ac:dyDescent="0.25">
      <c r="A359" s="25">
        <f t="shared" si="1039"/>
        <v>89</v>
      </c>
      <c r="B359" s="19" t="s">
        <v>11</v>
      </c>
      <c r="C359" s="9">
        <f t="shared" ca="1" si="1080"/>
        <v>347.19999999999993</v>
      </c>
      <c r="D359" s="10">
        <f t="shared" ref="D359" ca="1" si="1297">$P$5 * ($P$14 + ($P$1 * OFFSET($C$3, 4 * INT((ROW() - 7) / 4) + (COLUMN() - 4), 0)))</f>
        <v>171.59999999999997</v>
      </c>
      <c r="E359" s="10">
        <f t="shared" ref="E359" ca="1" si="1298">$Q$5 * ($Q$14 + ($P$1 * OFFSET($C$3, 4 * INT((ROW() - 7) / 4) + (COLUMN() - 4), 0)))</f>
        <v>175.59999999999997</v>
      </c>
      <c r="F359" s="10">
        <f t="shared" ref="F359" ca="1" si="1299">$R$5 * ($R$14 + ($P$1 * OFFSET($C$3, 4 * INT((ROW() - 7) / 4) + (COLUMN() - 4), 0)))</f>
        <v>0</v>
      </c>
      <c r="G359" s="10">
        <f t="shared" ref="G359" ca="1" si="1300">$S$5 * ($S$14 + ($P$1 * OFFSET($C$3, 4 * INT((ROW() - 7) / 4) + (COLUMN() - 4), 0)))</f>
        <v>0</v>
      </c>
      <c r="H359" s="11">
        <f t="shared" ca="1" si="818"/>
        <v>347.19999999999993</v>
      </c>
      <c r="I359" s="10">
        <f t="shared" ref="I359" ca="1" si="1301">$P$23 * ($P$32 + ($P$1 * OFFSET($C$3, 4 * INT((ROW() - 7) / 4) + (COLUMN() - 9), 0)))</f>
        <v>343.19999999999993</v>
      </c>
      <c r="J359" s="10">
        <f t="shared" ref="J359" ca="1" si="1302">$Q$23 * ($Q$32 + ($P$1 * OFFSET($C$3, 4 * INT((ROW() - 7) / 4) + (COLUMN() - 9), 0)))</f>
        <v>0</v>
      </c>
      <c r="K359" s="10">
        <f t="shared" ref="K359" ca="1" si="1303">$R$23 * ($R$32 + ($P$1 * OFFSET($C$3, 4 * INT((ROW() - 7) / 4) + (COLUMN() - 9), 0)))</f>
        <v>0</v>
      </c>
      <c r="L359" s="10">
        <f t="shared" ref="L359" ca="1" si="1304">$S$23 * ($S$32 + ($P$1 * OFFSET($C$3, 4 * INT((ROW() - 7) / 4) + (COLUMN() - 9), 0)))</f>
        <v>0</v>
      </c>
      <c r="M359" s="11">
        <f t="shared" ref="M359:M406" ca="1" si="1305">SUM(I359:L359)</f>
        <v>343.19999999999993</v>
      </c>
    </row>
    <row r="360" spans="1:13" ht="16.5" thickTop="1" thickBot="1" x14ac:dyDescent="0.25">
      <c r="A360" s="24">
        <f t="shared" si="1039"/>
        <v>89</v>
      </c>
      <c r="B360" s="18" t="s">
        <v>12</v>
      </c>
      <c r="C360" s="9">
        <f t="shared" ca="1" si="1080"/>
        <v>355.19999999999993</v>
      </c>
      <c r="D360" s="12">
        <f t="shared" ref="D360" ca="1" si="1306">$P$6 * ($P$15 + ($P$1 * OFFSET($C$3, 4 * INT((ROW() - 7) / 4) + (COLUMN() - 4), 0)))</f>
        <v>0</v>
      </c>
      <c r="E360" s="12">
        <f t="shared" ref="E360" ca="1" si="1307">$Q$6 * ($Q$15 + ($P$1 * OFFSET($C$3, 4 * INT((ROW() - 7) / 4) + (COLUMN() - 4), 0)))</f>
        <v>351.19999999999993</v>
      </c>
      <c r="F360" s="12">
        <f t="shared" ref="F360" ca="1" si="1308">$R$6 * ($R$15 + ($P$1 * OFFSET($C$3, 4 * INT((ROW() - 7) / 4) + (COLUMN() - 4), 0)))</f>
        <v>0</v>
      </c>
      <c r="G360" s="12">
        <f t="shared" ref="G360" ca="1" si="1309">$S$6 * ($S$15 + ($P$1 * OFFSET($C$3, 4 * INT((ROW() - 7) / 4) + (COLUMN() - 4), 0)))</f>
        <v>0</v>
      </c>
      <c r="H360" s="13">
        <f t="shared" ca="1" si="818"/>
        <v>351.19999999999993</v>
      </c>
      <c r="I360" s="12">
        <f t="shared" ref="I360" ca="1" si="1310">$P$24 * ($P$33 + ($P$1 * OFFSET($C$3, 4 * INT((ROW() - 7) / 4) + (COLUMN() - 9), 0)))</f>
        <v>171.59999999999997</v>
      </c>
      <c r="J360" s="12">
        <f t="shared" ref="J360" ca="1" si="1311">$Q$24 * ($Q$33 + ($P$1 * OFFSET($C$3, 4 * INT((ROW() - 7) / 4) + (COLUMN() - 9), 0)))</f>
        <v>0</v>
      </c>
      <c r="K360" s="12">
        <f t="shared" ref="K360" ca="1" si="1312">$R$24 * ($R$33 + ($P$1 * OFFSET($C$3, 4 * INT((ROW() - 7) / 4) + (COLUMN() - 9), 0)))</f>
        <v>0</v>
      </c>
      <c r="L360" s="12">
        <f t="shared" ref="L360" ca="1" si="1313">$S$24 * ($S$33 + ($P$1 * OFFSET($C$3, 4 * INT((ROW() - 7) / 4) + (COLUMN() - 9), 0)))</f>
        <v>183.59999999999997</v>
      </c>
      <c r="M360" s="13">
        <f t="shared" ca="1" si="1305"/>
        <v>355.19999999999993</v>
      </c>
    </row>
    <row r="361" spans="1:13" ht="16.5" thickTop="1" thickBot="1" x14ac:dyDescent="0.25">
      <c r="A361" s="24">
        <f t="shared" si="1039"/>
        <v>89</v>
      </c>
      <c r="B361" s="18" t="s">
        <v>13</v>
      </c>
      <c r="C361" s="9">
        <f t="shared" ca="1" si="1080"/>
        <v>359.19999999999993</v>
      </c>
      <c r="D361" s="12">
        <f t="shared" ref="D361" ca="1" si="1314">$P$7 * ($P$16 + ($P$1 * OFFSET($C$3, 4 * INT((ROW() - 7) / 4) + (COLUMN() - 4), 0)))</f>
        <v>176.59999999999997</v>
      </c>
      <c r="E361" s="12">
        <f t="shared" ref="E361" ca="1" si="1315">$Q$7 * ($Q$16 + ($P$1 * OFFSET($C$3, 4 * INT((ROW() - 7) / 4) + (COLUMN() - 4), 0)))</f>
        <v>180.59999999999997</v>
      </c>
      <c r="F361" s="12">
        <f t="shared" ref="F361" ca="1" si="1316">$R$7 * ($R$16 + ($P$1 * OFFSET($C$3, 4 * INT((ROW() - 7) / 4) + (COLUMN() - 4), 0)))</f>
        <v>0</v>
      </c>
      <c r="G361" s="12">
        <f t="shared" ref="G361" ca="1" si="1317">$S$7 * ($S$16 + ($P$1 * OFFSET($C$3, 4 * INT((ROW() - 7) / 4) + (COLUMN() - 4), 0)))</f>
        <v>0</v>
      </c>
      <c r="H361" s="13">
        <f t="shared" ca="1" si="818"/>
        <v>357.19999999999993</v>
      </c>
      <c r="I361" s="12">
        <f t="shared" ref="I361" ca="1" si="1318">$P$25 * ($P$34 + ($P$1 * OFFSET($C$3, 4 * INT((ROW() - 7) / 4) + (COLUMN() - 9), 0)))</f>
        <v>176.59999999999997</v>
      </c>
      <c r="J361" s="12">
        <f t="shared" ref="J361" ca="1" si="1319">$Q$25 * ($Q$34 + ($P$1 * OFFSET($C$3, 4 * INT((ROW() - 7) / 4) + (COLUMN() - 9), 0)))</f>
        <v>0</v>
      </c>
      <c r="K361" s="12">
        <f t="shared" ref="K361" ca="1" si="1320">$R$25 * ($R$34 + ($P$1 * OFFSET($C$3, 4 * INT((ROW() - 7) / 4) + (COLUMN() - 9), 0)))</f>
        <v>182.59999999999997</v>
      </c>
      <c r="L361" s="12">
        <f t="shared" ref="L361" ca="1" si="1321">$S$25 * ($S$34 + ($P$1 * OFFSET($C$3, 4 * INT((ROW() - 7) / 4) + (COLUMN() - 9), 0)))</f>
        <v>0</v>
      </c>
      <c r="M361" s="13">
        <f t="shared" ca="1" si="1305"/>
        <v>359.19999999999993</v>
      </c>
    </row>
    <row r="362" spans="1:13" ht="16.5" thickTop="1" thickBot="1" x14ac:dyDescent="0.25">
      <c r="A362" s="24">
        <f t="shared" si="1039"/>
        <v>89</v>
      </c>
      <c r="B362" s="18" t="s">
        <v>14</v>
      </c>
      <c r="C362" s="9">
        <f t="shared" ca="1" si="1080"/>
        <v>371.19999999999993</v>
      </c>
      <c r="D362" s="14">
        <f t="shared" ref="D362" ca="1" si="1322">$P$8 * ($P$17 + ($P$1 * OFFSET($C$3, 4 * INT((ROW() - 7) / 4) + (COLUMN() - 4), 0)))</f>
        <v>0</v>
      </c>
      <c r="E362" s="14">
        <f t="shared" ref="E362" ca="1" si="1323">$Q$8 * ($Q$17 + ($P$1 * OFFSET($C$3, 4 * INT((ROW() - 7) / 4) + (COLUMN() - 4), 0)))</f>
        <v>361.19999999999993</v>
      </c>
      <c r="F362" s="14">
        <f t="shared" ref="F362" ca="1" si="1324">$R$8 * ($R$17 + ($P$1 * OFFSET($C$3, 4 * INT((ROW() - 7) / 4) + (COLUMN() - 4), 0)))</f>
        <v>0</v>
      </c>
      <c r="G362" s="14">
        <f t="shared" ref="G362" ca="1" si="1325">$S$8 * ($S$17 + ($P$1 * OFFSET($C$3, 4 * INT((ROW() - 7) / 4) + (COLUMN() - 4), 0)))</f>
        <v>0</v>
      </c>
      <c r="H362" s="15">
        <f t="shared" ca="1" si="818"/>
        <v>361.19999999999993</v>
      </c>
      <c r="I362" s="14">
        <f t="shared" ref="I362" ca="1" si="1326">$P$26 * ($P$35 + ($P$1 * OFFSET($C$3, 4 * INT((ROW() - 7) / 4) + (COLUMN() - 9), 0)))</f>
        <v>0</v>
      </c>
      <c r="J362" s="14">
        <f t="shared" ref="J362" ca="1" si="1327">$Q$26 * ($Q$35 + ($P$1 * OFFSET($C$3, 4 * INT((ROW() - 7) / 4) + (COLUMN() - 9), 0)))</f>
        <v>0</v>
      </c>
      <c r="K362" s="14">
        <f t="shared" ref="K362" ca="1" si="1328">$R$26 * ($R$35 + ($P$1 * OFFSET($C$3, 4 * INT((ROW() - 7) / 4) + (COLUMN() - 9), 0)))</f>
        <v>182.59999999999997</v>
      </c>
      <c r="L362" s="14">
        <f t="shared" ref="L362" ca="1" si="1329">$S$26 * ($S$35 + ($P$1 * OFFSET($C$3, 4 * INT((ROW() - 7) / 4) + (COLUMN() - 9), 0)))</f>
        <v>188.59999999999997</v>
      </c>
      <c r="M362" s="15">
        <f t="shared" ca="1" si="1305"/>
        <v>371.19999999999993</v>
      </c>
    </row>
    <row r="363" spans="1:13" ht="16.5" thickTop="1" thickBot="1" x14ac:dyDescent="0.25">
      <c r="A363" s="25">
        <f t="shared" si="1039"/>
        <v>90</v>
      </c>
      <c r="B363" s="19" t="s">
        <v>11</v>
      </c>
      <c r="C363" s="9">
        <f t="shared" ca="1" si="1080"/>
        <v>351.19999999999993</v>
      </c>
      <c r="D363" s="10">
        <f t="shared" ref="D363" ca="1" si="1330">$P$5 * ($P$14 + ($P$1 * OFFSET($C$3, 4 * INT((ROW() - 7) / 4) + (COLUMN() - 4), 0)))</f>
        <v>173.59999999999997</v>
      </c>
      <c r="E363" s="10">
        <f t="shared" ref="E363" ca="1" si="1331">$Q$5 * ($Q$14 + ($P$1 * OFFSET($C$3, 4 * INT((ROW() - 7) / 4) + (COLUMN() - 4), 0)))</f>
        <v>177.59999999999997</v>
      </c>
      <c r="F363" s="10">
        <f t="shared" ref="F363" ca="1" si="1332">$R$5 * ($R$14 + ($P$1 * OFFSET($C$3, 4 * INT((ROW() - 7) / 4) + (COLUMN() - 4), 0)))</f>
        <v>0</v>
      </c>
      <c r="G363" s="10">
        <f t="shared" ref="G363" ca="1" si="1333">$S$5 * ($S$14 + ($P$1 * OFFSET($C$3, 4 * INT((ROW() - 7) / 4) + (COLUMN() - 4), 0)))</f>
        <v>0</v>
      </c>
      <c r="H363" s="11">
        <f t="shared" ref="H363:H406" ca="1" si="1334">SUM(D363:G363)</f>
        <v>351.19999999999993</v>
      </c>
      <c r="I363" s="10">
        <f t="shared" ref="I363" ca="1" si="1335">$P$23 * ($P$32 + ($P$1 * OFFSET($C$3, 4 * INT((ROW() - 7) / 4) + (COLUMN() - 9), 0)))</f>
        <v>347.19999999999993</v>
      </c>
      <c r="J363" s="10">
        <f t="shared" ref="J363" ca="1" si="1336">$Q$23 * ($Q$32 + ($P$1 * OFFSET($C$3, 4 * INT((ROW() - 7) / 4) + (COLUMN() - 9), 0)))</f>
        <v>0</v>
      </c>
      <c r="K363" s="10">
        <f t="shared" ref="K363" ca="1" si="1337">$R$23 * ($R$32 + ($P$1 * OFFSET($C$3, 4 * INT((ROW() - 7) / 4) + (COLUMN() - 9), 0)))</f>
        <v>0</v>
      </c>
      <c r="L363" s="10">
        <f t="shared" ref="L363" ca="1" si="1338">$S$23 * ($S$32 + ($P$1 * OFFSET($C$3, 4 * INT((ROW() - 7) / 4) + (COLUMN() - 9), 0)))</f>
        <v>0</v>
      </c>
      <c r="M363" s="11">
        <f t="shared" ca="1" si="1305"/>
        <v>347.19999999999993</v>
      </c>
    </row>
    <row r="364" spans="1:13" ht="16.5" thickTop="1" thickBot="1" x14ac:dyDescent="0.25">
      <c r="A364" s="24">
        <f t="shared" si="1039"/>
        <v>90</v>
      </c>
      <c r="B364" s="18" t="s">
        <v>12</v>
      </c>
      <c r="C364" s="9">
        <f t="shared" ca="1" si="1080"/>
        <v>359.19999999999993</v>
      </c>
      <c r="D364" s="12">
        <f t="shared" ref="D364" ca="1" si="1339">$P$6 * ($P$15 + ($P$1 * OFFSET($C$3, 4 * INT((ROW() - 7) / 4) + (COLUMN() - 4), 0)))</f>
        <v>0</v>
      </c>
      <c r="E364" s="12">
        <f t="shared" ref="E364" ca="1" si="1340">$Q$6 * ($Q$15 + ($P$1 * OFFSET($C$3, 4 * INT((ROW() - 7) / 4) + (COLUMN() - 4), 0)))</f>
        <v>355.19999999999993</v>
      </c>
      <c r="F364" s="12">
        <f t="shared" ref="F364" ca="1" si="1341">$R$6 * ($R$15 + ($P$1 * OFFSET($C$3, 4 * INT((ROW() - 7) / 4) + (COLUMN() - 4), 0)))</f>
        <v>0</v>
      </c>
      <c r="G364" s="12">
        <f t="shared" ref="G364" ca="1" si="1342">$S$6 * ($S$15 + ($P$1 * OFFSET($C$3, 4 * INT((ROW() - 7) / 4) + (COLUMN() - 4), 0)))</f>
        <v>0</v>
      </c>
      <c r="H364" s="13">
        <f t="shared" ca="1" si="1334"/>
        <v>355.19999999999993</v>
      </c>
      <c r="I364" s="12">
        <f t="shared" ref="I364" ca="1" si="1343">$P$24 * ($P$33 + ($P$1 * OFFSET($C$3, 4 * INT((ROW() - 7) / 4) + (COLUMN() - 9), 0)))</f>
        <v>173.59999999999997</v>
      </c>
      <c r="J364" s="12">
        <f t="shared" ref="J364" ca="1" si="1344">$Q$24 * ($Q$33 + ($P$1 * OFFSET($C$3, 4 * INT((ROW() - 7) / 4) + (COLUMN() - 9), 0)))</f>
        <v>0</v>
      </c>
      <c r="K364" s="12">
        <f t="shared" ref="K364" ca="1" si="1345">$R$24 * ($R$33 + ($P$1 * OFFSET($C$3, 4 * INT((ROW() - 7) / 4) + (COLUMN() - 9), 0)))</f>
        <v>0</v>
      </c>
      <c r="L364" s="12">
        <f t="shared" ref="L364" ca="1" si="1346">$S$24 * ($S$33 + ($P$1 * OFFSET($C$3, 4 * INT((ROW() - 7) / 4) + (COLUMN() - 9), 0)))</f>
        <v>185.59999999999997</v>
      </c>
      <c r="M364" s="13">
        <f t="shared" ca="1" si="1305"/>
        <v>359.19999999999993</v>
      </c>
    </row>
    <row r="365" spans="1:13" ht="16.5" thickTop="1" thickBot="1" x14ac:dyDescent="0.25">
      <c r="A365" s="24">
        <f t="shared" si="1039"/>
        <v>90</v>
      </c>
      <c r="B365" s="18" t="s">
        <v>13</v>
      </c>
      <c r="C365" s="9">
        <f t="shared" ca="1" si="1080"/>
        <v>363.19999999999993</v>
      </c>
      <c r="D365" s="12">
        <f t="shared" ref="D365" ca="1" si="1347">$P$7 * ($P$16 + ($P$1 * OFFSET($C$3, 4 * INT((ROW() - 7) / 4) + (COLUMN() - 4), 0)))</f>
        <v>178.59999999999997</v>
      </c>
      <c r="E365" s="12">
        <f t="shared" ref="E365" ca="1" si="1348">$Q$7 * ($Q$16 + ($P$1 * OFFSET($C$3, 4 * INT((ROW() - 7) / 4) + (COLUMN() - 4), 0)))</f>
        <v>182.59999999999997</v>
      </c>
      <c r="F365" s="12">
        <f t="shared" ref="F365" ca="1" si="1349">$R$7 * ($R$16 + ($P$1 * OFFSET($C$3, 4 * INT((ROW() - 7) / 4) + (COLUMN() - 4), 0)))</f>
        <v>0</v>
      </c>
      <c r="G365" s="12">
        <f t="shared" ref="G365" ca="1" si="1350">$S$7 * ($S$16 + ($P$1 * OFFSET($C$3, 4 * INT((ROW() - 7) / 4) + (COLUMN() - 4), 0)))</f>
        <v>0</v>
      </c>
      <c r="H365" s="13">
        <f t="shared" ca="1" si="1334"/>
        <v>361.19999999999993</v>
      </c>
      <c r="I365" s="12">
        <f t="shared" ref="I365" ca="1" si="1351">$P$25 * ($P$34 + ($P$1 * OFFSET($C$3, 4 * INT((ROW() - 7) / 4) + (COLUMN() - 9), 0)))</f>
        <v>178.59999999999997</v>
      </c>
      <c r="J365" s="12">
        <f t="shared" ref="J365" ca="1" si="1352">$Q$25 * ($Q$34 + ($P$1 * OFFSET($C$3, 4 * INT((ROW() - 7) / 4) + (COLUMN() - 9), 0)))</f>
        <v>0</v>
      </c>
      <c r="K365" s="12">
        <f t="shared" ref="K365" ca="1" si="1353">$R$25 * ($R$34 + ($P$1 * OFFSET($C$3, 4 * INT((ROW() - 7) / 4) + (COLUMN() - 9), 0)))</f>
        <v>184.59999999999997</v>
      </c>
      <c r="L365" s="12">
        <f t="shared" ref="L365" ca="1" si="1354">$S$25 * ($S$34 + ($P$1 * OFFSET($C$3, 4 * INT((ROW() - 7) / 4) + (COLUMN() - 9), 0)))</f>
        <v>0</v>
      </c>
      <c r="M365" s="13">
        <f t="shared" ca="1" si="1305"/>
        <v>363.19999999999993</v>
      </c>
    </row>
    <row r="366" spans="1:13" ht="16.5" thickTop="1" thickBot="1" x14ac:dyDescent="0.25">
      <c r="A366" s="24">
        <f t="shared" si="1039"/>
        <v>90</v>
      </c>
      <c r="B366" s="18" t="s">
        <v>14</v>
      </c>
      <c r="C366" s="9">
        <f t="shared" ca="1" si="1080"/>
        <v>375.19999999999993</v>
      </c>
      <c r="D366" s="14">
        <f t="shared" ref="D366" ca="1" si="1355">$P$8 * ($P$17 + ($P$1 * OFFSET($C$3, 4 * INT((ROW() - 7) / 4) + (COLUMN() - 4), 0)))</f>
        <v>0</v>
      </c>
      <c r="E366" s="14">
        <f t="shared" ref="E366" ca="1" si="1356">$Q$8 * ($Q$17 + ($P$1 * OFFSET($C$3, 4 * INT((ROW() - 7) / 4) + (COLUMN() - 4), 0)))</f>
        <v>365.19999999999993</v>
      </c>
      <c r="F366" s="14">
        <f t="shared" ref="F366" ca="1" si="1357">$R$8 * ($R$17 + ($P$1 * OFFSET($C$3, 4 * INT((ROW() - 7) / 4) + (COLUMN() - 4), 0)))</f>
        <v>0</v>
      </c>
      <c r="G366" s="14">
        <f t="shared" ref="G366" ca="1" si="1358">$S$8 * ($S$17 + ($P$1 * OFFSET($C$3, 4 * INT((ROW() - 7) / 4) + (COLUMN() - 4), 0)))</f>
        <v>0</v>
      </c>
      <c r="H366" s="15">
        <f t="shared" ca="1" si="1334"/>
        <v>365.19999999999993</v>
      </c>
      <c r="I366" s="14">
        <f t="shared" ref="I366" ca="1" si="1359">$P$26 * ($P$35 + ($P$1 * OFFSET($C$3, 4 * INT((ROW() - 7) / 4) + (COLUMN() - 9), 0)))</f>
        <v>0</v>
      </c>
      <c r="J366" s="14">
        <f t="shared" ref="J366" ca="1" si="1360">$Q$26 * ($Q$35 + ($P$1 * OFFSET($C$3, 4 * INT((ROW() - 7) / 4) + (COLUMN() - 9), 0)))</f>
        <v>0</v>
      </c>
      <c r="K366" s="14">
        <f t="shared" ref="K366" ca="1" si="1361">$R$26 * ($R$35 + ($P$1 * OFFSET($C$3, 4 * INT((ROW() - 7) / 4) + (COLUMN() - 9), 0)))</f>
        <v>184.59999999999997</v>
      </c>
      <c r="L366" s="14">
        <f t="shared" ref="L366" ca="1" si="1362">$S$26 * ($S$35 + ($P$1 * OFFSET($C$3, 4 * INT((ROW() - 7) / 4) + (COLUMN() - 9), 0)))</f>
        <v>190.59999999999997</v>
      </c>
      <c r="M366" s="15">
        <f t="shared" ca="1" si="1305"/>
        <v>375.19999999999993</v>
      </c>
    </row>
    <row r="367" spans="1:13" ht="16.5" thickTop="1" thickBot="1" x14ac:dyDescent="0.25">
      <c r="A367" s="25">
        <f t="shared" si="1039"/>
        <v>91</v>
      </c>
      <c r="B367" s="19" t="s">
        <v>11</v>
      </c>
      <c r="C367" s="9">
        <f t="shared" ca="1" si="1080"/>
        <v>355.19999999999993</v>
      </c>
      <c r="D367" s="10">
        <f t="shared" ref="D367" ca="1" si="1363">$P$5 * ($P$14 + ($P$1 * OFFSET($C$3, 4 * INT((ROW() - 7) / 4) + (COLUMN() - 4), 0)))</f>
        <v>175.59999999999997</v>
      </c>
      <c r="E367" s="10">
        <f t="shared" ref="E367" ca="1" si="1364">$Q$5 * ($Q$14 + ($P$1 * OFFSET($C$3, 4 * INT((ROW() - 7) / 4) + (COLUMN() - 4), 0)))</f>
        <v>179.59999999999997</v>
      </c>
      <c r="F367" s="10">
        <f t="shared" ref="F367" ca="1" si="1365">$R$5 * ($R$14 + ($P$1 * OFFSET($C$3, 4 * INT((ROW() - 7) / 4) + (COLUMN() - 4), 0)))</f>
        <v>0</v>
      </c>
      <c r="G367" s="10">
        <f t="shared" ref="G367" ca="1" si="1366">$S$5 * ($S$14 + ($P$1 * OFFSET($C$3, 4 * INT((ROW() - 7) / 4) + (COLUMN() - 4), 0)))</f>
        <v>0</v>
      </c>
      <c r="H367" s="11">
        <f t="shared" ca="1" si="1334"/>
        <v>355.19999999999993</v>
      </c>
      <c r="I367" s="10">
        <f t="shared" ref="I367" ca="1" si="1367">$P$23 * ($P$32 + ($P$1 * OFFSET($C$3, 4 * INT((ROW() - 7) / 4) + (COLUMN() - 9), 0)))</f>
        <v>351.19999999999993</v>
      </c>
      <c r="J367" s="10">
        <f t="shared" ref="J367" ca="1" si="1368">$Q$23 * ($Q$32 + ($P$1 * OFFSET($C$3, 4 * INT((ROW() - 7) / 4) + (COLUMN() - 9), 0)))</f>
        <v>0</v>
      </c>
      <c r="K367" s="10">
        <f t="shared" ref="K367" ca="1" si="1369">$R$23 * ($R$32 + ($P$1 * OFFSET($C$3, 4 * INT((ROW() - 7) / 4) + (COLUMN() - 9), 0)))</f>
        <v>0</v>
      </c>
      <c r="L367" s="10">
        <f t="shared" ref="L367" ca="1" si="1370">$S$23 * ($S$32 + ($P$1 * OFFSET($C$3, 4 * INT((ROW() - 7) / 4) + (COLUMN() - 9), 0)))</f>
        <v>0</v>
      </c>
      <c r="M367" s="11">
        <f t="shared" ca="1" si="1305"/>
        <v>351.19999999999993</v>
      </c>
    </row>
    <row r="368" spans="1:13" ht="16.5" thickTop="1" thickBot="1" x14ac:dyDescent="0.25">
      <c r="A368" s="24">
        <f t="shared" si="1039"/>
        <v>91</v>
      </c>
      <c r="B368" s="18" t="s">
        <v>12</v>
      </c>
      <c r="C368" s="9">
        <f t="shared" ca="1" si="1080"/>
        <v>363.19999999999993</v>
      </c>
      <c r="D368" s="12">
        <f t="shared" ref="D368" ca="1" si="1371">$P$6 * ($P$15 + ($P$1 * OFFSET($C$3, 4 * INT((ROW() - 7) / 4) + (COLUMN() - 4), 0)))</f>
        <v>0</v>
      </c>
      <c r="E368" s="12">
        <f t="shared" ref="E368" ca="1" si="1372">$Q$6 * ($Q$15 + ($P$1 * OFFSET($C$3, 4 * INT((ROW() - 7) / 4) + (COLUMN() - 4), 0)))</f>
        <v>359.19999999999993</v>
      </c>
      <c r="F368" s="12">
        <f t="shared" ref="F368" ca="1" si="1373">$R$6 * ($R$15 + ($P$1 * OFFSET($C$3, 4 * INT((ROW() - 7) / 4) + (COLUMN() - 4), 0)))</f>
        <v>0</v>
      </c>
      <c r="G368" s="12">
        <f t="shared" ref="G368" ca="1" si="1374">$S$6 * ($S$15 + ($P$1 * OFFSET($C$3, 4 * INT((ROW() - 7) / 4) + (COLUMN() - 4), 0)))</f>
        <v>0</v>
      </c>
      <c r="H368" s="13">
        <f t="shared" ca="1" si="1334"/>
        <v>359.19999999999993</v>
      </c>
      <c r="I368" s="12">
        <f t="shared" ref="I368" ca="1" si="1375">$P$24 * ($P$33 + ($P$1 * OFFSET($C$3, 4 * INT((ROW() - 7) / 4) + (COLUMN() - 9), 0)))</f>
        <v>175.59999999999997</v>
      </c>
      <c r="J368" s="12">
        <f t="shared" ref="J368" ca="1" si="1376">$Q$24 * ($Q$33 + ($P$1 * OFFSET($C$3, 4 * INT((ROW() - 7) / 4) + (COLUMN() - 9), 0)))</f>
        <v>0</v>
      </c>
      <c r="K368" s="12">
        <f t="shared" ref="K368" ca="1" si="1377">$R$24 * ($R$33 + ($P$1 * OFFSET($C$3, 4 * INT((ROW() - 7) / 4) + (COLUMN() - 9), 0)))</f>
        <v>0</v>
      </c>
      <c r="L368" s="12">
        <f t="shared" ref="L368" ca="1" si="1378">$S$24 * ($S$33 + ($P$1 * OFFSET($C$3, 4 * INT((ROW() - 7) / 4) + (COLUMN() - 9), 0)))</f>
        <v>187.59999999999997</v>
      </c>
      <c r="M368" s="13">
        <f t="shared" ca="1" si="1305"/>
        <v>363.19999999999993</v>
      </c>
    </row>
    <row r="369" spans="1:13" ht="16.5" thickTop="1" thickBot="1" x14ac:dyDescent="0.25">
      <c r="A369" s="24">
        <f t="shared" si="1039"/>
        <v>91</v>
      </c>
      <c r="B369" s="18" t="s">
        <v>13</v>
      </c>
      <c r="C369" s="9">
        <f t="shared" ca="1" si="1080"/>
        <v>367.19999999999993</v>
      </c>
      <c r="D369" s="12">
        <f t="shared" ref="D369" ca="1" si="1379">$P$7 * ($P$16 + ($P$1 * OFFSET($C$3, 4 * INT((ROW() - 7) / 4) + (COLUMN() - 4), 0)))</f>
        <v>180.59999999999997</v>
      </c>
      <c r="E369" s="12">
        <f t="shared" ref="E369" ca="1" si="1380">$Q$7 * ($Q$16 + ($P$1 * OFFSET($C$3, 4 * INT((ROW() - 7) / 4) + (COLUMN() - 4), 0)))</f>
        <v>184.59999999999997</v>
      </c>
      <c r="F369" s="12">
        <f t="shared" ref="F369" ca="1" si="1381">$R$7 * ($R$16 + ($P$1 * OFFSET($C$3, 4 * INT((ROW() - 7) / 4) + (COLUMN() - 4), 0)))</f>
        <v>0</v>
      </c>
      <c r="G369" s="12">
        <f t="shared" ref="G369" ca="1" si="1382">$S$7 * ($S$16 + ($P$1 * OFFSET($C$3, 4 * INT((ROW() - 7) / 4) + (COLUMN() - 4), 0)))</f>
        <v>0</v>
      </c>
      <c r="H369" s="13">
        <f t="shared" ca="1" si="1334"/>
        <v>365.19999999999993</v>
      </c>
      <c r="I369" s="12">
        <f t="shared" ref="I369" ca="1" si="1383">$P$25 * ($P$34 + ($P$1 * OFFSET($C$3, 4 * INT((ROW() - 7) / 4) + (COLUMN() - 9), 0)))</f>
        <v>180.59999999999997</v>
      </c>
      <c r="J369" s="12">
        <f t="shared" ref="J369" ca="1" si="1384">$Q$25 * ($Q$34 + ($P$1 * OFFSET($C$3, 4 * INT((ROW() - 7) / 4) + (COLUMN() - 9), 0)))</f>
        <v>0</v>
      </c>
      <c r="K369" s="12">
        <f t="shared" ref="K369" ca="1" si="1385">$R$25 * ($R$34 + ($P$1 * OFFSET($C$3, 4 * INT((ROW() - 7) / 4) + (COLUMN() - 9), 0)))</f>
        <v>186.59999999999997</v>
      </c>
      <c r="L369" s="12">
        <f t="shared" ref="L369" ca="1" si="1386">$S$25 * ($S$34 + ($P$1 * OFFSET($C$3, 4 * INT((ROW() - 7) / 4) + (COLUMN() - 9), 0)))</f>
        <v>0</v>
      </c>
      <c r="M369" s="13">
        <f t="shared" ca="1" si="1305"/>
        <v>367.19999999999993</v>
      </c>
    </row>
    <row r="370" spans="1:13" ht="16.5" thickTop="1" thickBot="1" x14ac:dyDescent="0.25">
      <c r="A370" s="24">
        <f t="shared" si="1039"/>
        <v>91</v>
      </c>
      <c r="B370" s="18" t="s">
        <v>14</v>
      </c>
      <c r="C370" s="9">
        <f t="shared" ca="1" si="1080"/>
        <v>379.19999999999993</v>
      </c>
      <c r="D370" s="14">
        <f t="shared" ref="D370" ca="1" si="1387">$P$8 * ($P$17 + ($P$1 * OFFSET($C$3, 4 * INT((ROW() - 7) / 4) + (COLUMN() - 4), 0)))</f>
        <v>0</v>
      </c>
      <c r="E370" s="14">
        <f t="shared" ref="E370" ca="1" si="1388">$Q$8 * ($Q$17 + ($P$1 * OFFSET($C$3, 4 * INT((ROW() - 7) / 4) + (COLUMN() - 4), 0)))</f>
        <v>369.19999999999993</v>
      </c>
      <c r="F370" s="14">
        <f t="shared" ref="F370" ca="1" si="1389">$R$8 * ($R$17 + ($P$1 * OFFSET($C$3, 4 * INT((ROW() - 7) / 4) + (COLUMN() - 4), 0)))</f>
        <v>0</v>
      </c>
      <c r="G370" s="14">
        <f t="shared" ref="G370" ca="1" si="1390">$S$8 * ($S$17 + ($P$1 * OFFSET($C$3, 4 * INT((ROW() - 7) / 4) + (COLUMN() - 4), 0)))</f>
        <v>0</v>
      </c>
      <c r="H370" s="15">
        <f t="shared" ca="1" si="1334"/>
        <v>369.19999999999993</v>
      </c>
      <c r="I370" s="14">
        <f t="shared" ref="I370" ca="1" si="1391">$P$26 * ($P$35 + ($P$1 * OFFSET($C$3, 4 * INT((ROW() - 7) / 4) + (COLUMN() - 9), 0)))</f>
        <v>0</v>
      </c>
      <c r="J370" s="14">
        <f t="shared" ref="J370" ca="1" si="1392">$Q$26 * ($Q$35 + ($P$1 * OFFSET($C$3, 4 * INT((ROW() - 7) / 4) + (COLUMN() - 9), 0)))</f>
        <v>0</v>
      </c>
      <c r="K370" s="14">
        <f t="shared" ref="K370" ca="1" si="1393">$R$26 * ($R$35 + ($P$1 * OFFSET($C$3, 4 * INT((ROW() - 7) / 4) + (COLUMN() - 9), 0)))</f>
        <v>186.59999999999997</v>
      </c>
      <c r="L370" s="14">
        <f t="shared" ref="L370" ca="1" si="1394">$S$26 * ($S$35 + ($P$1 * OFFSET($C$3, 4 * INT((ROW() - 7) / 4) + (COLUMN() - 9), 0)))</f>
        <v>192.59999999999997</v>
      </c>
      <c r="M370" s="15">
        <f t="shared" ca="1" si="1305"/>
        <v>379.19999999999993</v>
      </c>
    </row>
    <row r="371" spans="1:13" ht="16.5" thickTop="1" thickBot="1" x14ac:dyDescent="0.25">
      <c r="A371" s="25">
        <f t="shared" si="1039"/>
        <v>92</v>
      </c>
      <c r="B371" s="19" t="s">
        <v>11</v>
      </c>
      <c r="C371" s="9">
        <f t="shared" ca="1" si="1080"/>
        <v>359.19999999999993</v>
      </c>
      <c r="D371" s="10">
        <f t="shared" ref="D371" ca="1" si="1395">$P$5 * ($P$14 + ($P$1 * OFFSET($C$3, 4 * INT((ROW() - 7) / 4) + (COLUMN() - 4), 0)))</f>
        <v>177.59999999999997</v>
      </c>
      <c r="E371" s="10">
        <f t="shared" ref="E371" ca="1" si="1396">$Q$5 * ($Q$14 + ($P$1 * OFFSET($C$3, 4 * INT((ROW() - 7) / 4) + (COLUMN() - 4), 0)))</f>
        <v>181.59999999999997</v>
      </c>
      <c r="F371" s="10">
        <f t="shared" ref="F371" ca="1" si="1397">$R$5 * ($R$14 + ($P$1 * OFFSET($C$3, 4 * INT((ROW() - 7) / 4) + (COLUMN() - 4), 0)))</f>
        <v>0</v>
      </c>
      <c r="G371" s="10">
        <f t="shared" ref="G371" ca="1" si="1398">$S$5 * ($S$14 + ($P$1 * OFFSET($C$3, 4 * INT((ROW() - 7) / 4) + (COLUMN() - 4), 0)))</f>
        <v>0</v>
      </c>
      <c r="H371" s="11">
        <f t="shared" ca="1" si="1334"/>
        <v>359.19999999999993</v>
      </c>
      <c r="I371" s="10">
        <f t="shared" ref="I371" ca="1" si="1399">$P$23 * ($P$32 + ($P$1 * OFFSET($C$3, 4 * INT((ROW() - 7) / 4) + (COLUMN() - 9), 0)))</f>
        <v>355.19999999999993</v>
      </c>
      <c r="J371" s="10">
        <f t="shared" ref="J371" ca="1" si="1400">$Q$23 * ($Q$32 + ($P$1 * OFFSET($C$3, 4 * INT((ROW() - 7) / 4) + (COLUMN() - 9), 0)))</f>
        <v>0</v>
      </c>
      <c r="K371" s="10">
        <f t="shared" ref="K371" ca="1" si="1401">$R$23 * ($R$32 + ($P$1 * OFFSET($C$3, 4 * INT((ROW() - 7) / 4) + (COLUMN() - 9), 0)))</f>
        <v>0</v>
      </c>
      <c r="L371" s="10">
        <f t="shared" ref="L371" ca="1" si="1402">$S$23 * ($S$32 + ($P$1 * OFFSET($C$3, 4 * INT((ROW() - 7) / 4) + (COLUMN() - 9), 0)))</f>
        <v>0</v>
      </c>
      <c r="M371" s="11">
        <f t="shared" ca="1" si="1305"/>
        <v>355.19999999999993</v>
      </c>
    </row>
    <row r="372" spans="1:13" ht="16.5" thickTop="1" thickBot="1" x14ac:dyDescent="0.25">
      <c r="A372" s="24">
        <f t="shared" si="1039"/>
        <v>92</v>
      </c>
      <c r="B372" s="18" t="s">
        <v>12</v>
      </c>
      <c r="C372" s="9">
        <f t="shared" ca="1" si="1080"/>
        <v>367.19999999999993</v>
      </c>
      <c r="D372" s="12">
        <f t="shared" ref="D372" ca="1" si="1403">$P$6 * ($P$15 + ($P$1 * OFFSET($C$3, 4 * INT((ROW() - 7) / 4) + (COLUMN() - 4), 0)))</f>
        <v>0</v>
      </c>
      <c r="E372" s="12">
        <f t="shared" ref="E372" ca="1" si="1404">$Q$6 * ($Q$15 + ($P$1 * OFFSET($C$3, 4 * INT((ROW() - 7) / 4) + (COLUMN() - 4), 0)))</f>
        <v>363.19999999999993</v>
      </c>
      <c r="F372" s="12">
        <f t="shared" ref="F372" ca="1" si="1405">$R$6 * ($R$15 + ($P$1 * OFFSET($C$3, 4 * INT((ROW() - 7) / 4) + (COLUMN() - 4), 0)))</f>
        <v>0</v>
      </c>
      <c r="G372" s="12">
        <f t="shared" ref="G372" ca="1" si="1406">$S$6 * ($S$15 + ($P$1 * OFFSET($C$3, 4 * INT((ROW() - 7) / 4) + (COLUMN() - 4), 0)))</f>
        <v>0</v>
      </c>
      <c r="H372" s="13">
        <f t="shared" ca="1" si="1334"/>
        <v>363.19999999999993</v>
      </c>
      <c r="I372" s="12">
        <f t="shared" ref="I372" ca="1" si="1407">$P$24 * ($P$33 + ($P$1 * OFFSET($C$3, 4 * INT((ROW() - 7) / 4) + (COLUMN() - 9), 0)))</f>
        <v>177.59999999999997</v>
      </c>
      <c r="J372" s="12">
        <f t="shared" ref="J372" ca="1" si="1408">$Q$24 * ($Q$33 + ($P$1 * OFFSET($C$3, 4 * INT((ROW() - 7) / 4) + (COLUMN() - 9), 0)))</f>
        <v>0</v>
      </c>
      <c r="K372" s="12">
        <f t="shared" ref="K372" ca="1" si="1409">$R$24 * ($R$33 + ($P$1 * OFFSET($C$3, 4 * INT((ROW() - 7) / 4) + (COLUMN() - 9), 0)))</f>
        <v>0</v>
      </c>
      <c r="L372" s="12">
        <f t="shared" ref="L372" ca="1" si="1410">$S$24 * ($S$33 + ($P$1 * OFFSET($C$3, 4 * INT((ROW() - 7) / 4) + (COLUMN() - 9), 0)))</f>
        <v>189.59999999999997</v>
      </c>
      <c r="M372" s="13">
        <f t="shared" ca="1" si="1305"/>
        <v>367.19999999999993</v>
      </c>
    </row>
    <row r="373" spans="1:13" ht="16.5" thickTop="1" thickBot="1" x14ac:dyDescent="0.25">
      <c r="A373" s="24">
        <f t="shared" si="1039"/>
        <v>92</v>
      </c>
      <c r="B373" s="18" t="s">
        <v>13</v>
      </c>
      <c r="C373" s="9">
        <f t="shared" ca="1" si="1080"/>
        <v>371.19999999999993</v>
      </c>
      <c r="D373" s="12">
        <f t="shared" ref="D373" ca="1" si="1411">$P$7 * ($P$16 + ($P$1 * OFFSET($C$3, 4 * INT((ROW() - 7) / 4) + (COLUMN() - 4), 0)))</f>
        <v>182.59999999999997</v>
      </c>
      <c r="E373" s="12">
        <f t="shared" ref="E373" ca="1" si="1412">$Q$7 * ($Q$16 + ($P$1 * OFFSET($C$3, 4 * INT((ROW() - 7) / 4) + (COLUMN() - 4), 0)))</f>
        <v>186.59999999999997</v>
      </c>
      <c r="F373" s="12">
        <f t="shared" ref="F373" ca="1" si="1413">$R$7 * ($R$16 + ($P$1 * OFFSET($C$3, 4 * INT((ROW() - 7) / 4) + (COLUMN() - 4), 0)))</f>
        <v>0</v>
      </c>
      <c r="G373" s="12">
        <f t="shared" ref="G373" ca="1" si="1414">$S$7 * ($S$16 + ($P$1 * OFFSET($C$3, 4 * INT((ROW() - 7) / 4) + (COLUMN() - 4), 0)))</f>
        <v>0</v>
      </c>
      <c r="H373" s="13">
        <f t="shared" ca="1" si="1334"/>
        <v>369.19999999999993</v>
      </c>
      <c r="I373" s="12">
        <f t="shared" ref="I373" ca="1" si="1415">$P$25 * ($P$34 + ($P$1 * OFFSET($C$3, 4 * INT((ROW() - 7) / 4) + (COLUMN() - 9), 0)))</f>
        <v>182.59999999999997</v>
      </c>
      <c r="J373" s="12">
        <f t="shared" ref="J373" ca="1" si="1416">$Q$25 * ($Q$34 + ($P$1 * OFFSET($C$3, 4 * INT((ROW() - 7) / 4) + (COLUMN() - 9), 0)))</f>
        <v>0</v>
      </c>
      <c r="K373" s="12">
        <f t="shared" ref="K373" ca="1" si="1417">$R$25 * ($R$34 + ($P$1 * OFFSET($C$3, 4 * INT((ROW() - 7) / 4) + (COLUMN() - 9), 0)))</f>
        <v>188.59999999999997</v>
      </c>
      <c r="L373" s="12">
        <f t="shared" ref="L373" ca="1" si="1418">$S$25 * ($S$34 + ($P$1 * OFFSET($C$3, 4 * INT((ROW() - 7) / 4) + (COLUMN() - 9), 0)))</f>
        <v>0</v>
      </c>
      <c r="M373" s="13">
        <f t="shared" ca="1" si="1305"/>
        <v>371.19999999999993</v>
      </c>
    </row>
    <row r="374" spans="1:13" ht="16.5" thickTop="1" thickBot="1" x14ac:dyDescent="0.25">
      <c r="A374" s="24">
        <f t="shared" si="1039"/>
        <v>92</v>
      </c>
      <c r="B374" s="18" t="s">
        <v>14</v>
      </c>
      <c r="C374" s="9">
        <f t="shared" ca="1" si="1080"/>
        <v>383.19999999999993</v>
      </c>
      <c r="D374" s="14">
        <f t="shared" ref="D374" ca="1" si="1419">$P$8 * ($P$17 + ($P$1 * OFFSET($C$3, 4 * INT((ROW() - 7) / 4) + (COLUMN() - 4), 0)))</f>
        <v>0</v>
      </c>
      <c r="E374" s="14">
        <f t="shared" ref="E374" ca="1" si="1420">$Q$8 * ($Q$17 + ($P$1 * OFFSET($C$3, 4 * INT((ROW() - 7) / 4) + (COLUMN() - 4), 0)))</f>
        <v>373.19999999999993</v>
      </c>
      <c r="F374" s="14">
        <f t="shared" ref="F374" ca="1" si="1421">$R$8 * ($R$17 + ($P$1 * OFFSET($C$3, 4 * INT((ROW() - 7) / 4) + (COLUMN() - 4), 0)))</f>
        <v>0</v>
      </c>
      <c r="G374" s="14">
        <f t="shared" ref="G374" ca="1" si="1422">$S$8 * ($S$17 + ($P$1 * OFFSET($C$3, 4 * INT((ROW() - 7) / 4) + (COLUMN() - 4), 0)))</f>
        <v>0</v>
      </c>
      <c r="H374" s="15">
        <f t="shared" ca="1" si="1334"/>
        <v>373.19999999999993</v>
      </c>
      <c r="I374" s="14">
        <f t="shared" ref="I374" ca="1" si="1423">$P$26 * ($P$35 + ($P$1 * OFFSET($C$3, 4 * INT((ROW() - 7) / 4) + (COLUMN() - 9), 0)))</f>
        <v>0</v>
      </c>
      <c r="J374" s="14">
        <f t="shared" ref="J374" ca="1" si="1424">$Q$26 * ($Q$35 + ($P$1 * OFFSET($C$3, 4 * INT((ROW() - 7) / 4) + (COLUMN() - 9), 0)))</f>
        <v>0</v>
      </c>
      <c r="K374" s="14">
        <f t="shared" ref="K374" ca="1" si="1425">$R$26 * ($R$35 + ($P$1 * OFFSET($C$3, 4 * INT((ROW() - 7) / 4) + (COLUMN() - 9), 0)))</f>
        <v>188.59999999999997</v>
      </c>
      <c r="L374" s="14">
        <f t="shared" ref="L374" ca="1" si="1426">$S$26 * ($S$35 + ($P$1 * OFFSET($C$3, 4 * INT((ROW() - 7) / 4) + (COLUMN() - 9), 0)))</f>
        <v>194.59999999999997</v>
      </c>
      <c r="M374" s="15">
        <f t="shared" ca="1" si="1305"/>
        <v>383.19999999999993</v>
      </c>
    </row>
    <row r="375" spans="1:13" ht="16.5" thickTop="1" thickBot="1" x14ac:dyDescent="0.25">
      <c r="A375" s="25">
        <f t="shared" si="1039"/>
        <v>93</v>
      </c>
      <c r="B375" s="19" t="s">
        <v>11</v>
      </c>
      <c r="C375" s="9">
        <f t="shared" ca="1" si="1080"/>
        <v>363.19999999999993</v>
      </c>
      <c r="D375" s="10">
        <f t="shared" ref="D375" ca="1" si="1427">$P$5 * ($P$14 + ($P$1 * OFFSET($C$3, 4 * INT((ROW() - 7) / 4) + (COLUMN() - 4), 0)))</f>
        <v>179.59999999999997</v>
      </c>
      <c r="E375" s="10">
        <f t="shared" ref="E375" ca="1" si="1428">$Q$5 * ($Q$14 + ($P$1 * OFFSET($C$3, 4 * INT((ROW() - 7) / 4) + (COLUMN() - 4), 0)))</f>
        <v>183.59999999999997</v>
      </c>
      <c r="F375" s="10">
        <f t="shared" ref="F375" ca="1" si="1429">$R$5 * ($R$14 + ($P$1 * OFFSET($C$3, 4 * INT((ROW() - 7) / 4) + (COLUMN() - 4), 0)))</f>
        <v>0</v>
      </c>
      <c r="G375" s="10">
        <f t="shared" ref="G375" ca="1" si="1430">$S$5 * ($S$14 + ($P$1 * OFFSET($C$3, 4 * INT((ROW() - 7) / 4) + (COLUMN() - 4), 0)))</f>
        <v>0</v>
      </c>
      <c r="H375" s="11">
        <f t="shared" ca="1" si="1334"/>
        <v>363.19999999999993</v>
      </c>
      <c r="I375" s="10">
        <f t="shared" ref="I375" ca="1" si="1431">$P$23 * ($P$32 + ($P$1 * OFFSET($C$3, 4 * INT((ROW() - 7) / 4) + (COLUMN() - 9), 0)))</f>
        <v>359.19999999999993</v>
      </c>
      <c r="J375" s="10">
        <f t="shared" ref="J375" ca="1" si="1432">$Q$23 * ($Q$32 + ($P$1 * OFFSET($C$3, 4 * INT((ROW() - 7) / 4) + (COLUMN() - 9), 0)))</f>
        <v>0</v>
      </c>
      <c r="K375" s="10">
        <f t="shared" ref="K375" ca="1" si="1433">$R$23 * ($R$32 + ($P$1 * OFFSET($C$3, 4 * INT((ROW() - 7) / 4) + (COLUMN() - 9), 0)))</f>
        <v>0</v>
      </c>
      <c r="L375" s="10">
        <f t="shared" ref="L375" ca="1" si="1434">$S$23 * ($S$32 + ($P$1 * OFFSET($C$3, 4 * INT((ROW() - 7) / 4) + (COLUMN() - 9), 0)))</f>
        <v>0</v>
      </c>
      <c r="M375" s="11">
        <f t="shared" ca="1" si="1305"/>
        <v>359.19999999999993</v>
      </c>
    </row>
    <row r="376" spans="1:13" ht="16.5" thickTop="1" thickBot="1" x14ac:dyDescent="0.25">
      <c r="A376" s="24">
        <f t="shared" si="1039"/>
        <v>93</v>
      </c>
      <c r="B376" s="18" t="s">
        <v>12</v>
      </c>
      <c r="C376" s="9">
        <f t="shared" ca="1" si="1080"/>
        <v>371.19999999999993</v>
      </c>
      <c r="D376" s="12">
        <f t="shared" ref="D376" ca="1" si="1435">$P$6 * ($P$15 + ($P$1 * OFFSET($C$3, 4 * INT((ROW() - 7) / 4) + (COLUMN() - 4), 0)))</f>
        <v>0</v>
      </c>
      <c r="E376" s="12">
        <f t="shared" ref="E376" ca="1" si="1436">$Q$6 * ($Q$15 + ($P$1 * OFFSET($C$3, 4 * INT((ROW() - 7) / 4) + (COLUMN() - 4), 0)))</f>
        <v>367.19999999999993</v>
      </c>
      <c r="F376" s="12">
        <f t="shared" ref="F376" ca="1" si="1437">$R$6 * ($R$15 + ($P$1 * OFFSET($C$3, 4 * INT((ROW() - 7) / 4) + (COLUMN() - 4), 0)))</f>
        <v>0</v>
      </c>
      <c r="G376" s="12">
        <f t="shared" ref="G376" ca="1" si="1438">$S$6 * ($S$15 + ($P$1 * OFFSET($C$3, 4 * INT((ROW() - 7) / 4) + (COLUMN() - 4), 0)))</f>
        <v>0</v>
      </c>
      <c r="H376" s="13">
        <f t="shared" ca="1" si="1334"/>
        <v>367.19999999999993</v>
      </c>
      <c r="I376" s="12">
        <f t="shared" ref="I376" ca="1" si="1439">$P$24 * ($P$33 + ($P$1 * OFFSET($C$3, 4 * INT((ROW() - 7) / 4) + (COLUMN() - 9), 0)))</f>
        <v>179.59999999999997</v>
      </c>
      <c r="J376" s="12">
        <f t="shared" ref="J376" ca="1" si="1440">$Q$24 * ($Q$33 + ($P$1 * OFFSET($C$3, 4 * INT((ROW() - 7) / 4) + (COLUMN() - 9), 0)))</f>
        <v>0</v>
      </c>
      <c r="K376" s="12">
        <f t="shared" ref="K376" ca="1" si="1441">$R$24 * ($R$33 + ($P$1 * OFFSET($C$3, 4 * INT((ROW() - 7) / 4) + (COLUMN() - 9), 0)))</f>
        <v>0</v>
      </c>
      <c r="L376" s="12">
        <f t="shared" ref="L376" ca="1" si="1442">$S$24 * ($S$33 + ($P$1 * OFFSET($C$3, 4 * INT((ROW() - 7) / 4) + (COLUMN() - 9), 0)))</f>
        <v>191.59999999999997</v>
      </c>
      <c r="M376" s="13">
        <f t="shared" ca="1" si="1305"/>
        <v>371.19999999999993</v>
      </c>
    </row>
    <row r="377" spans="1:13" ht="16.5" thickTop="1" thickBot="1" x14ac:dyDescent="0.25">
      <c r="A377" s="24">
        <f t="shared" si="1039"/>
        <v>93</v>
      </c>
      <c r="B377" s="18" t="s">
        <v>13</v>
      </c>
      <c r="C377" s="9">
        <f t="shared" ca="1" si="1080"/>
        <v>375.19999999999993</v>
      </c>
      <c r="D377" s="12">
        <f t="shared" ref="D377" ca="1" si="1443">$P$7 * ($P$16 + ($P$1 * OFFSET($C$3, 4 * INT((ROW() - 7) / 4) + (COLUMN() - 4), 0)))</f>
        <v>184.59999999999997</v>
      </c>
      <c r="E377" s="12">
        <f t="shared" ref="E377" ca="1" si="1444">$Q$7 * ($Q$16 + ($P$1 * OFFSET($C$3, 4 * INT((ROW() - 7) / 4) + (COLUMN() - 4), 0)))</f>
        <v>188.59999999999997</v>
      </c>
      <c r="F377" s="12">
        <f t="shared" ref="F377" ca="1" si="1445">$R$7 * ($R$16 + ($P$1 * OFFSET($C$3, 4 * INT((ROW() - 7) / 4) + (COLUMN() - 4), 0)))</f>
        <v>0</v>
      </c>
      <c r="G377" s="12">
        <f t="shared" ref="G377" ca="1" si="1446">$S$7 * ($S$16 + ($P$1 * OFFSET($C$3, 4 * INT((ROW() - 7) / 4) + (COLUMN() - 4), 0)))</f>
        <v>0</v>
      </c>
      <c r="H377" s="13">
        <f t="shared" ca="1" si="1334"/>
        <v>373.19999999999993</v>
      </c>
      <c r="I377" s="12">
        <f t="shared" ref="I377" ca="1" si="1447">$P$25 * ($P$34 + ($P$1 * OFFSET($C$3, 4 * INT((ROW() - 7) / 4) + (COLUMN() - 9), 0)))</f>
        <v>184.59999999999997</v>
      </c>
      <c r="J377" s="12">
        <f t="shared" ref="J377" ca="1" si="1448">$Q$25 * ($Q$34 + ($P$1 * OFFSET($C$3, 4 * INT((ROW() - 7) / 4) + (COLUMN() - 9), 0)))</f>
        <v>0</v>
      </c>
      <c r="K377" s="12">
        <f t="shared" ref="K377" ca="1" si="1449">$R$25 * ($R$34 + ($P$1 * OFFSET($C$3, 4 * INT((ROW() - 7) / 4) + (COLUMN() - 9), 0)))</f>
        <v>190.59999999999997</v>
      </c>
      <c r="L377" s="12">
        <f t="shared" ref="L377" ca="1" si="1450">$S$25 * ($S$34 + ($P$1 * OFFSET($C$3, 4 * INT((ROW() - 7) / 4) + (COLUMN() - 9), 0)))</f>
        <v>0</v>
      </c>
      <c r="M377" s="13">
        <f t="shared" ca="1" si="1305"/>
        <v>375.19999999999993</v>
      </c>
    </row>
    <row r="378" spans="1:13" ht="16.5" thickTop="1" thickBot="1" x14ac:dyDescent="0.25">
      <c r="A378" s="24">
        <f t="shared" si="1039"/>
        <v>93</v>
      </c>
      <c r="B378" s="18" t="s">
        <v>14</v>
      </c>
      <c r="C378" s="9">
        <f t="shared" ca="1" si="1080"/>
        <v>387.19999999999993</v>
      </c>
      <c r="D378" s="14">
        <f t="shared" ref="D378" ca="1" si="1451">$P$8 * ($P$17 + ($P$1 * OFFSET($C$3, 4 * INT((ROW() - 7) / 4) + (COLUMN() - 4), 0)))</f>
        <v>0</v>
      </c>
      <c r="E378" s="14">
        <f t="shared" ref="E378" ca="1" si="1452">$Q$8 * ($Q$17 + ($P$1 * OFFSET($C$3, 4 * INT((ROW() - 7) / 4) + (COLUMN() - 4), 0)))</f>
        <v>377.19999999999993</v>
      </c>
      <c r="F378" s="14">
        <f t="shared" ref="F378" ca="1" si="1453">$R$8 * ($R$17 + ($P$1 * OFFSET($C$3, 4 * INT((ROW() - 7) / 4) + (COLUMN() - 4), 0)))</f>
        <v>0</v>
      </c>
      <c r="G378" s="14">
        <f t="shared" ref="G378" ca="1" si="1454">$S$8 * ($S$17 + ($P$1 * OFFSET($C$3, 4 * INT((ROW() - 7) / 4) + (COLUMN() - 4), 0)))</f>
        <v>0</v>
      </c>
      <c r="H378" s="15">
        <f t="shared" ca="1" si="1334"/>
        <v>377.19999999999993</v>
      </c>
      <c r="I378" s="14">
        <f t="shared" ref="I378" ca="1" si="1455">$P$26 * ($P$35 + ($P$1 * OFFSET($C$3, 4 * INT((ROW() - 7) / 4) + (COLUMN() - 9), 0)))</f>
        <v>0</v>
      </c>
      <c r="J378" s="14">
        <f t="shared" ref="J378" ca="1" si="1456">$Q$26 * ($Q$35 + ($P$1 * OFFSET($C$3, 4 * INT((ROW() - 7) / 4) + (COLUMN() - 9), 0)))</f>
        <v>0</v>
      </c>
      <c r="K378" s="14">
        <f t="shared" ref="K378" ca="1" si="1457">$R$26 * ($R$35 + ($P$1 * OFFSET($C$3, 4 * INT((ROW() - 7) / 4) + (COLUMN() - 9), 0)))</f>
        <v>190.59999999999997</v>
      </c>
      <c r="L378" s="14">
        <f t="shared" ref="L378" ca="1" si="1458">$S$26 * ($S$35 + ($P$1 * OFFSET($C$3, 4 * INT((ROW() - 7) / 4) + (COLUMN() - 9), 0)))</f>
        <v>196.59999999999997</v>
      </c>
      <c r="M378" s="15">
        <f t="shared" ca="1" si="1305"/>
        <v>387.19999999999993</v>
      </c>
    </row>
    <row r="379" spans="1:13" ht="16.5" thickTop="1" thickBot="1" x14ac:dyDescent="0.25">
      <c r="A379" s="25">
        <f t="shared" si="1039"/>
        <v>94</v>
      </c>
      <c r="B379" s="19" t="s">
        <v>11</v>
      </c>
      <c r="C379" s="9">
        <f t="shared" ca="1" si="1080"/>
        <v>367.19999999999993</v>
      </c>
      <c r="D379" s="10">
        <f t="shared" ref="D379" ca="1" si="1459">$P$5 * ($P$14 + ($P$1 * OFFSET($C$3, 4 * INT((ROW() - 7) / 4) + (COLUMN() - 4), 0)))</f>
        <v>181.59999999999997</v>
      </c>
      <c r="E379" s="10">
        <f t="shared" ref="E379" ca="1" si="1460">$Q$5 * ($Q$14 + ($P$1 * OFFSET($C$3, 4 * INT((ROW() - 7) / 4) + (COLUMN() - 4), 0)))</f>
        <v>185.59999999999997</v>
      </c>
      <c r="F379" s="10">
        <f t="shared" ref="F379" ca="1" si="1461">$R$5 * ($R$14 + ($P$1 * OFFSET($C$3, 4 * INT((ROW() - 7) / 4) + (COLUMN() - 4), 0)))</f>
        <v>0</v>
      </c>
      <c r="G379" s="10">
        <f t="shared" ref="G379" ca="1" si="1462">$S$5 * ($S$14 + ($P$1 * OFFSET($C$3, 4 * INT((ROW() - 7) / 4) + (COLUMN() - 4), 0)))</f>
        <v>0</v>
      </c>
      <c r="H379" s="11">
        <f t="shared" ca="1" si="1334"/>
        <v>367.19999999999993</v>
      </c>
      <c r="I379" s="10">
        <f t="shared" ref="I379" ca="1" si="1463">$P$23 * ($P$32 + ($P$1 * OFFSET($C$3, 4 * INT((ROW() - 7) / 4) + (COLUMN() - 9), 0)))</f>
        <v>363.19999999999993</v>
      </c>
      <c r="J379" s="10">
        <f t="shared" ref="J379" ca="1" si="1464">$Q$23 * ($Q$32 + ($P$1 * OFFSET($C$3, 4 * INT((ROW() - 7) / 4) + (COLUMN() - 9), 0)))</f>
        <v>0</v>
      </c>
      <c r="K379" s="10">
        <f t="shared" ref="K379" ca="1" si="1465">$R$23 * ($R$32 + ($P$1 * OFFSET($C$3, 4 * INT((ROW() - 7) / 4) + (COLUMN() - 9), 0)))</f>
        <v>0</v>
      </c>
      <c r="L379" s="10">
        <f t="shared" ref="L379" ca="1" si="1466">$S$23 * ($S$32 + ($P$1 * OFFSET($C$3, 4 * INT((ROW() - 7) / 4) + (COLUMN() - 9), 0)))</f>
        <v>0</v>
      </c>
      <c r="M379" s="11">
        <f t="shared" ca="1" si="1305"/>
        <v>363.19999999999993</v>
      </c>
    </row>
    <row r="380" spans="1:13" ht="16.5" thickTop="1" thickBot="1" x14ac:dyDescent="0.25">
      <c r="A380" s="24">
        <f t="shared" si="1039"/>
        <v>94</v>
      </c>
      <c r="B380" s="18" t="s">
        <v>12</v>
      </c>
      <c r="C380" s="9">
        <f t="shared" ca="1" si="1080"/>
        <v>375.19999999999993</v>
      </c>
      <c r="D380" s="12">
        <f t="shared" ref="D380" ca="1" si="1467">$P$6 * ($P$15 + ($P$1 * OFFSET($C$3, 4 * INT((ROW() - 7) / 4) + (COLUMN() - 4), 0)))</f>
        <v>0</v>
      </c>
      <c r="E380" s="12">
        <f t="shared" ref="E380" ca="1" si="1468">$Q$6 * ($Q$15 + ($P$1 * OFFSET($C$3, 4 * INT((ROW() - 7) / 4) + (COLUMN() - 4), 0)))</f>
        <v>371.19999999999993</v>
      </c>
      <c r="F380" s="12">
        <f t="shared" ref="F380" ca="1" si="1469">$R$6 * ($R$15 + ($P$1 * OFFSET($C$3, 4 * INT((ROW() - 7) / 4) + (COLUMN() - 4), 0)))</f>
        <v>0</v>
      </c>
      <c r="G380" s="12">
        <f t="shared" ref="G380" ca="1" si="1470">$S$6 * ($S$15 + ($P$1 * OFFSET($C$3, 4 * INT((ROW() - 7) / 4) + (COLUMN() - 4), 0)))</f>
        <v>0</v>
      </c>
      <c r="H380" s="13">
        <f t="shared" ca="1" si="1334"/>
        <v>371.19999999999993</v>
      </c>
      <c r="I380" s="12">
        <f t="shared" ref="I380" ca="1" si="1471">$P$24 * ($P$33 + ($P$1 * OFFSET($C$3, 4 * INT((ROW() - 7) / 4) + (COLUMN() - 9), 0)))</f>
        <v>181.59999999999997</v>
      </c>
      <c r="J380" s="12">
        <f t="shared" ref="J380" ca="1" si="1472">$Q$24 * ($Q$33 + ($P$1 * OFFSET($C$3, 4 * INT((ROW() - 7) / 4) + (COLUMN() - 9), 0)))</f>
        <v>0</v>
      </c>
      <c r="K380" s="12">
        <f t="shared" ref="K380" ca="1" si="1473">$R$24 * ($R$33 + ($P$1 * OFFSET($C$3, 4 * INT((ROW() - 7) / 4) + (COLUMN() - 9), 0)))</f>
        <v>0</v>
      </c>
      <c r="L380" s="12">
        <f t="shared" ref="L380" ca="1" si="1474">$S$24 * ($S$33 + ($P$1 * OFFSET($C$3, 4 * INT((ROW() - 7) / 4) + (COLUMN() - 9), 0)))</f>
        <v>193.59999999999997</v>
      </c>
      <c r="M380" s="13">
        <f t="shared" ca="1" si="1305"/>
        <v>375.19999999999993</v>
      </c>
    </row>
    <row r="381" spans="1:13" ht="16.5" thickTop="1" thickBot="1" x14ac:dyDescent="0.25">
      <c r="A381" s="24">
        <f t="shared" si="1039"/>
        <v>94</v>
      </c>
      <c r="B381" s="18" t="s">
        <v>13</v>
      </c>
      <c r="C381" s="9">
        <f t="shared" ca="1" si="1080"/>
        <v>379.19999999999993</v>
      </c>
      <c r="D381" s="12">
        <f t="shared" ref="D381" ca="1" si="1475">$P$7 * ($P$16 + ($P$1 * OFFSET($C$3, 4 * INT((ROW() - 7) / 4) + (COLUMN() - 4), 0)))</f>
        <v>186.59999999999997</v>
      </c>
      <c r="E381" s="12">
        <f t="shared" ref="E381" ca="1" si="1476">$Q$7 * ($Q$16 + ($P$1 * OFFSET($C$3, 4 * INT((ROW() - 7) / 4) + (COLUMN() - 4), 0)))</f>
        <v>190.59999999999997</v>
      </c>
      <c r="F381" s="12">
        <f t="shared" ref="F381" ca="1" si="1477">$R$7 * ($R$16 + ($P$1 * OFFSET($C$3, 4 * INT((ROW() - 7) / 4) + (COLUMN() - 4), 0)))</f>
        <v>0</v>
      </c>
      <c r="G381" s="12">
        <f t="shared" ref="G381" ca="1" si="1478">$S$7 * ($S$16 + ($P$1 * OFFSET($C$3, 4 * INT((ROW() - 7) / 4) + (COLUMN() - 4), 0)))</f>
        <v>0</v>
      </c>
      <c r="H381" s="13">
        <f t="shared" ca="1" si="1334"/>
        <v>377.19999999999993</v>
      </c>
      <c r="I381" s="12">
        <f t="shared" ref="I381" ca="1" si="1479">$P$25 * ($P$34 + ($P$1 * OFFSET($C$3, 4 * INT((ROW() - 7) / 4) + (COLUMN() - 9), 0)))</f>
        <v>186.59999999999997</v>
      </c>
      <c r="J381" s="12">
        <f t="shared" ref="J381" ca="1" si="1480">$Q$25 * ($Q$34 + ($P$1 * OFFSET($C$3, 4 * INT((ROW() - 7) / 4) + (COLUMN() - 9), 0)))</f>
        <v>0</v>
      </c>
      <c r="K381" s="12">
        <f t="shared" ref="K381" ca="1" si="1481">$R$25 * ($R$34 + ($P$1 * OFFSET($C$3, 4 * INT((ROW() - 7) / 4) + (COLUMN() - 9), 0)))</f>
        <v>192.59999999999997</v>
      </c>
      <c r="L381" s="12">
        <f t="shared" ref="L381" ca="1" si="1482">$S$25 * ($S$34 + ($P$1 * OFFSET($C$3, 4 * INT((ROW() - 7) / 4) + (COLUMN() - 9), 0)))</f>
        <v>0</v>
      </c>
      <c r="M381" s="13">
        <f t="shared" ca="1" si="1305"/>
        <v>379.19999999999993</v>
      </c>
    </row>
    <row r="382" spans="1:13" ht="16.5" thickTop="1" thickBot="1" x14ac:dyDescent="0.25">
      <c r="A382" s="24">
        <f t="shared" si="1039"/>
        <v>94</v>
      </c>
      <c r="B382" s="18" t="s">
        <v>14</v>
      </c>
      <c r="C382" s="9">
        <f t="shared" ca="1" si="1080"/>
        <v>391.19999999999993</v>
      </c>
      <c r="D382" s="14">
        <f t="shared" ref="D382" ca="1" si="1483">$P$8 * ($P$17 + ($P$1 * OFFSET($C$3, 4 * INT((ROW() - 7) / 4) + (COLUMN() - 4), 0)))</f>
        <v>0</v>
      </c>
      <c r="E382" s="14">
        <f t="shared" ref="E382" ca="1" si="1484">$Q$8 * ($Q$17 + ($P$1 * OFFSET($C$3, 4 * INT((ROW() - 7) / 4) + (COLUMN() - 4), 0)))</f>
        <v>381.19999999999993</v>
      </c>
      <c r="F382" s="14">
        <f t="shared" ref="F382" ca="1" si="1485">$R$8 * ($R$17 + ($P$1 * OFFSET($C$3, 4 * INT((ROW() - 7) / 4) + (COLUMN() - 4), 0)))</f>
        <v>0</v>
      </c>
      <c r="G382" s="14">
        <f t="shared" ref="G382" ca="1" si="1486">$S$8 * ($S$17 + ($P$1 * OFFSET($C$3, 4 * INT((ROW() - 7) / 4) + (COLUMN() - 4), 0)))</f>
        <v>0</v>
      </c>
      <c r="H382" s="15">
        <f t="shared" ca="1" si="1334"/>
        <v>381.19999999999993</v>
      </c>
      <c r="I382" s="14">
        <f t="shared" ref="I382" ca="1" si="1487">$P$26 * ($P$35 + ($P$1 * OFFSET($C$3, 4 * INT((ROW() - 7) / 4) + (COLUMN() - 9), 0)))</f>
        <v>0</v>
      </c>
      <c r="J382" s="14">
        <f t="shared" ref="J382" ca="1" si="1488">$Q$26 * ($Q$35 + ($P$1 * OFFSET($C$3, 4 * INT((ROW() - 7) / 4) + (COLUMN() - 9), 0)))</f>
        <v>0</v>
      </c>
      <c r="K382" s="14">
        <f t="shared" ref="K382" ca="1" si="1489">$R$26 * ($R$35 + ($P$1 * OFFSET($C$3, 4 * INT((ROW() - 7) / 4) + (COLUMN() - 9), 0)))</f>
        <v>192.59999999999997</v>
      </c>
      <c r="L382" s="14">
        <f t="shared" ref="L382" ca="1" si="1490">$S$26 * ($S$35 + ($P$1 * OFFSET($C$3, 4 * INT((ROW() - 7) / 4) + (COLUMN() - 9), 0)))</f>
        <v>198.59999999999997</v>
      </c>
      <c r="M382" s="15">
        <f t="shared" ca="1" si="1305"/>
        <v>391.19999999999993</v>
      </c>
    </row>
    <row r="383" spans="1:13" ht="16.5" thickTop="1" thickBot="1" x14ac:dyDescent="0.25">
      <c r="A383" s="25">
        <f t="shared" si="1039"/>
        <v>95</v>
      </c>
      <c r="B383" s="19" t="s">
        <v>11</v>
      </c>
      <c r="C383" s="9">
        <f t="shared" ca="1" si="1080"/>
        <v>371.19999999999993</v>
      </c>
      <c r="D383" s="10">
        <f t="shared" ref="D383" ca="1" si="1491">$P$5 * ($P$14 + ($P$1 * OFFSET($C$3, 4 * INT((ROW() - 7) / 4) + (COLUMN() - 4), 0)))</f>
        <v>183.59999999999997</v>
      </c>
      <c r="E383" s="10">
        <f t="shared" ref="E383" ca="1" si="1492">$Q$5 * ($Q$14 + ($P$1 * OFFSET($C$3, 4 * INT((ROW() - 7) / 4) + (COLUMN() - 4), 0)))</f>
        <v>187.59999999999997</v>
      </c>
      <c r="F383" s="10">
        <f t="shared" ref="F383" ca="1" si="1493">$R$5 * ($R$14 + ($P$1 * OFFSET($C$3, 4 * INT((ROW() - 7) / 4) + (COLUMN() - 4), 0)))</f>
        <v>0</v>
      </c>
      <c r="G383" s="10">
        <f t="shared" ref="G383" ca="1" si="1494">$S$5 * ($S$14 + ($P$1 * OFFSET($C$3, 4 * INT((ROW() - 7) / 4) + (COLUMN() - 4), 0)))</f>
        <v>0</v>
      </c>
      <c r="H383" s="11">
        <f t="shared" ca="1" si="1334"/>
        <v>371.19999999999993</v>
      </c>
      <c r="I383" s="10">
        <f t="shared" ref="I383" ca="1" si="1495">$P$23 * ($P$32 + ($P$1 * OFFSET($C$3, 4 * INT((ROW() - 7) / 4) + (COLUMN() - 9), 0)))</f>
        <v>367.19999999999993</v>
      </c>
      <c r="J383" s="10">
        <f t="shared" ref="J383" ca="1" si="1496">$Q$23 * ($Q$32 + ($P$1 * OFFSET($C$3, 4 * INT((ROW() - 7) / 4) + (COLUMN() - 9), 0)))</f>
        <v>0</v>
      </c>
      <c r="K383" s="10">
        <f t="shared" ref="K383" ca="1" si="1497">$R$23 * ($R$32 + ($P$1 * OFFSET($C$3, 4 * INT((ROW() - 7) / 4) + (COLUMN() - 9), 0)))</f>
        <v>0</v>
      </c>
      <c r="L383" s="10">
        <f t="shared" ref="L383" ca="1" si="1498">$S$23 * ($S$32 + ($P$1 * OFFSET($C$3, 4 * INT((ROW() - 7) / 4) + (COLUMN() - 9), 0)))</f>
        <v>0</v>
      </c>
      <c r="M383" s="11">
        <f t="shared" ca="1" si="1305"/>
        <v>367.19999999999993</v>
      </c>
    </row>
    <row r="384" spans="1:13" ht="16.5" thickTop="1" thickBot="1" x14ac:dyDescent="0.25">
      <c r="A384" s="24">
        <f t="shared" si="1039"/>
        <v>95</v>
      </c>
      <c r="B384" s="18" t="s">
        <v>12</v>
      </c>
      <c r="C384" s="9">
        <f t="shared" ca="1" si="1080"/>
        <v>379.19999999999993</v>
      </c>
      <c r="D384" s="12">
        <f t="shared" ref="D384" ca="1" si="1499">$P$6 * ($P$15 + ($P$1 * OFFSET($C$3, 4 * INT((ROW() - 7) / 4) + (COLUMN() - 4), 0)))</f>
        <v>0</v>
      </c>
      <c r="E384" s="12">
        <f t="shared" ref="E384" ca="1" si="1500">$Q$6 * ($Q$15 + ($P$1 * OFFSET($C$3, 4 * INT((ROW() - 7) / 4) + (COLUMN() - 4), 0)))</f>
        <v>375.19999999999993</v>
      </c>
      <c r="F384" s="12">
        <f t="shared" ref="F384" ca="1" si="1501">$R$6 * ($R$15 + ($P$1 * OFFSET($C$3, 4 * INT((ROW() - 7) / 4) + (COLUMN() - 4), 0)))</f>
        <v>0</v>
      </c>
      <c r="G384" s="12">
        <f t="shared" ref="G384" ca="1" si="1502">$S$6 * ($S$15 + ($P$1 * OFFSET($C$3, 4 * INT((ROW() - 7) / 4) + (COLUMN() - 4), 0)))</f>
        <v>0</v>
      </c>
      <c r="H384" s="13">
        <f t="shared" ca="1" si="1334"/>
        <v>375.19999999999993</v>
      </c>
      <c r="I384" s="12">
        <f t="shared" ref="I384" ca="1" si="1503">$P$24 * ($P$33 + ($P$1 * OFFSET($C$3, 4 * INT((ROW() - 7) / 4) + (COLUMN() - 9), 0)))</f>
        <v>183.59999999999997</v>
      </c>
      <c r="J384" s="12">
        <f t="shared" ref="J384" ca="1" si="1504">$Q$24 * ($Q$33 + ($P$1 * OFFSET($C$3, 4 * INT((ROW() - 7) / 4) + (COLUMN() - 9), 0)))</f>
        <v>0</v>
      </c>
      <c r="K384" s="12">
        <f t="shared" ref="K384" ca="1" si="1505">$R$24 * ($R$33 + ($P$1 * OFFSET($C$3, 4 * INT((ROW() - 7) / 4) + (COLUMN() - 9), 0)))</f>
        <v>0</v>
      </c>
      <c r="L384" s="12">
        <f t="shared" ref="L384" ca="1" si="1506">$S$24 * ($S$33 + ($P$1 * OFFSET($C$3, 4 * INT((ROW() - 7) / 4) + (COLUMN() - 9), 0)))</f>
        <v>195.59999999999997</v>
      </c>
      <c r="M384" s="13">
        <f t="shared" ca="1" si="1305"/>
        <v>379.19999999999993</v>
      </c>
    </row>
    <row r="385" spans="1:13" ht="16.5" thickTop="1" thickBot="1" x14ac:dyDescent="0.25">
      <c r="A385" s="24">
        <f t="shared" si="1039"/>
        <v>95</v>
      </c>
      <c r="B385" s="18" t="s">
        <v>13</v>
      </c>
      <c r="C385" s="9">
        <f t="shared" ca="1" si="1080"/>
        <v>383.19999999999993</v>
      </c>
      <c r="D385" s="12">
        <f t="shared" ref="D385" ca="1" si="1507">$P$7 * ($P$16 + ($P$1 * OFFSET($C$3, 4 * INT((ROW() - 7) / 4) + (COLUMN() - 4), 0)))</f>
        <v>188.59999999999997</v>
      </c>
      <c r="E385" s="12">
        <f t="shared" ref="E385" ca="1" si="1508">$Q$7 * ($Q$16 + ($P$1 * OFFSET($C$3, 4 * INT((ROW() - 7) / 4) + (COLUMN() - 4), 0)))</f>
        <v>192.59999999999997</v>
      </c>
      <c r="F385" s="12">
        <f t="shared" ref="F385" ca="1" si="1509">$R$7 * ($R$16 + ($P$1 * OFFSET($C$3, 4 * INT((ROW() - 7) / 4) + (COLUMN() - 4), 0)))</f>
        <v>0</v>
      </c>
      <c r="G385" s="12">
        <f t="shared" ref="G385" ca="1" si="1510">$S$7 * ($S$16 + ($P$1 * OFFSET($C$3, 4 * INT((ROW() - 7) / 4) + (COLUMN() - 4), 0)))</f>
        <v>0</v>
      </c>
      <c r="H385" s="13">
        <f t="shared" ca="1" si="1334"/>
        <v>381.19999999999993</v>
      </c>
      <c r="I385" s="12">
        <f t="shared" ref="I385" ca="1" si="1511">$P$25 * ($P$34 + ($P$1 * OFFSET($C$3, 4 * INT((ROW() - 7) / 4) + (COLUMN() - 9), 0)))</f>
        <v>188.59999999999997</v>
      </c>
      <c r="J385" s="12">
        <f t="shared" ref="J385" ca="1" si="1512">$Q$25 * ($Q$34 + ($P$1 * OFFSET($C$3, 4 * INT((ROW() - 7) / 4) + (COLUMN() - 9), 0)))</f>
        <v>0</v>
      </c>
      <c r="K385" s="12">
        <f t="shared" ref="K385" ca="1" si="1513">$R$25 * ($R$34 + ($P$1 * OFFSET($C$3, 4 * INT((ROW() - 7) / 4) + (COLUMN() - 9), 0)))</f>
        <v>194.59999999999997</v>
      </c>
      <c r="L385" s="12">
        <f t="shared" ref="L385" ca="1" si="1514">$S$25 * ($S$34 + ($P$1 * OFFSET($C$3, 4 * INT((ROW() - 7) / 4) + (COLUMN() - 9), 0)))</f>
        <v>0</v>
      </c>
      <c r="M385" s="13">
        <f t="shared" ca="1" si="1305"/>
        <v>383.19999999999993</v>
      </c>
    </row>
    <row r="386" spans="1:13" ht="16.5" thickTop="1" thickBot="1" x14ac:dyDescent="0.25">
      <c r="A386" s="24">
        <f t="shared" si="1039"/>
        <v>95</v>
      </c>
      <c r="B386" s="18" t="s">
        <v>14</v>
      </c>
      <c r="C386" s="9">
        <f t="shared" ca="1" si="1080"/>
        <v>395.19999999999993</v>
      </c>
      <c r="D386" s="14">
        <f t="shared" ref="D386" ca="1" si="1515">$P$8 * ($P$17 + ($P$1 * OFFSET($C$3, 4 * INT((ROW() - 7) / 4) + (COLUMN() - 4), 0)))</f>
        <v>0</v>
      </c>
      <c r="E386" s="14">
        <f t="shared" ref="E386" ca="1" si="1516">$Q$8 * ($Q$17 + ($P$1 * OFFSET($C$3, 4 * INT((ROW() - 7) / 4) + (COLUMN() - 4), 0)))</f>
        <v>385.19999999999993</v>
      </c>
      <c r="F386" s="14">
        <f t="shared" ref="F386" ca="1" si="1517">$R$8 * ($R$17 + ($P$1 * OFFSET($C$3, 4 * INT((ROW() - 7) / 4) + (COLUMN() - 4), 0)))</f>
        <v>0</v>
      </c>
      <c r="G386" s="14">
        <f t="shared" ref="G386" ca="1" si="1518">$S$8 * ($S$17 + ($P$1 * OFFSET($C$3, 4 * INT((ROW() - 7) / 4) + (COLUMN() - 4), 0)))</f>
        <v>0</v>
      </c>
      <c r="H386" s="15">
        <f t="shared" ca="1" si="1334"/>
        <v>385.19999999999993</v>
      </c>
      <c r="I386" s="14">
        <f t="shared" ref="I386" ca="1" si="1519">$P$26 * ($P$35 + ($P$1 * OFFSET($C$3, 4 * INT((ROW() - 7) / 4) + (COLUMN() - 9), 0)))</f>
        <v>0</v>
      </c>
      <c r="J386" s="14">
        <f t="shared" ref="J386" ca="1" si="1520">$Q$26 * ($Q$35 + ($P$1 * OFFSET($C$3, 4 * INT((ROW() - 7) / 4) + (COLUMN() - 9), 0)))</f>
        <v>0</v>
      </c>
      <c r="K386" s="14">
        <f t="shared" ref="K386" ca="1" si="1521">$R$26 * ($R$35 + ($P$1 * OFFSET($C$3, 4 * INT((ROW() - 7) / 4) + (COLUMN() - 9), 0)))</f>
        <v>194.59999999999997</v>
      </c>
      <c r="L386" s="14">
        <f t="shared" ref="L386" ca="1" si="1522">$S$26 * ($S$35 + ($P$1 * OFFSET($C$3, 4 * INT((ROW() - 7) / 4) + (COLUMN() - 9), 0)))</f>
        <v>200.59999999999997</v>
      </c>
      <c r="M386" s="15">
        <f t="shared" ca="1" si="1305"/>
        <v>395.19999999999993</v>
      </c>
    </row>
    <row r="387" spans="1:13" ht="16.5" thickTop="1" thickBot="1" x14ac:dyDescent="0.25">
      <c r="A387" s="25">
        <f t="shared" si="1039"/>
        <v>96</v>
      </c>
      <c r="B387" s="19" t="s">
        <v>11</v>
      </c>
      <c r="C387" s="9">
        <f t="shared" ca="1" si="1080"/>
        <v>375.19999999999993</v>
      </c>
      <c r="D387" s="10">
        <f t="shared" ref="D387" ca="1" si="1523">$P$5 * ($P$14 + ($P$1 * OFFSET($C$3, 4 * INT((ROW() - 7) / 4) + (COLUMN() - 4), 0)))</f>
        <v>185.59999999999997</v>
      </c>
      <c r="E387" s="10">
        <f t="shared" ref="E387" ca="1" si="1524">$Q$5 * ($Q$14 + ($P$1 * OFFSET($C$3, 4 * INT((ROW() - 7) / 4) + (COLUMN() - 4), 0)))</f>
        <v>189.59999999999997</v>
      </c>
      <c r="F387" s="10">
        <f t="shared" ref="F387" ca="1" si="1525">$R$5 * ($R$14 + ($P$1 * OFFSET($C$3, 4 * INT((ROW() - 7) / 4) + (COLUMN() - 4), 0)))</f>
        <v>0</v>
      </c>
      <c r="G387" s="10">
        <f t="shared" ref="G387" ca="1" si="1526">$S$5 * ($S$14 + ($P$1 * OFFSET($C$3, 4 * INT((ROW() - 7) / 4) + (COLUMN() - 4), 0)))</f>
        <v>0</v>
      </c>
      <c r="H387" s="11">
        <f t="shared" ca="1" si="1334"/>
        <v>375.19999999999993</v>
      </c>
      <c r="I387" s="10">
        <f t="shared" ref="I387" ca="1" si="1527">$P$23 * ($P$32 + ($P$1 * OFFSET($C$3, 4 * INT((ROW() - 7) / 4) + (COLUMN() - 9), 0)))</f>
        <v>371.19999999999993</v>
      </c>
      <c r="J387" s="10">
        <f t="shared" ref="J387" ca="1" si="1528">$Q$23 * ($Q$32 + ($P$1 * OFFSET($C$3, 4 * INT((ROW() - 7) / 4) + (COLUMN() - 9), 0)))</f>
        <v>0</v>
      </c>
      <c r="K387" s="10">
        <f t="shared" ref="K387" ca="1" si="1529">$R$23 * ($R$32 + ($P$1 * OFFSET($C$3, 4 * INT((ROW() - 7) / 4) + (COLUMN() - 9), 0)))</f>
        <v>0</v>
      </c>
      <c r="L387" s="10">
        <f t="shared" ref="L387" ca="1" si="1530">$S$23 * ($S$32 + ($P$1 * OFFSET($C$3, 4 * INT((ROW() - 7) / 4) + (COLUMN() - 9), 0)))</f>
        <v>0</v>
      </c>
      <c r="M387" s="11">
        <f t="shared" ca="1" si="1305"/>
        <v>371.19999999999993</v>
      </c>
    </row>
    <row r="388" spans="1:13" ht="16.5" thickTop="1" thickBot="1" x14ac:dyDescent="0.25">
      <c r="A388" s="24">
        <f t="shared" si="1039"/>
        <v>96</v>
      </c>
      <c r="B388" s="18" t="s">
        <v>12</v>
      </c>
      <c r="C388" s="9">
        <f t="shared" ca="1" si="1080"/>
        <v>383.19999999999993</v>
      </c>
      <c r="D388" s="12">
        <f t="shared" ref="D388" ca="1" si="1531">$P$6 * ($P$15 + ($P$1 * OFFSET($C$3, 4 * INT((ROW() - 7) / 4) + (COLUMN() - 4), 0)))</f>
        <v>0</v>
      </c>
      <c r="E388" s="12">
        <f t="shared" ref="E388" ca="1" si="1532">$Q$6 * ($Q$15 + ($P$1 * OFFSET($C$3, 4 * INT((ROW() - 7) / 4) + (COLUMN() - 4), 0)))</f>
        <v>379.19999999999993</v>
      </c>
      <c r="F388" s="12">
        <f t="shared" ref="F388" ca="1" si="1533">$R$6 * ($R$15 + ($P$1 * OFFSET($C$3, 4 * INT((ROW() - 7) / 4) + (COLUMN() - 4), 0)))</f>
        <v>0</v>
      </c>
      <c r="G388" s="12">
        <f t="shared" ref="G388" ca="1" si="1534">$S$6 * ($S$15 + ($P$1 * OFFSET($C$3, 4 * INT((ROW() - 7) / 4) + (COLUMN() - 4), 0)))</f>
        <v>0</v>
      </c>
      <c r="H388" s="13">
        <f t="shared" ca="1" si="1334"/>
        <v>379.19999999999993</v>
      </c>
      <c r="I388" s="12">
        <f t="shared" ref="I388" ca="1" si="1535">$P$24 * ($P$33 + ($P$1 * OFFSET($C$3, 4 * INT((ROW() - 7) / 4) + (COLUMN() - 9), 0)))</f>
        <v>185.59999999999997</v>
      </c>
      <c r="J388" s="12">
        <f t="shared" ref="J388" ca="1" si="1536">$Q$24 * ($Q$33 + ($P$1 * OFFSET($C$3, 4 * INT((ROW() - 7) / 4) + (COLUMN() - 9), 0)))</f>
        <v>0</v>
      </c>
      <c r="K388" s="12">
        <f t="shared" ref="K388" ca="1" si="1537">$R$24 * ($R$33 + ($P$1 * OFFSET($C$3, 4 * INT((ROW() - 7) / 4) + (COLUMN() - 9), 0)))</f>
        <v>0</v>
      </c>
      <c r="L388" s="12">
        <f t="shared" ref="L388" ca="1" si="1538">$S$24 * ($S$33 + ($P$1 * OFFSET($C$3, 4 * INT((ROW() - 7) / 4) + (COLUMN() - 9), 0)))</f>
        <v>197.59999999999997</v>
      </c>
      <c r="M388" s="13">
        <f t="shared" ca="1" si="1305"/>
        <v>383.19999999999993</v>
      </c>
    </row>
    <row r="389" spans="1:13" ht="16.5" thickTop="1" thickBot="1" x14ac:dyDescent="0.25">
      <c r="A389" s="24">
        <f t="shared" si="1039"/>
        <v>96</v>
      </c>
      <c r="B389" s="18" t="s">
        <v>13</v>
      </c>
      <c r="C389" s="9">
        <f t="shared" ca="1" si="1080"/>
        <v>387.19999999999993</v>
      </c>
      <c r="D389" s="12">
        <f t="shared" ref="D389" ca="1" si="1539">$P$7 * ($P$16 + ($P$1 * OFFSET($C$3, 4 * INT((ROW() - 7) / 4) + (COLUMN() - 4), 0)))</f>
        <v>190.59999999999997</v>
      </c>
      <c r="E389" s="12">
        <f t="shared" ref="E389" ca="1" si="1540">$Q$7 * ($Q$16 + ($P$1 * OFFSET($C$3, 4 * INT((ROW() - 7) / 4) + (COLUMN() - 4), 0)))</f>
        <v>194.59999999999997</v>
      </c>
      <c r="F389" s="12">
        <f t="shared" ref="F389" ca="1" si="1541">$R$7 * ($R$16 + ($P$1 * OFFSET($C$3, 4 * INT((ROW() - 7) / 4) + (COLUMN() - 4), 0)))</f>
        <v>0</v>
      </c>
      <c r="G389" s="12">
        <f t="shared" ref="G389" ca="1" si="1542">$S$7 * ($S$16 + ($P$1 * OFFSET($C$3, 4 * INT((ROW() - 7) / 4) + (COLUMN() - 4), 0)))</f>
        <v>0</v>
      </c>
      <c r="H389" s="13">
        <f t="shared" ca="1" si="1334"/>
        <v>385.19999999999993</v>
      </c>
      <c r="I389" s="12">
        <f t="shared" ref="I389" ca="1" si="1543">$P$25 * ($P$34 + ($P$1 * OFFSET($C$3, 4 * INT((ROW() - 7) / 4) + (COLUMN() - 9), 0)))</f>
        <v>190.59999999999997</v>
      </c>
      <c r="J389" s="12">
        <f t="shared" ref="J389" ca="1" si="1544">$Q$25 * ($Q$34 + ($P$1 * OFFSET($C$3, 4 * INT((ROW() - 7) / 4) + (COLUMN() - 9), 0)))</f>
        <v>0</v>
      </c>
      <c r="K389" s="12">
        <f t="shared" ref="K389" ca="1" si="1545">$R$25 * ($R$34 + ($P$1 * OFFSET($C$3, 4 * INT((ROW() - 7) / 4) + (COLUMN() - 9), 0)))</f>
        <v>196.59999999999997</v>
      </c>
      <c r="L389" s="12">
        <f t="shared" ref="L389" ca="1" si="1546">$S$25 * ($S$34 + ($P$1 * OFFSET($C$3, 4 * INT((ROW() - 7) / 4) + (COLUMN() - 9), 0)))</f>
        <v>0</v>
      </c>
      <c r="M389" s="13">
        <f t="shared" ca="1" si="1305"/>
        <v>387.19999999999993</v>
      </c>
    </row>
    <row r="390" spans="1:13" ht="16.5" thickTop="1" thickBot="1" x14ac:dyDescent="0.25">
      <c r="A390" s="24">
        <f t="shared" si="1039"/>
        <v>96</v>
      </c>
      <c r="B390" s="18" t="s">
        <v>14</v>
      </c>
      <c r="C390" s="9">
        <f t="shared" ca="1" si="1080"/>
        <v>399.19999999999993</v>
      </c>
      <c r="D390" s="14">
        <f t="shared" ref="D390" ca="1" si="1547">$P$8 * ($P$17 + ($P$1 * OFFSET($C$3, 4 * INT((ROW() - 7) / 4) + (COLUMN() - 4), 0)))</f>
        <v>0</v>
      </c>
      <c r="E390" s="14">
        <f t="shared" ref="E390" ca="1" si="1548">$Q$8 * ($Q$17 + ($P$1 * OFFSET($C$3, 4 * INT((ROW() - 7) / 4) + (COLUMN() - 4), 0)))</f>
        <v>389.19999999999993</v>
      </c>
      <c r="F390" s="14">
        <f t="shared" ref="F390" ca="1" si="1549">$R$8 * ($R$17 + ($P$1 * OFFSET($C$3, 4 * INT((ROW() - 7) / 4) + (COLUMN() - 4), 0)))</f>
        <v>0</v>
      </c>
      <c r="G390" s="14">
        <f t="shared" ref="G390" ca="1" si="1550">$S$8 * ($S$17 + ($P$1 * OFFSET($C$3, 4 * INT((ROW() - 7) / 4) + (COLUMN() - 4), 0)))</f>
        <v>0</v>
      </c>
      <c r="H390" s="15">
        <f t="shared" ca="1" si="1334"/>
        <v>389.19999999999993</v>
      </c>
      <c r="I390" s="14">
        <f t="shared" ref="I390" ca="1" si="1551">$P$26 * ($P$35 + ($P$1 * OFFSET($C$3, 4 * INT((ROW() - 7) / 4) + (COLUMN() - 9), 0)))</f>
        <v>0</v>
      </c>
      <c r="J390" s="14">
        <f t="shared" ref="J390" ca="1" si="1552">$Q$26 * ($Q$35 + ($P$1 * OFFSET($C$3, 4 * INT((ROW() - 7) / 4) + (COLUMN() - 9), 0)))</f>
        <v>0</v>
      </c>
      <c r="K390" s="14">
        <f t="shared" ref="K390" ca="1" si="1553">$R$26 * ($R$35 + ($P$1 * OFFSET($C$3, 4 * INT((ROW() - 7) / 4) + (COLUMN() - 9), 0)))</f>
        <v>196.59999999999997</v>
      </c>
      <c r="L390" s="14">
        <f t="shared" ref="L390" ca="1" si="1554">$S$26 * ($S$35 + ($P$1 * OFFSET($C$3, 4 * INT((ROW() - 7) / 4) + (COLUMN() - 9), 0)))</f>
        <v>202.59999999999997</v>
      </c>
      <c r="M390" s="15">
        <f t="shared" ca="1" si="1305"/>
        <v>399.19999999999993</v>
      </c>
    </row>
    <row r="391" spans="1:13" ht="16.5" thickTop="1" thickBot="1" x14ac:dyDescent="0.25">
      <c r="A391" s="25">
        <f t="shared" ref="A391:A406" si="1555">A387+1</f>
        <v>97</v>
      </c>
      <c r="B391" s="19" t="s">
        <v>11</v>
      </c>
      <c r="C391" s="9">
        <f t="shared" ca="1" si="1080"/>
        <v>379.19999999999993</v>
      </c>
      <c r="D391" s="10">
        <f t="shared" ref="D391" ca="1" si="1556">$P$5 * ($P$14 + ($P$1 * OFFSET($C$3, 4 * INT((ROW() - 7) / 4) + (COLUMN() - 4), 0)))</f>
        <v>187.59999999999997</v>
      </c>
      <c r="E391" s="10">
        <f t="shared" ref="E391" ca="1" si="1557">$Q$5 * ($Q$14 + ($P$1 * OFFSET($C$3, 4 * INT((ROW() - 7) / 4) + (COLUMN() - 4), 0)))</f>
        <v>191.59999999999997</v>
      </c>
      <c r="F391" s="10">
        <f t="shared" ref="F391" ca="1" si="1558">$R$5 * ($R$14 + ($P$1 * OFFSET($C$3, 4 * INT((ROW() - 7) / 4) + (COLUMN() - 4), 0)))</f>
        <v>0</v>
      </c>
      <c r="G391" s="10">
        <f t="shared" ref="G391" ca="1" si="1559">$S$5 * ($S$14 + ($P$1 * OFFSET($C$3, 4 * INT((ROW() - 7) / 4) + (COLUMN() - 4), 0)))</f>
        <v>0</v>
      </c>
      <c r="H391" s="11">
        <f t="shared" ca="1" si="1334"/>
        <v>379.19999999999993</v>
      </c>
      <c r="I391" s="10">
        <f t="shared" ref="I391" ca="1" si="1560">$P$23 * ($P$32 + ($P$1 * OFFSET($C$3, 4 * INT((ROW() - 7) / 4) + (COLUMN() - 9), 0)))</f>
        <v>375.19999999999993</v>
      </c>
      <c r="J391" s="10">
        <f t="shared" ref="J391" ca="1" si="1561">$Q$23 * ($Q$32 + ($P$1 * OFFSET($C$3, 4 * INT((ROW() - 7) / 4) + (COLUMN() - 9), 0)))</f>
        <v>0</v>
      </c>
      <c r="K391" s="10">
        <f t="shared" ref="K391" ca="1" si="1562">$R$23 * ($R$32 + ($P$1 * OFFSET($C$3, 4 * INT((ROW() - 7) / 4) + (COLUMN() - 9), 0)))</f>
        <v>0</v>
      </c>
      <c r="L391" s="10">
        <f t="shared" ref="L391" ca="1" si="1563">$S$23 * ($S$32 + ($P$1 * OFFSET($C$3, 4 * INT((ROW() - 7) / 4) + (COLUMN() - 9), 0)))</f>
        <v>0</v>
      </c>
      <c r="M391" s="11">
        <f t="shared" ca="1" si="1305"/>
        <v>375.19999999999993</v>
      </c>
    </row>
    <row r="392" spans="1:13" ht="16.5" thickTop="1" thickBot="1" x14ac:dyDescent="0.25">
      <c r="A392" s="24">
        <f t="shared" si="1555"/>
        <v>97</v>
      </c>
      <c r="B392" s="18" t="s">
        <v>12</v>
      </c>
      <c r="C392" s="9">
        <f t="shared" ca="1" si="1080"/>
        <v>387.19999999999993</v>
      </c>
      <c r="D392" s="12">
        <f t="shared" ref="D392" ca="1" si="1564">$P$6 * ($P$15 + ($P$1 * OFFSET($C$3, 4 * INT((ROW() - 7) / 4) + (COLUMN() - 4), 0)))</f>
        <v>0</v>
      </c>
      <c r="E392" s="12">
        <f t="shared" ref="E392" ca="1" si="1565">$Q$6 * ($Q$15 + ($P$1 * OFFSET($C$3, 4 * INT((ROW() - 7) / 4) + (COLUMN() - 4), 0)))</f>
        <v>383.19999999999993</v>
      </c>
      <c r="F392" s="12">
        <f t="shared" ref="F392" ca="1" si="1566">$R$6 * ($R$15 + ($P$1 * OFFSET($C$3, 4 * INT((ROW() - 7) / 4) + (COLUMN() - 4), 0)))</f>
        <v>0</v>
      </c>
      <c r="G392" s="12">
        <f t="shared" ref="G392" ca="1" si="1567">$S$6 * ($S$15 + ($P$1 * OFFSET($C$3, 4 * INT((ROW() - 7) / 4) + (COLUMN() - 4), 0)))</f>
        <v>0</v>
      </c>
      <c r="H392" s="13">
        <f t="shared" ca="1" si="1334"/>
        <v>383.19999999999993</v>
      </c>
      <c r="I392" s="12">
        <f t="shared" ref="I392" ca="1" si="1568">$P$24 * ($P$33 + ($P$1 * OFFSET($C$3, 4 * INT((ROW() - 7) / 4) + (COLUMN() - 9), 0)))</f>
        <v>187.59999999999997</v>
      </c>
      <c r="J392" s="12">
        <f t="shared" ref="J392" ca="1" si="1569">$Q$24 * ($Q$33 + ($P$1 * OFFSET($C$3, 4 * INT((ROW() - 7) / 4) + (COLUMN() - 9), 0)))</f>
        <v>0</v>
      </c>
      <c r="K392" s="12">
        <f t="shared" ref="K392" ca="1" si="1570">$R$24 * ($R$33 + ($P$1 * OFFSET($C$3, 4 * INT((ROW() - 7) / 4) + (COLUMN() - 9), 0)))</f>
        <v>0</v>
      </c>
      <c r="L392" s="12">
        <f t="shared" ref="L392" ca="1" si="1571">$S$24 * ($S$33 + ($P$1 * OFFSET($C$3, 4 * INT((ROW() - 7) / 4) + (COLUMN() - 9), 0)))</f>
        <v>199.59999999999997</v>
      </c>
      <c r="M392" s="13">
        <f t="shared" ca="1" si="1305"/>
        <v>387.19999999999993</v>
      </c>
    </row>
    <row r="393" spans="1:13" ht="16.5" thickTop="1" thickBot="1" x14ac:dyDescent="0.25">
      <c r="A393" s="24">
        <f t="shared" si="1555"/>
        <v>97</v>
      </c>
      <c r="B393" s="18" t="s">
        <v>13</v>
      </c>
      <c r="C393" s="9">
        <f t="shared" ca="1" si="1080"/>
        <v>391.19999999999993</v>
      </c>
      <c r="D393" s="12">
        <f t="shared" ref="D393" ca="1" si="1572">$P$7 * ($P$16 + ($P$1 * OFFSET($C$3, 4 * INT((ROW() - 7) / 4) + (COLUMN() - 4), 0)))</f>
        <v>192.59999999999997</v>
      </c>
      <c r="E393" s="12">
        <f t="shared" ref="E393" ca="1" si="1573">$Q$7 * ($Q$16 + ($P$1 * OFFSET($C$3, 4 * INT((ROW() - 7) / 4) + (COLUMN() - 4), 0)))</f>
        <v>196.59999999999997</v>
      </c>
      <c r="F393" s="12">
        <f t="shared" ref="F393" ca="1" si="1574">$R$7 * ($R$16 + ($P$1 * OFFSET($C$3, 4 * INT((ROW() - 7) / 4) + (COLUMN() - 4), 0)))</f>
        <v>0</v>
      </c>
      <c r="G393" s="12">
        <f t="shared" ref="G393" ca="1" si="1575">$S$7 * ($S$16 + ($P$1 * OFFSET($C$3, 4 * INT((ROW() - 7) / 4) + (COLUMN() - 4), 0)))</f>
        <v>0</v>
      </c>
      <c r="H393" s="13">
        <f t="shared" ca="1" si="1334"/>
        <v>389.19999999999993</v>
      </c>
      <c r="I393" s="12">
        <f t="shared" ref="I393" ca="1" si="1576">$P$25 * ($P$34 + ($P$1 * OFFSET($C$3, 4 * INT((ROW() - 7) / 4) + (COLUMN() - 9), 0)))</f>
        <v>192.59999999999997</v>
      </c>
      <c r="J393" s="12">
        <f t="shared" ref="J393" ca="1" si="1577">$Q$25 * ($Q$34 + ($P$1 * OFFSET($C$3, 4 * INT((ROW() - 7) / 4) + (COLUMN() - 9), 0)))</f>
        <v>0</v>
      </c>
      <c r="K393" s="12">
        <f t="shared" ref="K393" ca="1" si="1578">$R$25 * ($R$34 + ($P$1 * OFFSET($C$3, 4 * INT((ROW() - 7) / 4) + (COLUMN() - 9), 0)))</f>
        <v>198.59999999999997</v>
      </c>
      <c r="L393" s="12">
        <f t="shared" ref="L393" ca="1" si="1579">$S$25 * ($S$34 + ($P$1 * OFFSET($C$3, 4 * INT((ROW() - 7) / 4) + (COLUMN() - 9), 0)))</f>
        <v>0</v>
      </c>
      <c r="M393" s="13">
        <f t="shared" ca="1" si="1305"/>
        <v>391.19999999999993</v>
      </c>
    </row>
    <row r="394" spans="1:13" ht="16.5" thickTop="1" thickBot="1" x14ac:dyDescent="0.25">
      <c r="A394" s="24">
        <f t="shared" si="1555"/>
        <v>97</v>
      </c>
      <c r="B394" s="18" t="s">
        <v>14</v>
      </c>
      <c r="C394" s="9">
        <f t="shared" ca="1" si="1080"/>
        <v>403.19999999999993</v>
      </c>
      <c r="D394" s="14">
        <f t="shared" ref="D394" ca="1" si="1580">$P$8 * ($P$17 + ($P$1 * OFFSET($C$3, 4 * INT((ROW() - 7) / 4) + (COLUMN() - 4), 0)))</f>
        <v>0</v>
      </c>
      <c r="E394" s="14">
        <f t="shared" ref="E394" ca="1" si="1581">$Q$8 * ($Q$17 + ($P$1 * OFFSET($C$3, 4 * INT((ROW() - 7) / 4) + (COLUMN() - 4), 0)))</f>
        <v>393.19999999999993</v>
      </c>
      <c r="F394" s="14">
        <f t="shared" ref="F394" ca="1" si="1582">$R$8 * ($R$17 + ($P$1 * OFFSET($C$3, 4 * INT((ROW() - 7) / 4) + (COLUMN() - 4), 0)))</f>
        <v>0</v>
      </c>
      <c r="G394" s="14">
        <f t="shared" ref="G394" ca="1" si="1583">$S$8 * ($S$17 + ($P$1 * OFFSET($C$3, 4 * INT((ROW() - 7) / 4) + (COLUMN() - 4), 0)))</f>
        <v>0</v>
      </c>
      <c r="H394" s="15">
        <f t="shared" ca="1" si="1334"/>
        <v>393.19999999999993</v>
      </c>
      <c r="I394" s="14">
        <f t="shared" ref="I394" ca="1" si="1584">$P$26 * ($P$35 + ($P$1 * OFFSET($C$3, 4 * INT((ROW() - 7) / 4) + (COLUMN() - 9), 0)))</f>
        <v>0</v>
      </c>
      <c r="J394" s="14">
        <f t="shared" ref="J394" ca="1" si="1585">$Q$26 * ($Q$35 + ($P$1 * OFFSET($C$3, 4 * INT((ROW() - 7) / 4) + (COLUMN() - 9), 0)))</f>
        <v>0</v>
      </c>
      <c r="K394" s="14">
        <f t="shared" ref="K394" ca="1" si="1586">$R$26 * ($R$35 + ($P$1 * OFFSET($C$3, 4 * INT((ROW() - 7) / 4) + (COLUMN() - 9), 0)))</f>
        <v>198.59999999999997</v>
      </c>
      <c r="L394" s="14">
        <f t="shared" ref="L394" ca="1" si="1587">$S$26 * ($S$35 + ($P$1 * OFFSET($C$3, 4 * INT((ROW() - 7) / 4) + (COLUMN() - 9), 0)))</f>
        <v>204.59999999999997</v>
      </c>
      <c r="M394" s="15">
        <f t="shared" ca="1" si="1305"/>
        <v>403.19999999999993</v>
      </c>
    </row>
    <row r="395" spans="1:13" ht="16.5" thickTop="1" thickBot="1" x14ac:dyDescent="0.25">
      <c r="A395" s="25">
        <f t="shared" si="1555"/>
        <v>98</v>
      </c>
      <c r="B395" s="19" t="s">
        <v>11</v>
      </c>
      <c r="C395" s="9">
        <f t="shared" ca="1" si="1080"/>
        <v>383.19999999999993</v>
      </c>
      <c r="D395" s="10">
        <f t="shared" ref="D395" ca="1" si="1588">$P$5 * ($P$14 + ($P$1 * OFFSET($C$3, 4 * INT((ROW() - 7) / 4) + (COLUMN() - 4), 0)))</f>
        <v>189.59999999999997</v>
      </c>
      <c r="E395" s="10">
        <f t="shared" ref="E395" ca="1" si="1589">$Q$5 * ($Q$14 + ($P$1 * OFFSET($C$3, 4 * INT((ROW() - 7) / 4) + (COLUMN() - 4), 0)))</f>
        <v>193.59999999999997</v>
      </c>
      <c r="F395" s="10">
        <f t="shared" ref="F395" ca="1" si="1590">$R$5 * ($R$14 + ($P$1 * OFFSET($C$3, 4 * INT((ROW() - 7) / 4) + (COLUMN() - 4), 0)))</f>
        <v>0</v>
      </c>
      <c r="G395" s="10">
        <f t="shared" ref="G395" ca="1" si="1591">$S$5 * ($S$14 + ($P$1 * OFFSET($C$3, 4 * INT((ROW() - 7) / 4) + (COLUMN() - 4), 0)))</f>
        <v>0</v>
      </c>
      <c r="H395" s="11">
        <f t="shared" ca="1" si="1334"/>
        <v>383.19999999999993</v>
      </c>
      <c r="I395" s="10">
        <f t="shared" ref="I395" ca="1" si="1592">$P$23 * ($P$32 + ($P$1 * OFFSET($C$3, 4 * INT((ROW() - 7) / 4) + (COLUMN() - 9), 0)))</f>
        <v>379.19999999999993</v>
      </c>
      <c r="J395" s="10">
        <f t="shared" ref="J395" ca="1" si="1593">$Q$23 * ($Q$32 + ($P$1 * OFFSET($C$3, 4 * INT((ROW() - 7) / 4) + (COLUMN() - 9), 0)))</f>
        <v>0</v>
      </c>
      <c r="K395" s="10">
        <f t="shared" ref="K395" ca="1" si="1594">$R$23 * ($R$32 + ($P$1 * OFFSET($C$3, 4 * INT((ROW() - 7) / 4) + (COLUMN() - 9), 0)))</f>
        <v>0</v>
      </c>
      <c r="L395" s="10">
        <f t="shared" ref="L395" ca="1" si="1595">$S$23 * ($S$32 + ($P$1 * OFFSET($C$3, 4 * INT((ROW() - 7) / 4) + (COLUMN() - 9), 0)))</f>
        <v>0</v>
      </c>
      <c r="M395" s="11">
        <f t="shared" ca="1" si="1305"/>
        <v>379.19999999999993</v>
      </c>
    </row>
    <row r="396" spans="1:13" ht="16.5" thickTop="1" thickBot="1" x14ac:dyDescent="0.25">
      <c r="A396" s="24">
        <f t="shared" si="1555"/>
        <v>98</v>
      </c>
      <c r="B396" s="18" t="s">
        <v>12</v>
      </c>
      <c r="C396" s="9">
        <f t="shared" ref="C396:C406" ca="1" si="1596" xml:space="preserve"> MAX(H396, M396)</f>
        <v>391.19999999999993</v>
      </c>
      <c r="D396" s="12">
        <f t="shared" ref="D396" ca="1" si="1597">$P$6 * ($P$15 + ($P$1 * OFFSET($C$3, 4 * INT((ROW() - 7) / 4) + (COLUMN() - 4), 0)))</f>
        <v>0</v>
      </c>
      <c r="E396" s="12">
        <f t="shared" ref="E396" ca="1" si="1598">$Q$6 * ($Q$15 + ($P$1 * OFFSET($C$3, 4 * INT((ROW() - 7) / 4) + (COLUMN() - 4), 0)))</f>
        <v>387.19999999999993</v>
      </c>
      <c r="F396" s="12">
        <f t="shared" ref="F396" ca="1" si="1599">$R$6 * ($R$15 + ($P$1 * OFFSET($C$3, 4 * INT((ROW() - 7) / 4) + (COLUMN() - 4), 0)))</f>
        <v>0</v>
      </c>
      <c r="G396" s="12">
        <f t="shared" ref="G396" ca="1" si="1600">$S$6 * ($S$15 + ($P$1 * OFFSET($C$3, 4 * INT((ROW() - 7) / 4) + (COLUMN() - 4), 0)))</f>
        <v>0</v>
      </c>
      <c r="H396" s="13">
        <f t="shared" ca="1" si="1334"/>
        <v>387.19999999999993</v>
      </c>
      <c r="I396" s="12">
        <f t="shared" ref="I396" ca="1" si="1601">$P$24 * ($P$33 + ($P$1 * OFFSET($C$3, 4 * INT((ROW() - 7) / 4) + (COLUMN() - 9), 0)))</f>
        <v>189.59999999999997</v>
      </c>
      <c r="J396" s="12">
        <f t="shared" ref="J396" ca="1" si="1602">$Q$24 * ($Q$33 + ($P$1 * OFFSET($C$3, 4 * INT((ROW() - 7) / 4) + (COLUMN() - 9), 0)))</f>
        <v>0</v>
      </c>
      <c r="K396" s="12">
        <f t="shared" ref="K396" ca="1" si="1603">$R$24 * ($R$33 + ($P$1 * OFFSET($C$3, 4 * INT((ROW() - 7) / 4) + (COLUMN() - 9), 0)))</f>
        <v>0</v>
      </c>
      <c r="L396" s="12">
        <f t="shared" ref="L396" ca="1" si="1604">$S$24 * ($S$33 + ($P$1 * OFFSET($C$3, 4 * INT((ROW() - 7) / 4) + (COLUMN() - 9), 0)))</f>
        <v>201.59999999999997</v>
      </c>
      <c r="M396" s="13">
        <f t="shared" ca="1" si="1305"/>
        <v>391.19999999999993</v>
      </c>
    </row>
    <row r="397" spans="1:13" ht="16.5" thickTop="1" thickBot="1" x14ac:dyDescent="0.25">
      <c r="A397" s="24">
        <f t="shared" si="1555"/>
        <v>98</v>
      </c>
      <c r="B397" s="18" t="s">
        <v>13</v>
      </c>
      <c r="C397" s="9">
        <f t="shared" ca="1" si="1596"/>
        <v>395.19999999999993</v>
      </c>
      <c r="D397" s="12">
        <f t="shared" ref="D397" ca="1" si="1605">$P$7 * ($P$16 + ($P$1 * OFFSET($C$3, 4 * INT((ROW() - 7) / 4) + (COLUMN() - 4), 0)))</f>
        <v>194.59999999999997</v>
      </c>
      <c r="E397" s="12">
        <f t="shared" ref="E397" ca="1" si="1606">$Q$7 * ($Q$16 + ($P$1 * OFFSET($C$3, 4 * INT((ROW() - 7) / 4) + (COLUMN() - 4), 0)))</f>
        <v>198.59999999999997</v>
      </c>
      <c r="F397" s="12">
        <f t="shared" ref="F397" ca="1" si="1607">$R$7 * ($R$16 + ($P$1 * OFFSET($C$3, 4 * INT((ROW() - 7) / 4) + (COLUMN() - 4), 0)))</f>
        <v>0</v>
      </c>
      <c r="G397" s="12">
        <f t="shared" ref="G397" ca="1" si="1608">$S$7 * ($S$16 + ($P$1 * OFFSET($C$3, 4 * INT((ROW() - 7) / 4) + (COLUMN() - 4), 0)))</f>
        <v>0</v>
      </c>
      <c r="H397" s="13">
        <f t="shared" ca="1" si="1334"/>
        <v>393.19999999999993</v>
      </c>
      <c r="I397" s="12">
        <f t="shared" ref="I397" ca="1" si="1609">$P$25 * ($P$34 + ($P$1 * OFFSET($C$3, 4 * INT((ROW() - 7) / 4) + (COLUMN() - 9), 0)))</f>
        <v>194.59999999999997</v>
      </c>
      <c r="J397" s="12">
        <f t="shared" ref="J397" ca="1" si="1610">$Q$25 * ($Q$34 + ($P$1 * OFFSET($C$3, 4 * INT((ROW() - 7) / 4) + (COLUMN() - 9), 0)))</f>
        <v>0</v>
      </c>
      <c r="K397" s="12">
        <f t="shared" ref="K397" ca="1" si="1611">$R$25 * ($R$34 + ($P$1 * OFFSET($C$3, 4 * INT((ROW() - 7) / 4) + (COLUMN() - 9), 0)))</f>
        <v>200.59999999999997</v>
      </c>
      <c r="L397" s="12">
        <f t="shared" ref="L397" ca="1" si="1612">$S$25 * ($S$34 + ($P$1 * OFFSET($C$3, 4 * INT((ROW() - 7) / 4) + (COLUMN() - 9), 0)))</f>
        <v>0</v>
      </c>
      <c r="M397" s="13">
        <f t="shared" ca="1" si="1305"/>
        <v>395.19999999999993</v>
      </c>
    </row>
    <row r="398" spans="1:13" ht="16.5" thickTop="1" thickBot="1" x14ac:dyDescent="0.25">
      <c r="A398" s="24">
        <f t="shared" si="1555"/>
        <v>98</v>
      </c>
      <c r="B398" s="18" t="s">
        <v>14</v>
      </c>
      <c r="C398" s="9">
        <f t="shared" ca="1" si="1596"/>
        <v>407.19999999999993</v>
      </c>
      <c r="D398" s="14">
        <f t="shared" ref="D398" ca="1" si="1613">$P$8 * ($P$17 + ($P$1 * OFFSET($C$3, 4 * INT((ROW() - 7) / 4) + (COLUMN() - 4), 0)))</f>
        <v>0</v>
      </c>
      <c r="E398" s="14">
        <f t="shared" ref="E398" ca="1" si="1614">$Q$8 * ($Q$17 + ($P$1 * OFFSET($C$3, 4 * INT((ROW() - 7) / 4) + (COLUMN() - 4), 0)))</f>
        <v>397.19999999999993</v>
      </c>
      <c r="F398" s="14">
        <f t="shared" ref="F398" ca="1" si="1615">$R$8 * ($R$17 + ($P$1 * OFFSET($C$3, 4 * INT((ROW() - 7) / 4) + (COLUMN() - 4), 0)))</f>
        <v>0</v>
      </c>
      <c r="G398" s="14">
        <f t="shared" ref="G398" ca="1" si="1616">$S$8 * ($S$17 + ($P$1 * OFFSET($C$3, 4 * INT((ROW() - 7) / 4) + (COLUMN() - 4), 0)))</f>
        <v>0</v>
      </c>
      <c r="H398" s="15">
        <f t="shared" ca="1" si="1334"/>
        <v>397.19999999999993</v>
      </c>
      <c r="I398" s="14">
        <f t="shared" ref="I398" ca="1" si="1617">$P$26 * ($P$35 + ($P$1 * OFFSET($C$3, 4 * INT((ROW() - 7) / 4) + (COLUMN() - 9), 0)))</f>
        <v>0</v>
      </c>
      <c r="J398" s="14">
        <f t="shared" ref="J398" ca="1" si="1618">$Q$26 * ($Q$35 + ($P$1 * OFFSET($C$3, 4 * INT((ROW() - 7) / 4) + (COLUMN() - 9), 0)))</f>
        <v>0</v>
      </c>
      <c r="K398" s="14">
        <f t="shared" ref="K398" ca="1" si="1619">$R$26 * ($R$35 + ($P$1 * OFFSET($C$3, 4 * INT((ROW() - 7) / 4) + (COLUMN() - 9), 0)))</f>
        <v>200.59999999999997</v>
      </c>
      <c r="L398" s="14">
        <f t="shared" ref="L398" ca="1" si="1620">$S$26 * ($S$35 + ($P$1 * OFFSET($C$3, 4 * INT((ROW() - 7) / 4) + (COLUMN() - 9), 0)))</f>
        <v>206.59999999999997</v>
      </c>
      <c r="M398" s="15">
        <f t="shared" ca="1" si="1305"/>
        <v>407.19999999999993</v>
      </c>
    </row>
    <row r="399" spans="1:13" ht="16.5" thickTop="1" thickBot="1" x14ac:dyDescent="0.25">
      <c r="A399" s="25">
        <f t="shared" si="1555"/>
        <v>99</v>
      </c>
      <c r="B399" s="19" t="s">
        <v>11</v>
      </c>
      <c r="C399" s="9">
        <f t="shared" ca="1" si="1596"/>
        <v>387.19999999999993</v>
      </c>
      <c r="D399" s="10">
        <f t="shared" ref="D399" ca="1" si="1621">$P$5 * ($P$14 + ($P$1 * OFFSET($C$3, 4 * INT((ROW() - 7) / 4) + (COLUMN() - 4), 0)))</f>
        <v>191.59999999999997</v>
      </c>
      <c r="E399" s="10">
        <f t="shared" ref="E399" ca="1" si="1622">$Q$5 * ($Q$14 + ($P$1 * OFFSET($C$3, 4 * INT((ROW() - 7) / 4) + (COLUMN() - 4), 0)))</f>
        <v>195.59999999999997</v>
      </c>
      <c r="F399" s="10">
        <f t="shared" ref="F399" ca="1" si="1623">$R$5 * ($R$14 + ($P$1 * OFFSET($C$3, 4 * INT((ROW() - 7) / 4) + (COLUMN() - 4), 0)))</f>
        <v>0</v>
      </c>
      <c r="G399" s="10">
        <f t="shared" ref="G399" ca="1" si="1624">$S$5 * ($S$14 + ($P$1 * OFFSET($C$3, 4 * INT((ROW() - 7) / 4) + (COLUMN() - 4), 0)))</f>
        <v>0</v>
      </c>
      <c r="H399" s="11">
        <f t="shared" ca="1" si="1334"/>
        <v>387.19999999999993</v>
      </c>
      <c r="I399" s="10">
        <f t="shared" ref="I399" ca="1" si="1625">$P$23 * ($P$32 + ($P$1 * OFFSET($C$3, 4 * INT((ROW() - 7) / 4) + (COLUMN() - 9), 0)))</f>
        <v>383.19999999999993</v>
      </c>
      <c r="J399" s="10">
        <f t="shared" ref="J399" ca="1" si="1626">$Q$23 * ($Q$32 + ($P$1 * OFFSET($C$3, 4 * INT((ROW() - 7) / 4) + (COLUMN() - 9), 0)))</f>
        <v>0</v>
      </c>
      <c r="K399" s="10">
        <f t="shared" ref="K399" ca="1" si="1627">$R$23 * ($R$32 + ($P$1 * OFFSET($C$3, 4 * INT((ROW() - 7) / 4) + (COLUMN() - 9), 0)))</f>
        <v>0</v>
      </c>
      <c r="L399" s="10">
        <f t="shared" ref="L399" ca="1" si="1628">$S$23 * ($S$32 + ($P$1 * OFFSET($C$3, 4 * INT((ROW() - 7) / 4) + (COLUMN() - 9), 0)))</f>
        <v>0</v>
      </c>
      <c r="M399" s="11">
        <f t="shared" ca="1" si="1305"/>
        <v>383.19999999999993</v>
      </c>
    </row>
    <row r="400" spans="1:13" ht="16.5" thickTop="1" thickBot="1" x14ac:dyDescent="0.25">
      <c r="A400" s="24">
        <f t="shared" si="1555"/>
        <v>99</v>
      </c>
      <c r="B400" s="18" t="s">
        <v>12</v>
      </c>
      <c r="C400" s="9">
        <f t="shared" ca="1" si="1596"/>
        <v>395.19999999999993</v>
      </c>
      <c r="D400" s="12">
        <f t="shared" ref="D400" ca="1" si="1629">$P$6 * ($P$15 + ($P$1 * OFFSET($C$3, 4 * INT((ROW() - 7) / 4) + (COLUMN() - 4), 0)))</f>
        <v>0</v>
      </c>
      <c r="E400" s="12">
        <f t="shared" ref="E400" ca="1" si="1630">$Q$6 * ($Q$15 + ($P$1 * OFFSET($C$3, 4 * INT((ROW() - 7) / 4) + (COLUMN() - 4), 0)))</f>
        <v>391.19999999999993</v>
      </c>
      <c r="F400" s="12">
        <f t="shared" ref="F400" ca="1" si="1631">$R$6 * ($R$15 + ($P$1 * OFFSET($C$3, 4 * INT((ROW() - 7) / 4) + (COLUMN() - 4), 0)))</f>
        <v>0</v>
      </c>
      <c r="G400" s="12">
        <f t="shared" ref="G400" ca="1" si="1632">$S$6 * ($S$15 + ($P$1 * OFFSET($C$3, 4 * INT((ROW() - 7) / 4) + (COLUMN() - 4), 0)))</f>
        <v>0</v>
      </c>
      <c r="H400" s="13">
        <f t="shared" ca="1" si="1334"/>
        <v>391.19999999999993</v>
      </c>
      <c r="I400" s="12">
        <f t="shared" ref="I400" ca="1" si="1633">$P$24 * ($P$33 + ($P$1 * OFFSET($C$3, 4 * INT((ROW() - 7) / 4) + (COLUMN() - 9), 0)))</f>
        <v>191.59999999999997</v>
      </c>
      <c r="J400" s="12">
        <f t="shared" ref="J400" ca="1" si="1634">$Q$24 * ($Q$33 + ($P$1 * OFFSET($C$3, 4 * INT((ROW() - 7) / 4) + (COLUMN() - 9), 0)))</f>
        <v>0</v>
      </c>
      <c r="K400" s="12">
        <f t="shared" ref="K400" ca="1" si="1635">$R$24 * ($R$33 + ($P$1 * OFFSET($C$3, 4 * INT((ROW() - 7) / 4) + (COLUMN() - 9), 0)))</f>
        <v>0</v>
      </c>
      <c r="L400" s="12">
        <f t="shared" ref="L400" ca="1" si="1636">$S$24 * ($S$33 + ($P$1 * OFFSET($C$3, 4 * INT((ROW() - 7) / 4) + (COLUMN() - 9), 0)))</f>
        <v>203.59999999999997</v>
      </c>
      <c r="M400" s="13">
        <f t="shared" ca="1" si="1305"/>
        <v>395.19999999999993</v>
      </c>
    </row>
    <row r="401" spans="1:13" ht="16.5" thickTop="1" thickBot="1" x14ac:dyDescent="0.25">
      <c r="A401" s="24">
        <f t="shared" si="1555"/>
        <v>99</v>
      </c>
      <c r="B401" s="18" t="s">
        <v>13</v>
      </c>
      <c r="C401" s="9">
        <f t="shared" ca="1" si="1596"/>
        <v>399.19999999999993</v>
      </c>
      <c r="D401" s="12">
        <f t="shared" ref="D401" ca="1" si="1637">$P$7 * ($P$16 + ($P$1 * OFFSET($C$3, 4 * INT((ROW() - 7) / 4) + (COLUMN() - 4), 0)))</f>
        <v>196.59999999999997</v>
      </c>
      <c r="E401" s="12">
        <f t="shared" ref="E401" ca="1" si="1638">$Q$7 * ($Q$16 + ($P$1 * OFFSET($C$3, 4 * INT((ROW() - 7) / 4) + (COLUMN() - 4), 0)))</f>
        <v>200.59999999999997</v>
      </c>
      <c r="F401" s="12">
        <f t="shared" ref="F401" ca="1" si="1639">$R$7 * ($R$16 + ($P$1 * OFFSET($C$3, 4 * INT((ROW() - 7) / 4) + (COLUMN() - 4), 0)))</f>
        <v>0</v>
      </c>
      <c r="G401" s="12">
        <f t="shared" ref="G401" ca="1" si="1640">$S$7 * ($S$16 + ($P$1 * OFFSET($C$3, 4 * INT((ROW() - 7) / 4) + (COLUMN() - 4), 0)))</f>
        <v>0</v>
      </c>
      <c r="H401" s="13">
        <f t="shared" ca="1" si="1334"/>
        <v>397.19999999999993</v>
      </c>
      <c r="I401" s="12">
        <f t="shared" ref="I401" ca="1" si="1641">$P$25 * ($P$34 + ($P$1 * OFFSET($C$3, 4 * INT((ROW() - 7) / 4) + (COLUMN() - 9), 0)))</f>
        <v>196.59999999999997</v>
      </c>
      <c r="J401" s="12">
        <f t="shared" ref="J401" ca="1" si="1642">$Q$25 * ($Q$34 + ($P$1 * OFFSET($C$3, 4 * INT((ROW() - 7) / 4) + (COLUMN() - 9), 0)))</f>
        <v>0</v>
      </c>
      <c r="K401" s="12">
        <f t="shared" ref="K401" ca="1" si="1643">$R$25 * ($R$34 + ($P$1 * OFFSET($C$3, 4 * INT((ROW() - 7) / 4) + (COLUMN() - 9), 0)))</f>
        <v>202.59999999999997</v>
      </c>
      <c r="L401" s="12">
        <f t="shared" ref="L401" ca="1" si="1644">$S$25 * ($S$34 + ($P$1 * OFFSET($C$3, 4 * INT((ROW() - 7) / 4) + (COLUMN() - 9), 0)))</f>
        <v>0</v>
      </c>
      <c r="M401" s="13">
        <f t="shared" ca="1" si="1305"/>
        <v>399.19999999999993</v>
      </c>
    </row>
    <row r="402" spans="1:13" ht="16.5" thickTop="1" thickBot="1" x14ac:dyDescent="0.25">
      <c r="A402" s="24">
        <f t="shared" si="1555"/>
        <v>99</v>
      </c>
      <c r="B402" s="18" t="s">
        <v>14</v>
      </c>
      <c r="C402" s="9">
        <f t="shared" ca="1" si="1596"/>
        <v>411.19999999999993</v>
      </c>
      <c r="D402" s="14">
        <f t="shared" ref="D402" ca="1" si="1645">$P$8 * ($P$17 + ($P$1 * OFFSET($C$3, 4 * INT((ROW() - 7) / 4) + (COLUMN() - 4), 0)))</f>
        <v>0</v>
      </c>
      <c r="E402" s="14">
        <f t="shared" ref="E402" ca="1" si="1646">$Q$8 * ($Q$17 + ($P$1 * OFFSET($C$3, 4 * INT((ROW() - 7) / 4) + (COLUMN() - 4), 0)))</f>
        <v>401.19999999999993</v>
      </c>
      <c r="F402" s="14">
        <f t="shared" ref="F402" ca="1" si="1647">$R$8 * ($R$17 + ($P$1 * OFFSET($C$3, 4 * INT((ROW() - 7) / 4) + (COLUMN() - 4), 0)))</f>
        <v>0</v>
      </c>
      <c r="G402" s="14">
        <f t="shared" ref="G402" ca="1" si="1648">$S$8 * ($S$17 + ($P$1 * OFFSET($C$3, 4 * INT((ROW() - 7) / 4) + (COLUMN() - 4), 0)))</f>
        <v>0</v>
      </c>
      <c r="H402" s="15">
        <f t="shared" ca="1" si="1334"/>
        <v>401.19999999999993</v>
      </c>
      <c r="I402" s="14">
        <f t="shared" ref="I402" ca="1" si="1649">$P$26 * ($P$35 + ($P$1 * OFFSET($C$3, 4 * INT((ROW() - 7) / 4) + (COLUMN() - 9), 0)))</f>
        <v>0</v>
      </c>
      <c r="J402" s="14">
        <f t="shared" ref="J402" ca="1" si="1650">$Q$26 * ($Q$35 + ($P$1 * OFFSET($C$3, 4 * INT((ROW() - 7) / 4) + (COLUMN() - 9), 0)))</f>
        <v>0</v>
      </c>
      <c r="K402" s="14">
        <f t="shared" ref="K402" ca="1" si="1651">$R$26 * ($R$35 + ($P$1 * OFFSET($C$3, 4 * INT((ROW() - 7) / 4) + (COLUMN() - 9), 0)))</f>
        <v>202.59999999999997</v>
      </c>
      <c r="L402" s="14">
        <f t="shared" ref="L402" ca="1" si="1652">$S$26 * ($S$35 + ($P$1 * OFFSET($C$3, 4 * INT((ROW() - 7) / 4) + (COLUMN() - 9), 0)))</f>
        <v>208.59999999999997</v>
      </c>
      <c r="M402" s="15">
        <f t="shared" ca="1" si="1305"/>
        <v>411.19999999999993</v>
      </c>
    </row>
    <row r="403" spans="1:13" ht="16.5" thickTop="1" thickBot="1" x14ac:dyDescent="0.25">
      <c r="A403" s="25">
        <f t="shared" si="1555"/>
        <v>100</v>
      </c>
      <c r="B403" s="19" t="s">
        <v>11</v>
      </c>
      <c r="C403" s="9">
        <f t="shared" ca="1" si="1596"/>
        <v>391.19999999999993</v>
      </c>
      <c r="D403" s="10">
        <f t="shared" ref="D403" ca="1" si="1653">$P$5 * ($P$14 + ($P$1 * OFFSET($C$3, 4 * INT((ROW() - 7) / 4) + (COLUMN() - 4), 0)))</f>
        <v>193.59999999999997</v>
      </c>
      <c r="E403" s="10">
        <f t="shared" ref="E403" ca="1" si="1654">$Q$5 * ($Q$14 + ($P$1 * OFFSET($C$3, 4 * INT((ROW() - 7) / 4) + (COLUMN() - 4), 0)))</f>
        <v>197.59999999999997</v>
      </c>
      <c r="F403" s="10">
        <f t="shared" ref="F403" ca="1" si="1655">$R$5 * ($R$14 + ($P$1 * OFFSET($C$3, 4 * INT((ROW() - 7) / 4) + (COLUMN() - 4), 0)))</f>
        <v>0</v>
      </c>
      <c r="G403" s="10">
        <f t="shared" ref="G403" ca="1" si="1656">$S$5 * ($S$14 + ($P$1 * OFFSET($C$3, 4 * INT((ROW() - 7) / 4) + (COLUMN() - 4), 0)))</f>
        <v>0</v>
      </c>
      <c r="H403" s="11">
        <f t="shared" ca="1" si="1334"/>
        <v>391.19999999999993</v>
      </c>
      <c r="I403" s="10">
        <f t="shared" ref="I403" ca="1" si="1657">$P$23 * ($P$32 + ($P$1 * OFFSET($C$3, 4 * INT((ROW() - 7) / 4) + (COLUMN() - 9), 0)))</f>
        <v>387.19999999999993</v>
      </c>
      <c r="J403" s="10">
        <f t="shared" ref="J403" ca="1" si="1658">$Q$23 * ($Q$32 + ($P$1 * OFFSET($C$3, 4 * INT((ROW() - 7) / 4) + (COLUMN() - 9), 0)))</f>
        <v>0</v>
      </c>
      <c r="K403" s="10">
        <f t="shared" ref="K403" ca="1" si="1659">$R$23 * ($R$32 + ($P$1 * OFFSET($C$3, 4 * INT((ROW() - 7) / 4) + (COLUMN() - 9), 0)))</f>
        <v>0</v>
      </c>
      <c r="L403" s="10">
        <f t="shared" ref="L403" ca="1" si="1660">$S$23 * ($S$32 + ($P$1 * OFFSET($C$3, 4 * INT((ROW() - 7) / 4) + (COLUMN() - 9), 0)))</f>
        <v>0</v>
      </c>
      <c r="M403" s="11">
        <f t="shared" ca="1" si="1305"/>
        <v>387.19999999999993</v>
      </c>
    </row>
    <row r="404" spans="1:13" ht="16.5" thickTop="1" thickBot="1" x14ac:dyDescent="0.25">
      <c r="A404" s="24">
        <f t="shared" si="1555"/>
        <v>100</v>
      </c>
      <c r="B404" s="18" t="s">
        <v>12</v>
      </c>
      <c r="C404" s="9">
        <f t="shared" ca="1" si="1596"/>
        <v>399.19999999999993</v>
      </c>
      <c r="D404" s="12">
        <f t="shared" ref="D404" ca="1" si="1661">$P$6 * ($P$15 + ($P$1 * OFFSET($C$3, 4 * INT((ROW() - 7) / 4) + (COLUMN() - 4), 0)))</f>
        <v>0</v>
      </c>
      <c r="E404" s="12">
        <f t="shared" ref="E404" ca="1" si="1662">$Q$6 * ($Q$15 + ($P$1 * OFFSET($C$3, 4 * INT((ROW() - 7) / 4) + (COLUMN() - 4), 0)))</f>
        <v>395.19999999999993</v>
      </c>
      <c r="F404" s="12">
        <f t="shared" ref="F404" ca="1" si="1663">$R$6 * ($R$15 + ($P$1 * OFFSET($C$3, 4 * INT((ROW() - 7) / 4) + (COLUMN() - 4), 0)))</f>
        <v>0</v>
      </c>
      <c r="G404" s="12">
        <f t="shared" ref="G404" ca="1" si="1664">$S$6 * ($S$15 + ($P$1 * OFFSET($C$3, 4 * INT((ROW() - 7) / 4) + (COLUMN() - 4), 0)))</f>
        <v>0</v>
      </c>
      <c r="H404" s="13">
        <f t="shared" ca="1" si="1334"/>
        <v>395.19999999999993</v>
      </c>
      <c r="I404" s="12">
        <f t="shared" ref="I404" ca="1" si="1665">$P$24 * ($P$33 + ($P$1 * OFFSET($C$3, 4 * INT((ROW() - 7) / 4) + (COLUMN() - 9), 0)))</f>
        <v>193.59999999999997</v>
      </c>
      <c r="J404" s="12">
        <f t="shared" ref="J404" ca="1" si="1666">$Q$24 * ($Q$33 + ($P$1 * OFFSET($C$3, 4 * INT((ROW() - 7) / 4) + (COLUMN() - 9), 0)))</f>
        <v>0</v>
      </c>
      <c r="K404" s="12">
        <f t="shared" ref="K404" ca="1" si="1667">$R$24 * ($R$33 + ($P$1 * OFFSET($C$3, 4 * INT((ROW() - 7) / 4) + (COLUMN() - 9), 0)))</f>
        <v>0</v>
      </c>
      <c r="L404" s="12">
        <f t="shared" ref="L404" ca="1" si="1668">$S$24 * ($S$33 + ($P$1 * OFFSET($C$3, 4 * INT((ROW() - 7) / 4) + (COLUMN() - 9), 0)))</f>
        <v>205.59999999999997</v>
      </c>
      <c r="M404" s="13">
        <f t="shared" ca="1" si="1305"/>
        <v>399.19999999999993</v>
      </c>
    </row>
    <row r="405" spans="1:13" ht="16.5" thickTop="1" thickBot="1" x14ac:dyDescent="0.25">
      <c r="A405" s="24">
        <f t="shared" si="1555"/>
        <v>100</v>
      </c>
      <c r="B405" s="18" t="s">
        <v>13</v>
      </c>
      <c r="C405" s="9">
        <f t="shared" ca="1" si="1596"/>
        <v>403.19999999999993</v>
      </c>
      <c r="D405" s="12">
        <f t="shared" ref="D405" ca="1" si="1669">$P$7 * ($P$16 + ($P$1 * OFFSET($C$3, 4 * INT((ROW() - 7) / 4) + (COLUMN() - 4), 0)))</f>
        <v>198.59999999999997</v>
      </c>
      <c r="E405" s="12">
        <f t="shared" ref="E405" ca="1" si="1670">$Q$7 * ($Q$16 + ($P$1 * OFFSET($C$3, 4 * INT((ROW() - 7) / 4) + (COLUMN() - 4), 0)))</f>
        <v>202.59999999999997</v>
      </c>
      <c r="F405" s="12">
        <f t="shared" ref="F405" ca="1" si="1671">$R$7 * ($R$16 + ($P$1 * OFFSET($C$3, 4 * INT((ROW() - 7) / 4) + (COLUMN() - 4), 0)))</f>
        <v>0</v>
      </c>
      <c r="G405" s="12">
        <f t="shared" ref="G405" ca="1" si="1672">$S$7 * ($S$16 + ($P$1 * OFFSET($C$3, 4 * INT((ROW() - 7) / 4) + (COLUMN() - 4), 0)))</f>
        <v>0</v>
      </c>
      <c r="H405" s="13">
        <f t="shared" ca="1" si="1334"/>
        <v>401.19999999999993</v>
      </c>
      <c r="I405" s="12">
        <f t="shared" ref="I405" ca="1" si="1673">$P$25 * ($P$34 + ($P$1 * OFFSET($C$3, 4 * INT((ROW() - 7) / 4) + (COLUMN() - 9), 0)))</f>
        <v>198.59999999999997</v>
      </c>
      <c r="J405" s="12">
        <f t="shared" ref="J405" ca="1" si="1674">$Q$25 * ($Q$34 + ($P$1 * OFFSET($C$3, 4 * INT((ROW() - 7) / 4) + (COLUMN() - 9), 0)))</f>
        <v>0</v>
      </c>
      <c r="K405" s="12">
        <f t="shared" ref="K405" ca="1" si="1675">$R$25 * ($R$34 + ($P$1 * OFFSET($C$3, 4 * INT((ROW() - 7) / 4) + (COLUMN() - 9), 0)))</f>
        <v>204.59999999999997</v>
      </c>
      <c r="L405" s="12">
        <f t="shared" ref="L405" ca="1" si="1676">$S$25 * ($S$34 + ($P$1 * OFFSET($C$3, 4 * INT((ROW() - 7) / 4) + (COLUMN() - 9), 0)))</f>
        <v>0</v>
      </c>
      <c r="M405" s="13">
        <f t="shared" ca="1" si="1305"/>
        <v>403.19999999999993</v>
      </c>
    </row>
    <row r="406" spans="1:13" ht="16.5" thickTop="1" thickBot="1" x14ac:dyDescent="0.25">
      <c r="A406" s="24">
        <f t="shared" si="1555"/>
        <v>100</v>
      </c>
      <c r="B406" s="18" t="s">
        <v>14</v>
      </c>
      <c r="C406" s="9">
        <f t="shared" ca="1" si="1596"/>
        <v>415.19999999999993</v>
      </c>
      <c r="D406" s="14">
        <f t="shared" ref="D406" ca="1" si="1677">$P$8 * ($P$17 + ($P$1 * OFFSET($C$3, 4 * INT((ROW() - 7) / 4) + (COLUMN() - 4), 0)))</f>
        <v>0</v>
      </c>
      <c r="E406" s="14">
        <f t="shared" ref="E406" ca="1" si="1678">$Q$8 * ($Q$17 + ($P$1 * OFFSET($C$3, 4 * INT((ROW() - 7) / 4) + (COLUMN() - 4), 0)))</f>
        <v>405.19999999999993</v>
      </c>
      <c r="F406" s="14">
        <f t="shared" ref="F406" ca="1" si="1679">$R$8 * ($R$17 + ($P$1 * OFFSET($C$3, 4 * INT((ROW() - 7) / 4) + (COLUMN() - 4), 0)))</f>
        <v>0</v>
      </c>
      <c r="G406" s="14">
        <f t="shared" ref="G406" ca="1" si="1680">$S$8 * ($S$17 + ($P$1 * OFFSET($C$3, 4 * INT((ROW() - 7) / 4) + (COLUMN() - 4), 0)))</f>
        <v>0</v>
      </c>
      <c r="H406" s="15">
        <f t="shared" ca="1" si="1334"/>
        <v>405.19999999999993</v>
      </c>
      <c r="I406" s="14">
        <f t="shared" ref="I406" ca="1" si="1681">$P$26 * ($P$35 + ($P$1 * OFFSET($C$3, 4 * INT((ROW() - 7) / 4) + (COLUMN() - 9), 0)))</f>
        <v>0</v>
      </c>
      <c r="J406" s="14">
        <f t="shared" ref="J406" ca="1" si="1682">$Q$26 * ($Q$35 + ($P$1 * OFFSET($C$3, 4 * INT((ROW() - 7) / 4) + (COLUMN() - 9), 0)))</f>
        <v>0</v>
      </c>
      <c r="K406" s="14">
        <f t="shared" ref="K406" ca="1" si="1683">$R$26 * ($R$35 + ($P$1 * OFFSET($C$3, 4 * INT((ROW() - 7) / 4) + (COLUMN() - 9), 0)))</f>
        <v>204.59999999999997</v>
      </c>
      <c r="L406" s="14">
        <f t="shared" ref="L406" ca="1" si="1684">$S$26 * ($S$35 + ($P$1 * OFFSET($C$3, 4 * INT((ROW() - 7) / 4) + (COLUMN() - 9), 0)))</f>
        <v>210.59999999999997</v>
      </c>
      <c r="M406" s="15">
        <f t="shared" ca="1" si="1305"/>
        <v>415.19999999999993</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A1:A2"/>
    <mergeCell ref="B1:B2"/>
    <mergeCell ref="C1:C2"/>
    <mergeCell ref="D1:G1"/>
    <mergeCell ref="H1:H2"/>
    <mergeCell ref="M1:M2"/>
    <mergeCell ref="W1:Z1"/>
    <mergeCell ref="AA1:AD1"/>
    <mergeCell ref="O2:T2"/>
    <mergeCell ref="D3:M6"/>
    <mergeCell ref="O3:O4"/>
    <mergeCell ref="P3:S3"/>
    <mergeCell ref="T3:T4"/>
    <mergeCell ref="I1:L1"/>
    <mergeCell ref="O29:S29"/>
    <mergeCell ref="O30:O31"/>
    <mergeCell ref="P30:S30"/>
    <mergeCell ref="O11:S11"/>
    <mergeCell ref="O12:O13"/>
    <mergeCell ref="P12:S12"/>
    <mergeCell ref="O20:T20"/>
    <mergeCell ref="O21:O22"/>
    <mergeCell ref="P21:S21"/>
    <mergeCell ref="T21:T22"/>
  </mergeCells>
  <conditionalFormatting sqref="C3:C6">
    <cfRule type="colorScale" priority="150">
      <colorScale>
        <cfvo type="min"/>
        <cfvo type="percentile" val="50"/>
        <cfvo type="max"/>
        <color rgb="FFF8696B"/>
        <color rgb="FFFCFCFF"/>
        <color rgb="FF63BE7B"/>
      </colorScale>
    </cfRule>
  </conditionalFormatting>
  <conditionalFormatting sqref="C7:C10">
    <cfRule type="colorScale" priority="151">
      <colorScale>
        <cfvo type="min"/>
        <cfvo type="percentile" val="50"/>
        <cfvo type="max"/>
        <color rgb="FFF8696B"/>
        <color rgb="FFFCFCFF"/>
        <color rgb="FF63BE7B"/>
      </colorScale>
    </cfRule>
  </conditionalFormatting>
  <conditionalFormatting sqref="C11:C14">
    <cfRule type="colorScale" priority="149">
      <colorScale>
        <cfvo type="min"/>
        <cfvo type="percentile" val="50"/>
        <cfvo type="max"/>
        <color rgb="FFF8696B"/>
        <color rgb="FFFCFCFF"/>
        <color rgb="FF63BE7B"/>
      </colorScale>
    </cfRule>
  </conditionalFormatting>
  <conditionalFormatting sqref="C15:C18">
    <cfRule type="colorScale" priority="148">
      <colorScale>
        <cfvo type="min"/>
        <cfvo type="percentile" val="50"/>
        <cfvo type="max"/>
        <color rgb="FFF8696B"/>
        <color rgb="FFFCFCFF"/>
        <color rgb="FF63BE7B"/>
      </colorScale>
    </cfRule>
  </conditionalFormatting>
  <conditionalFormatting sqref="C19:C22">
    <cfRule type="colorScale" priority="147">
      <colorScale>
        <cfvo type="min"/>
        <cfvo type="percentile" val="50"/>
        <cfvo type="max"/>
        <color rgb="FFF8696B"/>
        <color rgb="FFFCFCFF"/>
        <color rgb="FF63BE7B"/>
      </colorScale>
    </cfRule>
  </conditionalFormatting>
  <conditionalFormatting sqref="C23:C26">
    <cfRule type="colorScale" priority="146">
      <colorScale>
        <cfvo type="min"/>
        <cfvo type="percentile" val="50"/>
        <cfvo type="max"/>
        <color rgb="FFF8696B"/>
        <color rgb="FFFCFCFF"/>
        <color rgb="FF63BE7B"/>
      </colorScale>
    </cfRule>
  </conditionalFormatting>
  <conditionalFormatting sqref="C27:C30">
    <cfRule type="colorScale" priority="145">
      <colorScale>
        <cfvo type="min"/>
        <cfvo type="percentile" val="50"/>
        <cfvo type="max"/>
        <color rgb="FFF8696B"/>
        <color rgb="FFFCFCFF"/>
        <color rgb="FF63BE7B"/>
      </colorScale>
    </cfRule>
  </conditionalFormatting>
  <conditionalFormatting sqref="C31:C34">
    <cfRule type="colorScale" priority="144">
      <colorScale>
        <cfvo type="min"/>
        <cfvo type="percentile" val="50"/>
        <cfvo type="max"/>
        <color rgb="FFF8696B"/>
        <color rgb="FFFCFCFF"/>
        <color rgb="FF63BE7B"/>
      </colorScale>
    </cfRule>
  </conditionalFormatting>
  <conditionalFormatting sqref="C35:C38">
    <cfRule type="colorScale" priority="143">
      <colorScale>
        <cfvo type="min"/>
        <cfvo type="percentile" val="50"/>
        <cfvo type="max"/>
        <color rgb="FFF8696B"/>
        <color rgb="FFFCFCFF"/>
        <color rgb="FF63BE7B"/>
      </colorScale>
    </cfRule>
  </conditionalFormatting>
  <conditionalFormatting sqref="C39:C42">
    <cfRule type="colorScale" priority="142">
      <colorScale>
        <cfvo type="min"/>
        <cfvo type="percentile" val="50"/>
        <cfvo type="max"/>
        <color rgb="FFF8696B"/>
        <color rgb="FFFCFCFF"/>
        <color rgb="FF63BE7B"/>
      </colorScale>
    </cfRule>
  </conditionalFormatting>
  <conditionalFormatting sqref="C43:C46">
    <cfRule type="colorScale" priority="141">
      <colorScale>
        <cfvo type="min"/>
        <cfvo type="percentile" val="50"/>
        <cfvo type="max"/>
        <color rgb="FFF8696B"/>
        <color rgb="FFFCFCFF"/>
        <color rgb="FF63BE7B"/>
      </colorScale>
    </cfRule>
  </conditionalFormatting>
  <conditionalFormatting sqref="C47:C50">
    <cfRule type="colorScale" priority="140">
      <colorScale>
        <cfvo type="min"/>
        <cfvo type="percentile" val="50"/>
        <cfvo type="max"/>
        <color rgb="FFF8696B"/>
        <color rgb="FFFCFCFF"/>
        <color rgb="FF63BE7B"/>
      </colorScale>
    </cfRule>
  </conditionalFormatting>
  <conditionalFormatting sqref="C51:C54">
    <cfRule type="colorScale" priority="139">
      <colorScale>
        <cfvo type="min"/>
        <cfvo type="percentile" val="50"/>
        <cfvo type="max"/>
        <color rgb="FFF8696B"/>
        <color rgb="FFFCFCFF"/>
        <color rgb="FF63BE7B"/>
      </colorScale>
    </cfRule>
  </conditionalFormatting>
  <conditionalFormatting sqref="C55:C58">
    <cfRule type="colorScale" priority="138">
      <colorScale>
        <cfvo type="min"/>
        <cfvo type="percentile" val="50"/>
        <cfvo type="max"/>
        <color rgb="FFF8696B"/>
        <color rgb="FFFCFCFF"/>
        <color rgb="FF63BE7B"/>
      </colorScale>
    </cfRule>
  </conditionalFormatting>
  <conditionalFormatting sqref="C59:C62">
    <cfRule type="colorScale" priority="137">
      <colorScale>
        <cfvo type="min"/>
        <cfvo type="percentile" val="50"/>
        <cfvo type="max"/>
        <color rgb="FFF8696B"/>
        <color rgb="FFFCFCFF"/>
        <color rgb="FF63BE7B"/>
      </colorScale>
    </cfRule>
  </conditionalFormatting>
  <conditionalFormatting sqref="C63:C66">
    <cfRule type="colorScale" priority="136">
      <colorScale>
        <cfvo type="min"/>
        <cfvo type="percentile" val="50"/>
        <cfvo type="max"/>
        <color rgb="FFF8696B"/>
        <color rgb="FFFCFCFF"/>
        <color rgb="FF63BE7B"/>
      </colorScale>
    </cfRule>
  </conditionalFormatting>
  <conditionalFormatting sqref="C67:C70">
    <cfRule type="colorScale" priority="135">
      <colorScale>
        <cfvo type="min"/>
        <cfvo type="percentile" val="50"/>
        <cfvo type="max"/>
        <color rgb="FFF8696B"/>
        <color rgb="FFFCFCFF"/>
        <color rgb="FF63BE7B"/>
      </colorScale>
    </cfRule>
  </conditionalFormatting>
  <conditionalFormatting sqref="C71:C74">
    <cfRule type="colorScale" priority="134">
      <colorScale>
        <cfvo type="min"/>
        <cfvo type="percentile" val="50"/>
        <cfvo type="max"/>
        <color rgb="FFF8696B"/>
        <color rgb="FFFCFCFF"/>
        <color rgb="FF63BE7B"/>
      </colorScale>
    </cfRule>
  </conditionalFormatting>
  <conditionalFormatting sqref="C75:C78">
    <cfRule type="colorScale" priority="133">
      <colorScale>
        <cfvo type="min"/>
        <cfvo type="percentile" val="50"/>
        <cfvo type="max"/>
        <color rgb="FFF8696B"/>
        <color rgb="FFFCFCFF"/>
        <color rgb="FF63BE7B"/>
      </colorScale>
    </cfRule>
  </conditionalFormatting>
  <conditionalFormatting sqref="C79:C82">
    <cfRule type="colorScale" priority="132">
      <colorScale>
        <cfvo type="min"/>
        <cfvo type="percentile" val="50"/>
        <cfvo type="max"/>
        <color rgb="FFF8696B"/>
        <color rgb="FFFCFCFF"/>
        <color rgb="FF63BE7B"/>
      </colorScale>
    </cfRule>
  </conditionalFormatting>
  <conditionalFormatting sqref="C83:C86">
    <cfRule type="colorScale" priority="131">
      <colorScale>
        <cfvo type="min"/>
        <cfvo type="percentile" val="50"/>
        <cfvo type="max"/>
        <color rgb="FFF8696B"/>
        <color rgb="FFFCFCFF"/>
        <color rgb="FF63BE7B"/>
      </colorScale>
    </cfRule>
  </conditionalFormatting>
  <conditionalFormatting sqref="C87:C90">
    <cfRule type="colorScale" priority="130">
      <colorScale>
        <cfvo type="min"/>
        <cfvo type="percentile" val="50"/>
        <cfvo type="max"/>
        <color rgb="FFF8696B"/>
        <color rgb="FFFCFCFF"/>
        <color rgb="FF63BE7B"/>
      </colorScale>
    </cfRule>
  </conditionalFormatting>
  <conditionalFormatting sqref="C91:C94">
    <cfRule type="colorScale" priority="129">
      <colorScale>
        <cfvo type="min"/>
        <cfvo type="percentile" val="50"/>
        <cfvo type="max"/>
        <color rgb="FFF8696B"/>
        <color rgb="FFFCFCFF"/>
        <color rgb="FF63BE7B"/>
      </colorScale>
    </cfRule>
  </conditionalFormatting>
  <conditionalFormatting sqref="C95:C98">
    <cfRule type="colorScale" priority="128">
      <colorScale>
        <cfvo type="min"/>
        <cfvo type="percentile" val="50"/>
        <cfvo type="max"/>
        <color rgb="FFF8696B"/>
        <color rgb="FFFCFCFF"/>
        <color rgb="FF63BE7B"/>
      </colorScale>
    </cfRule>
  </conditionalFormatting>
  <conditionalFormatting sqref="C99:C102">
    <cfRule type="colorScale" priority="127">
      <colorScale>
        <cfvo type="min"/>
        <cfvo type="percentile" val="50"/>
        <cfvo type="max"/>
        <color rgb="FFF8696B"/>
        <color rgb="FFFCFCFF"/>
        <color rgb="FF63BE7B"/>
      </colorScale>
    </cfRule>
  </conditionalFormatting>
  <conditionalFormatting sqref="C103:C106">
    <cfRule type="colorScale" priority="126">
      <colorScale>
        <cfvo type="min"/>
        <cfvo type="percentile" val="50"/>
        <cfvo type="max"/>
        <color rgb="FFF8696B"/>
        <color rgb="FFFCFCFF"/>
        <color rgb="FF63BE7B"/>
      </colorScale>
    </cfRule>
  </conditionalFormatting>
  <conditionalFormatting sqref="C107:C110">
    <cfRule type="colorScale" priority="120">
      <colorScale>
        <cfvo type="min"/>
        <cfvo type="percentile" val="50"/>
        <cfvo type="max"/>
        <color rgb="FFF8696B"/>
        <color rgb="FFFCFCFF"/>
        <color rgb="FF63BE7B"/>
      </colorScale>
    </cfRule>
  </conditionalFormatting>
  <conditionalFormatting sqref="C111:C114">
    <cfRule type="colorScale" priority="115">
      <colorScale>
        <cfvo type="min"/>
        <cfvo type="percentile" val="50"/>
        <cfvo type="max"/>
        <color rgb="FFF8696B"/>
        <color rgb="FFFCFCFF"/>
        <color rgb="FF63BE7B"/>
      </colorScale>
    </cfRule>
  </conditionalFormatting>
  <conditionalFormatting sqref="C115:C118">
    <cfRule type="colorScale" priority="110">
      <colorScale>
        <cfvo type="min"/>
        <cfvo type="percentile" val="50"/>
        <cfvo type="max"/>
        <color rgb="FFF8696B"/>
        <color rgb="FFFCFCFF"/>
        <color rgb="FF63BE7B"/>
      </colorScale>
    </cfRule>
  </conditionalFormatting>
  <conditionalFormatting sqref="C119:C122">
    <cfRule type="colorScale" priority="105">
      <colorScale>
        <cfvo type="min"/>
        <cfvo type="percentile" val="50"/>
        <cfvo type="max"/>
        <color rgb="FFF8696B"/>
        <color rgb="FFFCFCFF"/>
        <color rgb="FF63BE7B"/>
      </colorScale>
    </cfRule>
  </conditionalFormatting>
  <conditionalFormatting sqref="C123:C126">
    <cfRule type="colorScale" priority="100">
      <colorScale>
        <cfvo type="min"/>
        <cfvo type="percentile" val="50"/>
        <cfvo type="max"/>
        <color rgb="FFF8696B"/>
        <color rgb="FFFCFCFF"/>
        <color rgb="FF63BE7B"/>
      </colorScale>
    </cfRule>
  </conditionalFormatting>
  <conditionalFormatting sqref="C127:C130">
    <cfRule type="colorScale" priority="95">
      <colorScale>
        <cfvo type="min"/>
        <cfvo type="percentile" val="50"/>
        <cfvo type="max"/>
        <color rgb="FFF8696B"/>
        <color rgb="FFFCFCFF"/>
        <color rgb="FF63BE7B"/>
      </colorScale>
    </cfRule>
  </conditionalFormatting>
  <conditionalFormatting sqref="C131:C134">
    <cfRule type="colorScale" priority="90">
      <colorScale>
        <cfvo type="min"/>
        <cfvo type="percentile" val="50"/>
        <cfvo type="max"/>
        <color rgb="FFF8696B"/>
        <color rgb="FFFCFCFF"/>
        <color rgb="FF63BE7B"/>
      </colorScale>
    </cfRule>
  </conditionalFormatting>
  <conditionalFormatting sqref="C135:C138">
    <cfRule type="colorScale" priority="85">
      <colorScale>
        <cfvo type="min"/>
        <cfvo type="percentile" val="50"/>
        <cfvo type="max"/>
        <color rgb="FFF8696B"/>
        <color rgb="FFFCFCFF"/>
        <color rgb="FF63BE7B"/>
      </colorScale>
    </cfRule>
  </conditionalFormatting>
  <conditionalFormatting sqref="C139:C142">
    <cfRule type="colorScale" priority="80">
      <colorScale>
        <cfvo type="min"/>
        <cfvo type="percentile" val="50"/>
        <cfvo type="max"/>
        <color rgb="FFF8696B"/>
        <color rgb="FFFCFCFF"/>
        <color rgb="FF63BE7B"/>
      </colorScale>
    </cfRule>
  </conditionalFormatting>
  <conditionalFormatting sqref="C143:C146">
    <cfRule type="colorScale" priority="75">
      <colorScale>
        <cfvo type="min"/>
        <cfvo type="percentile" val="50"/>
        <cfvo type="max"/>
        <color rgb="FFF8696B"/>
        <color rgb="FFFCFCFF"/>
        <color rgb="FF63BE7B"/>
      </colorScale>
    </cfRule>
  </conditionalFormatting>
  <conditionalFormatting sqref="C147:C150">
    <cfRule type="colorScale" priority="70">
      <colorScale>
        <cfvo type="min"/>
        <cfvo type="percentile" val="50"/>
        <cfvo type="max"/>
        <color rgb="FFF8696B"/>
        <color rgb="FFFCFCFF"/>
        <color rgb="FF63BE7B"/>
      </colorScale>
    </cfRule>
  </conditionalFormatting>
  <conditionalFormatting sqref="C151:C154">
    <cfRule type="colorScale" priority="65">
      <colorScale>
        <cfvo type="min"/>
        <cfvo type="percentile" val="50"/>
        <cfvo type="max"/>
        <color rgb="FFF8696B"/>
        <color rgb="FFFCFCFF"/>
        <color rgb="FF63BE7B"/>
      </colorScale>
    </cfRule>
  </conditionalFormatting>
  <conditionalFormatting sqref="C155:C158">
    <cfRule type="colorScale" priority="60">
      <colorScale>
        <cfvo type="min"/>
        <cfvo type="percentile" val="50"/>
        <cfvo type="max"/>
        <color rgb="FFF8696B"/>
        <color rgb="FFFCFCFF"/>
        <color rgb="FF63BE7B"/>
      </colorScale>
    </cfRule>
  </conditionalFormatting>
  <conditionalFormatting sqref="C159:C162">
    <cfRule type="colorScale" priority="55">
      <colorScale>
        <cfvo type="min"/>
        <cfvo type="percentile" val="50"/>
        <cfvo type="max"/>
        <color rgb="FFF8696B"/>
        <color rgb="FFFCFCFF"/>
        <color rgb="FF63BE7B"/>
      </colorScale>
    </cfRule>
  </conditionalFormatting>
  <conditionalFormatting sqref="C163:C166">
    <cfRule type="colorScale" priority="50">
      <colorScale>
        <cfvo type="min"/>
        <cfvo type="percentile" val="50"/>
        <cfvo type="max"/>
        <color rgb="FFF8696B"/>
        <color rgb="FFFCFCFF"/>
        <color rgb="FF63BE7B"/>
      </colorScale>
    </cfRule>
  </conditionalFormatting>
  <conditionalFormatting sqref="C167:C170">
    <cfRule type="colorScale" priority="45">
      <colorScale>
        <cfvo type="min"/>
        <cfvo type="percentile" val="50"/>
        <cfvo type="max"/>
        <color rgb="FFF8696B"/>
        <color rgb="FFFCFCFF"/>
        <color rgb="FF63BE7B"/>
      </colorScale>
    </cfRule>
  </conditionalFormatting>
  <conditionalFormatting sqref="C171:C174">
    <cfRule type="colorScale" priority="40">
      <colorScale>
        <cfvo type="min"/>
        <cfvo type="percentile" val="50"/>
        <cfvo type="max"/>
        <color rgb="FFF8696B"/>
        <color rgb="FFFCFCFF"/>
        <color rgb="FF63BE7B"/>
      </colorScale>
    </cfRule>
  </conditionalFormatting>
  <conditionalFormatting sqref="C175:C178">
    <cfRule type="colorScale" priority="35">
      <colorScale>
        <cfvo type="min"/>
        <cfvo type="percentile" val="50"/>
        <cfvo type="max"/>
        <color rgb="FFF8696B"/>
        <color rgb="FFFCFCFF"/>
        <color rgb="FF63BE7B"/>
      </colorScale>
    </cfRule>
  </conditionalFormatting>
  <conditionalFormatting sqref="C179:C182">
    <cfRule type="colorScale" priority="30">
      <colorScale>
        <cfvo type="min"/>
        <cfvo type="percentile" val="50"/>
        <cfvo type="max"/>
        <color rgb="FFF8696B"/>
        <color rgb="FFFCFCFF"/>
        <color rgb="FF63BE7B"/>
      </colorScale>
    </cfRule>
  </conditionalFormatting>
  <conditionalFormatting sqref="C183:C186">
    <cfRule type="colorScale" priority="25">
      <colorScale>
        <cfvo type="min"/>
        <cfvo type="percentile" val="50"/>
        <cfvo type="max"/>
        <color rgb="FFF8696B"/>
        <color rgb="FFFCFCFF"/>
        <color rgb="FF63BE7B"/>
      </colorScale>
    </cfRule>
  </conditionalFormatting>
  <conditionalFormatting sqref="C187:C190">
    <cfRule type="colorScale" priority="20">
      <colorScale>
        <cfvo type="min"/>
        <cfvo type="percentile" val="50"/>
        <cfvo type="max"/>
        <color rgb="FFF8696B"/>
        <color rgb="FFFCFCFF"/>
        <color rgb="FF63BE7B"/>
      </colorScale>
    </cfRule>
  </conditionalFormatting>
  <conditionalFormatting sqref="C191:C194">
    <cfRule type="colorScale" priority="15">
      <colorScale>
        <cfvo type="min"/>
        <cfvo type="percentile" val="50"/>
        <cfvo type="max"/>
        <color rgb="FFF8696B"/>
        <color rgb="FFFCFCFF"/>
        <color rgb="FF63BE7B"/>
      </colorScale>
    </cfRule>
  </conditionalFormatting>
  <conditionalFormatting sqref="C195:C198">
    <cfRule type="colorScale" priority="10">
      <colorScale>
        <cfvo type="min"/>
        <cfvo type="percentile" val="50"/>
        <cfvo type="max"/>
        <color rgb="FFF8696B"/>
        <color rgb="FFFCFCFF"/>
        <color rgb="FF63BE7B"/>
      </colorScale>
    </cfRule>
  </conditionalFormatting>
  <conditionalFormatting sqref="C199:C202">
    <cfRule type="colorScale" priority="5">
      <colorScale>
        <cfvo type="min"/>
        <cfvo type="percentile" val="50"/>
        <cfvo type="max"/>
        <color rgb="FFF8696B"/>
        <color rgb="FFFCFCFF"/>
        <color rgb="FF63BE7B"/>
      </colorScale>
    </cfRule>
  </conditionalFormatting>
  <conditionalFormatting sqref="C203:C406">
    <cfRule type="colorScale" priority="254">
      <colorScale>
        <cfvo type="min"/>
        <cfvo type="percentile" val="50"/>
        <cfvo type="max"/>
        <color rgb="FFF8696B"/>
        <color rgb="FFFCFCFF"/>
        <color rgb="FF63BE7B"/>
      </colorScale>
    </cfRule>
  </conditionalFormatting>
  <conditionalFormatting sqref="M7 H7">
    <cfRule type="colorScale" priority="154">
      <colorScale>
        <cfvo type="min"/>
        <cfvo type="percentile" val="50"/>
        <cfvo type="max"/>
        <color rgb="FFF8696B"/>
        <color rgb="FFFFEB84"/>
        <color rgb="FF63BE7B"/>
      </colorScale>
    </cfRule>
  </conditionalFormatting>
  <conditionalFormatting sqref="M10 H10">
    <cfRule type="colorScale" priority="157">
      <colorScale>
        <cfvo type="min"/>
        <cfvo type="percentile" val="50"/>
        <cfvo type="max"/>
        <color rgb="FFF8696B"/>
        <color rgb="FFFFEB84"/>
        <color rgb="FF63BE7B"/>
      </colorScale>
    </cfRule>
  </conditionalFormatting>
  <conditionalFormatting sqref="M11 H11">
    <cfRule type="colorScale" priority="158">
      <colorScale>
        <cfvo type="min"/>
        <cfvo type="percentile" val="50"/>
        <cfvo type="max"/>
        <color rgb="FFF8696B"/>
        <color rgb="FFFFEB84"/>
        <color rgb="FF63BE7B"/>
      </colorScale>
    </cfRule>
  </conditionalFormatting>
  <conditionalFormatting sqref="H18 M18">
    <cfRule type="colorScale" priority="165">
      <colorScale>
        <cfvo type="min"/>
        <cfvo type="percentile" val="50"/>
        <cfvo type="max"/>
        <color rgb="FFF8696B"/>
        <color rgb="FFFFEB84"/>
        <color rgb="FF63BE7B"/>
      </colorScale>
    </cfRule>
  </conditionalFormatting>
  <conditionalFormatting sqref="M21 H21">
    <cfRule type="colorScale" priority="168">
      <colorScale>
        <cfvo type="min"/>
        <cfvo type="percentile" val="50"/>
        <cfvo type="max"/>
        <color rgb="FFF8696B"/>
        <color rgb="FFFFEB84"/>
        <color rgb="FF63BE7B"/>
      </colorScale>
    </cfRule>
  </conditionalFormatting>
  <conditionalFormatting sqref="H24 M24">
    <cfRule type="colorScale" priority="171">
      <colorScale>
        <cfvo type="min"/>
        <cfvo type="percentile" val="50"/>
        <cfvo type="max"/>
        <color rgb="FFF8696B"/>
        <color rgb="FFFFEB84"/>
        <color rgb="FF63BE7B"/>
      </colorScale>
    </cfRule>
  </conditionalFormatting>
  <conditionalFormatting sqref="M25 H25">
    <cfRule type="colorScale" priority="172">
      <colorScale>
        <cfvo type="min"/>
        <cfvo type="percentile" val="50"/>
        <cfvo type="max"/>
        <color rgb="FFF8696B"/>
        <color rgb="FFFFEB84"/>
        <color rgb="FF63BE7B"/>
      </colorScale>
    </cfRule>
  </conditionalFormatting>
  <conditionalFormatting sqref="H30 M30">
    <cfRule type="colorScale" priority="177">
      <colorScale>
        <cfvo type="min"/>
        <cfvo type="percentile" val="50"/>
        <cfvo type="max"/>
        <color rgb="FFF8696B"/>
        <color rgb="FFFFEB84"/>
        <color rgb="FF63BE7B"/>
      </colorScale>
    </cfRule>
  </conditionalFormatting>
  <conditionalFormatting sqref="M31 H31">
    <cfRule type="colorScale" priority="178">
      <colorScale>
        <cfvo type="min"/>
        <cfvo type="percentile" val="50"/>
        <cfvo type="max"/>
        <color rgb="FFF8696B"/>
        <color rgb="FFFFEB84"/>
        <color rgb="FF63BE7B"/>
      </colorScale>
    </cfRule>
  </conditionalFormatting>
  <conditionalFormatting sqref="H32 M32">
    <cfRule type="colorScale" priority="179">
      <colorScale>
        <cfvo type="min"/>
        <cfvo type="percentile" val="50"/>
        <cfvo type="max"/>
        <color rgb="FFF8696B"/>
        <color rgb="FFFFEB84"/>
        <color rgb="FF63BE7B"/>
      </colorScale>
    </cfRule>
  </conditionalFormatting>
  <conditionalFormatting sqref="M33 H33">
    <cfRule type="colorScale" priority="180">
      <colorScale>
        <cfvo type="min"/>
        <cfvo type="percentile" val="50"/>
        <cfvo type="max"/>
        <color rgb="FFF8696B"/>
        <color rgb="FFFFEB84"/>
        <color rgb="FF63BE7B"/>
      </colorScale>
    </cfRule>
  </conditionalFormatting>
  <conditionalFormatting sqref="M35 H35">
    <cfRule type="colorScale" priority="182">
      <colorScale>
        <cfvo type="min"/>
        <cfvo type="percentile" val="50"/>
        <cfvo type="max"/>
        <color rgb="FFF8696B"/>
        <color rgb="FFFFEB84"/>
        <color rgb="FF63BE7B"/>
      </colorScale>
    </cfRule>
  </conditionalFormatting>
  <conditionalFormatting sqref="M36 H36">
    <cfRule type="colorScale" priority="183">
      <colorScale>
        <cfvo type="min"/>
        <cfvo type="percentile" val="50"/>
        <cfvo type="max"/>
        <color rgb="FFF8696B"/>
        <color rgb="FFFFEB84"/>
        <color rgb="FF63BE7B"/>
      </colorScale>
    </cfRule>
  </conditionalFormatting>
  <conditionalFormatting sqref="M38 H38">
    <cfRule type="colorScale" priority="185">
      <colorScale>
        <cfvo type="min"/>
        <cfvo type="percentile" val="50"/>
        <cfvo type="max"/>
        <color rgb="FFF8696B"/>
        <color rgb="FFFFEB84"/>
        <color rgb="FF63BE7B"/>
      </colorScale>
    </cfRule>
  </conditionalFormatting>
  <conditionalFormatting sqref="M40 H40">
    <cfRule type="colorScale" priority="187">
      <colorScale>
        <cfvo type="min"/>
        <cfvo type="percentile" val="50"/>
        <cfvo type="max"/>
        <color rgb="FFF8696B"/>
        <color rgb="FFFFEB84"/>
        <color rgb="FF63BE7B"/>
      </colorScale>
    </cfRule>
  </conditionalFormatting>
  <conditionalFormatting sqref="M43 H43">
    <cfRule type="colorScale" priority="190">
      <colorScale>
        <cfvo type="min"/>
        <cfvo type="percentile" val="50"/>
        <cfvo type="max"/>
        <color rgb="FFF8696B"/>
        <color rgb="FFFFEB84"/>
        <color rgb="FF63BE7B"/>
      </colorScale>
    </cfRule>
  </conditionalFormatting>
  <conditionalFormatting sqref="M46 H46">
    <cfRule type="colorScale" priority="193">
      <colorScale>
        <cfvo type="min"/>
        <cfvo type="percentile" val="50"/>
        <cfvo type="max"/>
        <color rgb="FFF8696B"/>
        <color rgb="FFFFEB84"/>
        <color rgb="FF63BE7B"/>
      </colorScale>
    </cfRule>
  </conditionalFormatting>
  <conditionalFormatting sqref="M49 H49">
    <cfRule type="colorScale" priority="196">
      <colorScale>
        <cfvo type="min"/>
        <cfvo type="percentile" val="50"/>
        <cfvo type="max"/>
        <color rgb="FFF8696B"/>
        <color rgb="FFFFEB84"/>
        <color rgb="FF63BE7B"/>
      </colorScale>
    </cfRule>
  </conditionalFormatting>
  <conditionalFormatting sqref="M51 H51">
    <cfRule type="colorScale" priority="198">
      <colorScale>
        <cfvo type="min"/>
        <cfvo type="percentile" val="50"/>
        <cfvo type="max"/>
        <color rgb="FFF8696B"/>
        <color rgb="FFFFEB84"/>
        <color rgb="FF63BE7B"/>
      </colorScale>
    </cfRule>
  </conditionalFormatting>
  <conditionalFormatting sqref="M53 H53">
    <cfRule type="colorScale" priority="200">
      <colorScale>
        <cfvo type="min"/>
        <cfvo type="percentile" val="50"/>
        <cfvo type="max"/>
        <color rgb="FFF8696B"/>
        <color rgb="FFFFEB84"/>
        <color rgb="FF63BE7B"/>
      </colorScale>
    </cfRule>
  </conditionalFormatting>
  <conditionalFormatting sqref="H56 M56">
    <cfRule type="colorScale" priority="203">
      <colorScale>
        <cfvo type="min"/>
        <cfvo type="percentile" val="50"/>
        <cfvo type="max"/>
        <color rgb="FFF8696B"/>
        <color rgb="FFFFEB84"/>
        <color rgb="FF63BE7B"/>
      </colorScale>
    </cfRule>
  </conditionalFormatting>
  <conditionalFormatting sqref="M57 H57">
    <cfRule type="colorScale" priority="204">
      <colorScale>
        <cfvo type="min"/>
        <cfvo type="percentile" val="50"/>
        <cfvo type="max"/>
        <color rgb="FFF8696B"/>
        <color rgb="FFFFEB84"/>
        <color rgb="FF63BE7B"/>
      </colorScale>
    </cfRule>
  </conditionalFormatting>
  <conditionalFormatting sqref="H60 M60">
    <cfRule type="colorScale" priority="207">
      <colorScale>
        <cfvo type="min"/>
        <cfvo type="percentile" val="50"/>
        <cfvo type="max"/>
        <color rgb="FFF8696B"/>
        <color rgb="FFFFEB84"/>
        <color rgb="FF63BE7B"/>
      </colorScale>
    </cfRule>
  </conditionalFormatting>
  <conditionalFormatting sqref="M61 H61">
    <cfRule type="colorScale" priority="208">
      <colorScale>
        <cfvo type="min"/>
        <cfvo type="percentile" val="50"/>
        <cfvo type="max"/>
        <color rgb="FFF8696B"/>
        <color rgb="FFFFEB84"/>
        <color rgb="FF63BE7B"/>
      </colorScale>
    </cfRule>
  </conditionalFormatting>
  <conditionalFormatting sqref="M62 H62">
    <cfRule type="colorScale" priority="209">
      <colorScale>
        <cfvo type="min"/>
        <cfvo type="percentile" val="50"/>
        <cfvo type="max"/>
        <color rgb="FFF8696B"/>
        <color rgb="FFFFEB84"/>
        <color rgb="FF63BE7B"/>
      </colorScale>
    </cfRule>
  </conditionalFormatting>
  <conditionalFormatting sqref="M64 H64">
    <cfRule type="colorScale" priority="252">
      <colorScale>
        <cfvo type="min"/>
        <cfvo type="percentile" val="50"/>
        <cfvo type="max"/>
        <color rgb="FFF8696B"/>
        <color rgb="FFFFEB84"/>
        <color rgb="FF63BE7B"/>
      </colorScale>
    </cfRule>
  </conditionalFormatting>
  <conditionalFormatting sqref="M67 H67">
    <cfRule type="colorScale" priority="249">
      <colorScale>
        <cfvo type="min"/>
        <cfvo type="percentile" val="50"/>
        <cfvo type="max"/>
        <color rgb="FFF8696B"/>
        <color rgb="FFFFEB84"/>
        <color rgb="FF63BE7B"/>
      </colorScale>
    </cfRule>
  </conditionalFormatting>
  <conditionalFormatting sqref="M70 H70">
    <cfRule type="colorScale" priority="246">
      <colorScale>
        <cfvo type="min"/>
        <cfvo type="percentile" val="50"/>
        <cfvo type="max"/>
        <color rgb="FFF8696B"/>
        <color rgb="FFFFEB84"/>
        <color rgb="FF63BE7B"/>
      </colorScale>
    </cfRule>
  </conditionalFormatting>
  <conditionalFormatting sqref="M72 H72">
    <cfRule type="colorScale" priority="244">
      <colorScale>
        <cfvo type="min"/>
        <cfvo type="percentile" val="50"/>
        <cfvo type="max"/>
        <color rgb="FFF8696B"/>
        <color rgb="FFFFEB84"/>
        <color rgb="FF63BE7B"/>
      </colorScale>
    </cfRule>
  </conditionalFormatting>
  <conditionalFormatting sqref="M74 H74">
    <cfRule type="colorScale" priority="242">
      <colorScale>
        <cfvo type="min"/>
        <cfvo type="percentile" val="50"/>
        <cfvo type="max"/>
        <color rgb="FFF8696B"/>
        <color rgb="FFFFEB84"/>
        <color rgb="FF63BE7B"/>
      </colorScale>
    </cfRule>
  </conditionalFormatting>
  <conditionalFormatting sqref="H77 M77">
    <cfRule type="colorScale" priority="239">
      <colorScale>
        <cfvo type="min"/>
        <cfvo type="percentile" val="50"/>
        <cfvo type="max"/>
        <color rgb="FFF8696B"/>
        <color rgb="FFFFEB84"/>
        <color rgb="FF63BE7B"/>
      </colorScale>
    </cfRule>
  </conditionalFormatting>
  <conditionalFormatting sqref="H81 M81">
    <cfRule type="colorScale" priority="235">
      <colorScale>
        <cfvo type="min"/>
        <cfvo type="percentile" val="50"/>
        <cfvo type="max"/>
        <color rgb="FFF8696B"/>
        <color rgb="FFFFEB84"/>
        <color rgb="FF63BE7B"/>
      </colorScale>
    </cfRule>
  </conditionalFormatting>
  <conditionalFormatting sqref="M83 H83">
    <cfRule type="colorScale" priority="233">
      <colorScale>
        <cfvo type="min"/>
        <cfvo type="percentile" val="50"/>
        <cfvo type="max"/>
        <color rgb="FFF8696B"/>
        <color rgb="FFFFEB84"/>
        <color rgb="FF63BE7B"/>
      </colorScale>
    </cfRule>
  </conditionalFormatting>
  <conditionalFormatting sqref="M86 H86">
    <cfRule type="colorScale" priority="230">
      <colorScale>
        <cfvo type="min"/>
        <cfvo type="percentile" val="50"/>
        <cfvo type="max"/>
        <color rgb="FFF8696B"/>
        <color rgb="FFFFEB84"/>
        <color rgb="FF63BE7B"/>
      </colorScale>
    </cfRule>
  </conditionalFormatting>
  <conditionalFormatting sqref="M88 H88">
    <cfRule type="colorScale" priority="228">
      <colorScale>
        <cfvo type="min"/>
        <cfvo type="percentile" val="50"/>
        <cfvo type="max"/>
        <color rgb="FFF8696B"/>
        <color rgb="FFFFEB84"/>
        <color rgb="FF63BE7B"/>
      </colorScale>
    </cfRule>
  </conditionalFormatting>
  <conditionalFormatting sqref="M90 H90">
    <cfRule type="colorScale" priority="226">
      <colorScale>
        <cfvo type="min"/>
        <cfvo type="percentile" val="50"/>
        <cfvo type="max"/>
        <color rgb="FFF8696B"/>
        <color rgb="FFFFEB84"/>
        <color rgb="FF63BE7B"/>
      </colorScale>
    </cfRule>
  </conditionalFormatting>
  <conditionalFormatting sqref="H103 M103">
    <cfRule type="colorScale" priority="210">
      <colorScale>
        <cfvo type="min"/>
        <cfvo type="percentile" val="50"/>
        <cfvo type="max"/>
        <color rgb="FFF8696B"/>
        <color rgb="FFFFEB84"/>
        <color rgb="FF63BE7B"/>
      </colorScale>
    </cfRule>
  </conditionalFormatting>
  <conditionalFormatting sqref="H104 M104">
    <cfRule type="colorScale" priority="211">
      <colorScale>
        <cfvo type="min"/>
        <cfvo type="percentile" val="50"/>
        <cfvo type="max"/>
        <color rgb="FFF8696B"/>
        <color rgb="FFFFEB84"/>
        <color rgb="FF63BE7B"/>
      </colorScale>
    </cfRule>
  </conditionalFormatting>
  <conditionalFormatting sqref="H105 M105">
    <cfRule type="colorScale" priority="212">
      <colorScale>
        <cfvo type="min"/>
        <cfvo type="percentile" val="50"/>
        <cfvo type="max"/>
        <color rgb="FFF8696B"/>
        <color rgb="FFFFEB84"/>
        <color rgb="FF63BE7B"/>
      </colorScale>
    </cfRule>
  </conditionalFormatting>
  <conditionalFormatting sqref="H106 M106">
    <cfRule type="colorScale" priority="213">
      <colorScale>
        <cfvo type="min"/>
        <cfvo type="percentile" val="50"/>
        <cfvo type="max"/>
        <color rgb="FFF8696B"/>
        <color rgb="FFFFEB84"/>
        <color rgb="FF63BE7B"/>
      </colorScale>
    </cfRule>
  </conditionalFormatting>
  <conditionalFormatting sqref="H107 M107">
    <cfRule type="colorScale" priority="121">
      <colorScale>
        <cfvo type="min"/>
        <cfvo type="percentile" val="50"/>
        <cfvo type="max"/>
        <color rgb="FFF8696B"/>
        <color rgb="FFFFEB84"/>
        <color rgb="FF63BE7B"/>
      </colorScale>
    </cfRule>
  </conditionalFormatting>
  <conditionalFormatting sqref="H108 M108">
    <cfRule type="colorScale" priority="122">
      <colorScale>
        <cfvo type="min"/>
        <cfvo type="percentile" val="50"/>
        <cfvo type="max"/>
        <color rgb="FFF8696B"/>
        <color rgb="FFFFEB84"/>
        <color rgb="FF63BE7B"/>
      </colorScale>
    </cfRule>
  </conditionalFormatting>
  <conditionalFormatting sqref="H109 M109">
    <cfRule type="colorScale" priority="123">
      <colorScale>
        <cfvo type="min"/>
        <cfvo type="percentile" val="50"/>
        <cfvo type="max"/>
        <color rgb="FFF8696B"/>
        <color rgb="FFFFEB84"/>
        <color rgb="FF63BE7B"/>
      </colorScale>
    </cfRule>
  </conditionalFormatting>
  <conditionalFormatting sqref="H110 M110">
    <cfRule type="colorScale" priority="124">
      <colorScale>
        <cfvo type="min"/>
        <cfvo type="percentile" val="50"/>
        <cfvo type="max"/>
        <color rgb="FFF8696B"/>
        <color rgb="FFFFEB84"/>
        <color rgb="FF63BE7B"/>
      </colorScale>
    </cfRule>
  </conditionalFormatting>
  <conditionalFormatting sqref="H111 M111">
    <cfRule type="colorScale" priority="116">
      <colorScale>
        <cfvo type="min"/>
        <cfvo type="percentile" val="50"/>
        <cfvo type="max"/>
        <color rgb="FFF8696B"/>
        <color rgb="FFFFEB84"/>
        <color rgb="FF63BE7B"/>
      </colorScale>
    </cfRule>
  </conditionalFormatting>
  <conditionalFormatting sqref="M112 H112">
    <cfRule type="colorScale" priority="117">
      <colorScale>
        <cfvo type="min"/>
        <cfvo type="percentile" val="50"/>
        <cfvo type="max"/>
        <color rgb="FFF8696B"/>
        <color rgb="FFFFEB84"/>
        <color rgb="FF63BE7B"/>
      </colorScale>
    </cfRule>
  </conditionalFormatting>
  <conditionalFormatting sqref="M122 H122">
    <cfRule type="colorScale" priority="109">
      <colorScale>
        <cfvo type="min"/>
        <cfvo type="percentile" val="50"/>
        <cfvo type="max"/>
        <color rgb="FFF8696B"/>
        <color rgb="FFFFEB84"/>
        <color rgb="FF63BE7B"/>
      </colorScale>
    </cfRule>
  </conditionalFormatting>
  <conditionalFormatting sqref="H123 M123">
    <cfRule type="colorScale" priority="101">
      <colorScale>
        <cfvo type="min"/>
        <cfvo type="percentile" val="50"/>
        <cfvo type="max"/>
        <color rgb="FFF8696B"/>
        <color rgb="FFFFEB84"/>
        <color rgb="FF63BE7B"/>
      </colorScale>
    </cfRule>
  </conditionalFormatting>
  <conditionalFormatting sqref="H124 M124">
    <cfRule type="colorScale" priority="102">
      <colorScale>
        <cfvo type="min"/>
        <cfvo type="percentile" val="50"/>
        <cfvo type="max"/>
        <color rgb="FFF8696B"/>
        <color rgb="FFFFEB84"/>
        <color rgb="FF63BE7B"/>
      </colorScale>
    </cfRule>
  </conditionalFormatting>
  <conditionalFormatting sqref="M125 H125">
    <cfRule type="colorScale" priority="103">
      <colorScale>
        <cfvo type="min"/>
        <cfvo type="percentile" val="50"/>
        <cfvo type="max"/>
        <color rgb="FFF8696B"/>
        <color rgb="FFFFEB84"/>
        <color rgb="FF63BE7B"/>
      </colorScale>
    </cfRule>
  </conditionalFormatting>
  <conditionalFormatting sqref="M126 H126">
    <cfRule type="colorScale" priority="104">
      <colorScale>
        <cfvo type="min"/>
        <cfvo type="percentile" val="50"/>
        <cfvo type="max"/>
        <color rgb="FFF8696B"/>
        <color rgb="FFFFEB84"/>
        <color rgb="FF63BE7B"/>
      </colorScale>
    </cfRule>
  </conditionalFormatting>
  <conditionalFormatting sqref="M127 H127">
    <cfRule type="colorScale" priority="96">
      <colorScale>
        <cfvo type="min"/>
        <cfvo type="percentile" val="50"/>
        <cfvo type="max"/>
        <color rgb="FFF8696B"/>
        <color rgb="FFFFEB84"/>
        <color rgb="FF63BE7B"/>
      </colorScale>
    </cfRule>
  </conditionalFormatting>
  <conditionalFormatting sqref="M128 H128">
    <cfRule type="colorScale" priority="97">
      <colorScale>
        <cfvo type="min"/>
        <cfvo type="percentile" val="50"/>
        <cfvo type="max"/>
        <color rgb="FFF8696B"/>
        <color rgb="FFFFEB84"/>
        <color rgb="FF63BE7B"/>
      </colorScale>
    </cfRule>
  </conditionalFormatting>
  <conditionalFormatting sqref="M129 H129">
    <cfRule type="colorScale" priority="98">
      <colorScale>
        <cfvo type="min"/>
        <cfvo type="percentile" val="50"/>
        <cfvo type="max"/>
        <color rgb="FFF8696B"/>
        <color rgb="FFFFEB84"/>
        <color rgb="FF63BE7B"/>
      </colorScale>
    </cfRule>
  </conditionalFormatting>
  <conditionalFormatting sqref="M130 H130">
    <cfRule type="colorScale" priority="99">
      <colorScale>
        <cfvo type="min"/>
        <cfvo type="percentile" val="50"/>
        <cfvo type="max"/>
        <color rgb="FFF8696B"/>
        <color rgb="FFFFEB84"/>
        <color rgb="FF63BE7B"/>
      </colorScale>
    </cfRule>
  </conditionalFormatting>
  <conditionalFormatting sqref="M131 H131">
    <cfRule type="colorScale" priority="91">
      <colorScale>
        <cfvo type="min"/>
        <cfvo type="percentile" val="50"/>
        <cfvo type="max"/>
        <color rgb="FFF8696B"/>
        <color rgb="FFFFEB84"/>
        <color rgb="FF63BE7B"/>
      </colorScale>
    </cfRule>
  </conditionalFormatting>
  <conditionalFormatting sqref="H141 M141">
    <cfRule type="colorScale" priority="83">
      <colorScale>
        <cfvo type="min"/>
        <cfvo type="percentile" val="50"/>
        <cfvo type="max"/>
        <color rgb="FFF8696B"/>
        <color rgb="FFFFEB84"/>
        <color rgb="FF63BE7B"/>
      </colorScale>
    </cfRule>
  </conditionalFormatting>
  <conditionalFormatting sqref="M142 H142">
    <cfRule type="colorScale" priority="84">
      <colorScale>
        <cfvo type="min"/>
        <cfvo type="percentile" val="50"/>
        <cfvo type="max"/>
        <color rgb="FFF8696B"/>
        <color rgb="FFFFEB84"/>
        <color rgb="FF63BE7B"/>
      </colorScale>
    </cfRule>
  </conditionalFormatting>
  <conditionalFormatting sqref="M143 H143">
    <cfRule type="colorScale" priority="76">
      <colorScale>
        <cfvo type="min"/>
        <cfvo type="percentile" val="50"/>
        <cfvo type="max"/>
        <color rgb="FFF8696B"/>
        <color rgb="FFFFEB84"/>
        <color rgb="FF63BE7B"/>
      </colorScale>
    </cfRule>
  </conditionalFormatting>
  <conditionalFormatting sqref="H144 M144">
    <cfRule type="colorScale" priority="77">
      <colorScale>
        <cfvo type="min"/>
        <cfvo type="percentile" val="50"/>
        <cfvo type="max"/>
        <color rgb="FFF8696B"/>
        <color rgb="FFFFEB84"/>
        <color rgb="FF63BE7B"/>
      </colorScale>
    </cfRule>
  </conditionalFormatting>
  <conditionalFormatting sqref="M145 H145">
    <cfRule type="colorScale" priority="78">
      <colorScale>
        <cfvo type="min"/>
        <cfvo type="percentile" val="50"/>
        <cfvo type="max"/>
        <color rgb="FFF8696B"/>
        <color rgb="FFFFEB84"/>
        <color rgb="FF63BE7B"/>
      </colorScale>
    </cfRule>
  </conditionalFormatting>
  <conditionalFormatting sqref="H146 M146">
    <cfRule type="colorScale" priority="79">
      <colorScale>
        <cfvo type="min"/>
        <cfvo type="percentile" val="50"/>
        <cfvo type="max"/>
        <color rgb="FFF8696B"/>
        <color rgb="FFFFEB84"/>
        <color rgb="FF63BE7B"/>
      </colorScale>
    </cfRule>
  </conditionalFormatting>
  <conditionalFormatting sqref="H147 M147">
    <cfRule type="colorScale" priority="71">
      <colorScale>
        <cfvo type="min"/>
        <cfvo type="percentile" val="50"/>
        <cfvo type="max"/>
        <color rgb="FFF8696B"/>
        <color rgb="FFFFEB84"/>
        <color rgb="FF63BE7B"/>
      </colorScale>
    </cfRule>
  </conditionalFormatting>
  <conditionalFormatting sqref="M148 H148">
    <cfRule type="colorScale" priority="72">
      <colorScale>
        <cfvo type="min"/>
        <cfvo type="percentile" val="50"/>
        <cfvo type="max"/>
        <color rgb="FFF8696B"/>
        <color rgb="FFFFEB84"/>
        <color rgb="FF63BE7B"/>
      </colorScale>
    </cfRule>
  </conditionalFormatting>
  <conditionalFormatting sqref="M149 H149">
    <cfRule type="colorScale" priority="73">
      <colorScale>
        <cfvo type="min"/>
        <cfvo type="percentile" val="50"/>
        <cfvo type="max"/>
        <color rgb="FFF8696B"/>
        <color rgb="FFFFEB84"/>
        <color rgb="FF63BE7B"/>
      </colorScale>
    </cfRule>
  </conditionalFormatting>
  <conditionalFormatting sqref="M150 H150">
    <cfRule type="colorScale" priority="74">
      <colorScale>
        <cfvo type="min"/>
        <cfvo type="percentile" val="50"/>
        <cfvo type="max"/>
        <color rgb="FFF8696B"/>
        <color rgb="FFFFEB84"/>
        <color rgb="FF63BE7B"/>
      </colorScale>
    </cfRule>
  </conditionalFormatting>
  <conditionalFormatting sqref="M160 H160">
    <cfRule type="colorScale" priority="57">
      <colorScale>
        <cfvo type="min"/>
        <cfvo type="percentile" val="50"/>
        <cfvo type="max"/>
        <color rgb="FFF8696B"/>
        <color rgb="FFFFEB84"/>
        <color rgb="FF63BE7B"/>
      </colorScale>
    </cfRule>
  </conditionalFormatting>
  <conditionalFormatting sqref="M161 H161">
    <cfRule type="colorScale" priority="58">
      <colorScale>
        <cfvo type="min"/>
        <cfvo type="percentile" val="50"/>
        <cfvo type="max"/>
        <color rgb="FFF8696B"/>
        <color rgb="FFFFEB84"/>
        <color rgb="FF63BE7B"/>
      </colorScale>
    </cfRule>
  </conditionalFormatting>
  <conditionalFormatting sqref="M162 H162">
    <cfRule type="colorScale" priority="59">
      <colorScale>
        <cfvo type="min"/>
        <cfvo type="percentile" val="50"/>
        <cfvo type="max"/>
        <color rgb="FFF8696B"/>
        <color rgb="FFFFEB84"/>
        <color rgb="FF63BE7B"/>
      </colorScale>
    </cfRule>
  </conditionalFormatting>
  <conditionalFormatting sqref="H163 M163">
    <cfRule type="colorScale" priority="51">
      <colorScale>
        <cfvo type="min"/>
        <cfvo type="percentile" val="50"/>
        <cfvo type="max"/>
        <color rgb="FFF8696B"/>
        <color rgb="FFFFEB84"/>
        <color rgb="FF63BE7B"/>
      </colorScale>
    </cfRule>
  </conditionalFormatting>
  <conditionalFormatting sqref="M164 H164">
    <cfRule type="colorScale" priority="52">
      <colorScale>
        <cfvo type="min"/>
        <cfvo type="percentile" val="50"/>
        <cfvo type="max"/>
        <color rgb="FFF8696B"/>
        <color rgb="FFFFEB84"/>
        <color rgb="FF63BE7B"/>
      </colorScale>
    </cfRule>
  </conditionalFormatting>
  <conditionalFormatting sqref="M165 H165">
    <cfRule type="colorScale" priority="53">
      <colorScale>
        <cfvo type="min"/>
        <cfvo type="percentile" val="50"/>
        <cfvo type="max"/>
        <color rgb="FFF8696B"/>
        <color rgb="FFFFEB84"/>
        <color rgb="FF63BE7B"/>
      </colorScale>
    </cfRule>
  </conditionalFormatting>
  <conditionalFormatting sqref="H166 M166">
    <cfRule type="colorScale" priority="54">
      <colorScale>
        <cfvo type="min"/>
        <cfvo type="percentile" val="50"/>
        <cfvo type="max"/>
        <color rgb="FFF8696B"/>
        <color rgb="FFFFEB84"/>
        <color rgb="FF63BE7B"/>
      </colorScale>
    </cfRule>
  </conditionalFormatting>
  <conditionalFormatting sqref="H167 M167">
    <cfRule type="colorScale" priority="46">
      <colorScale>
        <cfvo type="min"/>
        <cfvo type="percentile" val="50"/>
        <cfvo type="max"/>
        <color rgb="FFF8696B"/>
        <color rgb="FFFFEB84"/>
        <color rgb="FF63BE7B"/>
      </colorScale>
    </cfRule>
  </conditionalFormatting>
  <conditionalFormatting sqref="H168 M168">
    <cfRule type="colorScale" priority="47">
      <colorScale>
        <cfvo type="min"/>
        <cfvo type="percentile" val="50"/>
        <cfvo type="max"/>
        <color rgb="FFF8696B"/>
        <color rgb="FFFFEB84"/>
        <color rgb="FF63BE7B"/>
      </colorScale>
    </cfRule>
  </conditionalFormatting>
  <conditionalFormatting sqref="M169 H169">
    <cfRule type="colorScale" priority="48">
      <colorScale>
        <cfvo type="min"/>
        <cfvo type="percentile" val="50"/>
        <cfvo type="max"/>
        <color rgb="FFF8696B"/>
        <color rgb="FFFFEB84"/>
        <color rgb="FF63BE7B"/>
      </colorScale>
    </cfRule>
  </conditionalFormatting>
  <conditionalFormatting sqref="M179 H179">
    <cfRule type="colorScale" priority="31">
      <colorScale>
        <cfvo type="min"/>
        <cfvo type="percentile" val="50"/>
        <cfvo type="max"/>
        <color rgb="FFF8696B"/>
        <color rgb="FFFFEB84"/>
        <color rgb="FF63BE7B"/>
      </colorScale>
    </cfRule>
  </conditionalFormatting>
  <conditionalFormatting sqref="H189 M189">
    <cfRule type="colorScale" priority="23">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258">
      <colorScale>
        <cfvo type="min"/>
        <cfvo type="percentile" val="50"/>
        <cfvo type="max"/>
        <color rgb="FFF8696B"/>
        <color rgb="FFFFEB84"/>
        <color rgb="FF63BE7B"/>
      </colorScale>
    </cfRule>
  </conditionalFormatting>
  <conditionalFormatting sqref="M8 H8">
    <cfRule type="colorScale" priority="155">
      <colorScale>
        <cfvo type="min"/>
        <cfvo type="percentile" val="50"/>
        <cfvo type="max"/>
        <color rgb="FFF8696B"/>
        <color rgb="FFFFEB84"/>
        <color rgb="FF63BE7B"/>
      </colorScale>
    </cfRule>
  </conditionalFormatting>
  <conditionalFormatting sqref="M9 H9">
    <cfRule type="colorScale" priority="156">
      <colorScale>
        <cfvo type="min"/>
        <cfvo type="percentile" val="50"/>
        <cfvo type="max"/>
        <color rgb="FFF8696B"/>
        <color rgb="FFFFEB84"/>
        <color rgb="FF63BE7B"/>
      </colorScale>
    </cfRule>
  </conditionalFormatting>
  <conditionalFormatting sqref="M12 H12">
    <cfRule type="colorScale" priority="159">
      <colorScale>
        <cfvo type="min"/>
        <cfvo type="percentile" val="50"/>
        <cfvo type="max"/>
        <color rgb="FFF8696B"/>
        <color rgb="FFFFEB84"/>
        <color rgb="FF63BE7B"/>
      </colorScale>
    </cfRule>
  </conditionalFormatting>
  <conditionalFormatting sqref="M13 H13">
    <cfRule type="colorScale" priority="160">
      <colorScale>
        <cfvo type="min"/>
        <cfvo type="percentile" val="50"/>
        <cfvo type="max"/>
        <color rgb="FFF8696B"/>
        <color rgb="FFFFEB84"/>
        <color rgb="FF63BE7B"/>
      </colorScale>
    </cfRule>
  </conditionalFormatting>
  <conditionalFormatting sqref="M14 H14">
    <cfRule type="colorScale" priority="161">
      <colorScale>
        <cfvo type="min"/>
        <cfvo type="percentile" val="50"/>
        <cfvo type="max"/>
        <color rgb="FFF8696B"/>
        <color rgb="FFFFEB84"/>
        <color rgb="FF63BE7B"/>
      </colorScale>
    </cfRule>
  </conditionalFormatting>
  <conditionalFormatting sqref="H15 M15">
    <cfRule type="colorScale" priority="162">
      <colorScale>
        <cfvo type="min"/>
        <cfvo type="percentile" val="50"/>
        <cfvo type="max"/>
        <color rgb="FFF8696B"/>
        <color rgb="FFFFEB84"/>
        <color rgb="FF63BE7B"/>
      </colorScale>
    </cfRule>
  </conditionalFormatting>
  <conditionalFormatting sqref="M16 H16">
    <cfRule type="colorScale" priority="163">
      <colorScale>
        <cfvo type="min"/>
        <cfvo type="percentile" val="50"/>
        <cfvo type="max"/>
        <color rgb="FFF8696B"/>
        <color rgb="FFFFEB84"/>
        <color rgb="FF63BE7B"/>
      </colorScale>
    </cfRule>
  </conditionalFormatting>
  <conditionalFormatting sqref="H17 M17">
    <cfRule type="colorScale" priority="164">
      <colorScale>
        <cfvo type="min"/>
        <cfvo type="percentile" val="50"/>
        <cfvo type="max"/>
        <color rgb="FFF8696B"/>
        <color rgb="FFFFEB84"/>
        <color rgb="FF63BE7B"/>
      </colorScale>
    </cfRule>
  </conditionalFormatting>
  <conditionalFormatting sqref="M19 H19">
    <cfRule type="colorScale" priority="166">
      <colorScale>
        <cfvo type="min"/>
        <cfvo type="percentile" val="50"/>
        <cfvo type="max"/>
        <color rgb="FFF8696B"/>
        <color rgb="FFFFEB84"/>
        <color rgb="FF63BE7B"/>
      </colorScale>
    </cfRule>
  </conditionalFormatting>
  <conditionalFormatting sqref="H20 M20">
    <cfRule type="colorScale" priority="167">
      <colorScale>
        <cfvo type="min"/>
        <cfvo type="percentile" val="50"/>
        <cfvo type="max"/>
        <color rgb="FFF8696B"/>
        <color rgb="FFFFEB84"/>
        <color rgb="FF63BE7B"/>
      </colorScale>
    </cfRule>
  </conditionalFormatting>
  <conditionalFormatting sqref="M22 H22">
    <cfRule type="colorScale" priority="169">
      <colorScale>
        <cfvo type="min"/>
        <cfvo type="percentile" val="50"/>
        <cfvo type="max"/>
        <color rgb="FFF8696B"/>
        <color rgb="FFFFEB84"/>
        <color rgb="FF63BE7B"/>
      </colorScale>
    </cfRule>
  </conditionalFormatting>
  <conditionalFormatting sqref="M23 H23">
    <cfRule type="colorScale" priority="170">
      <colorScale>
        <cfvo type="min"/>
        <cfvo type="percentile" val="50"/>
        <cfvo type="max"/>
        <color rgb="FFF8696B"/>
        <color rgb="FFFFEB84"/>
        <color rgb="FF63BE7B"/>
      </colorScale>
    </cfRule>
  </conditionalFormatting>
  <conditionalFormatting sqref="M26 H26">
    <cfRule type="colorScale" priority="173">
      <colorScale>
        <cfvo type="min"/>
        <cfvo type="percentile" val="50"/>
        <cfvo type="max"/>
        <color rgb="FFF8696B"/>
        <color rgb="FFFFEB84"/>
        <color rgb="FF63BE7B"/>
      </colorScale>
    </cfRule>
  </conditionalFormatting>
  <conditionalFormatting sqref="M27 H27">
    <cfRule type="colorScale" priority="174">
      <colorScale>
        <cfvo type="min"/>
        <cfvo type="percentile" val="50"/>
        <cfvo type="max"/>
        <color rgb="FFF8696B"/>
        <color rgb="FFFFEB84"/>
        <color rgb="FF63BE7B"/>
      </colorScale>
    </cfRule>
  </conditionalFormatting>
  <conditionalFormatting sqref="M28 H28">
    <cfRule type="colorScale" priority="175">
      <colorScale>
        <cfvo type="min"/>
        <cfvo type="percentile" val="50"/>
        <cfvo type="max"/>
        <color rgb="FFF8696B"/>
        <color rgb="FFFFEB84"/>
        <color rgb="FF63BE7B"/>
      </colorScale>
    </cfRule>
  </conditionalFormatting>
  <conditionalFormatting sqref="M29 H29">
    <cfRule type="colorScale" priority="176">
      <colorScale>
        <cfvo type="min"/>
        <cfvo type="percentile" val="50"/>
        <cfvo type="max"/>
        <color rgb="FFF8696B"/>
        <color rgb="FFFFEB84"/>
        <color rgb="FF63BE7B"/>
      </colorScale>
    </cfRule>
  </conditionalFormatting>
  <conditionalFormatting sqref="H34 M34">
    <cfRule type="colorScale" priority="181">
      <colorScale>
        <cfvo type="min"/>
        <cfvo type="percentile" val="50"/>
        <cfvo type="max"/>
        <color rgb="FFF8696B"/>
        <color rgb="FFFFEB84"/>
        <color rgb="FF63BE7B"/>
      </colorScale>
    </cfRule>
  </conditionalFormatting>
  <conditionalFormatting sqref="H37 M37">
    <cfRule type="colorScale" priority="184">
      <colorScale>
        <cfvo type="min"/>
        <cfvo type="percentile" val="50"/>
        <cfvo type="max"/>
        <color rgb="FFF8696B"/>
        <color rgb="FFFFEB84"/>
        <color rgb="FF63BE7B"/>
      </colorScale>
    </cfRule>
  </conditionalFormatting>
  <conditionalFormatting sqref="M39 H39">
    <cfRule type="colorScale" priority="186">
      <colorScale>
        <cfvo type="min"/>
        <cfvo type="percentile" val="50"/>
        <cfvo type="max"/>
        <color rgb="FFF8696B"/>
        <color rgb="FFFFEB84"/>
        <color rgb="FF63BE7B"/>
      </colorScale>
    </cfRule>
  </conditionalFormatting>
  <conditionalFormatting sqref="M41 H41">
    <cfRule type="colorScale" priority="188">
      <colorScale>
        <cfvo type="min"/>
        <cfvo type="percentile" val="50"/>
        <cfvo type="max"/>
        <color rgb="FFF8696B"/>
        <color rgb="FFFFEB84"/>
        <color rgb="FF63BE7B"/>
      </colorScale>
    </cfRule>
  </conditionalFormatting>
  <conditionalFormatting sqref="M42 H42">
    <cfRule type="colorScale" priority="189">
      <colorScale>
        <cfvo type="min"/>
        <cfvo type="percentile" val="50"/>
        <cfvo type="max"/>
        <color rgb="FFF8696B"/>
        <color rgb="FFFFEB84"/>
        <color rgb="FF63BE7B"/>
      </colorScale>
    </cfRule>
  </conditionalFormatting>
  <conditionalFormatting sqref="M44 H44">
    <cfRule type="colorScale" priority="191">
      <colorScale>
        <cfvo type="min"/>
        <cfvo type="percentile" val="50"/>
        <cfvo type="max"/>
        <color rgb="FFF8696B"/>
        <color rgb="FFFFEB84"/>
        <color rgb="FF63BE7B"/>
      </colorScale>
    </cfRule>
  </conditionalFormatting>
  <conditionalFormatting sqref="M45 H45">
    <cfRule type="colorScale" priority="192">
      <colorScale>
        <cfvo type="min"/>
        <cfvo type="percentile" val="50"/>
        <cfvo type="max"/>
        <color rgb="FFF8696B"/>
        <color rgb="FFFFEB84"/>
        <color rgb="FF63BE7B"/>
      </colorScale>
    </cfRule>
  </conditionalFormatting>
  <conditionalFormatting sqref="M47 H47">
    <cfRule type="colorScale" priority="194">
      <colorScale>
        <cfvo type="min"/>
        <cfvo type="percentile" val="50"/>
        <cfvo type="max"/>
        <color rgb="FFF8696B"/>
        <color rgb="FFFFEB84"/>
        <color rgb="FF63BE7B"/>
      </colorScale>
    </cfRule>
  </conditionalFormatting>
  <conditionalFormatting sqref="M48 H48">
    <cfRule type="colorScale" priority="195">
      <colorScale>
        <cfvo type="min"/>
        <cfvo type="percentile" val="50"/>
        <cfvo type="max"/>
        <color rgb="FFF8696B"/>
        <color rgb="FFFFEB84"/>
        <color rgb="FF63BE7B"/>
      </colorScale>
    </cfRule>
  </conditionalFormatting>
  <conditionalFormatting sqref="M50 H50">
    <cfRule type="colorScale" priority="197">
      <colorScale>
        <cfvo type="min"/>
        <cfvo type="percentile" val="50"/>
        <cfvo type="max"/>
        <color rgb="FFF8696B"/>
        <color rgb="FFFFEB84"/>
        <color rgb="FF63BE7B"/>
      </colorScale>
    </cfRule>
  </conditionalFormatting>
  <conditionalFormatting sqref="M52 H52">
    <cfRule type="colorScale" priority="199">
      <colorScale>
        <cfvo type="min"/>
        <cfvo type="percentile" val="50"/>
        <cfvo type="max"/>
        <color rgb="FFF8696B"/>
        <color rgb="FFFFEB84"/>
        <color rgb="FF63BE7B"/>
      </colorScale>
    </cfRule>
  </conditionalFormatting>
  <conditionalFormatting sqref="H54 M54">
    <cfRule type="colorScale" priority="201">
      <colorScale>
        <cfvo type="min"/>
        <cfvo type="percentile" val="50"/>
        <cfvo type="max"/>
        <color rgb="FFF8696B"/>
        <color rgb="FFFFEB84"/>
        <color rgb="FF63BE7B"/>
      </colorScale>
    </cfRule>
  </conditionalFormatting>
  <conditionalFormatting sqref="H55 M55">
    <cfRule type="colorScale" priority="202">
      <colorScale>
        <cfvo type="min"/>
        <cfvo type="percentile" val="50"/>
        <cfvo type="max"/>
        <color rgb="FFF8696B"/>
        <color rgb="FFFFEB84"/>
        <color rgb="FF63BE7B"/>
      </colorScale>
    </cfRule>
  </conditionalFormatting>
  <conditionalFormatting sqref="H58 M58">
    <cfRule type="colorScale" priority="205">
      <colorScale>
        <cfvo type="min"/>
        <cfvo type="percentile" val="50"/>
        <cfvo type="max"/>
        <color rgb="FFF8696B"/>
        <color rgb="FFFFEB84"/>
        <color rgb="FF63BE7B"/>
      </colorScale>
    </cfRule>
  </conditionalFormatting>
  <conditionalFormatting sqref="M59 H59">
    <cfRule type="colorScale" priority="206">
      <colorScale>
        <cfvo type="min"/>
        <cfvo type="percentile" val="50"/>
        <cfvo type="max"/>
        <color rgb="FFF8696B"/>
        <color rgb="FFFFEB84"/>
        <color rgb="FF63BE7B"/>
      </colorScale>
    </cfRule>
  </conditionalFormatting>
  <conditionalFormatting sqref="H63 M63">
    <cfRule type="colorScale" priority="253">
      <colorScale>
        <cfvo type="min"/>
        <cfvo type="percentile" val="50"/>
        <cfvo type="max"/>
        <color rgb="FFF8696B"/>
        <color rgb="FFFFEB84"/>
        <color rgb="FF63BE7B"/>
      </colorScale>
    </cfRule>
  </conditionalFormatting>
  <conditionalFormatting sqref="M65 H65">
    <cfRule type="colorScale" priority="251">
      <colorScale>
        <cfvo type="min"/>
        <cfvo type="percentile" val="50"/>
        <cfvo type="max"/>
        <color rgb="FFF8696B"/>
        <color rgb="FFFFEB84"/>
        <color rgb="FF63BE7B"/>
      </colorScale>
    </cfRule>
  </conditionalFormatting>
  <conditionalFormatting sqref="M66 H66">
    <cfRule type="colorScale" priority="250">
      <colorScale>
        <cfvo type="min"/>
        <cfvo type="percentile" val="50"/>
        <cfvo type="max"/>
        <color rgb="FFF8696B"/>
        <color rgb="FFFFEB84"/>
        <color rgb="FF63BE7B"/>
      </colorScale>
    </cfRule>
  </conditionalFormatting>
  <conditionalFormatting sqref="M68 H68">
    <cfRule type="colorScale" priority="248">
      <colorScale>
        <cfvo type="min"/>
        <cfvo type="percentile" val="50"/>
        <cfvo type="max"/>
        <color rgb="FFF8696B"/>
        <color rgb="FFFFEB84"/>
        <color rgb="FF63BE7B"/>
      </colorScale>
    </cfRule>
  </conditionalFormatting>
  <conditionalFormatting sqref="M69 H69">
    <cfRule type="colorScale" priority="247">
      <colorScale>
        <cfvo type="min"/>
        <cfvo type="percentile" val="50"/>
        <cfvo type="max"/>
        <color rgb="FFF8696B"/>
        <color rgb="FFFFEB84"/>
        <color rgb="FF63BE7B"/>
      </colorScale>
    </cfRule>
  </conditionalFormatting>
  <conditionalFormatting sqref="M71 H71">
    <cfRule type="colorScale" priority="245">
      <colorScale>
        <cfvo type="min"/>
        <cfvo type="percentile" val="50"/>
        <cfvo type="max"/>
        <color rgb="FFF8696B"/>
        <color rgb="FFFFEB84"/>
        <color rgb="FF63BE7B"/>
      </colorScale>
    </cfRule>
  </conditionalFormatting>
  <conditionalFormatting sqref="M73 H73">
    <cfRule type="colorScale" priority="243">
      <colorScale>
        <cfvo type="min"/>
        <cfvo type="percentile" val="50"/>
        <cfvo type="max"/>
        <color rgb="FFF8696B"/>
        <color rgb="FFFFEB84"/>
        <color rgb="FF63BE7B"/>
      </colorScale>
    </cfRule>
  </conditionalFormatting>
  <conditionalFormatting sqref="M75 H75">
    <cfRule type="colorScale" priority="241">
      <colorScale>
        <cfvo type="min"/>
        <cfvo type="percentile" val="50"/>
        <cfvo type="max"/>
        <color rgb="FFF8696B"/>
        <color rgb="FFFFEB84"/>
        <color rgb="FF63BE7B"/>
      </colorScale>
    </cfRule>
  </conditionalFormatting>
  <conditionalFormatting sqref="M76 H76">
    <cfRule type="colorScale" priority="240">
      <colorScale>
        <cfvo type="min"/>
        <cfvo type="percentile" val="50"/>
        <cfvo type="max"/>
        <color rgb="FFF8696B"/>
        <color rgb="FFFFEB84"/>
        <color rgb="FF63BE7B"/>
      </colorScale>
    </cfRule>
  </conditionalFormatting>
  <conditionalFormatting sqref="M78 H78">
    <cfRule type="colorScale" priority="238">
      <colorScale>
        <cfvo type="min"/>
        <cfvo type="percentile" val="50"/>
        <cfvo type="max"/>
        <color rgb="FFF8696B"/>
        <color rgb="FFFFEB84"/>
        <color rgb="FF63BE7B"/>
      </colorScale>
    </cfRule>
  </conditionalFormatting>
  <conditionalFormatting sqref="M79 H79">
    <cfRule type="colorScale" priority="237">
      <colorScale>
        <cfvo type="min"/>
        <cfvo type="percentile" val="50"/>
        <cfvo type="max"/>
        <color rgb="FFF8696B"/>
        <color rgb="FFFFEB84"/>
        <color rgb="FF63BE7B"/>
      </colorScale>
    </cfRule>
  </conditionalFormatting>
  <conditionalFormatting sqref="H80 M80">
    <cfRule type="colorScale" priority="236">
      <colorScale>
        <cfvo type="min"/>
        <cfvo type="percentile" val="50"/>
        <cfvo type="max"/>
        <color rgb="FFF8696B"/>
        <color rgb="FFFFEB84"/>
        <color rgb="FF63BE7B"/>
      </colorScale>
    </cfRule>
  </conditionalFormatting>
  <conditionalFormatting sqref="H82 M82">
    <cfRule type="colorScale" priority="234">
      <colorScale>
        <cfvo type="min"/>
        <cfvo type="percentile" val="50"/>
        <cfvo type="max"/>
        <color rgb="FFF8696B"/>
        <color rgb="FFFFEB84"/>
        <color rgb="FF63BE7B"/>
      </colorScale>
    </cfRule>
  </conditionalFormatting>
  <conditionalFormatting sqref="M84 H84">
    <cfRule type="colorScale" priority="232">
      <colorScale>
        <cfvo type="min"/>
        <cfvo type="percentile" val="50"/>
        <cfvo type="max"/>
        <color rgb="FFF8696B"/>
        <color rgb="FFFFEB84"/>
        <color rgb="FF63BE7B"/>
      </colorScale>
    </cfRule>
  </conditionalFormatting>
  <conditionalFormatting sqref="M85 H85">
    <cfRule type="colorScale" priority="231">
      <colorScale>
        <cfvo type="min"/>
        <cfvo type="percentile" val="50"/>
        <cfvo type="max"/>
        <color rgb="FFF8696B"/>
        <color rgb="FFFFEB84"/>
        <color rgb="FF63BE7B"/>
      </colorScale>
    </cfRule>
  </conditionalFormatting>
  <conditionalFormatting sqref="M87 H87">
    <cfRule type="colorScale" priority="229">
      <colorScale>
        <cfvo type="min"/>
        <cfvo type="percentile" val="50"/>
        <cfvo type="max"/>
        <color rgb="FFF8696B"/>
        <color rgb="FFFFEB84"/>
        <color rgb="FF63BE7B"/>
      </colorScale>
    </cfRule>
  </conditionalFormatting>
  <conditionalFormatting sqref="M89 H89">
    <cfRule type="colorScale" priority="227">
      <colorScale>
        <cfvo type="min"/>
        <cfvo type="percentile" val="50"/>
        <cfvo type="max"/>
        <color rgb="FFF8696B"/>
        <color rgb="FFFFEB84"/>
        <color rgb="FF63BE7B"/>
      </colorScale>
    </cfRule>
  </conditionalFormatting>
  <conditionalFormatting sqref="H91 M91">
    <cfRule type="colorScale" priority="225">
      <colorScale>
        <cfvo type="min"/>
        <cfvo type="percentile" val="50"/>
        <cfvo type="max"/>
        <color rgb="FFF8696B"/>
        <color rgb="FFFFEB84"/>
        <color rgb="FF63BE7B"/>
      </colorScale>
    </cfRule>
  </conditionalFormatting>
  <conditionalFormatting sqref="H92 M92">
    <cfRule type="colorScale" priority="224">
      <colorScale>
        <cfvo type="min"/>
        <cfvo type="percentile" val="50"/>
        <cfvo type="max"/>
        <color rgb="FFF8696B"/>
        <color rgb="FFFFEB84"/>
        <color rgb="FF63BE7B"/>
      </colorScale>
    </cfRule>
  </conditionalFormatting>
  <conditionalFormatting sqref="M93 H93">
    <cfRule type="colorScale" priority="223">
      <colorScale>
        <cfvo type="min"/>
        <cfvo type="percentile" val="50"/>
        <cfvo type="max"/>
        <color rgb="FFF8696B"/>
        <color rgb="FFFFEB84"/>
        <color rgb="FF63BE7B"/>
      </colorScale>
    </cfRule>
  </conditionalFormatting>
  <conditionalFormatting sqref="M94 H94">
    <cfRule type="colorScale" priority="222">
      <colorScale>
        <cfvo type="min"/>
        <cfvo type="percentile" val="50"/>
        <cfvo type="max"/>
        <color rgb="FFF8696B"/>
        <color rgb="FFFFEB84"/>
        <color rgb="FF63BE7B"/>
      </colorScale>
    </cfRule>
  </conditionalFormatting>
  <conditionalFormatting sqref="M95 H95">
    <cfRule type="colorScale" priority="221">
      <colorScale>
        <cfvo type="min"/>
        <cfvo type="percentile" val="50"/>
        <cfvo type="max"/>
        <color rgb="FFF8696B"/>
        <color rgb="FFFFEB84"/>
        <color rgb="FF63BE7B"/>
      </colorScale>
    </cfRule>
  </conditionalFormatting>
  <conditionalFormatting sqref="M96 H96">
    <cfRule type="colorScale" priority="220">
      <colorScale>
        <cfvo type="min"/>
        <cfvo type="percentile" val="50"/>
        <cfvo type="max"/>
        <color rgb="FFF8696B"/>
        <color rgb="FFFFEB84"/>
        <color rgb="FF63BE7B"/>
      </colorScale>
    </cfRule>
  </conditionalFormatting>
  <conditionalFormatting sqref="M97 H97">
    <cfRule type="colorScale" priority="219">
      <colorScale>
        <cfvo type="min"/>
        <cfvo type="percentile" val="50"/>
        <cfvo type="max"/>
        <color rgb="FFF8696B"/>
        <color rgb="FFFFEB84"/>
        <color rgb="FF63BE7B"/>
      </colorScale>
    </cfRule>
  </conditionalFormatting>
  <conditionalFormatting sqref="M98 H98">
    <cfRule type="colorScale" priority="218">
      <colorScale>
        <cfvo type="min"/>
        <cfvo type="percentile" val="50"/>
        <cfvo type="max"/>
        <color rgb="FFF8696B"/>
        <color rgb="FFFFEB84"/>
        <color rgb="FF63BE7B"/>
      </colorScale>
    </cfRule>
  </conditionalFormatting>
  <conditionalFormatting sqref="H99 M99">
    <cfRule type="colorScale" priority="214">
      <colorScale>
        <cfvo type="min"/>
        <cfvo type="percentile" val="50"/>
        <cfvo type="max"/>
        <color rgb="FFF8696B"/>
        <color rgb="FFFFEB84"/>
        <color rgb="FF63BE7B"/>
      </colorScale>
    </cfRule>
  </conditionalFormatting>
  <conditionalFormatting sqref="H100 M100">
    <cfRule type="colorScale" priority="215">
      <colorScale>
        <cfvo type="min"/>
        <cfvo type="percentile" val="50"/>
        <cfvo type="max"/>
        <color rgb="FFF8696B"/>
        <color rgb="FFFFEB84"/>
        <color rgb="FF63BE7B"/>
      </colorScale>
    </cfRule>
  </conditionalFormatting>
  <conditionalFormatting sqref="H101 M101">
    <cfRule type="colorScale" priority="216">
      <colorScale>
        <cfvo type="min"/>
        <cfvo type="percentile" val="50"/>
        <cfvo type="max"/>
        <color rgb="FFF8696B"/>
        <color rgb="FFFFEB84"/>
        <color rgb="FF63BE7B"/>
      </colorScale>
    </cfRule>
  </conditionalFormatting>
  <conditionalFormatting sqref="H102 M102">
    <cfRule type="colorScale" priority="217">
      <colorScale>
        <cfvo type="min"/>
        <cfvo type="percentile" val="50"/>
        <cfvo type="max"/>
        <color rgb="FFF8696B"/>
        <color rgb="FFFFEB84"/>
        <color rgb="FF63BE7B"/>
      </colorScale>
    </cfRule>
  </conditionalFormatting>
  <conditionalFormatting sqref="M113 H113">
    <cfRule type="colorScale" priority="118">
      <colorScale>
        <cfvo type="min"/>
        <cfvo type="percentile" val="50"/>
        <cfvo type="max"/>
        <color rgb="FFF8696B"/>
        <color rgb="FFFFEB84"/>
        <color rgb="FF63BE7B"/>
      </colorScale>
    </cfRule>
  </conditionalFormatting>
  <conditionalFormatting sqref="H114 M114">
    <cfRule type="colorScale" priority="119">
      <colorScale>
        <cfvo type="min"/>
        <cfvo type="percentile" val="50"/>
        <cfvo type="max"/>
        <color rgb="FFF8696B"/>
        <color rgb="FFFFEB84"/>
        <color rgb="FF63BE7B"/>
      </colorScale>
    </cfRule>
  </conditionalFormatting>
  <conditionalFormatting sqref="M115 H115">
    <cfRule type="colorScale" priority="111">
      <colorScale>
        <cfvo type="min"/>
        <cfvo type="percentile" val="50"/>
        <cfvo type="max"/>
        <color rgb="FFF8696B"/>
        <color rgb="FFFFEB84"/>
        <color rgb="FF63BE7B"/>
      </colorScale>
    </cfRule>
  </conditionalFormatting>
  <conditionalFormatting sqref="H116 M116">
    <cfRule type="colorScale" priority="112">
      <colorScale>
        <cfvo type="min"/>
        <cfvo type="percentile" val="50"/>
        <cfvo type="max"/>
        <color rgb="FFF8696B"/>
        <color rgb="FFFFEB84"/>
        <color rgb="FF63BE7B"/>
      </colorScale>
    </cfRule>
  </conditionalFormatting>
  <conditionalFormatting sqref="M117 H117">
    <cfRule type="colorScale" priority="113">
      <colorScale>
        <cfvo type="min"/>
        <cfvo type="percentile" val="50"/>
        <cfvo type="max"/>
        <color rgb="FFF8696B"/>
        <color rgb="FFFFEB84"/>
        <color rgb="FF63BE7B"/>
      </colorScale>
    </cfRule>
  </conditionalFormatting>
  <conditionalFormatting sqref="H118 M118">
    <cfRule type="colorScale" priority="114">
      <colorScale>
        <cfvo type="min"/>
        <cfvo type="percentile" val="50"/>
        <cfvo type="max"/>
        <color rgb="FFF8696B"/>
        <color rgb="FFFFEB84"/>
        <color rgb="FF63BE7B"/>
      </colorScale>
    </cfRule>
  </conditionalFormatting>
  <conditionalFormatting sqref="M119 H119">
    <cfRule type="colorScale" priority="106">
      <colorScale>
        <cfvo type="min"/>
        <cfvo type="percentile" val="50"/>
        <cfvo type="max"/>
        <color rgb="FFF8696B"/>
        <color rgb="FFFFEB84"/>
        <color rgb="FF63BE7B"/>
      </colorScale>
    </cfRule>
  </conditionalFormatting>
  <conditionalFormatting sqref="H120 M120">
    <cfRule type="colorScale" priority="107">
      <colorScale>
        <cfvo type="min"/>
        <cfvo type="percentile" val="50"/>
        <cfvo type="max"/>
        <color rgb="FFF8696B"/>
        <color rgb="FFFFEB84"/>
        <color rgb="FF63BE7B"/>
      </colorScale>
    </cfRule>
  </conditionalFormatting>
  <conditionalFormatting sqref="M121 H121">
    <cfRule type="colorScale" priority="108">
      <colorScale>
        <cfvo type="min"/>
        <cfvo type="percentile" val="50"/>
        <cfvo type="max"/>
        <color rgb="FFF8696B"/>
        <color rgb="FFFFEB84"/>
        <color rgb="FF63BE7B"/>
      </colorScale>
    </cfRule>
  </conditionalFormatting>
  <conditionalFormatting sqref="M132 H132">
    <cfRule type="colorScale" priority="92">
      <colorScale>
        <cfvo type="min"/>
        <cfvo type="percentile" val="50"/>
        <cfvo type="max"/>
        <color rgb="FFF8696B"/>
        <color rgb="FFFFEB84"/>
        <color rgb="FF63BE7B"/>
      </colorScale>
    </cfRule>
  </conditionalFormatting>
  <conditionalFormatting sqref="M133 H133">
    <cfRule type="colorScale" priority="93">
      <colorScale>
        <cfvo type="min"/>
        <cfvo type="percentile" val="50"/>
        <cfvo type="max"/>
        <color rgb="FFF8696B"/>
        <color rgb="FFFFEB84"/>
        <color rgb="FF63BE7B"/>
      </colorScale>
    </cfRule>
  </conditionalFormatting>
  <conditionalFormatting sqref="M134 H134">
    <cfRule type="colorScale" priority="94">
      <colorScale>
        <cfvo type="min"/>
        <cfvo type="percentile" val="50"/>
        <cfvo type="max"/>
        <color rgb="FFF8696B"/>
        <color rgb="FFFFEB84"/>
        <color rgb="FF63BE7B"/>
      </colorScale>
    </cfRule>
  </conditionalFormatting>
  <conditionalFormatting sqref="M135 H135">
    <cfRule type="colorScale" priority="86">
      <colorScale>
        <cfvo type="min"/>
        <cfvo type="percentile" val="50"/>
        <cfvo type="max"/>
        <color rgb="FFF8696B"/>
        <color rgb="FFFFEB84"/>
        <color rgb="FF63BE7B"/>
      </colorScale>
    </cfRule>
  </conditionalFormatting>
  <conditionalFormatting sqref="M136 H136">
    <cfRule type="colorScale" priority="87">
      <colorScale>
        <cfvo type="min"/>
        <cfvo type="percentile" val="50"/>
        <cfvo type="max"/>
        <color rgb="FFF8696B"/>
        <color rgb="FFFFEB84"/>
        <color rgb="FF63BE7B"/>
      </colorScale>
    </cfRule>
  </conditionalFormatting>
  <conditionalFormatting sqref="H137 M137">
    <cfRule type="colorScale" priority="88">
      <colorScale>
        <cfvo type="min"/>
        <cfvo type="percentile" val="50"/>
        <cfvo type="max"/>
        <color rgb="FFF8696B"/>
        <color rgb="FFFFEB84"/>
        <color rgb="FF63BE7B"/>
      </colorScale>
    </cfRule>
  </conditionalFormatting>
  <conditionalFormatting sqref="H138 M138">
    <cfRule type="colorScale" priority="89">
      <colorScale>
        <cfvo type="min"/>
        <cfvo type="percentile" val="50"/>
        <cfvo type="max"/>
        <color rgb="FFF8696B"/>
        <color rgb="FFFFEB84"/>
        <color rgb="FF63BE7B"/>
      </colorScale>
    </cfRule>
  </conditionalFormatting>
  <conditionalFormatting sqref="H139 M139">
    <cfRule type="colorScale" priority="81">
      <colorScale>
        <cfvo type="min"/>
        <cfvo type="percentile" val="50"/>
        <cfvo type="max"/>
        <color rgb="FFF8696B"/>
        <color rgb="FFFFEB84"/>
        <color rgb="FF63BE7B"/>
      </colorScale>
    </cfRule>
  </conditionalFormatting>
  <conditionalFormatting sqref="H140 M140">
    <cfRule type="colorScale" priority="82">
      <colorScale>
        <cfvo type="min"/>
        <cfvo type="percentile" val="50"/>
        <cfvo type="max"/>
        <color rgb="FFF8696B"/>
        <color rgb="FFFFEB84"/>
        <color rgb="FF63BE7B"/>
      </colorScale>
    </cfRule>
  </conditionalFormatting>
  <conditionalFormatting sqref="H151 M151">
    <cfRule type="colorScale" priority="66">
      <colorScale>
        <cfvo type="min"/>
        <cfvo type="percentile" val="50"/>
        <cfvo type="max"/>
        <color rgb="FFF8696B"/>
        <color rgb="FFFFEB84"/>
        <color rgb="FF63BE7B"/>
      </colorScale>
    </cfRule>
  </conditionalFormatting>
  <conditionalFormatting sqref="H152 M152">
    <cfRule type="colorScale" priority="67">
      <colorScale>
        <cfvo type="min"/>
        <cfvo type="percentile" val="50"/>
        <cfvo type="max"/>
        <color rgb="FFF8696B"/>
        <color rgb="FFFFEB84"/>
        <color rgb="FF63BE7B"/>
      </colorScale>
    </cfRule>
  </conditionalFormatting>
  <conditionalFormatting sqref="M153 H153">
    <cfRule type="colorScale" priority="68">
      <colorScale>
        <cfvo type="min"/>
        <cfvo type="percentile" val="50"/>
        <cfvo type="max"/>
        <color rgb="FFF8696B"/>
        <color rgb="FFFFEB84"/>
        <color rgb="FF63BE7B"/>
      </colorScale>
    </cfRule>
  </conditionalFormatting>
  <conditionalFormatting sqref="M154 H154">
    <cfRule type="colorScale" priority="69">
      <colorScale>
        <cfvo type="min"/>
        <cfvo type="percentile" val="50"/>
        <cfvo type="max"/>
        <color rgb="FFF8696B"/>
        <color rgb="FFFFEB84"/>
        <color rgb="FF63BE7B"/>
      </colorScale>
    </cfRule>
  </conditionalFormatting>
  <conditionalFormatting sqref="H155 M155">
    <cfRule type="colorScale" priority="61">
      <colorScale>
        <cfvo type="min"/>
        <cfvo type="percentile" val="50"/>
        <cfvo type="max"/>
        <color rgb="FFF8696B"/>
        <color rgb="FFFFEB84"/>
        <color rgb="FF63BE7B"/>
      </colorScale>
    </cfRule>
  </conditionalFormatting>
  <conditionalFormatting sqref="H156 M156">
    <cfRule type="colorScale" priority="62">
      <colorScale>
        <cfvo type="min"/>
        <cfvo type="percentile" val="50"/>
        <cfvo type="max"/>
        <color rgb="FFF8696B"/>
        <color rgb="FFFFEB84"/>
        <color rgb="FF63BE7B"/>
      </colorScale>
    </cfRule>
  </conditionalFormatting>
  <conditionalFormatting sqref="H157 M157">
    <cfRule type="colorScale" priority="63">
      <colorScale>
        <cfvo type="min"/>
        <cfvo type="percentile" val="50"/>
        <cfvo type="max"/>
        <color rgb="FFF8696B"/>
        <color rgb="FFFFEB84"/>
        <color rgb="FF63BE7B"/>
      </colorScale>
    </cfRule>
  </conditionalFormatting>
  <conditionalFormatting sqref="H158 M158">
    <cfRule type="colorScale" priority="64">
      <colorScale>
        <cfvo type="min"/>
        <cfvo type="percentile" val="50"/>
        <cfvo type="max"/>
        <color rgb="FFF8696B"/>
        <color rgb="FFFFEB84"/>
        <color rgb="FF63BE7B"/>
      </colorScale>
    </cfRule>
  </conditionalFormatting>
  <conditionalFormatting sqref="M159 H159">
    <cfRule type="colorScale" priority="56">
      <colorScale>
        <cfvo type="min"/>
        <cfvo type="percentile" val="50"/>
        <cfvo type="max"/>
        <color rgb="FFF8696B"/>
        <color rgb="FFFFEB84"/>
        <color rgb="FF63BE7B"/>
      </colorScale>
    </cfRule>
  </conditionalFormatting>
  <conditionalFormatting sqref="M170 H170">
    <cfRule type="colorScale" priority="49">
      <colorScale>
        <cfvo type="min"/>
        <cfvo type="percentile" val="50"/>
        <cfvo type="max"/>
        <color rgb="FFF8696B"/>
        <color rgb="FFFFEB84"/>
        <color rgb="FF63BE7B"/>
      </colorScale>
    </cfRule>
  </conditionalFormatting>
  <conditionalFormatting sqref="M171 H171">
    <cfRule type="colorScale" priority="41">
      <colorScale>
        <cfvo type="min"/>
        <cfvo type="percentile" val="50"/>
        <cfvo type="max"/>
        <color rgb="FFF8696B"/>
        <color rgb="FFFFEB84"/>
        <color rgb="FF63BE7B"/>
      </colorScale>
    </cfRule>
  </conditionalFormatting>
  <conditionalFormatting sqref="M172 H172">
    <cfRule type="colorScale" priority="42">
      <colorScale>
        <cfvo type="min"/>
        <cfvo type="percentile" val="50"/>
        <cfvo type="max"/>
        <color rgb="FFF8696B"/>
        <color rgb="FFFFEB84"/>
        <color rgb="FF63BE7B"/>
      </colorScale>
    </cfRule>
  </conditionalFormatting>
  <conditionalFormatting sqref="M173 H173">
    <cfRule type="colorScale" priority="43">
      <colorScale>
        <cfvo type="min"/>
        <cfvo type="percentile" val="50"/>
        <cfvo type="max"/>
        <color rgb="FFF8696B"/>
        <color rgb="FFFFEB84"/>
        <color rgb="FF63BE7B"/>
      </colorScale>
    </cfRule>
  </conditionalFormatting>
  <conditionalFormatting sqref="H174 M174">
    <cfRule type="colorScale" priority="44">
      <colorScale>
        <cfvo type="min"/>
        <cfvo type="percentile" val="50"/>
        <cfvo type="max"/>
        <color rgb="FFF8696B"/>
        <color rgb="FFFFEB84"/>
        <color rgb="FF63BE7B"/>
      </colorScale>
    </cfRule>
  </conditionalFormatting>
  <conditionalFormatting sqref="M175 H175">
    <cfRule type="colorScale" priority="36">
      <colorScale>
        <cfvo type="min"/>
        <cfvo type="percentile" val="50"/>
        <cfvo type="max"/>
        <color rgb="FFF8696B"/>
        <color rgb="FFFFEB84"/>
        <color rgb="FF63BE7B"/>
      </colorScale>
    </cfRule>
  </conditionalFormatting>
  <conditionalFormatting sqref="M176 H176">
    <cfRule type="colorScale" priority="37">
      <colorScale>
        <cfvo type="min"/>
        <cfvo type="percentile" val="50"/>
        <cfvo type="max"/>
        <color rgb="FFF8696B"/>
        <color rgb="FFFFEB84"/>
        <color rgb="FF63BE7B"/>
      </colorScale>
    </cfRule>
  </conditionalFormatting>
  <conditionalFormatting sqref="M177 H177">
    <cfRule type="colorScale" priority="38">
      <colorScale>
        <cfvo type="min"/>
        <cfvo type="percentile" val="50"/>
        <cfvo type="max"/>
        <color rgb="FFF8696B"/>
        <color rgb="FFFFEB84"/>
        <color rgb="FF63BE7B"/>
      </colorScale>
    </cfRule>
  </conditionalFormatting>
  <conditionalFormatting sqref="M178 H178">
    <cfRule type="colorScale" priority="39">
      <colorScale>
        <cfvo type="min"/>
        <cfvo type="percentile" val="50"/>
        <cfvo type="max"/>
        <color rgb="FFF8696B"/>
        <color rgb="FFFFEB84"/>
        <color rgb="FF63BE7B"/>
      </colorScale>
    </cfRule>
  </conditionalFormatting>
  <conditionalFormatting sqref="H180 M180">
    <cfRule type="colorScale" priority="32">
      <colorScale>
        <cfvo type="min"/>
        <cfvo type="percentile" val="50"/>
        <cfvo type="max"/>
        <color rgb="FFF8696B"/>
        <color rgb="FFFFEB84"/>
        <color rgb="FF63BE7B"/>
      </colorScale>
    </cfRule>
  </conditionalFormatting>
  <conditionalFormatting sqref="M181 H181">
    <cfRule type="colorScale" priority="33">
      <colorScale>
        <cfvo type="min"/>
        <cfvo type="percentile" val="50"/>
        <cfvo type="max"/>
        <color rgb="FFF8696B"/>
        <color rgb="FFFFEB84"/>
        <color rgb="FF63BE7B"/>
      </colorScale>
    </cfRule>
  </conditionalFormatting>
  <conditionalFormatting sqref="M182 H182">
    <cfRule type="colorScale" priority="34">
      <colorScale>
        <cfvo type="min"/>
        <cfvo type="percentile" val="50"/>
        <cfvo type="max"/>
        <color rgb="FFF8696B"/>
        <color rgb="FFFFEB84"/>
        <color rgb="FF63BE7B"/>
      </colorScale>
    </cfRule>
  </conditionalFormatting>
  <conditionalFormatting sqref="M183 H183">
    <cfRule type="colorScale" priority="26">
      <colorScale>
        <cfvo type="min"/>
        <cfvo type="percentile" val="50"/>
        <cfvo type="max"/>
        <color rgb="FFF8696B"/>
        <color rgb="FFFFEB84"/>
        <color rgb="FF63BE7B"/>
      </colorScale>
    </cfRule>
  </conditionalFormatting>
  <conditionalFormatting sqref="M184 H184">
    <cfRule type="colorScale" priority="27">
      <colorScale>
        <cfvo type="min"/>
        <cfvo type="percentile" val="50"/>
        <cfvo type="max"/>
        <color rgb="FFF8696B"/>
        <color rgb="FFFFEB84"/>
        <color rgb="FF63BE7B"/>
      </colorScale>
    </cfRule>
  </conditionalFormatting>
  <conditionalFormatting sqref="M185 H185">
    <cfRule type="colorScale" priority="28">
      <colorScale>
        <cfvo type="min"/>
        <cfvo type="percentile" val="50"/>
        <cfvo type="max"/>
        <color rgb="FFF8696B"/>
        <color rgb="FFFFEB84"/>
        <color rgb="FF63BE7B"/>
      </colorScale>
    </cfRule>
  </conditionalFormatting>
  <conditionalFormatting sqref="H186 M186">
    <cfRule type="colorScale" priority="29">
      <colorScale>
        <cfvo type="min"/>
        <cfvo type="percentile" val="50"/>
        <cfvo type="max"/>
        <color rgb="FFF8696B"/>
        <color rgb="FFFFEB84"/>
        <color rgb="FF63BE7B"/>
      </colorScale>
    </cfRule>
  </conditionalFormatting>
  <conditionalFormatting sqref="M187 H187">
    <cfRule type="colorScale" priority="21">
      <colorScale>
        <cfvo type="min"/>
        <cfvo type="percentile" val="50"/>
        <cfvo type="max"/>
        <color rgb="FFF8696B"/>
        <color rgb="FFFFEB84"/>
        <color rgb="FF63BE7B"/>
      </colorScale>
    </cfRule>
  </conditionalFormatting>
  <conditionalFormatting sqref="M188 H188">
    <cfRule type="colorScale" priority="22">
      <colorScale>
        <cfvo type="min"/>
        <cfvo type="percentile" val="50"/>
        <cfvo type="max"/>
        <color rgb="FFF8696B"/>
        <color rgb="FFFFEB84"/>
        <color rgb="FF63BE7B"/>
      </colorScale>
    </cfRule>
  </conditionalFormatting>
  <conditionalFormatting sqref="H190 M190">
    <cfRule type="colorScale" priority="24">
      <colorScale>
        <cfvo type="min"/>
        <cfvo type="percentile" val="50"/>
        <cfvo type="max"/>
        <color rgb="FFF8696B"/>
        <color rgb="FFFFEB84"/>
        <color rgb="FF63BE7B"/>
      </colorScale>
    </cfRule>
  </conditionalFormatting>
  <conditionalFormatting sqref="M191 H191">
    <cfRule type="colorScale" priority="16">
      <colorScale>
        <cfvo type="min"/>
        <cfvo type="percentile" val="50"/>
        <cfvo type="max"/>
        <color rgb="FFF8696B"/>
        <color rgb="FFFFEB84"/>
        <color rgb="FF63BE7B"/>
      </colorScale>
    </cfRule>
  </conditionalFormatting>
  <conditionalFormatting sqref="M192 H192">
    <cfRule type="colorScale" priority="17">
      <colorScale>
        <cfvo type="min"/>
        <cfvo type="percentile" val="50"/>
        <cfvo type="max"/>
        <color rgb="FFF8696B"/>
        <color rgb="FFFFEB84"/>
        <color rgb="FF63BE7B"/>
      </colorScale>
    </cfRule>
  </conditionalFormatting>
  <conditionalFormatting sqref="M193 H193">
    <cfRule type="colorScale" priority="18">
      <colorScale>
        <cfvo type="min"/>
        <cfvo type="percentile" val="50"/>
        <cfvo type="max"/>
        <color rgb="FFF8696B"/>
        <color rgb="FFFFEB84"/>
        <color rgb="FF63BE7B"/>
      </colorScale>
    </cfRule>
  </conditionalFormatting>
  <conditionalFormatting sqref="M194 H194">
    <cfRule type="colorScale" priority="19">
      <colorScale>
        <cfvo type="min"/>
        <cfvo type="percentile" val="50"/>
        <cfvo type="max"/>
        <color rgb="FFF8696B"/>
        <color rgb="FFFFEB84"/>
        <color rgb="FF63BE7B"/>
      </colorScale>
    </cfRule>
  </conditionalFormatting>
  <conditionalFormatting sqref="H195 M195">
    <cfRule type="colorScale" priority="11">
      <colorScale>
        <cfvo type="min"/>
        <cfvo type="percentile" val="50"/>
        <cfvo type="max"/>
        <color rgb="FFF8696B"/>
        <color rgb="FFFFEB84"/>
        <color rgb="FF63BE7B"/>
      </colorScale>
    </cfRule>
  </conditionalFormatting>
  <conditionalFormatting sqref="H196 M196">
    <cfRule type="colorScale" priority="12">
      <colorScale>
        <cfvo type="min"/>
        <cfvo type="percentile" val="50"/>
        <cfvo type="max"/>
        <color rgb="FFF8696B"/>
        <color rgb="FFFFEB84"/>
        <color rgb="FF63BE7B"/>
      </colorScale>
    </cfRule>
  </conditionalFormatting>
  <conditionalFormatting sqref="M197 H197">
    <cfRule type="colorScale" priority="13">
      <colorScale>
        <cfvo type="min"/>
        <cfvo type="percentile" val="50"/>
        <cfvo type="max"/>
        <color rgb="FFF8696B"/>
        <color rgb="FFFFEB84"/>
        <color rgb="FF63BE7B"/>
      </colorScale>
    </cfRule>
  </conditionalFormatting>
  <conditionalFormatting sqref="M198 H198">
    <cfRule type="colorScale" priority="14">
      <colorScale>
        <cfvo type="min"/>
        <cfvo type="percentile" val="50"/>
        <cfvo type="max"/>
        <color rgb="FFF8696B"/>
        <color rgb="FFFFEB84"/>
        <color rgb="FF63BE7B"/>
      </colorScale>
    </cfRule>
  </conditionalFormatting>
  <conditionalFormatting sqref="M199 H199">
    <cfRule type="colorScale" priority="6">
      <colorScale>
        <cfvo type="min"/>
        <cfvo type="percentile" val="50"/>
        <cfvo type="max"/>
        <color rgb="FFF8696B"/>
        <color rgb="FFFFEB84"/>
        <color rgb="FF63BE7B"/>
      </colorScale>
    </cfRule>
  </conditionalFormatting>
  <conditionalFormatting sqref="H200 M200">
    <cfRule type="colorScale" priority="7">
      <colorScale>
        <cfvo type="min"/>
        <cfvo type="percentile" val="50"/>
        <cfvo type="max"/>
        <color rgb="FFF8696B"/>
        <color rgb="FFFFEB84"/>
        <color rgb="FF63BE7B"/>
      </colorScale>
    </cfRule>
  </conditionalFormatting>
  <conditionalFormatting sqref="H201 M201">
    <cfRule type="colorScale" priority="8">
      <colorScale>
        <cfvo type="min"/>
        <cfvo type="percentile" val="50"/>
        <cfvo type="max"/>
        <color rgb="FFF8696B"/>
        <color rgb="FFFFEB84"/>
        <color rgb="FF63BE7B"/>
      </colorScale>
    </cfRule>
  </conditionalFormatting>
  <conditionalFormatting sqref="H202 M202">
    <cfRule type="colorScale" priority="9">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255">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256">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257">
      <colorScale>
        <cfvo type="min"/>
        <cfvo type="percentile" val="50"/>
        <cfvo type="max"/>
        <color rgb="FFF8696B"/>
        <color rgb="FFFFEB84"/>
        <color rgb="FF63BE7B"/>
      </colorScale>
    </cfRule>
  </conditionalFormatting>
  <conditionalFormatting sqref="P5:S8">
    <cfRule type="colorScale" priority="153">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152">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2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146B-0C7D-4553-AF31-E0B0D6DB42BC}">
  <sheetPr>
    <outlinePr summaryBelow="0" summaryRight="0"/>
  </sheetPr>
  <dimension ref="A1:AD879"/>
  <sheetViews>
    <sheetView zoomScale="90" zoomScaleNormal="90" workbookViewId="0">
      <pane xSplit="1" ySplit="2" topLeftCell="E3" activePane="bottomRight" state="frozen"/>
      <selection pane="topRight" activeCell="B1" sqref="B1"/>
      <selection pane="bottomLeft" activeCell="A3" sqref="A3"/>
      <selection pane="bottomRight" activeCell="O39" sqref="O39"/>
    </sheetView>
  </sheetViews>
  <sheetFormatPr baseColWidth="10" defaultColWidth="12.5703125" defaultRowHeight="15.75" customHeight="1" x14ac:dyDescent="0.2"/>
  <cols>
    <col min="1" max="1" width="12.28515625" bestFit="1" customWidth="1"/>
    <col min="2" max="2" width="16.7109375" style="21" bestFit="1" customWidth="1"/>
    <col min="3" max="3" width="8.42578125" customWidth="1"/>
    <col min="4" max="4" width="16.7109375" bestFit="1" customWidth="1"/>
    <col min="5" max="5" width="15.7109375" bestFit="1" customWidth="1"/>
    <col min="6" max="6" width="16.5703125" bestFit="1" customWidth="1"/>
    <col min="7" max="7" width="15.5703125" bestFit="1" customWidth="1"/>
    <col min="9" max="9" width="16.7109375" bestFit="1" customWidth="1"/>
    <col min="10" max="10" width="15.7109375" bestFit="1" customWidth="1"/>
    <col min="11" max="11" width="16.5703125" bestFit="1" customWidth="1"/>
    <col min="12" max="12" width="15.5703125" bestFit="1" customWidth="1"/>
    <col min="15" max="16" width="15.7109375" bestFit="1" customWidth="1"/>
    <col min="17" max="17" width="14.7109375" bestFit="1" customWidth="1"/>
    <col min="18" max="18" width="15.5703125" bestFit="1" customWidth="1"/>
    <col min="19" max="19" width="14.5703125" bestFit="1" customWidth="1"/>
    <col min="20" max="20" width="13.140625" bestFit="1" customWidth="1"/>
    <col min="22" max="22" width="14.85546875" bestFit="1" customWidth="1"/>
    <col min="23" max="23" width="16.7109375" bestFit="1" customWidth="1"/>
    <col min="24" max="24" width="15.7109375" bestFit="1" customWidth="1"/>
    <col min="25" max="25" width="16.5703125" bestFit="1" customWidth="1"/>
    <col min="26" max="26" width="15.5703125" bestFit="1" customWidth="1"/>
    <col min="27" max="27" width="16.7109375" bestFit="1" customWidth="1"/>
    <col min="28" max="28" width="15.7109375" bestFit="1" customWidth="1"/>
    <col min="29" max="29" width="16.5703125" bestFit="1" customWidth="1"/>
    <col min="30" max="30" width="15.5703125" bestFit="1" customWidth="1"/>
  </cols>
  <sheetData>
    <row r="1" spans="1:30" ht="15.75" customHeight="1" x14ac:dyDescent="0.25">
      <c r="A1" s="43" t="s">
        <v>0</v>
      </c>
      <c r="B1" s="44" t="s">
        <v>1</v>
      </c>
      <c r="C1" s="43" t="s">
        <v>2</v>
      </c>
      <c r="D1" s="46" t="s">
        <v>10</v>
      </c>
      <c r="E1" s="29"/>
      <c r="F1" s="29"/>
      <c r="G1" s="30"/>
      <c r="H1" s="34" t="s">
        <v>3</v>
      </c>
      <c r="I1" s="46" t="s">
        <v>9</v>
      </c>
      <c r="J1" s="47"/>
      <c r="K1" s="47"/>
      <c r="L1" s="48"/>
      <c r="M1" s="34" t="s">
        <v>3</v>
      </c>
      <c r="O1" s="1" t="s">
        <v>4</v>
      </c>
      <c r="P1" s="17">
        <v>0.9</v>
      </c>
      <c r="Q1" s="2"/>
      <c r="R1" s="2"/>
      <c r="S1" s="2"/>
      <c r="T1" s="2"/>
      <c r="W1" s="36" t="s">
        <v>20</v>
      </c>
      <c r="X1" s="36"/>
      <c r="Y1" s="36"/>
      <c r="Z1" s="36"/>
      <c r="AA1" s="36" t="s">
        <v>21</v>
      </c>
      <c r="AB1" s="36"/>
      <c r="AC1" s="36"/>
      <c r="AD1" s="36"/>
    </row>
    <row r="2" spans="1:30" x14ac:dyDescent="0.25">
      <c r="A2" s="32"/>
      <c r="B2" s="45"/>
      <c r="C2" s="32"/>
      <c r="D2" s="3" t="s">
        <v>11</v>
      </c>
      <c r="E2" s="3" t="s">
        <v>12</v>
      </c>
      <c r="F2" s="3" t="s">
        <v>13</v>
      </c>
      <c r="G2" s="3" t="s">
        <v>14</v>
      </c>
      <c r="H2" s="32"/>
      <c r="I2" s="3" t="s">
        <v>11</v>
      </c>
      <c r="J2" s="3" t="s">
        <v>12</v>
      </c>
      <c r="K2" s="3" t="s">
        <v>13</v>
      </c>
      <c r="L2" s="3" t="s">
        <v>14</v>
      </c>
      <c r="M2" s="35"/>
      <c r="N2" s="4"/>
      <c r="O2" s="28" t="s">
        <v>15</v>
      </c>
      <c r="P2" s="29"/>
      <c r="Q2" s="29"/>
      <c r="R2" s="29"/>
      <c r="S2" s="29"/>
      <c r="T2" s="30"/>
      <c r="V2" s="26" t="s">
        <v>19</v>
      </c>
      <c r="W2" s="3" t="s">
        <v>11</v>
      </c>
      <c r="X2" s="3" t="s">
        <v>12</v>
      </c>
      <c r="Y2" s="3" t="s">
        <v>13</v>
      </c>
      <c r="Z2" s="3" t="s">
        <v>14</v>
      </c>
      <c r="AA2" s="3" t="s">
        <v>11</v>
      </c>
      <c r="AB2" s="3" t="s">
        <v>12</v>
      </c>
      <c r="AC2" s="3" t="s">
        <v>13</v>
      </c>
      <c r="AD2" s="3" t="s">
        <v>14</v>
      </c>
    </row>
    <row r="3" spans="1:30" ht="15" x14ac:dyDescent="0.2">
      <c r="A3" s="5">
        <v>0</v>
      </c>
      <c r="B3" s="18" t="s">
        <v>11</v>
      </c>
      <c r="C3" s="6">
        <v>0</v>
      </c>
      <c r="D3" s="37"/>
      <c r="E3" s="38"/>
      <c r="F3" s="38"/>
      <c r="G3" s="38"/>
      <c r="H3" s="38"/>
      <c r="I3" s="38"/>
      <c r="J3" s="38"/>
      <c r="K3" s="38"/>
      <c r="L3" s="38"/>
      <c r="M3" s="38"/>
      <c r="O3" s="31" t="s">
        <v>5</v>
      </c>
      <c r="P3" s="33" t="s">
        <v>6</v>
      </c>
      <c r="Q3" s="29"/>
      <c r="R3" s="29"/>
      <c r="S3" s="30"/>
      <c r="T3" s="31" t="s">
        <v>7</v>
      </c>
      <c r="V3">
        <f>A6</f>
        <v>0</v>
      </c>
      <c r="W3" s="23" cm="1">
        <f t="array" ref="W3">INDEX(C:C,((ROW(2:2)-1)*4)- 1)</f>
        <v>0</v>
      </c>
      <c r="X3" s="23" cm="1">
        <f t="array" ref="X3">INDEX(C:C,((ROW(2:2)-1)*4)+0)</f>
        <v>0</v>
      </c>
      <c r="Y3" s="23" cm="1">
        <f t="array" ref="Y3">INDEX(C:C,((ROW(2:2)-1)*4)+ 1)</f>
        <v>0</v>
      </c>
      <c r="Z3" s="23" cm="1">
        <f t="array" ref="Z3">INDEX(C:C,((ROW(2:2)-1)*4)+ 2)</f>
        <v>0</v>
      </c>
    </row>
    <row r="4" spans="1:30" ht="15" x14ac:dyDescent="0.2">
      <c r="A4" s="5">
        <v>0</v>
      </c>
      <c r="B4" s="18" t="s">
        <v>12</v>
      </c>
      <c r="C4" s="6">
        <v>0</v>
      </c>
      <c r="D4" s="39"/>
      <c r="E4" s="40"/>
      <c r="F4" s="40"/>
      <c r="G4" s="40"/>
      <c r="H4" s="40"/>
      <c r="I4" s="40"/>
      <c r="J4" s="40"/>
      <c r="K4" s="40"/>
      <c r="L4" s="40"/>
      <c r="M4" s="40"/>
      <c r="O4" s="32"/>
      <c r="P4" s="22" t="s">
        <v>11</v>
      </c>
      <c r="Q4" s="22" t="s">
        <v>12</v>
      </c>
      <c r="R4" s="22" t="s">
        <v>13</v>
      </c>
      <c r="S4" s="22" t="s">
        <v>14</v>
      </c>
      <c r="T4" s="32"/>
      <c r="V4">
        <f>V3+1</f>
        <v>1</v>
      </c>
      <c r="W4" s="23" cm="1">
        <f t="array" ref="W4">INDEX(C:C,((ROW(3:3)-1)*4)- 1)</f>
        <v>0</v>
      </c>
      <c r="X4" s="23" cm="1">
        <f t="array" ref="X4">INDEX(C:C,((ROW(3:3)-1)*4)+0)</f>
        <v>0</v>
      </c>
      <c r="Y4" s="23" cm="1">
        <f t="array" ref="Y4">INDEX(C:C,((ROW(3:3)-1)*4)+ 1)</f>
        <v>10</v>
      </c>
      <c r="Z4" s="23" cm="1">
        <f t="array" ref="Z4">INDEX(C:C,((ROW(3:3)-1)*4)+ 2)</f>
        <v>10</v>
      </c>
      <c r="AA4" t="str" cm="1">
        <f t="array" ref="AA4">IF(INDEX(H:H,((ROW(3:3)-1)*4)-1)=INDEX(M:M,((ROW(3:3)-1)*4)-1),"Invest or Save",IF(INDEX(H:H,((ROW(3:3)-1)*4)-1)&gt;INDEX(M:M,((ROW(3:3)-1)*4)-1),"Invest","Save"))</f>
        <v>Invest or Save</v>
      </c>
      <c r="AB4" t="str" cm="1">
        <f t="array" ref="AB4">IF(INDEX(H:H,((ROW(3:3)-1)*4)+ 0)=INDEX(M:M,((ROW(3:3)-1)*4)+ 0),"Invest or Save",IF(INDEX(H:H,((ROW(3:3)-1)*4)+ 0)&gt;INDEX(M:M,((ROW(3:3)-1)*4)+ 0),"Invest","Save"))</f>
        <v>Invest or Save</v>
      </c>
      <c r="AC4" t="str" cm="1">
        <f t="array" ref="AC4">IF(INDEX(H:H,((ROW(3:3)-1)*4)+ 1)=INDEX(M:M,((ROW(3:3)-1)*4)+ 1),"Invest or Save",IF(INDEX(H:H,((ROW(3:3)-1)*4)+ 1)&gt;INDEX(M:M,((ROW(3:3)-1)*4)+ 1),"Invest","Save"))</f>
        <v>Invest or Save</v>
      </c>
      <c r="AD4" t="str" cm="1">
        <f t="array" ref="AD4">IF(INDEX(H:H,((ROW(3:3)-1)*4)+ 2)=INDEX(M:M,((ROW(3:3)-1)*4)+ 2),"Invest or Save",IF(INDEX(H:H,((ROW(3:3)-1)*4)+ 2)&gt;INDEX(M:M,((ROW(3:3)-1)*4)+ 2),"Invest","Save"))</f>
        <v>Invest or Save</v>
      </c>
    </row>
    <row r="5" spans="1:30" ht="15" x14ac:dyDescent="0.2">
      <c r="A5" s="5">
        <v>0</v>
      </c>
      <c r="B5" s="18" t="s">
        <v>13</v>
      </c>
      <c r="C5" s="6">
        <v>0</v>
      </c>
      <c r="D5" s="39"/>
      <c r="E5" s="40"/>
      <c r="F5" s="40"/>
      <c r="G5" s="40"/>
      <c r="H5" s="40"/>
      <c r="I5" s="40"/>
      <c r="J5" s="40"/>
      <c r="K5" s="40"/>
      <c r="L5" s="40"/>
      <c r="M5" s="40"/>
      <c r="O5" s="22" t="s">
        <v>11</v>
      </c>
      <c r="P5" s="12">
        <v>0.5</v>
      </c>
      <c r="Q5" s="12">
        <v>0.5</v>
      </c>
      <c r="R5" s="12">
        <v>0</v>
      </c>
      <c r="S5" s="12">
        <v>0</v>
      </c>
      <c r="T5" s="12">
        <f t="shared" ref="T5:T8" si="0">SUM(P5:S5)</f>
        <v>1</v>
      </c>
      <c r="V5">
        <f t="shared" ref="V5:V68" si="1">V4+1</f>
        <v>2</v>
      </c>
      <c r="W5" s="23" cm="1">
        <f t="array" ref="W5">INDEX(C:C,((ROW(4:4)-1)*4)- 1)</f>
        <v>0</v>
      </c>
      <c r="X5" s="23" cm="1">
        <f t="array" ref="X5">INDEX(C:C,((ROW(4:4)-1)*4)+0)</f>
        <v>4.5</v>
      </c>
      <c r="Y5" s="23" cm="1">
        <f t="array" ref="Y5">INDEX(C:C,((ROW(4:4)-1)*4)+ 1)</f>
        <v>14.5</v>
      </c>
      <c r="Z5" s="23" cm="1">
        <f t="array" ref="Z5">INDEX(C:C,((ROW(4:4)-1)*4)+ 2)</f>
        <v>19</v>
      </c>
      <c r="AA5" t="str" cm="1">
        <f t="array" ref="AA5">IF(INDEX(H:H,((ROW(4:4)-1)*4)-1)=INDEX(M:M,((ROW(4:4)-1)*4)-1),"Invest or Save",IF(INDEX(H:H,((ROW(4:4)-1)*4)-1)&gt;INDEX(M:M,((ROW(4:4)-1)*4)-1),"Invest","Save"))</f>
        <v>Invest or Save</v>
      </c>
      <c r="AB5" t="str" cm="1">
        <f t="array" ref="AB5">IF(INDEX(H:H,((ROW(4:4)-1)*4)+ 0)=INDEX(M:M,((ROW(4:4)-1)*4)+ 0),"Invest or Save",IF(INDEX(H:H,((ROW(4:4)-1)*4)+ 0)&gt;INDEX(M:M,((ROW(4:4)-1)*4)+ 0),"Invest","Save"))</f>
        <v>Save</v>
      </c>
      <c r="AC5" t="str" cm="1">
        <f t="array" ref="AC5">IF(INDEX(H:H,((ROW(4:4)-1)*4)+ 1)=INDEX(M:M,((ROW(4:4)-1)*4)+ 1),"Invest or Save",IF(INDEX(H:H,((ROW(4:4)-1)*4)+ 1)&gt;INDEX(M:M,((ROW(4:4)-1)*4)+ 1),"Invest","Save"))</f>
        <v>Save</v>
      </c>
      <c r="AD5" t="str" cm="1">
        <f t="array" ref="AD5">IF(INDEX(H:H,((ROW(4:4)-1)*4)+ 2)=INDEX(M:M,((ROW(4:4)-1)*4)+ 2),"Invest or Save",IF(INDEX(H:H,((ROW(4:4)-1)*4)+ 2)&gt;INDEX(M:M,((ROW(4:4)-1)*4)+ 2),"Invest","Save"))</f>
        <v>Save</v>
      </c>
    </row>
    <row r="6" spans="1:30" thickBot="1" x14ac:dyDescent="0.25">
      <c r="A6" s="7">
        <v>0</v>
      </c>
      <c r="B6" s="18" t="s">
        <v>14</v>
      </c>
      <c r="C6" s="8">
        <v>0</v>
      </c>
      <c r="D6" s="41"/>
      <c r="E6" s="42"/>
      <c r="F6" s="42"/>
      <c r="G6" s="42"/>
      <c r="H6" s="42"/>
      <c r="I6" s="42"/>
      <c r="J6" s="42"/>
      <c r="K6" s="42"/>
      <c r="L6" s="42"/>
      <c r="M6" s="42"/>
      <c r="O6" s="22" t="s">
        <v>12</v>
      </c>
      <c r="P6" s="12">
        <v>0</v>
      </c>
      <c r="Q6" s="12">
        <v>1</v>
      </c>
      <c r="R6" s="12">
        <v>0</v>
      </c>
      <c r="S6" s="12">
        <v>0</v>
      </c>
      <c r="T6" s="12">
        <f t="shared" si="0"/>
        <v>1</v>
      </c>
      <c r="V6">
        <f t="shared" si="1"/>
        <v>3</v>
      </c>
      <c r="W6" s="23" cm="1">
        <f t="array" aca="1" ref="W6" ca="1">INDEX(C:C,((ROW(5:5)-1)*4)- 1)</f>
        <v>2.0249999999999999</v>
      </c>
      <c r="X6" s="23" cm="1">
        <f t="array" aca="1" ref="X6" ca="1">INDEX(C:C,((ROW(5:5)-1)*4)+0)</f>
        <v>8.5500000000000007</v>
      </c>
      <c r="Y6" s="23" cm="1">
        <f t="array" aca="1" ref="Y6" ca="1">INDEX(C:C,((ROW(5:5)-1)*4)+ 1)</f>
        <v>16.524999999999999</v>
      </c>
      <c r="Z6" s="23" cm="1">
        <f t="array" aca="1" ref="Z6" ca="1">INDEX(C:C,((ROW(5:5)-1)*4)+ 2)</f>
        <v>25.075000000000003</v>
      </c>
      <c r="AA6" t="str" cm="1">
        <f t="array" aca="1" ref="AA6" ca="1">IF(INDEX(H:H,((ROW(5:5)-1)*4)-1)=INDEX(M:M,((ROW(5:5)-1)*4)-1),"Invest or Save",IF(INDEX(H:H,((ROW(5:5)-1)*4)-1)&gt;INDEX(M:M,((ROW(5:5)-1)*4)-1),"Invest","Save"))</f>
        <v>Invest</v>
      </c>
      <c r="AB6" t="str" cm="1">
        <f t="array" aca="1" ref="AB6" ca="1">IF(INDEX(H:H,((ROW(5:5)-1)*4)+ 0)=INDEX(M:M,((ROW(5:5)-1)*4)+ 0),"Invest or Save",IF(INDEX(H:H,((ROW(5:5)-1)*4)+ 0)&gt;INDEX(M:M,((ROW(5:5)-1)*4)+ 0),"Invest","Save"))</f>
        <v>Save</v>
      </c>
      <c r="AC6" t="str" cm="1">
        <f t="array" aca="1" ref="AC6" ca="1">IF(INDEX(H:H,((ROW(5:5)-1)*4)+ 1)=INDEX(M:M,((ROW(5:5)-1)*4)+ 1),"Invest or Save",IF(INDEX(H:H,((ROW(5:5)-1)*4)+ 1)&gt;INDEX(M:M,((ROW(5:5)-1)*4)+ 1),"Invest","Save"))</f>
        <v>Save</v>
      </c>
      <c r="AD6" t="str" cm="1">
        <f t="array" aca="1" ref="AD6" ca="1">IF(INDEX(H:H,((ROW(5:5)-1)*4)+ 2)=INDEX(M:M,((ROW(5:5)-1)*4)+ 2),"Invest or Save",IF(INDEX(H:H,((ROW(5:5)-1)*4)+ 2)&gt;INDEX(M:M,((ROW(5:5)-1)*4)+ 2),"Invest","Save"))</f>
        <v>Save</v>
      </c>
    </row>
    <row r="7" spans="1:30" ht="16.5" thickTop="1" thickBot="1" x14ac:dyDescent="0.25">
      <c r="A7" s="25">
        <f t="shared" ref="A7:A38" si="2">A3+1</f>
        <v>1</v>
      </c>
      <c r="B7" s="19" t="s">
        <v>11</v>
      </c>
      <c r="C7" s="9">
        <f xml:space="preserve"> MAX(H7, M7)</f>
        <v>0</v>
      </c>
      <c r="D7" s="10">
        <f>P5 * (P14 + ($P$1 * $C$3))</f>
        <v>0</v>
      </c>
      <c r="E7" s="10">
        <f>Q5 * (Q14 + ($P$1 * $C$4))</f>
        <v>0</v>
      </c>
      <c r="F7" s="10">
        <f>R5 * (R14 + ($P$1 * $C$5))</f>
        <v>0</v>
      </c>
      <c r="G7" s="10">
        <f>S5 * (S14 + ($P$1 * $C$6))</f>
        <v>0</v>
      </c>
      <c r="H7" s="11">
        <f t="shared" ref="H7:H106" si="3">SUM(D7:G7)</f>
        <v>0</v>
      </c>
      <c r="I7" s="10">
        <f>P23 * (P32 + ($P$1 * $C$3))</f>
        <v>0</v>
      </c>
      <c r="J7" s="10">
        <f>Q23 * (Q32 + ($P$1 * $C$4))</f>
        <v>0</v>
      </c>
      <c r="K7" s="10">
        <f>R23 * (R32 + ($P$1 * $C$5))</f>
        <v>0</v>
      </c>
      <c r="L7" s="10">
        <f>S23 * (S32 + ($P$1 * $C$6))</f>
        <v>0</v>
      </c>
      <c r="M7" s="11">
        <f t="shared" ref="M7:M38" si="4">SUM(I7:L7)</f>
        <v>0</v>
      </c>
      <c r="O7" s="22" t="s">
        <v>13</v>
      </c>
      <c r="P7" s="12">
        <v>0.5</v>
      </c>
      <c r="Q7" s="12">
        <v>0.5</v>
      </c>
      <c r="R7" s="12">
        <v>0</v>
      </c>
      <c r="S7" s="12">
        <v>0</v>
      </c>
      <c r="T7" s="12">
        <f t="shared" si="0"/>
        <v>1</v>
      </c>
      <c r="V7">
        <f t="shared" si="1"/>
        <v>4</v>
      </c>
      <c r="W7" s="23" cm="1">
        <f t="array" aca="1" ref="W7" ca="1">INDEX(C:C,((ROW(6:6)-1)*4)- 1)</f>
        <v>4.7587500000000009</v>
      </c>
      <c r="X7" s="23" cm="1">
        <f t="array" aca="1" ref="X7" ca="1">INDEX(C:C,((ROW(6:6)-1)*4)+0)</f>
        <v>12.195000000000002</v>
      </c>
      <c r="Y7" s="23" cm="1">
        <f t="array" aca="1" ref="Y7" ca="1">INDEX(C:C,((ROW(6:6)-1)*4)+ 1)</f>
        <v>18.3475</v>
      </c>
      <c r="Z7" s="23" cm="1">
        <f t="array" aca="1" ref="Z7" ca="1">INDEX(C:C,((ROW(6:6)-1)*4)+ 2)</f>
        <v>28.72</v>
      </c>
      <c r="AA7" t="str" cm="1">
        <f t="array" aca="1" ref="AA7" ca="1">IF(INDEX(H:H,((ROW(6:6)-1)*4)-1)=INDEX(M:M,((ROW(6:6)-1)*4)-1),"Invest or Save",IF(INDEX(H:H,((ROW(6:6)-1)*4)-1)&gt;INDEX(M:M,((ROW(6:6)-1)*4)-1),"Invest","Save"))</f>
        <v>Invest</v>
      </c>
      <c r="AB7" t="str" cm="1">
        <f t="array" aca="1" ref="AB7" ca="1">IF(INDEX(H:H,((ROW(6:6)-1)*4)+ 0)=INDEX(M:M,((ROW(6:6)-1)*4)+ 0),"Invest or Save",IF(INDEX(H:H,((ROW(6:6)-1)*4)+ 0)&gt;INDEX(M:M,((ROW(6:6)-1)*4)+ 0),"Invest","Save"))</f>
        <v>Save</v>
      </c>
      <c r="AC7" t="str" cm="1">
        <f t="array" aca="1" ref="AC7" ca="1">IF(INDEX(H:H,((ROW(6:6)-1)*4)+ 1)=INDEX(M:M,((ROW(6:6)-1)*4)+ 1),"Invest or Save",IF(INDEX(H:H,((ROW(6:6)-1)*4)+ 1)&gt;INDEX(M:M,((ROW(6:6)-1)*4)+ 1),"Invest","Save"))</f>
        <v>Save</v>
      </c>
      <c r="AD7" t="str" cm="1">
        <f t="array" aca="1" ref="AD7" ca="1">IF(INDEX(H:H,((ROW(6:6)-1)*4)+ 2)=INDEX(M:M,((ROW(6:6)-1)*4)+ 2),"Invest or Save",IF(INDEX(H:H,((ROW(6:6)-1)*4)+ 2)&gt;INDEX(M:M,((ROW(6:6)-1)*4)+ 2),"Invest","Save"))</f>
        <v>Save</v>
      </c>
    </row>
    <row r="8" spans="1:30" ht="16.5" thickTop="1" thickBot="1" x14ac:dyDescent="0.25">
      <c r="A8" s="24">
        <f t="shared" si="2"/>
        <v>1</v>
      </c>
      <c r="B8" s="18" t="s">
        <v>12</v>
      </c>
      <c r="C8" s="9">
        <f t="shared" ref="C8:C72" si="5" xml:space="preserve"> MAX(H8, M8)</f>
        <v>0</v>
      </c>
      <c r="D8" s="12">
        <f t="shared" ref="D8:D10" si="6">P6 * (P15 + ($P$1 * $C$3))</f>
        <v>0</v>
      </c>
      <c r="E8" s="12">
        <f>Q6 * (Q15 + ($P$1 * $C$4))</f>
        <v>0</v>
      </c>
      <c r="F8" s="12">
        <f>R6 * (R15 + ($P$1 * $C$5))</f>
        <v>0</v>
      </c>
      <c r="G8" s="12">
        <f>S6 * (S15 + ($P$1 * $C$6))</f>
        <v>0</v>
      </c>
      <c r="H8" s="13">
        <f t="shared" si="3"/>
        <v>0</v>
      </c>
      <c r="I8" s="12">
        <f>P24 * (P33 + ($P$1 * $C$3))</f>
        <v>0</v>
      </c>
      <c r="J8" s="12">
        <f>Q24 * (Q33 + ($P$1 * $C$4))</f>
        <v>0</v>
      </c>
      <c r="K8" s="12">
        <f>R24 * (R33 + ($P$1 * $C$5))</f>
        <v>0</v>
      </c>
      <c r="L8" s="12">
        <f>S24 * (S33 + ($P$1 * $C$6))</f>
        <v>0</v>
      </c>
      <c r="M8" s="13">
        <f t="shared" si="4"/>
        <v>0</v>
      </c>
      <c r="O8" s="22" t="s">
        <v>14</v>
      </c>
      <c r="P8" s="12">
        <v>0</v>
      </c>
      <c r="Q8" s="12">
        <v>1</v>
      </c>
      <c r="R8" s="12">
        <v>0</v>
      </c>
      <c r="S8" s="12">
        <v>0</v>
      </c>
      <c r="T8" s="12">
        <f t="shared" si="0"/>
        <v>1</v>
      </c>
      <c r="V8">
        <f t="shared" si="1"/>
        <v>5</v>
      </c>
      <c r="W8" s="23" cm="1">
        <f t="array" aca="1" ref="W8" ca="1">INDEX(C:C,((ROW(7:7)-1)*4)- 1)</f>
        <v>7.6291875000000013</v>
      </c>
      <c r="X8" s="23" cm="1">
        <f t="array" aca="1" ref="X8" ca="1">INDEX(C:C,((ROW(7:7)-1)*4)+0)</f>
        <v>15.0654375</v>
      </c>
      <c r="Y8" s="23" cm="1">
        <f t="array" aca="1" ref="Y8" ca="1">INDEX(C:C,((ROW(7:7)-1)*4)+ 1)</f>
        <v>20.397812500000001</v>
      </c>
      <c r="Z8" s="23" cm="1">
        <f t="array" aca="1" ref="Z8" ca="1">INDEX(C:C,((ROW(7:7)-1)*4)+ 2)</f>
        <v>31.180374999999998</v>
      </c>
      <c r="AA8" t="str" cm="1">
        <f t="array" aca="1" ref="AA8" ca="1">IF(INDEX(H:H,((ROW(7:7)-1)*4)-1)=INDEX(M:M,((ROW(7:7)-1)*4)-1),"Invest or Save",IF(INDEX(H:H,((ROW(7:7)-1)*4)-1)&gt;INDEX(M:M,((ROW(7:7)-1)*4)-1),"Invest","Save"))</f>
        <v>Invest</v>
      </c>
      <c r="AB8" t="str" cm="1">
        <f t="array" aca="1" ref="AB8" ca="1">IF(INDEX(H:H,((ROW(7:7)-1)*4)+ 0)=INDEX(M:M,((ROW(7:7)-1)*4)+ 0),"Invest or Save",IF(INDEX(H:H,((ROW(7:7)-1)*4)+ 0)&gt;INDEX(M:M,((ROW(7:7)-1)*4)+ 0),"Invest","Save"))</f>
        <v>Save</v>
      </c>
      <c r="AC8" t="str" cm="1">
        <f t="array" aca="1" ref="AC8" ca="1">IF(INDEX(H:H,((ROW(7:7)-1)*4)+ 1)=INDEX(M:M,((ROW(7:7)-1)*4)+ 1),"Invest or Save",IF(INDEX(H:H,((ROW(7:7)-1)*4)+ 1)&gt;INDEX(M:M,((ROW(7:7)-1)*4)+ 1),"Invest","Save"))</f>
        <v>Save</v>
      </c>
      <c r="AD8" t="str" cm="1">
        <f t="array" aca="1" ref="AD8" ca="1">IF(INDEX(H:H,((ROW(7:7)-1)*4)+ 2)=INDEX(M:M,((ROW(7:7)-1)*4)+ 2),"Invest or Save",IF(INDEX(H:H,((ROW(7:7)-1)*4)+ 2)&gt;INDEX(M:M,((ROW(7:7)-1)*4)+ 2),"Invest","Save"))</f>
        <v>Save</v>
      </c>
    </row>
    <row r="9" spans="1:30" ht="16.5" thickTop="1" thickBot="1" x14ac:dyDescent="0.25">
      <c r="A9" s="24">
        <f t="shared" si="2"/>
        <v>1</v>
      </c>
      <c r="B9" s="18" t="s">
        <v>13</v>
      </c>
      <c r="C9" s="9">
        <f t="shared" si="5"/>
        <v>10</v>
      </c>
      <c r="D9" s="12">
        <f t="shared" si="6"/>
        <v>5</v>
      </c>
      <c r="E9" s="12">
        <f t="shared" ref="E9:E10" si="7">Q7 * (Q16 + ($P$1 * $C$4))</f>
        <v>5</v>
      </c>
      <c r="F9" s="12">
        <f t="shared" ref="F9:F10" si="8">R7 * (R16 + ($P$1 * $C$5))</f>
        <v>0</v>
      </c>
      <c r="G9" s="12">
        <f t="shared" ref="G9:G10" si="9">S7 * (S16 + ($P$1 * $C$6))</f>
        <v>0</v>
      </c>
      <c r="H9" s="13">
        <f t="shared" si="3"/>
        <v>10</v>
      </c>
      <c r="I9" s="12">
        <f t="shared" ref="I9:I10" si="10">P25 * (P34 + ($P$1 * $C$3))</f>
        <v>5</v>
      </c>
      <c r="J9" s="12">
        <f t="shared" ref="J9:J10" si="11">Q25 * (Q34 + ($P$1 * $C$4))</f>
        <v>0</v>
      </c>
      <c r="K9" s="12">
        <f t="shared" ref="K9:K10" si="12">R25 * (R34 + ($P$1 * $C$5))</f>
        <v>5</v>
      </c>
      <c r="L9" s="12">
        <f t="shared" ref="L9:L10" si="13">S25 * (S34 + ($P$1 * $C$6))</f>
        <v>0</v>
      </c>
      <c r="M9" s="13">
        <f t="shared" si="4"/>
        <v>10</v>
      </c>
      <c r="V9">
        <f t="shared" si="1"/>
        <v>6</v>
      </c>
      <c r="W9" s="23" cm="1">
        <f t="array" aca="1" ref="W9" ca="1">INDEX(C:C,((ROW(8:8)-1)*4)- 1)</f>
        <v>10.212581249999999</v>
      </c>
      <c r="X9" s="23" cm="1">
        <f t="array" aca="1" ref="X9" ca="1">INDEX(C:C,((ROW(8:8)-1)*4)+0)</f>
        <v>17.464303125000001</v>
      </c>
      <c r="Y9" s="23" cm="1">
        <f t="array" aca="1" ref="Y9" ca="1">INDEX(C:C,((ROW(8:8)-1)*4)+ 1)</f>
        <v>22.61215</v>
      </c>
      <c r="Z9" s="23" cm="1">
        <f t="array" aca="1" ref="Z9" ca="1">INDEX(C:C,((ROW(8:8)-1)*4)+ 2)</f>
        <v>33.210184374999997</v>
      </c>
      <c r="AA9" t="str" cm="1">
        <f t="array" aca="1" ref="AA9" ca="1">IF(INDEX(H:H,((ROW(8:8)-1)*4)-1)=INDEX(M:M,((ROW(8:8)-1)*4)-1),"Invest or Save",IF(INDEX(H:H,((ROW(8:8)-1)*4)-1)&gt;INDEX(M:M,((ROW(8:8)-1)*4)-1),"Invest","Save"))</f>
        <v>Invest</v>
      </c>
      <c r="AB9" t="str" cm="1">
        <f t="array" aca="1" ref="AB9" ca="1">IF(INDEX(H:H,((ROW(8:8)-1)*4)+ 0)=INDEX(M:M,((ROW(8:8)-1)*4)+ 0),"Invest or Save",IF(INDEX(H:H,((ROW(8:8)-1)*4)+ 0)&gt;INDEX(M:M,((ROW(8:8)-1)*4)+ 0),"Invest","Save"))</f>
        <v>Save</v>
      </c>
      <c r="AC9" t="str" cm="1">
        <f t="array" aca="1" ref="AC9" ca="1">IF(INDEX(H:H,((ROW(8:8)-1)*4)+ 1)=INDEX(M:M,((ROW(8:8)-1)*4)+ 1),"Invest or Save",IF(INDEX(H:H,((ROW(8:8)-1)*4)+ 1)&gt;INDEX(M:M,((ROW(8:8)-1)*4)+ 1),"Invest","Save"))</f>
        <v>Save</v>
      </c>
      <c r="AD9" t="str" cm="1">
        <f t="array" aca="1" ref="AD9" ca="1">IF(INDEX(H:H,((ROW(8:8)-1)*4)+ 2)=INDEX(M:M,((ROW(8:8)-1)*4)+ 2),"Invest or Save",IF(INDEX(H:H,((ROW(8:8)-1)*4)+ 2)&gt;INDEX(M:M,((ROW(8:8)-1)*4)+ 2),"Invest","Save"))</f>
        <v>Save</v>
      </c>
    </row>
    <row r="10" spans="1:30" ht="16.5" thickTop="1" thickBot="1" x14ac:dyDescent="0.25">
      <c r="A10" s="24">
        <f t="shared" si="2"/>
        <v>1</v>
      </c>
      <c r="B10" s="18" t="s">
        <v>14</v>
      </c>
      <c r="C10" s="9">
        <f t="shared" si="5"/>
        <v>10</v>
      </c>
      <c r="D10" s="12">
        <f t="shared" si="6"/>
        <v>0</v>
      </c>
      <c r="E10" s="12">
        <f t="shared" si="7"/>
        <v>10</v>
      </c>
      <c r="F10" s="12">
        <f t="shared" si="8"/>
        <v>0</v>
      </c>
      <c r="G10" s="12">
        <f t="shared" si="9"/>
        <v>0</v>
      </c>
      <c r="H10" s="15">
        <f t="shared" si="3"/>
        <v>10</v>
      </c>
      <c r="I10" s="12">
        <f t="shared" si="10"/>
        <v>0</v>
      </c>
      <c r="J10" s="12">
        <f t="shared" si="11"/>
        <v>0</v>
      </c>
      <c r="K10" s="12">
        <f t="shared" si="12"/>
        <v>5</v>
      </c>
      <c r="L10" s="12">
        <f t="shared" si="13"/>
        <v>5</v>
      </c>
      <c r="M10" s="15">
        <f t="shared" si="4"/>
        <v>10</v>
      </c>
      <c r="V10">
        <f t="shared" si="1"/>
        <v>7</v>
      </c>
      <c r="W10" s="23" cm="1">
        <f t="array" aca="1" ref="W10" ca="1">INDEX(C:C,((ROW(9:9)-1)*4)- 1)</f>
        <v>12.454597968750001</v>
      </c>
      <c r="X10" s="23" cm="1">
        <f t="array" aca="1" ref="X10" ca="1">INDEX(C:C,((ROW(9:9)-1)*4)+0)</f>
        <v>19.54024453125</v>
      </c>
      <c r="Y10" s="23" cm="1">
        <f t="array" aca="1" ref="Y10" ca="1">INDEX(C:C,((ROW(9:9)-1)*4)+ 1)</f>
        <v>24.771129062500002</v>
      </c>
      <c r="Z10" s="23" cm="1">
        <f t="array" aca="1" ref="Z10" ca="1">INDEX(C:C,((ROW(9:9)-1)*4)+ 2)</f>
        <v>35.120050468749994</v>
      </c>
      <c r="AA10" t="str" cm="1">
        <f t="array" aca="1" ref="AA10" ca="1">IF(INDEX(H:H,((ROW(9:9)-1)*4)-1)=INDEX(M:M,((ROW(9:9)-1)*4)-1),"Invest or Save",IF(INDEX(H:H,((ROW(9:9)-1)*4)-1)&gt;INDEX(M:M,((ROW(9:9)-1)*4)-1),"Invest","Save"))</f>
        <v>Invest</v>
      </c>
      <c r="AB10" t="str" cm="1">
        <f t="array" aca="1" ref="AB10" ca="1">IF(INDEX(H:H,((ROW(9:9)-1)*4)+ 0)=INDEX(M:M,((ROW(9:9)-1)*4)+ 0),"Invest or Save",IF(INDEX(H:H,((ROW(9:9)-1)*4)+ 0)&gt;INDEX(M:M,((ROW(9:9)-1)*4)+ 0),"Invest","Save"))</f>
        <v>Save</v>
      </c>
      <c r="AC10" t="str" cm="1">
        <f t="array" aca="1" ref="AC10" ca="1">IF(INDEX(H:H,((ROW(9:9)-1)*4)+ 1)=INDEX(M:M,((ROW(9:9)-1)*4)+ 1),"Invest or Save",IF(INDEX(H:H,((ROW(9:9)-1)*4)+ 1)&gt;INDEX(M:M,((ROW(9:9)-1)*4)+ 1),"Invest","Save"))</f>
        <v>Save</v>
      </c>
      <c r="AD10" t="str" cm="1">
        <f t="array" aca="1" ref="AD10" ca="1">IF(INDEX(H:H,((ROW(9:9)-1)*4)+ 2)=INDEX(M:M,((ROW(9:9)-1)*4)+ 2),"Invest or Save",IF(INDEX(H:H,((ROW(9:9)-1)*4)+ 2)&gt;INDEX(M:M,((ROW(9:9)-1)*4)+ 2),"Invest","Save"))</f>
        <v>Save</v>
      </c>
    </row>
    <row r="11" spans="1:30" ht="16.5" thickTop="1" thickBot="1" x14ac:dyDescent="0.25">
      <c r="A11" s="25">
        <f t="shared" si="2"/>
        <v>2</v>
      </c>
      <c r="B11" s="19" t="s">
        <v>11</v>
      </c>
      <c r="C11" s="9">
        <f xml:space="preserve"> MAX(H11, M11)</f>
        <v>0</v>
      </c>
      <c r="D11" s="10">
        <f>P5 * (P14 + ($P$1 * $C$7))</f>
        <v>0</v>
      </c>
      <c r="E11" s="10">
        <f>Q5 * (Q14 + ($P$1 * $C$8))</f>
        <v>0</v>
      </c>
      <c r="F11" s="10">
        <f>R5 * (R14 + ($P$1 * $C$9))</f>
        <v>0</v>
      </c>
      <c r="G11" s="10">
        <f>S5 * (S14 + ($P$1 * $C$10))</f>
        <v>0</v>
      </c>
      <c r="H11" s="11">
        <f t="shared" si="3"/>
        <v>0</v>
      </c>
      <c r="I11" s="10">
        <f>P23 * (P32 + ($P$1 * $C$7))</f>
        <v>0</v>
      </c>
      <c r="J11" s="10">
        <f>Q23 * (Q32 + ($P$1 * $C$8))</f>
        <v>0</v>
      </c>
      <c r="K11" s="10">
        <f>R23 * (R32 + ($P$1 * $C$9))</f>
        <v>0</v>
      </c>
      <c r="L11" s="10">
        <f>S23 * (S32 + ($P$1 * $C$10))</f>
        <v>0</v>
      </c>
      <c r="M11" s="11">
        <f t="shared" si="4"/>
        <v>0</v>
      </c>
      <c r="O11" s="28" t="s">
        <v>17</v>
      </c>
      <c r="P11" s="29"/>
      <c r="Q11" s="29"/>
      <c r="R11" s="29"/>
      <c r="S11" s="30"/>
      <c r="V11">
        <f t="shared" si="1"/>
        <v>8</v>
      </c>
      <c r="W11" s="23" cm="1">
        <f t="array" aca="1" ref="W11" ca="1">INDEX(C:C,((ROW(10:10)-1)*4)- 1)</f>
        <v>14.397679125</v>
      </c>
      <c r="X11" s="23" cm="1">
        <f t="array" aca="1" ref="X11" ca="1">INDEX(C:C,((ROW(10:10)-1)*4)+0)</f>
        <v>21.408591796874997</v>
      </c>
      <c r="Y11" s="23" cm="1">
        <f t="array" aca="1" ref="Y11" ca="1">INDEX(C:C,((ROW(10:10)-1)*4)+ 1)</f>
        <v>26.751577164062503</v>
      </c>
      <c r="Z11" s="23" cm="1">
        <f t="array" aca="1" ref="Z11" ca="1">INDEX(C:C,((ROW(10:10)-1)*4)+ 2)</f>
        <v>36.9510307890625</v>
      </c>
      <c r="AA11" t="str" cm="1">
        <f t="array" aca="1" ref="AA11" ca="1">IF(INDEX(H:H,((ROW(10:10)-1)*4)-1)=INDEX(M:M,((ROW(10:10)-1)*4)-1),"Invest or Save",IF(INDEX(H:H,((ROW(10:10)-1)*4)-1)&gt;INDEX(M:M,((ROW(10:10)-1)*4)-1),"Invest","Save"))</f>
        <v>Invest</v>
      </c>
      <c r="AB11" t="str" cm="1">
        <f t="array" aca="1" ref="AB11" ca="1">IF(INDEX(H:H,((ROW(10:10)-1)*4)+ 0)=INDEX(M:M,((ROW(10:10)-1)*4)+ 0),"Invest or Save",IF(INDEX(H:H,((ROW(10:10)-1)*4)+ 0)&gt;INDEX(M:M,((ROW(10:10)-1)*4)+ 0),"Invest","Save"))</f>
        <v>Save</v>
      </c>
      <c r="AC11" t="str" cm="1">
        <f t="array" aca="1" ref="AC11" ca="1">IF(INDEX(H:H,((ROW(10:10)-1)*4)+ 1)=INDEX(M:M,((ROW(10:10)-1)*4)+ 1),"Invest or Save",IF(INDEX(H:H,((ROW(10:10)-1)*4)+ 1)&gt;INDEX(M:M,((ROW(10:10)-1)*4)+ 1),"Invest","Save"))</f>
        <v>Save</v>
      </c>
      <c r="AD11" t="str" cm="1">
        <f t="array" aca="1" ref="AD11" ca="1">IF(INDEX(H:H,((ROW(10:10)-1)*4)+ 2)=INDEX(M:M,((ROW(10:10)-1)*4)+ 2),"Invest or Save",IF(INDEX(H:H,((ROW(10:10)-1)*4)+ 2)&gt;INDEX(M:M,((ROW(10:10)-1)*4)+ 2),"Invest","Save"))</f>
        <v>Save</v>
      </c>
    </row>
    <row r="12" spans="1:30" ht="16.5" thickTop="1" thickBot="1" x14ac:dyDescent="0.25">
      <c r="A12" s="24">
        <f t="shared" si="2"/>
        <v>2</v>
      </c>
      <c r="B12" s="18" t="s">
        <v>12</v>
      </c>
      <c r="C12" s="9">
        <f t="shared" si="5"/>
        <v>4.5</v>
      </c>
      <c r="D12" s="12">
        <f>P6 * (P15 + ($P$1 * $C$7))</f>
        <v>0</v>
      </c>
      <c r="E12" s="12">
        <f>Q6 * (Q15 + ($P$1 * $C$8))</f>
        <v>0</v>
      </c>
      <c r="F12" s="12">
        <f>R6 * (R15 + ($P$1 * $C$9))</f>
        <v>0</v>
      </c>
      <c r="G12" s="12">
        <f>S6 * (S15 + ($P$1 * $C$10))</f>
        <v>0</v>
      </c>
      <c r="H12" s="13">
        <f t="shared" si="3"/>
        <v>0</v>
      </c>
      <c r="I12" s="12">
        <f>P24 * (P33 + ($P$1 * $C$7))</f>
        <v>0</v>
      </c>
      <c r="J12" s="12">
        <f>Q24 * (Q33 + ($P$1 * $C$8))</f>
        <v>0</v>
      </c>
      <c r="K12" s="12">
        <f>R24 * (R33 + ($P$1 * $C$9))</f>
        <v>0</v>
      </c>
      <c r="L12" s="12">
        <f>S24 * (S33 + ($P$1 * $C$10))</f>
        <v>4.5</v>
      </c>
      <c r="M12" s="13">
        <f t="shared" si="4"/>
        <v>4.5</v>
      </c>
      <c r="O12" s="31" t="s">
        <v>5</v>
      </c>
      <c r="P12" s="33" t="s">
        <v>6</v>
      </c>
      <c r="Q12" s="29"/>
      <c r="R12" s="29"/>
      <c r="S12" s="30"/>
      <c r="V12">
        <f t="shared" si="1"/>
        <v>9</v>
      </c>
      <c r="W12" s="23" cm="1">
        <f t="array" aca="1" ref="W12" ca="1">INDEX(C:C,((ROW(11:11)-1)*4)- 1)</f>
        <v>16.112821914843749</v>
      </c>
      <c r="X12" s="23" cm="1">
        <f t="array" aca="1" ref="X12" ca="1">INDEX(C:C,((ROW(11:11)-1)*4)+0)</f>
        <v>23.106919461328125</v>
      </c>
      <c r="Y12" s="23" cm="1">
        <f t="array" aca="1" ref="Y12" ca="1">INDEX(C:C,((ROW(11:11)-1)*4)+ 1)</f>
        <v>28.517165330078125</v>
      </c>
      <c r="Z12" s="23" cm="1">
        <f t="array" aca="1" ref="Z12" ca="1">INDEX(C:C,((ROW(11:11)-1)*4)+ 2)</f>
        <v>38.666173578906253</v>
      </c>
      <c r="AA12" t="str" cm="1">
        <f t="array" aca="1" ref="AA12" ca="1">IF(INDEX(H:H,((ROW(11:11)-1)*4)-1)=INDEX(M:M,((ROW(11:11)-1)*4)-1),"Invest or Save",IF(INDEX(H:H,((ROW(11:11)-1)*4)-1)&gt;INDEX(M:M,((ROW(11:11)-1)*4)-1),"Invest","Save"))</f>
        <v>Invest</v>
      </c>
      <c r="AB12" t="str" cm="1">
        <f t="array" aca="1" ref="AB12" ca="1">IF(INDEX(H:H,((ROW(11:11)-1)*4)+ 0)=INDEX(M:M,((ROW(11:11)-1)*4)+ 0),"Invest or Save",IF(INDEX(H:H,((ROW(11:11)-1)*4)+ 0)&gt;INDEX(M:M,((ROW(11:11)-1)*4)+ 0),"Invest","Save"))</f>
        <v>Save</v>
      </c>
      <c r="AC12" t="str" cm="1">
        <f t="array" aca="1" ref="AC12" ca="1">IF(INDEX(H:H,((ROW(11:11)-1)*4)+ 1)=INDEX(M:M,((ROW(11:11)-1)*4)+ 1),"Invest or Save",IF(INDEX(H:H,((ROW(11:11)-1)*4)+ 1)&gt;INDEX(M:M,((ROW(11:11)-1)*4)+ 1),"Invest","Save"))</f>
        <v>Save</v>
      </c>
      <c r="AD12" t="str" cm="1">
        <f t="array" aca="1" ref="AD12" ca="1">IF(INDEX(H:H,((ROW(11:11)-1)*4)+ 2)=INDEX(M:M,((ROW(11:11)-1)*4)+ 2),"Invest or Save",IF(INDEX(H:H,((ROW(11:11)-1)*4)+ 2)&gt;INDEX(M:M,((ROW(11:11)-1)*4)+ 2),"Invest","Save"))</f>
        <v>Save</v>
      </c>
    </row>
    <row r="13" spans="1:30" ht="16.5" thickTop="1" thickBot="1" x14ac:dyDescent="0.25">
      <c r="A13" s="24">
        <f t="shared" si="2"/>
        <v>2</v>
      </c>
      <c r="B13" s="18" t="s">
        <v>13</v>
      </c>
      <c r="C13" s="9">
        <f t="shared" si="5"/>
        <v>14.5</v>
      </c>
      <c r="D13" s="12">
        <f>P7 * (P16 + ($P$1 * $C$7))</f>
        <v>5</v>
      </c>
      <c r="E13" s="12">
        <f>Q7 * (Q16 + ($P$1 * $C$8))</f>
        <v>5</v>
      </c>
      <c r="F13" s="12">
        <f>R7 * (R16 + ($P$1 * $C$9))</f>
        <v>0</v>
      </c>
      <c r="G13" s="12">
        <f>S7 * (S16 + ($P$1 * $C$10))</f>
        <v>0</v>
      </c>
      <c r="H13" s="13">
        <f t="shared" si="3"/>
        <v>10</v>
      </c>
      <c r="I13" s="12">
        <f>P25 * (P34 + ($P$1 * $C$7))</f>
        <v>5</v>
      </c>
      <c r="J13" s="12">
        <f>Q25 * (Q34 + ($P$1 * $C$8))</f>
        <v>0</v>
      </c>
      <c r="K13" s="12">
        <f>R25 * (R34 + ($P$1 * $C$9))</f>
        <v>9.5</v>
      </c>
      <c r="L13" s="12">
        <f>S25 * (S34 + ($P$1 * $C$10))</f>
        <v>0</v>
      </c>
      <c r="M13" s="13">
        <f t="shared" si="4"/>
        <v>14.5</v>
      </c>
      <c r="O13" s="32"/>
      <c r="P13" s="22" t="s">
        <v>11</v>
      </c>
      <c r="Q13" s="22" t="s">
        <v>12</v>
      </c>
      <c r="R13" s="22" t="s">
        <v>13</v>
      </c>
      <c r="S13" s="22" t="s">
        <v>14</v>
      </c>
      <c r="V13">
        <f t="shared" si="1"/>
        <v>10</v>
      </c>
      <c r="W13" s="23" cm="1">
        <f t="array" aca="1" ref="W13" ca="1">INDEX(C:C,((ROW(12:12)-1)*4)- 1)</f>
        <v>17.648883619277342</v>
      </c>
      <c r="X13" s="23" cm="1">
        <f t="array" aca="1" ref="X13" ca="1">INDEX(C:C,((ROW(12:12)-1)*4)+0)</f>
        <v>24.650547972187503</v>
      </c>
      <c r="Y13" s="23" cm="1">
        <f t="array" aca="1" ref="Y13" ca="1">INDEX(C:C,((ROW(12:12)-1)*4)+ 1)</f>
        <v>30.083494260214842</v>
      </c>
      <c r="Z13" s="23" cm="1">
        <f t="array" aca="1" ref="Z13" ca="1">INDEX(C:C,((ROW(12:12)-1)*4)+ 2)</f>
        <v>40.232502509042973</v>
      </c>
      <c r="AA13" t="str" cm="1">
        <f t="array" aca="1" ref="AA13" ca="1">IF(INDEX(H:H,((ROW(12:12)-1)*4)-1)=INDEX(M:M,((ROW(12:12)-1)*4)-1),"Invest or Save",IF(INDEX(H:H,((ROW(12:12)-1)*4)-1)&gt;INDEX(M:M,((ROW(12:12)-1)*4)-1),"Invest","Save"))</f>
        <v>Invest</v>
      </c>
      <c r="AB13" t="str" cm="1">
        <f t="array" aca="1" ref="AB13" ca="1">IF(INDEX(H:H,((ROW(12:12)-1)*4)+ 0)=INDEX(M:M,((ROW(12:12)-1)*4)+ 0),"Invest or Save",IF(INDEX(H:H,((ROW(12:12)-1)*4)+ 0)&gt;INDEX(M:M,((ROW(12:12)-1)*4)+ 0),"Invest","Save"))</f>
        <v>Save</v>
      </c>
      <c r="AC13" t="str" cm="1">
        <f t="array" aca="1" ref="AC13" ca="1">IF(INDEX(H:H,((ROW(12:12)-1)*4)+ 1)=INDEX(M:M,((ROW(12:12)-1)*4)+ 1),"Invest or Save",IF(INDEX(H:H,((ROW(12:12)-1)*4)+ 1)&gt;INDEX(M:M,((ROW(12:12)-1)*4)+ 1),"Invest","Save"))</f>
        <v>Save</v>
      </c>
      <c r="AD13" t="str" cm="1">
        <f t="array" aca="1" ref="AD13" ca="1">IF(INDEX(H:H,((ROW(12:12)-1)*4)+ 2)=INDEX(M:M,((ROW(12:12)-1)*4)+ 2),"Invest or Save",IF(INDEX(H:H,((ROW(12:12)-1)*4)+ 2)&gt;INDEX(M:M,((ROW(12:12)-1)*4)+ 2),"Invest","Save"))</f>
        <v>Save</v>
      </c>
    </row>
    <row r="14" spans="1:30" ht="16.5" thickTop="1" thickBot="1" x14ac:dyDescent="0.25">
      <c r="A14" s="24">
        <f t="shared" si="2"/>
        <v>2</v>
      </c>
      <c r="B14" s="18" t="s">
        <v>14</v>
      </c>
      <c r="C14" s="9">
        <f t="shared" si="5"/>
        <v>19</v>
      </c>
      <c r="D14" s="12">
        <f>P8 * (P17 + ($P$1 * $C$7))</f>
        <v>0</v>
      </c>
      <c r="E14" s="12">
        <f>Q8 * (Q17 + ($P$1 * $C$8))</f>
        <v>10</v>
      </c>
      <c r="F14" s="12">
        <f>R8 * (R17 + ($P$1 * $C$9))</f>
        <v>0</v>
      </c>
      <c r="G14" s="12">
        <f>S8 * (S17 + ($P$1 * $C$10))</f>
        <v>0</v>
      </c>
      <c r="H14" s="15">
        <f t="shared" si="3"/>
        <v>10</v>
      </c>
      <c r="I14" s="12">
        <f>P26 * (P35 + ($P$1 * $C$7))</f>
        <v>0</v>
      </c>
      <c r="J14" s="12">
        <f>Q26 * (Q35 + ($P$1 * $C$8))</f>
        <v>0</v>
      </c>
      <c r="K14" s="12">
        <f>R26 * (R35 + ($P$1 * $C$9))</f>
        <v>9.5</v>
      </c>
      <c r="L14" s="12">
        <f>S26 * (S35 + ($P$1 * $C$10))</f>
        <v>9.5</v>
      </c>
      <c r="M14" s="15">
        <f t="shared" si="4"/>
        <v>19</v>
      </c>
      <c r="O14" s="22" t="s">
        <v>11</v>
      </c>
      <c r="P14" s="5">
        <v>0</v>
      </c>
      <c r="Q14" s="5">
        <v>0</v>
      </c>
      <c r="R14" s="5">
        <v>0</v>
      </c>
      <c r="S14" s="5">
        <v>0</v>
      </c>
      <c r="V14">
        <f t="shared" si="1"/>
        <v>11</v>
      </c>
      <c r="W14" s="23" cm="1">
        <f t="array" aca="1" ref="W14" ca="1">INDEX(C:C,((ROW(13:13)-1)*4)- 1)</f>
        <v>19.034744216159183</v>
      </c>
      <c r="X14" s="23" cm="1">
        <f t="array" aca="1" ref="X14" ca="1">INDEX(C:C,((ROW(13:13)-1)*4)+0)</f>
        <v>26.046623757744143</v>
      </c>
      <c r="Y14" s="23" cm="1">
        <f t="array" aca="1" ref="Y14" ca="1">INDEX(C:C,((ROW(13:13)-1)*4)+ 1)</f>
        <v>31.479570045771485</v>
      </c>
      <c r="Z14" s="23" cm="1">
        <f t="array" aca="1" ref="Z14" ca="1">INDEX(C:C,((ROW(13:13)-1)*4)+ 2)</f>
        <v>41.642198546166014</v>
      </c>
      <c r="AA14" t="str" cm="1">
        <f t="array" aca="1" ref="AA14" ca="1">IF(INDEX(H:H,((ROW(13:13)-1)*4)-1)=INDEX(M:M,((ROW(13:13)-1)*4)-1),"Invest or Save",IF(INDEX(H:H,((ROW(13:13)-1)*4)-1)&gt;INDEX(M:M,((ROW(13:13)-1)*4)-1),"Invest","Save"))</f>
        <v>Invest</v>
      </c>
      <c r="AB14" t="str" cm="1">
        <f t="array" aca="1" ref="AB14" ca="1">IF(INDEX(H:H,((ROW(13:13)-1)*4)+ 0)=INDEX(M:M,((ROW(13:13)-1)*4)+ 0),"Invest or Save",IF(INDEX(H:H,((ROW(13:13)-1)*4)+ 0)&gt;INDEX(M:M,((ROW(13:13)-1)*4)+ 0),"Invest","Save"))</f>
        <v>Save</v>
      </c>
      <c r="AC14" t="str" cm="1">
        <f t="array" aca="1" ref="AC14" ca="1">IF(INDEX(H:H,((ROW(13:13)-1)*4)+ 1)=INDEX(M:M,((ROW(13:13)-1)*4)+ 1),"Invest or Save",IF(INDEX(H:H,((ROW(13:13)-1)*4)+ 1)&gt;INDEX(M:M,((ROW(13:13)-1)*4)+ 1),"Invest","Save"))</f>
        <v>Save</v>
      </c>
      <c r="AD14" t="str" cm="1">
        <f t="array" aca="1" ref="AD14" ca="1">IF(INDEX(H:H,((ROW(13:13)-1)*4)+ 2)=INDEX(M:M,((ROW(13:13)-1)*4)+ 2),"Invest or Save",IF(INDEX(H:H,((ROW(13:13)-1)*4)+ 2)&gt;INDEX(M:M,((ROW(13:13)-1)*4)+ 2),"Invest","Save"))</f>
        <v>Save</v>
      </c>
    </row>
    <row r="15" spans="1:30" ht="16.5" thickTop="1" thickBot="1" x14ac:dyDescent="0.25">
      <c r="A15" s="25">
        <f t="shared" si="2"/>
        <v>3</v>
      </c>
      <c r="B15" s="19" t="s">
        <v>11</v>
      </c>
      <c r="C15" s="9">
        <f ca="1" xml:space="preserve"> MAX(H15, M15)</f>
        <v>2.0249999999999999</v>
      </c>
      <c r="D15" s="10">
        <f ca="1">$P$5 * ($P$14 + ($P$1 * OFFSET($C$3, 4 * INT((ROW() - 7) / 4) + (COLUMN() - 4), 0)))</f>
        <v>0</v>
      </c>
      <c r="E15" s="10">
        <f ca="1">$Q$5 * ($Q$14 + ($P$1 * OFFSET($C$3, 4 * INT((ROW() - 7) / 4) + (COLUMN() - 4), 0)))</f>
        <v>2.0249999999999999</v>
      </c>
      <c r="F15" s="10">
        <f ca="1">$R$5 * ($R$14 + ($P$1 * OFFSET($C$3, 4 * INT((ROW() - 7) / 4) + (COLUMN() - 4), 0)))</f>
        <v>0</v>
      </c>
      <c r="G15" s="10">
        <f ca="1">$S$5 * ($S$14 + ($P$1 * OFFSET($C$3, 4 * INT((ROW() - 7) / 4) + (COLUMN() - 4), 0)))</f>
        <v>0</v>
      </c>
      <c r="H15" s="11">
        <f t="shared" ca="1" si="3"/>
        <v>2.0249999999999999</v>
      </c>
      <c r="I15" s="10">
        <f ca="1">$P$23 * ($P$32 + ($P$1 * OFFSET($C$3, 4 * INT((ROW() - 7) / 4) + (COLUMN() - 9), 0)))</f>
        <v>0</v>
      </c>
      <c r="J15" s="10">
        <f ca="1">$Q$23 * ($Q$32 + ($P$1 * OFFSET($C$3, 4 * INT((ROW() - 7) / 4) + (COLUMN() - 9), 0)))</f>
        <v>0</v>
      </c>
      <c r="K15" s="10">
        <f ca="1">$R$23 * ($R$32 + ($P$1 * OFFSET($C$3, 4 * INT((ROW() - 7) / 4) + (COLUMN() - 9), 0)))</f>
        <v>0</v>
      </c>
      <c r="L15" s="10">
        <f ca="1">$S$23 * ($S$32 + ($P$1 * OFFSET($C$3, 4 * INT((ROW() - 7) / 4) + (COLUMN() - 9), 0)))</f>
        <v>0</v>
      </c>
      <c r="M15" s="11">
        <f t="shared" ca="1" si="4"/>
        <v>0</v>
      </c>
      <c r="O15" s="22" t="s">
        <v>12</v>
      </c>
      <c r="P15" s="5">
        <v>0</v>
      </c>
      <c r="Q15" s="5">
        <v>0</v>
      </c>
      <c r="R15" s="5">
        <v>0</v>
      </c>
      <c r="S15" s="5">
        <v>0</v>
      </c>
      <c r="V15">
        <f t="shared" si="1"/>
        <v>12</v>
      </c>
      <c r="W15" s="23" cm="1">
        <f t="array" aca="1" ref="W15" ca="1">INDEX(C:C,((ROW(14:14)-1)*4)- 1)</f>
        <v>20.286615588256495</v>
      </c>
      <c r="X15" s="23" cm="1">
        <f t="array" aca="1" ref="X15" ca="1">INDEX(C:C,((ROW(14:14)-1)*4)+0)</f>
        <v>27.304624243046341</v>
      </c>
      <c r="Y15" s="23" cm="1">
        <f t="array" aca="1" ref="Y15" ca="1">INDEX(C:C,((ROW(14:14)-1)*4)+ 1)</f>
        <v>32.731441417868801</v>
      </c>
      <c r="Z15" s="23" cm="1">
        <f t="array" aca="1" ref="Z15" ca="1">INDEX(C:C,((ROW(14:14)-1)*4)+ 2)</f>
        <v>42.904795866371877</v>
      </c>
      <c r="AA15" t="str" cm="1">
        <f t="array" aca="1" ref="AA15" ca="1">IF(INDEX(H:H,((ROW(14:14)-1)*4)-1)=INDEX(M:M,((ROW(14:14)-1)*4)-1),"Invest or Save",IF(INDEX(H:H,((ROW(14:14)-1)*4)-1)&gt;INDEX(M:M,((ROW(14:14)-1)*4)-1),"Invest","Save"))</f>
        <v>Invest</v>
      </c>
      <c r="AB15" t="str" cm="1">
        <f t="array" aca="1" ref="AB15" ca="1">IF(INDEX(H:H,((ROW(14:14)-1)*4)+ 0)=INDEX(M:M,((ROW(14:14)-1)*4)+ 0),"Invest or Save",IF(INDEX(H:H,((ROW(14:14)-1)*4)+ 0)&gt;INDEX(M:M,((ROW(14:14)-1)*4)+ 0),"Invest","Save"))</f>
        <v>Save</v>
      </c>
      <c r="AC15" t="str" cm="1">
        <f t="array" aca="1" ref="AC15" ca="1">IF(INDEX(H:H,((ROW(14:14)-1)*4)+ 1)=INDEX(M:M,((ROW(14:14)-1)*4)+ 1),"Invest or Save",IF(INDEX(H:H,((ROW(14:14)-1)*4)+ 1)&gt;INDEX(M:M,((ROW(14:14)-1)*4)+ 1),"Invest","Save"))</f>
        <v>Save</v>
      </c>
      <c r="AD15" t="str" cm="1">
        <f t="array" aca="1" ref="AD15" ca="1">IF(INDEX(H:H,((ROW(14:14)-1)*4)+ 2)=INDEX(M:M,((ROW(14:14)-1)*4)+ 2),"Invest or Save",IF(INDEX(H:H,((ROW(14:14)-1)*4)+ 2)&gt;INDEX(M:M,((ROW(14:14)-1)*4)+ 2),"Invest","Save"))</f>
        <v>Save</v>
      </c>
    </row>
    <row r="16" spans="1:30" ht="16.5" thickTop="1" thickBot="1" x14ac:dyDescent="0.25">
      <c r="A16" s="24">
        <f t="shared" si="2"/>
        <v>3</v>
      </c>
      <c r="B16" s="18" t="s">
        <v>12</v>
      </c>
      <c r="C16" s="9">
        <f t="shared" ca="1" si="5"/>
        <v>8.5500000000000007</v>
      </c>
      <c r="D16" s="12">
        <f ca="1">$P$6 * ($P$15 + ($P$1 * OFFSET($C$3, 4 * INT((ROW() - 7) / 4) + (COLUMN() - 4), 0)))</f>
        <v>0</v>
      </c>
      <c r="E16" s="12">
        <f ca="1">$Q$6 * ($Q$15 + ($P$1 * OFFSET($C$3, 4 * INT((ROW() - 7) / 4) + (COLUMN() - 4), 0)))</f>
        <v>4.05</v>
      </c>
      <c r="F16" s="12">
        <f ca="1">$R$6 * ($R$15 + ($P$1 * OFFSET($C$3, 4 * INT((ROW() - 7) / 4) + (COLUMN() - 4), 0)))</f>
        <v>0</v>
      </c>
      <c r="G16" s="12">
        <f ca="1">$S$6 * ($S$15 + ($P$1 * OFFSET($C$3, 4 * INT((ROW() - 7) / 4) + (COLUMN() - 4), 0)))</f>
        <v>0</v>
      </c>
      <c r="H16" s="13">
        <f t="shared" ca="1" si="3"/>
        <v>4.05</v>
      </c>
      <c r="I16" s="12">
        <f ca="1">$P$24 * ($P$33 + ($P$1 * OFFSET($C$3, 4 * INT((ROW() - 7) / 4) + (COLUMN() - 9), 0)))</f>
        <v>0</v>
      </c>
      <c r="J16" s="12">
        <f ca="1">$Q$24 * ($Q$33 + ($P$1 * OFFSET($C$3, 4 * INT((ROW() - 7) / 4) + (COLUMN() - 9), 0)))</f>
        <v>0</v>
      </c>
      <c r="K16" s="12">
        <f ca="1">$R$24 * ($R$33 + ($P$1 * OFFSET($C$3, 4 * INT((ROW() - 7) / 4) + (COLUMN() - 9), 0)))</f>
        <v>0</v>
      </c>
      <c r="L16" s="12">
        <f ca="1">$S$24 * ($S$33 + ($P$1 * OFFSET($C$3, 4 * INT((ROW() - 7) / 4) + (COLUMN() - 9), 0)))</f>
        <v>8.5500000000000007</v>
      </c>
      <c r="M16" s="13">
        <f t="shared" ca="1" si="4"/>
        <v>8.5500000000000007</v>
      </c>
      <c r="O16" s="22" t="s">
        <v>13</v>
      </c>
      <c r="P16" s="5">
        <v>10</v>
      </c>
      <c r="Q16" s="5">
        <v>10</v>
      </c>
      <c r="R16" s="5">
        <v>10</v>
      </c>
      <c r="S16" s="5">
        <v>10</v>
      </c>
      <c r="V16">
        <f t="shared" si="1"/>
        <v>13</v>
      </c>
      <c r="W16" s="23" cm="1">
        <f t="array" aca="1" ref="W16" ca="1">INDEX(C:C,((ROW(15:15)-1)*4)- 1)</f>
        <v>21.416057924086275</v>
      </c>
      <c r="X16" s="23" cm="1">
        <f t="array" aca="1" ref="X16" ca="1">INDEX(C:C,((ROW(15:15)-1)*4)+0)</f>
        <v>28.436135154582765</v>
      </c>
      <c r="Y16" s="23" cm="1">
        <f t="array" aca="1" ref="Y16" ca="1">INDEX(C:C,((ROW(15:15)-1)*4)+ 1)</f>
        <v>33.858125652756385</v>
      </c>
      <c r="Z16" s="23" cm="1">
        <f t="array" aca="1" ref="Z16" ca="1">INDEX(C:C,((ROW(15:15)-1)*4)+ 2)</f>
        <v>44.036306777908308</v>
      </c>
      <c r="AA16" t="str" cm="1">
        <f t="array" aca="1" ref="AA16" ca="1">IF(INDEX(H:H,((ROW(15:15)-1)*4)-1)=INDEX(M:M,((ROW(15:15)-1)*4)-1),"Invest or Save",IF(INDEX(H:H,((ROW(15:15)-1)*4)-1)&gt;INDEX(M:M,((ROW(15:15)-1)*4)-1),"Invest","Save"))</f>
        <v>Invest</v>
      </c>
      <c r="AB16" t="str" cm="1">
        <f t="array" aca="1" ref="AB16" ca="1">IF(INDEX(H:H,((ROW(15:15)-1)*4)+ 0)=INDEX(M:M,((ROW(15:15)-1)*4)+ 0),"Invest or Save",IF(INDEX(H:H,((ROW(15:15)-1)*4)+ 0)&gt;INDEX(M:M,((ROW(15:15)-1)*4)+ 0),"Invest","Save"))</f>
        <v>Save</v>
      </c>
      <c r="AC16" t="str" cm="1">
        <f t="array" aca="1" ref="AC16" ca="1">IF(INDEX(H:H,((ROW(15:15)-1)*4)+ 1)=INDEX(M:M,((ROW(15:15)-1)*4)+ 1),"Invest or Save",IF(INDEX(H:H,((ROW(15:15)-1)*4)+ 1)&gt;INDEX(M:M,((ROW(15:15)-1)*4)+ 1),"Invest","Save"))</f>
        <v>Save</v>
      </c>
      <c r="AD16" t="str" cm="1">
        <f t="array" aca="1" ref="AD16" ca="1">IF(INDEX(H:H,((ROW(15:15)-1)*4)+ 2)=INDEX(M:M,((ROW(15:15)-1)*4)+ 2),"Invest or Save",IF(INDEX(H:H,((ROW(15:15)-1)*4)+ 2)&gt;INDEX(M:M,((ROW(15:15)-1)*4)+ 2),"Invest","Save"))</f>
        <v>Save</v>
      </c>
    </row>
    <row r="17" spans="1:30" ht="16.5" thickTop="1" thickBot="1" x14ac:dyDescent="0.25">
      <c r="A17" s="24">
        <f t="shared" si="2"/>
        <v>3</v>
      </c>
      <c r="B17" s="18" t="s">
        <v>13</v>
      </c>
      <c r="C17" s="9">
        <f t="shared" ca="1" si="5"/>
        <v>16.524999999999999</v>
      </c>
      <c r="D17" s="12">
        <f ca="1">$P$7 * ($P$16 + ($P$1 * OFFSET($C$3, 4 * INT((ROW() - 7) / 4) + (COLUMN() - 4), 0)))</f>
        <v>5</v>
      </c>
      <c r="E17" s="12">
        <f ca="1">$Q$7 * ($Q$16 + ($P$1 * OFFSET($C$3, 4 * INT((ROW() - 7) / 4) + (COLUMN() - 4), 0)))</f>
        <v>7.0250000000000004</v>
      </c>
      <c r="F17" s="12">
        <f ca="1">$R$7 * ($R$16 + ($P$1 * OFFSET($C$3, 4 * INT((ROW() - 7) / 4) + (COLUMN() - 4), 0)))</f>
        <v>0</v>
      </c>
      <c r="G17" s="12">
        <f ca="1">$S$7 * ($S$16 + ($P$1 * OFFSET($C$3, 4 * INT((ROW() - 7) / 4) + (COLUMN() - 4), 0)))</f>
        <v>0</v>
      </c>
      <c r="H17" s="13">
        <f t="shared" ca="1" si="3"/>
        <v>12.025</v>
      </c>
      <c r="I17" s="12">
        <f ca="1">$P$25 * ($P$34 + ($P$1 * OFFSET($C$3, 4 * INT((ROW() - 7) / 4) + (COLUMN() - 9), 0)))</f>
        <v>5</v>
      </c>
      <c r="J17" s="12">
        <f ca="1">$Q$25 * ($Q$34 + ($P$1 * OFFSET($C$3, 4 * INT((ROW() - 7) / 4) + (COLUMN() - 9), 0)))</f>
        <v>0</v>
      </c>
      <c r="K17" s="12">
        <f ca="1">$R$25 * ($R$34 + ($P$1 * OFFSET($C$3, 4 * INT((ROW() - 7) / 4) + (COLUMN() - 9), 0)))</f>
        <v>11.525</v>
      </c>
      <c r="L17" s="12">
        <f ca="1">$S$25 * ($S$34 + ($P$1 * OFFSET($C$3, 4 * INT((ROW() - 7) / 4) + (COLUMN() - 9), 0)))</f>
        <v>0</v>
      </c>
      <c r="M17" s="13">
        <f t="shared" ca="1" si="4"/>
        <v>16.524999999999999</v>
      </c>
      <c r="O17" s="22" t="s">
        <v>14</v>
      </c>
      <c r="P17" s="5">
        <v>10</v>
      </c>
      <c r="Q17" s="5">
        <v>10</v>
      </c>
      <c r="R17" s="5">
        <v>10</v>
      </c>
      <c r="S17" s="5">
        <v>10</v>
      </c>
      <c r="V17">
        <f t="shared" si="1"/>
        <v>14</v>
      </c>
      <c r="W17" s="23" cm="1">
        <f t="array" aca="1" ref="W17" ca="1">INDEX(C:C,((ROW(16:16)-1)*4)- 1)</f>
        <v>22.433486885401067</v>
      </c>
      <c r="X17" s="23" cm="1">
        <f t="array" aca="1" ref="X17" ca="1">INDEX(C:C,((ROW(16:16)-1)*4)+0)</f>
        <v>29.453564115897564</v>
      </c>
      <c r="Y17" s="23" cm="1">
        <f t="array" aca="1" ref="Y17" ca="1">INDEX(C:C,((ROW(16:16)-1)*4)+ 1)</f>
        <v>34.873382609579195</v>
      </c>
      <c r="Z17" s="23" cm="1">
        <f t="array" aca="1" ref="Z17" ca="1">INDEX(C:C,((ROW(16:16)-1)*4)+ 2)</f>
        <v>45.052494593799111</v>
      </c>
      <c r="AA17" t="str" cm="1">
        <f t="array" aca="1" ref="AA17" ca="1">IF(INDEX(H:H,((ROW(16:16)-1)*4)-1)=INDEX(M:M,((ROW(16:16)-1)*4)-1),"Invest or Save",IF(INDEX(H:H,((ROW(16:16)-1)*4)-1)&gt;INDEX(M:M,((ROW(16:16)-1)*4)-1),"Invest","Save"))</f>
        <v>Invest</v>
      </c>
      <c r="AB17" t="str" cm="1">
        <f t="array" aca="1" ref="AB17" ca="1">IF(INDEX(H:H,((ROW(16:16)-1)*4)+ 0)=INDEX(M:M,((ROW(16:16)-1)*4)+ 0),"Invest or Save",IF(INDEX(H:H,((ROW(16:16)-1)*4)+ 0)&gt;INDEX(M:M,((ROW(16:16)-1)*4)+ 0),"Invest","Save"))</f>
        <v>Save</v>
      </c>
      <c r="AC17" t="str" cm="1">
        <f t="array" aca="1" ref="AC17" ca="1">IF(INDEX(H:H,((ROW(16:16)-1)*4)+ 1)=INDEX(M:M,((ROW(16:16)-1)*4)+ 1),"Invest or Save",IF(INDEX(H:H,((ROW(16:16)-1)*4)+ 1)&gt;INDEX(M:M,((ROW(16:16)-1)*4)+ 1),"Invest","Save"))</f>
        <v>Save</v>
      </c>
      <c r="AD17" t="str" cm="1">
        <f t="array" aca="1" ref="AD17" ca="1">IF(INDEX(H:H,((ROW(16:16)-1)*4)+ 2)=INDEX(M:M,((ROW(16:16)-1)*4)+ 2),"Invest or Save",IF(INDEX(H:H,((ROW(16:16)-1)*4)+ 2)&gt;INDEX(M:M,((ROW(16:16)-1)*4)+ 2),"Invest","Save"))</f>
        <v>Save</v>
      </c>
    </row>
    <row r="18" spans="1:30" ht="16.5" thickTop="1" thickBot="1" x14ac:dyDescent="0.25">
      <c r="A18" s="24">
        <f t="shared" si="2"/>
        <v>3</v>
      </c>
      <c r="B18" s="18" t="s">
        <v>14</v>
      </c>
      <c r="C18" s="9">
        <f t="shared" ca="1" si="5"/>
        <v>25.075000000000003</v>
      </c>
      <c r="D18" s="14">
        <f ca="1">$P$8 * ($P$17 + ($P$1 * OFFSET($C$3, 4 * INT((ROW() - 7) / 4) + (COLUMN() - 4), 0)))</f>
        <v>0</v>
      </c>
      <c r="E18" s="14">
        <f ca="1">$Q$8 * ($Q$17 + ($P$1 * OFFSET($C$3, 4 * INT((ROW() - 7) / 4) + (COLUMN() - 4), 0)))</f>
        <v>14.05</v>
      </c>
      <c r="F18" s="14">
        <f ca="1">$R$8 * ($R$17 + ($P$1 * OFFSET($C$3, 4 * INT((ROW() - 7) / 4) + (COLUMN() - 4), 0)))</f>
        <v>0</v>
      </c>
      <c r="G18" s="14">
        <f ca="1">$S$8 * ($S$17 + ($P$1 * OFFSET($C$3, 4 * INT((ROW() - 7) / 4) + (COLUMN() - 4), 0)))</f>
        <v>0</v>
      </c>
      <c r="H18" s="15">
        <f t="shared" ca="1" si="3"/>
        <v>14.05</v>
      </c>
      <c r="I18" s="14">
        <f ca="1">$P$26 * ($P$35 + ($P$1 * OFFSET($C$3, 4 * INT((ROW() - 7) / 4) + (COLUMN() - 9), 0)))</f>
        <v>0</v>
      </c>
      <c r="J18" s="14">
        <f ca="1">$Q$26 * ($Q$35 + ($P$1 * OFFSET($C$3, 4 * INT((ROW() - 7) / 4) + (COLUMN() - 9), 0)))</f>
        <v>0</v>
      </c>
      <c r="K18" s="14">
        <f ca="1">$R$26 * ($R$35 + ($P$1 * OFFSET($C$3, 4 * INT((ROW() - 7) / 4) + (COLUMN() - 9), 0)))</f>
        <v>11.525</v>
      </c>
      <c r="L18" s="14">
        <f ca="1">$S$26 * ($S$35 + ($P$1 * OFFSET($C$3, 4 * INT((ROW() - 7) / 4) + (COLUMN() - 9), 0)))</f>
        <v>13.55</v>
      </c>
      <c r="M18" s="15">
        <f t="shared" ca="1" si="4"/>
        <v>25.075000000000003</v>
      </c>
      <c r="V18">
        <f t="shared" si="1"/>
        <v>15</v>
      </c>
      <c r="W18" s="23" cm="1">
        <f t="array" aca="1" ref="W18" ca="1">INDEX(C:C,((ROW(17:17)-1)*4)- 1)</f>
        <v>23.349172950584382</v>
      </c>
      <c r="X18" s="23" cm="1">
        <f t="array" aca="1" ref="X18" ca="1">INDEX(C:C,((ROW(17:17)-1)*4)+0)</f>
        <v>30.368691665640078</v>
      </c>
      <c r="Y18" s="23" cm="1">
        <f t="array" aca="1" ref="Y18" ca="1">INDEX(C:C,((ROW(17:17)-1)*4)+ 1)</f>
        <v>35.78809127274112</v>
      </c>
      <c r="Z18" s="23" cm="1">
        <f t="array" aca="1" ref="Z18" ca="1">INDEX(C:C,((ROW(17:17)-1)*4)+ 2)</f>
        <v>45.966644741520241</v>
      </c>
      <c r="AA18" t="str" cm="1">
        <f t="array" aca="1" ref="AA18" ca="1">IF(INDEX(H:H,((ROW(17:17)-1)*4)-1)=INDEX(M:M,((ROW(17:17)-1)*4)-1),"Invest or Save",IF(INDEX(H:H,((ROW(17:17)-1)*4)-1)&gt;INDEX(M:M,((ROW(17:17)-1)*4)-1),"Invest","Save"))</f>
        <v>Invest</v>
      </c>
      <c r="AB18" t="str" cm="1">
        <f t="array" aca="1" ref="AB18" ca="1">IF(INDEX(H:H,((ROW(17:17)-1)*4)+ 0)=INDEX(M:M,((ROW(17:17)-1)*4)+ 0),"Invest or Save",IF(INDEX(H:H,((ROW(17:17)-1)*4)+ 0)&gt;INDEX(M:M,((ROW(17:17)-1)*4)+ 0),"Invest","Save"))</f>
        <v>Save</v>
      </c>
      <c r="AC18" t="str" cm="1">
        <f t="array" aca="1" ref="AC18" ca="1">IF(INDEX(H:H,((ROW(17:17)-1)*4)+ 1)=INDEX(M:M,((ROW(17:17)-1)*4)+ 1),"Invest or Save",IF(INDEX(H:H,((ROW(17:17)-1)*4)+ 1)&gt;INDEX(M:M,((ROW(17:17)-1)*4)+ 1),"Invest","Save"))</f>
        <v>Save</v>
      </c>
      <c r="AD18" t="str" cm="1">
        <f t="array" aca="1" ref="AD18" ca="1">IF(INDEX(H:H,((ROW(17:17)-1)*4)+ 2)=INDEX(M:M,((ROW(17:17)-1)*4)+ 2),"Invest or Save",IF(INDEX(H:H,((ROW(17:17)-1)*4)+ 2)&gt;INDEX(M:M,((ROW(17:17)-1)*4)+ 2),"Invest","Save"))</f>
        <v>Save</v>
      </c>
    </row>
    <row r="19" spans="1:30" ht="16.5" thickTop="1" thickBot="1" x14ac:dyDescent="0.25">
      <c r="A19" s="25">
        <f t="shared" si="2"/>
        <v>4</v>
      </c>
      <c r="B19" s="19" t="s">
        <v>11</v>
      </c>
      <c r="C19" s="9">
        <f ca="1" xml:space="preserve"> MAX(H19, M19)</f>
        <v>4.7587500000000009</v>
      </c>
      <c r="D19" s="10">
        <f ca="1">$P$5 * ($P$14 + ($P$1 * OFFSET($C$3, 4 * INT((ROW() - 7) / 4) + (COLUMN() - 4), 0)))</f>
        <v>0.91125</v>
      </c>
      <c r="E19" s="10">
        <f ca="1">$Q$5 * ($Q$14 + ($P$1 * OFFSET($C$3, 4 * INT((ROW() - 7) / 4) + (COLUMN() - 4), 0)))</f>
        <v>3.8475000000000006</v>
      </c>
      <c r="F19" s="10">
        <f ca="1">$R$5 * ($R$14 + ($P$1 * OFFSET($C$3, 4 * INT((ROW() - 7) / 4) + (COLUMN() - 4), 0)))</f>
        <v>0</v>
      </c>
      <c r="G19" s="10">
        <f ca="1">$S$5 * ($S$14 + ($P$1 * OFFSET($C$3, 4 * INT((ROW() - 7) / 4) + (COLUMN() - 4), 0)))</f>
        <v>0</v>
      </c>
      <c r="H19" s="11">
        <f t="shared" ca="1" si="3"/>
        <v>4.7587500000000009</v>
      </c>
      <c r="I19" s="10">
        <f ca="1">$P$23 * ($P$32 + ($P$1 * OFFSET($C$3, 4 * INT((ROW() - 7) / 4) + (COLUMN() - 9), 0)))</f>
        <v>1.8225</v>
      </c>
      <c r="J19" s="10">
        <f ca="1">$Q$23 * ($Q$32 + ($P$1 * OFFSET($C$3, 4 * INT((ROW() - 7) / 4) + (COLUMN() - 9), 0)))</f>
        <v>0</v>
      </c>
      <c r="K19" s="10">
        <f ca="1">$R$23 * ($R$32 + ($P$1 * OFFSET($C$3, 4 * INT((ROW() - 7) / 4) + (COLUMN() - 9), 0)))</f>
        <v>0</v>
      </c>
      <c r="L19" s="10">
        <f ca="1">$S$23 * ($S$32 + ($P$1 * OFFSET($C$3, 4 * INT((ROW() - 7) / 4) + (COLUMN() - 9), 0)))</f>
        <v>0</v>
      </c>
      <c r="M19" s="11">
        <f t="shared" ca="1" si="4"/>
        <v>1.8225</v>
      </c>
      <c r="V19">
        <f t="shared" si="1"/>
        <v>16</v>
      </c>
      <c r="W19" s="23" cm="1">
        <f t="array" aca="1" ref="W19" ca="1">INDEX(C:C,((ROW(18:18)-1)*4)- 1)</f>
        <v>24.173039077301006</v>
      </c>
      <c r="X19" s="23" cm="1">
        <f t="array" aca="1" ref="X19" ca="1">INDEX(C:C,((ROW(18:18)-1)*4)+0)</f>
        <v>31.192117961447082</v>
      </c>
      <c r="Y19" s="23" cm="1">
        <f t="array" aca="1" ref="Y19" ca="1">INDEX(C:C,((ROW(18:18)-1)*4)+ 1)</f>
        <v>36.611768900496472</v>
      </c>
      <c r="Z19" s="23" cm="1">
        <f t="array" aca="1" ref="Z19" ca="1">INDEX(C:C,((ROW(18:18)-1)*4)+ 2)</f>
        <v>46.78963120641761</v>
      </c>
      <c r="AA19" t="str" cm="1">
        <f t="array" aca="1" ref="AA19" ca="1">IF(INDEX(H:H,((ROW(18:18)-1)*4)-1)=INDEX(M:M,((ROW(18:18)-1)*4)-1),"Invest or Save",IF(INDEX(H:H,((ROW(18:18)-1)*4)-1)&gt;INDEX(M:M,((ROW(18:18)-1)*4)-1),"Invest","Save"))</f>
        <v>Invest</v>
      </c>
      <c r="AB19" t="str" cm="1">
        <f t="array" aca="1" ref="AB19" ca="1">IF(INDEX(H:H,((ROW(18:18)-1)*4)+ 0)=INDEX(M:M,((ROW(18:18)-1)*4)+ 0),"Invest or Save",IF(INDEX(H:H,((ROW(18:18)-1)*4)+ 0)&gt;INDEX(M:M,((ROW(18:18)-1)*4)+ 0),"Invest","Save"))</f>
        <v>Save</v>
      </c>
      <c r="AC19" t="str" cm="1">
        <f t="array" aca="1" ref="AC19" ca="1">IF(INDEX(H:H,((ROW(18:18)-1)*4)+ 1)=INDEX(M:M,((ROW(18:18)-1)*4)+ 1),"Invest or Save",IF(INDEX(H:H,((ROW(18:18)-1)*4)+ 1)&gt;INDEX(M:M,((ROW(18:18)-1)*4)+ 1),"Invest","Save"))</f>
        <v>Save</v>
      </c>
      <c r="AD19" t="str" cm="1">
        <f t="array" aca="1" ref="AD19" ca="1">IF(INDEX(H:H,((ROW(18:18)-1)*4)+ 2)=INDEX(M:M,((ROW(18:18)-1)*4)+ 2),"Invest or Save",IF(INDEX(H:H,((ROW(18:18)-1)*4)+ 2)&gt;INDEX(M:M,((ROW(18:18)-1)*4)+ 2),"Invest","Save"))</f>
        <v>Save</v>
      </c>
    </row>
    <row r="20" spans="1:30" ht="16.5" thickTop="1" thickBot="1" x14ac:dyDescent="0.25">
      <c r="A20" s="24">
        <f t="shared" si="2"/>
        <v>4</v>
      </c>
      <c r="B20" s="18" t="s">
        <v>12</v>
      </c>
      <c r="C20" s="9">
        <f t="shared" ca="1" si="5"/>
        <v>12.195000000000002</v>
      </c>
      <c r="D20" s="12">
        <f ca="1">$P$6 * ($P$15 + ($P$1 * OFFSET($C$3, 4 * INT((ROW() - 7) / 4) + (COLUMN() - 4), 0)))</f>
        <v>0</v>
      </c>
      <c r="E20" s="12">
        <f ca="1">$Q$6 * ($Q$15 + ($P$1 * OFFSET($C$3, 4 * INT((ROW() - 7) / 4) + (COLUMN() - 4), 0)))</f>
        <v>7.6950000000000012</v>
      </c>
      <c r="F20" s="12">
        <f ca="1">$R$6 * ($R$15 + ($P$1 * OFFSET($C$3, 4 * INT((ROW() - 7) / 4) + (COLUMN() - 4), 0)))</f>
        <v>0</v>
      </c>
      <c r="G20" s="12">
        <f ca="1">$S$6 * ($S$15 + ($P$1 * OFFSET($C$3, 4 * INT((ROW() - 7) / 4) + (COLUMN() - 4), 0)))</f>
        <v>0</v>
      </c>
      <c r="H20" s="13">
        <f t="shared" ca="1" si="3"/>
        <v>7.6950000000000012</v>
      </c>
      <c r="I20" s="12">
        <f ca="1">$P$24 * ($P$33 + ($P$1 * OFFSET($C$3, 4 * INT((ROW() - 7) / 4) + (COLUMN() - 9), 0)))</f>
        <v>0.91125</v>
      </c>
      <c r="J20" s="12">
        <f ca="1">$Q$24 * ($Q$33 + ($P$1 * OFFSET($C$3, 4 * INT((ROW() - 7) / 4) + (COLUMN() - 9), 0)))</f>
        <v>0</v>
      </c>
      <c r="K20" s="12">
        <f ca="1">$R$24 * ($R$33 + ($P$1 * OFFSET($C$3, 4 * INT((ROW() - 7) / 4) + (COLUMN() - 9), 0)))</f>
        <v>0</v>
      </c>
      <c r="L20" s="12">
        <f ca="1">$S$24 * ($S$33 + ($P$1 * OFFSET($C$3, 4 * INT((ROW() - 7) / 4) + (COLUMN() - 9), 0)))</f>
        <v>11.283750000000001</v>
      </c>
      <c r="M20" s="13">
        <f t="shared" ca="1" si="4"/>
        <v>12.195000000000002</v>
      </c>
      <c r="O20" s="28" t="s">
        <v>16</v>
      </c>
      <c r="P20" s="29"/>
      <c r="Q20" s="29"/>
      <c r="R20" s="29"/>
      <c r="S20" s="29"/>
      <c r="T20" s="30"/>
      <c r="V20">
        <f t="shared" si="1"/>
        <v>17</v>
      </c>
      <c r="W20" s="23" cm="1">
        <f t="array" aca="1" ref="W20" ca="1">INDEX(C:C,((ROW(19:19)-1)*4)- 1)</f>
        <v>24.914320667436641</v>
      </c>
      <c r="X20" s="23" cm="1">
        <f t="array" aca="1" ref="X20" ca="1">INDEX(C:C,((ROW(19:19)-1)*4)+0)</f>
        <v>31.933201627673377</v>
      </c>
      <c r="Y20" s="23" cm="1">
        <f t="array" aca="1" ref="Y20" ca="1">INDEX(C:C,((ROW(19:19)-1)*4)+ 1)</f>
        <v>37.353163590008862</v>
      </c>
      <c r="Z20" s="23" cm="1">
        <f t="array" aca="1" ref="Z20" ca="1">INDEX(C:C,((ROW(19:19)-1)*4)+ 2)</f>
        <v>47.530630048111334</v>
      </c>
      <c r="AA20" t="str" cm="1">
        <f t="array" aca="1" ref="AA20" ca="1">IF(INDEX(H:H,((ROW(19:19)-1)*4)-1)=INDEX(M:M,((ROW(19:19)-1)*4)-1),"Invest or Save",IF(INDEX(H:H,((ROW(19:19)-1)*4)-1)&gt;INDEX(M:M,((ROW(19:19)-1)*4)-1),"Invest","Save"))</f>
        <v>Invest</v>
      </c>
      <c r="AB20" t="str" cm="1">
        <f t="array" aca="1" ref="AB20" ca="1">IF(INDEX(H:H,((ROW(19:19)-1)*4)+ 0)=INDEX(M:M,((ROW(19:19)-1)*4)+ 0),"Invest or Save",IF(INDEX(H:H,((ROW(19:19)-1)*4)+ 0)&gt;INDEX(M:M,((ROW(19:19)-1)*4)+ 0),"Invest","Save"))</f>
        <v>Save</v>
      </c>
      <c r="AC20" t="str" cm="1">
        <f t="array" aca="1" ref="AC20" ca="1">IF(INDEX(H:H,((ROW(19:19)-1)*4)+ 1)=INDEX(M:M,((ROW(19:19)-1)*4)+ 1),"Invest or Save",IF(INDEX(H:H,((ROW(19:19)-1)*4)+ 1)&gt;INDEX(M:M,((ROW(19:19)-1)*4)+ 1),"Invest","Save"))</f>
        <v>Save</v>
      </c>
      <c r="AD20" t="str" cm="1">
        <f t="array" aca="1" ref="AD20" ca="1">IF(INDEX(H:H,((ROW(19:19)-1)*4)+ 2)=INDEX(M:M,((ROW(19:19)-1)*4)+ 2),"Invest or Save",IF(INDEX(H:H,((ROW(19:19)-1)*4)+ 2)&gt;INDEX(M:M,((ROW(19:19)-1)*4)+ 2),"Invest","Save"))</f>
        <v>Save</v>
      </c>
    </row>
    <row r="21" spans="1:30" ht="16.5" thickTop="1" thickBot="1" x14ac:dyDescent="0.25">
      <c r="A21" s="24">
        <f t="shared" si="2"/>
        <v>4</v>
      </c>
      <c r="B21" s="20" t="s">
        <v>13</v>
      </c>
      <c r="C21" s="9">
        <f t="shared" ca="1" si="5"/>
        <v>18.3475</v>
      </c>
      <c r="D21" s="12">
        <f ca="1">$P$7 * ($P$16 + ($P$1 * OFFSET($C$3, 4 * INT((ROW() - 7) / 4) + (COLUMN() - 4), 0)))</f>
        <v>5.9112499999999999</v>
      </c>
      <c r="E21" s="12">
        <f ca="1">$Q$7 * ($Q$16 + ($P$1 * OFFSET($C$3, 4 * INT((ROW() - 7) / 4) + (COLUMN() - 4), 0)))</f>
        <v>8.8475000000000001</v>
      </c>
      <c r="F21" s="12">
        <f ca="1">$R$7 * ($R$16 + ($P$1 * OFFSET($C$3, 4 * INT((ROW() - 7) / 4) + (COLUMN() - 4), 0)))</f>
        <v>0</v>
      </c>
      <c r="G21" s="12">
        <f ca="1">$S$7 * ($S$16 + ($P$1 * OFFSET($C$3, 4 * INT((ROW() - 7) / 4) + (COLUMN() - 4), 0)))</f>
        <v>0</v>
      </c>
      <c r="H21" s="13">
        <f t="shared" ca="1" si="3"/>
        <v>14.758749999999999</v>
      </c>
      <c r="I21" s="12">
        <f ca="1">$P$25 * ($P$34 + ($P$1 * OFFSET($C$3, 4 * INT((ROW() - 7) / 4) + (COLUMN() - 9), 0)))</f>
        <v>5.9112499999999999</v>
      </c>
      <c r="J21" s="12">
        <f ca="1">$Q$25 * ($Q$34 + ($P$1 * OFFSET($C$3, 4 * INT((ROW() - 7) / 4) + (COLUMN() - 9), 0)))</f>
        <v>0</v>
      </c>
      <c r="K21" s="12">
        <f ca="1">$R$25 * ($R$34 + ($P$1 * OFFSET($C$3, 4 * INT((ROW() - 7) / 4) + (COLUMN() - 9), 0)))</f>
        <v>12.436249999999999</v>
      </c>
      <c r="L21" s="12">
        <f ca="1">$S$25 * ($S$34 + ($P$1 * OFFSET($C$3, 4 * INT((ROW() - 7) / 4) + (COLUMN() - 9), 0)))</f>
        <v>0</v>
      </c>
      <c r="M21" s="13">
        <f t="shared" ca="1" si="4"/>
        <v>18.3475</v>
      </c>
      <c r="O21" s="31" t="s">
        <v>5</v>
      </c>
      <c r="P21" s="33" t="s">
        <v>6</v>
      </c>
      <c r="Q21" s="29"/>
      <c r="R21" s="29"/>
      <c r="S21" s="30"/>
      <c r="T21" s="31" t="s">
        <v>7</v>
      </c>
      <c r="V21">
        <f t="shared" si="1"/>
        <v>18</v>
      </c>
      <c r="W21" s="23" cm="1">
        <f t="array" aca="1" ref="W21" ca="1">INDEX(C:C,((ROW(20:20)-1)*4)- 1)</f>
        <v>25.58138503279951</v>
      </c>
      <c r="X21" s="23" cm="1">
        <f t="array" aca="1" ref="X21" ca="1">INDEX(C:C,((ROW(20:20)-1)*4)+0)</f>
        <v>32.60022782199659</v>
      </c>
      <c r="Y21" s="23" cm="1">
        <f t="array" aca="1" ref="Y21" ca="1">INDEX(C:C,((ROW(20:20)-1)*4)+ 1)</f>
        <v>38.020367915850478</v>
      </c>
      <c r="Z21" s="23" cm="1">
        <f t="array" aca="1" ref="Z21" ca="1">INDEX(C:C,((ROW(20:20)-1)*4)+ 2)</f>
        <v>48.19770713715409</v>
      </c>
      <c r="AA21" t="str" cm="1">
        <f t="array" aca="1" ref="AA21" ca="1">IF(INDEX(H:H,((ROW(20:20)-1)*4)-1)=INDEX(M:M,((ROW(20:20)-1)*4)-1),"Invest or Save",IF(INDEX(H:H,((ROW(20:20)-1)*4)-1)&gt;INDEX(M:M,((ROW(20:20)-1)*4)-1),"Invest","Save"))</f>
        <v>Invest</v>
      </c>
      <c r="AB21" t="str" cm="1">
        <f t="array" aca="1" ref="AB21" ca="1">IF(INDEX(H:H,((ROW(20:20)-1)*4)+ 0)=INDEX(M:M,((ROW(20:20)-1)*4)+ 0),"Invest or Save",IF(INDEX(H:H,((ROW(20:20)-1)*4)+ 0)&gt;INDEX(M:M,((ROW(20:20)-1)*4)+ 0),"Invest","Save"))</f>
        <v>Save</v>
      </c>
      <c r="AC21" t="str" cm="1">
        <f t="array" aca="1" ref="AC21" ca="1">IF(INDEX(H:H,((ROW(20:20)-1)*4)+ 1)=INDEX(M:M,((ROW(20:20)-1)*4)+ 1),"Invest or Save",IF(INDEX(H:H,((ROW(20:20)-1)*4)+ 1)&gt;INDEX(M:M,((ROW(20:20)-1)*4)+ 1),"Invest","Save"))</f>
        <v>Save</v>
      </c>
      <c r="AD21" t="str" cm="1">
        <f t="array" aca="1" ref="AD21" ca="1">IF(INDEX(H:H,((ROW(20:20)-1)*4)+ 2)=INDEX(M:M,((ROW(20:20)-1)*4)+ 2),"Invest or Save",IF(INDEX(H:H,((ROW(20:20)-1)*4)+ 2)&gt;INDEX(M:M,((ROW(20:20)-1)*4)+ 2),"Invest","Save"))</f>
        <v>Save</v>
      </c>
    </row>
    <row r="22" spans="1:30" ht="16.5" thickTop="1" thickBot="1" x14ac:dyDescent="0.25">
      <c r="A22" s="24">
        <f t="shared" si="2"/>
        <v>4</v>
      </c>
      <c r="B22" s="18" t="s">
        <v>14</v>
      </c>
      <c r="C22" s="9">
        <f t="shared" ca="1" si="5"/>
        <v>28.72</v>
      </c>
      <c r="D22" s="14">
        <f ca="1">$P$8 * ($P$17 + ($P$1 * OFFSET($C$3, 4 * INT((ROW() - 7) / 4) + (COLUMN() - 4), 0)))</f>
        <v>0</v>
      </c>
      <c r="E22" s="14">
        <f ca="1">$Q$8 * ($Q$17 + ($P$1 * OFFSET($C$3, 4 * INT((ROW() - 7) / 4) + (COLUMN() - 4), 0)))</f>
        <v>17.695</v>
      </c>
      <c r="F22" s="14">
        <f ca="1">$R$8 * ($R$17 + ($P$1 * OFFSET($C$3, 4 * INT((ROW() - 7) / 4) + (COLUMN() - 4), 0)))</f>
        <v>0</v>
      </c>
      <c r="G22" s="14">
        <f ca="1">$S$8 * ($S$17 + ($P$1 * OFFSET($C$3, 4 * INT((ROW() - 7) / 4) + (COLUMN() - 4), 0)))</f>
        <v>0</v>
      </c>
      <c r="H22" s="15">
        <f t="shared" ca="1" si="3"/>
        <v>17.695</v>
      </c>
      <c r="I22" s="14">
        <f ca="1">$P$26 * ($P$35 + ($P$1 * OFFSET($C$3, 4 * INT((ROW() - 7) / 4) + (COLUMN() - 9), 0)))</f>
        <v>0</v>
      </c>
      <c r="J22" s="14">
        <f ca="1">$Q$26 * ($Q$35 + ($P$1 * OFFSET($C$3, 4 * INT((ROW() - 7) / 4) + (COLUMN() - 9), 0)))</f>
        <v>0</v>
      </c>
      <c r="K22" s="14">
        <f ca="1">$R$26 * ($R$35 + ($P$1 * OFFSET($C$3, 4 * INT((ROW() - 7) / 4) + (COLUMN() - 9), 0)))</f>
        <v>12.436249999999999</v>
      </c>
      <c r="L22" s="14">
        <f ca="1">$S$26 * ($S$35 + ($P$1 * OFFSET($C$3, 4 * INT((ROW() - 7) / 4) + (COLUMN() - 9), 0)))</f>
        <v>16.283750000000001</v>
      </c>
      <c r="M22" s="15">
        <f t="shared" ca="1" si="4"/>
        <v>28.72</v>
      </c>
      <c r="O22" s="32"/>
      <c r="P22" s="22" t="s">
        <v>11</v>
      </c>
      <c r="Q22" s="22" t="s">
        <v>12</v>
      </c>
      <c r="R22" s="22" t="s">
        <v>13</v>
      </c>
      <c r="S22" s="22" t="s">
        <v>14</v>
      </c>
      <c r="T22" s="32"/>
      <c r="U22" s="23"/>
      <c r="V22">
        <f t="shared" si="1"/>
        <v>19</v>
      </c>
      <c r="W22" s="23" cm="1">
        <f t="array" aca="1" ref="W22" ca="1">INDEX(C:C,((ROW(21:21)-1)*4)- 1)</f>
        <v>26.181725784658248</v>
      </c>
      <c r="X22" s="23" cm="1">
        <f t="array" aca="1" ref="X22" ca="1">INDEX(C:C,((ROW(21:21)-1)*4)+0)</f>
        <v>33.200591476479119</v>
      </c>
      <c r="Y22" s="23" cm="1">
        <f t="array" aca="1" ref="Y22" ca="1">INDEX(C:C,((ROW(21:21)-1)*4)+ 1)</f>
        <v>38.620788826892493</v>
      </c>
      <c r="Z22" s="23" cm="1">
        <f t="array" aca="1" ref="Z22" ca="1">INDEX(C:C,((ROW(21:21)-1)*4)+ 2)</f>
        <v>48.798133773852058</v>
      </c>
      <c r="AA22" t="str" cm="1">
        <f t="array" aca="1" ref="AA22" ca="1">IF(INDEX(H:H,((ROW(21:21)-1)*4)-1)=INDEX(M:M,((ROW(21:21)-1)*4)-1),"Invest or Save",IF(INDEX(H:H,((ROW(21:21)-1)*4)-1)&gt;INDEX(M:M,((ROW(21:21)-1)*4)-1),"Invest","Save"))</f>
        <v>Invest</v>
      </c>
      <c r="AB22" t="str" cm="1">
        <f t="array" aca="1" ref="AB22" ca="1">IF(INDEX(H:H,((ROW(21:21)-1)*4)+ 0)=INDEX(M:M,((ROW(21:21)-1)*4)+ 0),"Invest or Save",IF(INDEX(H:H,((ROW(21:21)-1)*4)+ 0)&gt;INDEX(M:M,((ROW(21:21)-1)*4)+ 0),"Invest","Save"))</f>
        <v>Save</v>
      </c>
      <c r="AC22" t="str" cm="1">
        <f t="array" aca="1" ref="AC22" ca="1">IF(INDEX(H:H,((ROW(21:21)-1)*4)+ 1)=INDEX(M:M,((ROW(21:21)-1)*4)+ 1),"Invest or Save",IF(INDEX(H:H,((ROW(21:21)-1)*4)+ 1)&gt;INDEX(M:M,((ROW(21:21)-1)*4)+ 1),"Invest","Save"))</f>
        <v>Save</v>
      </c>
      <c r="AD22" t="str" cm="1">
        <f t="array" aca="1" ref="AD22" ca="1">IF(INDEX(H:H,((ROW(21:21)-1)*4)+ 2)=INDEX(M:M,((ROW(21:21)-1)*4)+ 2),"Invest or Save",IF(INDEX(H:H,((ROW(21:21)-1)*4)+ 2)&gt;INDEX(M:M,((ROW(21:21)-1)*4)+ 2),"Invest","Save"))</f>
        <v>Save</v>
      </c>
    </row>
    <row r="23" spans="1:30" ht="16.5" thickTop="1" thickBot="1" x14ac:dyDescent="0.25">
      <c r="A23" s="25">
        <f t="shared" si="2"/>
        <v>5</v>
      </c>
      <c r="B23" s="19" t="s">
        <v>11</v>
      </c>
      <c r="C23" s="9">
        <f ca="1" xml:space="preserve"> MAX(H23, M23)</f>
        <v>7.6291875000000013</v>
      </c>
      <c r="D23" s="10">
        <f ca="1">$P$5 * ($P$14 + ($P$1 * OFFSET($C$3, 4 * INT((ROW() - 7) / 4) + (COLUMN() - 4), 0)))</f>
        <v>2.1414375000000003</v>
      </c>
      <c r="E23" s="10">
        <f ca="1">$Q$5 * ($Q$14 + ($P$1 * OFFSET($C$3, 4 * INT((ROW() - 7) / 4) + (COLUMN() - 4), 0)))</f>
        <v>5.487750000000001</v>
      </c>
      <c r="F23" s="10">
        <f ca="1">$R$5 * ($R$14 + ($P$1 * OFFSET($C$3, 4 * INT((ROW() - 7) / 4) + (COLUMN() - 4), 0)))</f>
        <v>0</v>
      </c>
      <c r="G23" s="10">
        <f ca="1">$S$5 * ($S$14 + ($P$1 * OFFSET($C$3, 4 * INT((ROW() - 7) / 4) + (COLUMN() - 4), 0)))</f>
        <v>0</v>
      </c>
      <c r="H23" s="11">
        <f t="shared" ca="1" si="3"/>
        <v>7.6291875000000013</v>
      </c>
      <c r="I23" s="10">
        <f ca="1">$P$23 * ($P$32 + ($P$1 * OFFSET($C$3, 4 * INT((ROW() - 7) / 4) + (COLUMN() - 9), 0)))</f>
        <v>4.2828750000000007</v>
      </c>
      <c r="J23" s="10">
        <f ca="1">$Q$23 * ($Q$32 + ($P$1 * OFFSET($C$3, 4 * INT((ROW() - 7) / 4) + (COLUMN() - 9), 0)))</f>
        <v>0</v>
      </c>
      <c r="K23" s="10">
        <f ca="1">$R$23 * ($R$32 + ($P$1 * OFFSET($C$3, 4 * INT((ROW() - 7) / 4) + (COLUMN() - 9), 0)))</f>
        <v>0</v>
      </c>
      <c r="L23" s="10">
        <f ca="1">$S$23 * ($S$32 + ($P$1 * OFFSET($C$3, 4 * INT((ROW() - 7) / 4) + (COLUMN() - 9), 0)))</f>
        <v>0</v>
      </c>
      <c r="M23" s="11">
        <f t="shared" ca="1" si="4"/>
        <v>4.2828750000000007</v>
      </c>
      <c r="O23" s="22" t="s">
        <v>11</v>
      </c>
      <c r="P23" s="12">
        <v>1</v>
      </c>
      <c r="Q23" s="12">
        <v>0</v>
      </c>
      <c r="R23" s="12">
        <v>0</v>
      </c>
      <c r="S23" s="12">
        <v>0</v>
      </c>
      <c r="T23" s="12">
        <f t="shared" ref="T23:T26" si="14">SUM(P23:S23)</f>
        <v>1</v>
      </c>
      <c r="V23">
        <f t="shared" si="1"/>
        <v>20</v>
      </c>
      <c r="W23" s="23" cm="1">
        <f t="array" aca="1" ref="W23" ca="1">INDEX(C:C,((ROW(22:22)-1)*4)- 1)</f>
        <v>26.722042767511816</v>
      </c>
      <c r="X23" s="23" cm="1">
        <f t="array" aca="1" ref="X23" ca="1">INDEX(C:C,((ROW(22:22)-1)*4)+0)</f>
        <v>33.740936801329639</v>
      </c>
      <c r="Y23" s="23" cm="1">
        <f t="array" aca="1" ref="Y23" ca="1">INDEX(C:C,((ROW(22:22)-1)*4)+ 1)</f>
        <v>39.161131575197835</v>
      </c>
      <c r="Z23" s="23" cm="1">
        <f t="array" aca="1" ref="Z23" ca="1">INDEX(C:C,((ROW(22:22)-1)*4)+ 2)</f>
        <v>49.33851517033505</v>
      </c>
      <c r="AA23" t="str" cm="1">
        <f t="array" aca="1" ref="AA23" ca="1">IF(INDEX(H:H,((ROW(22:22)-1)*4)-1)=INDEX(M:M,((ROW(22:22)-1)*4)-1),"Invest or Save",IF(INDEX(H:H,((ROW(22:22)-1)*4)-1)&gt;INDEX(M:M,((ROW(22:22)-1)*4)-1),"Invest","Save"))</f>
        <v>Invest</v>
      </c>
      <c r="AB23" t="str" cm="1">
        <f t="array" aca="1" ref="AB23" ca="1">IF(INDEX(H:H,((ROW(22:22)-1)*4)+ 0)=INDEX(M:M,((ROW(22:22)-1)*4)+ 0),"Invest or Save",IF(INDEX(H:H,((ROW(22:22)-1)*4)+ 0)&gt;INDEX(M:M,((ROW(22:22)-1)*4)+ 0),"Invest","Save"))</f>
        <v>Save</v>
      </c>
      <c r="AC23" t="str" cm="1">
        <f t="array" aca="1" ref="AC23" ca="1">IF(INDEX(H:H,((ROW(22:22)-1)*4)+ 1)=INDEX(M:M,((ROW(22:22)-1)*4)+ 1),"Invest or Save",IF(INDEX(H:H,((ROW(22:22)-1)*4)+ 1)&gt;INDEX(M:M,((ROW(22:22)-1)*4)+ 1),"Invest","Save"))</f>
        <v>Save</v>
      </c>
      <c r="AD23" t="str" cm="1">
        <f t="array" aca="1" ref="AD23" ca="1">IF(INDEX(H:H,((ROW(22:22)-1)*4)+ 2)=INDEX(M:M,((ROW(22:22)-1)*4)+ 2),"Invest or Save",IF(INDEX(H:H,((ROW(22:22)-1)*4)+ 2)&gt;INDEX(M:M,((ROW(22:22)-1)*4)+ 2),"Invest","Save"))</f>
        <v>Save</v>
      </c>
    </row>
    <row r="24" spans="1:30" ht="16.5" thickTop="1" thickBot="1" x14ac:dyDescent="0.25">
      <c r="A24" s="24">
        <f t="shared" si="2"/>
        <v>5</v>
      </c>
      <c r="B24" s="18" t="s">
        <v>12</v>
      </c>
      <c r="C24" s="9">
        <f t="shared" ca="1" si="5"/>
        <v>15.0654375</v>
      </c>
      <c r="D24" s="12">
        <f ca="1">$P$6 * ($P$15 + ($P$1 * OFFSET($C$3, 4 * INT((ROW() - 7) / 4) + (COLUMN() - 4), 0)))</f>
        <v>0</v>
      </c>
      <c r="E24" s="12">
        <f ca="1">$Q$6 * ($Q$15 + ($P$1 * OFFSET($C$3, 4 * INT((ROW() - 7) / 4) + (COLUMN() - 4), 0)))</f>
        <v>10.975500000000002</v>
      </c>
      <c r="F24" s="12">
        <f ca="1">$R$6 * ($R$15 + ($P$1 * OFFSET($C$3, 4 * INT((ROW() - 7) / 4) + (COLUMN() - 4), 0)))</f>
        <v>0</v>
      </c>
      <c r="G24" s="12">
        <f ca="1">$S$6 * ($S$15 + ($P$1 * OFFSET($C$3, 4 * INT((ROW() - 7) / 4) + (COLUMN() - 4), 0)))</f>
        <v>0</v>
      </c>
      <c r="H24" s="13">
        <f t="shared" ca="1" si="3"/>
        <v>10.975500000000002</v>
      </c>
      <c r="I24" s="12">
        <f ca="1">$P$24 * ($P$33 + ($P$1 * OFFSET($C$3, 4 * INT((ROW() - 7) / 4) + (COLUMN() - 9), 0)))</f>
        <v>2.1414375000000003</v>
      </c>
      <c r="J24" s="12">
        <f ca="1">$Q$24 * ($Q$33 + ($P$1 * OFFSET($C$3, 4 * INT((ROW() - 7) / 4) + (COLUMN() - 9), 0)))</f>
        <v>0</v>
      </c>
      <c r="K24" s="12">
        <f ca="1">$R$24 * ($R$33 + ($P$1 * OFFSET($C$3, 4 * INT((ROW() - 7) / 4) + (COLUMN() - 9), 0)))</f>
        <v>0</v>
      </c>
      <c r="L24" s="12">
        <f ca="1">$S$24 * ($S$33 + ($P$1 * OFFSET($C$3, 4 * INT((ROW() - 7) / 4) + (COLUMN() - 9), 0)))</f>
        <v>12.923999999999999</v>
      </c>
      <c r="M24" s="13">
        <f t="shared" ca="1" si="4"/>
        <v>15.0654375</v>
      </c>
      <c r="O24" s="22" t="s">
        <v>12</v>
      </c>
      <c r="P24" s="12">
        <v>0.5</v>
      </c>
      <c r="Q24" s="12">
        <v>0</v>
      </c>
      <c r="R24" s="12">
        <v>0</v>
      </c>
      <c r="S24" s="12">
        <v>0.5</v>
      </c>
      <c r="T24" s="12">
        <f t="shared" si="14"/>
        <v>1</v>
      </c>
      <c r="V24">
        <f t="shared" si="1"/>
        <v>21</v>
      </c>
      <c r="W24" s="23" cm="1">
        <f t="array" aca="1" ref="W24" ca="1">INDEX(C:C,((ROW(23:23)-1)*4)- 1)</f>
        <v>27.208340805978658</v>
      </c>
      <c r="X24" s="23" cm="1">
        <f t="array" aca="1" ref="X24" ca="1">INDEX(C:C,((ROW(23:23)-1)*4)+0)</f>
        <v>34.227251072031095</v>
      </c>
      <c r="Y24" s="23" cm="1">
        <f t="array" aca="1" ref="Y24" ca="1">INDEX(C:C,((ROW(23:23)-1)*4)+ 1)</f>
        <v>39.647428454219344</v>
      </c>
      <c r="Z24" s="23" cm="1">
        <f t="array" aca="1" ref="Z24" ca="1">INDEX(C:C,((ROW(23:23)-1)*4)+ 2)</f>
        <v>49.824841035489797</v>
      </c>
      <c r="AA24" t="str" cm="1">
        <f t="array" aca="1" ref="AA24" ca="1">IF(INDEX(H:H,((ROW(23:23)-1)*4)-1)=INDEX(M:M,((ROW(23:23)-1)*4)-1),"Invest or Save",IF(INDEX(H:H,((ROW(23:23)-1)*4)-1)&gt;INDEX(M:M,((ROW(23:23)-1)*4)-1),"Invest","Save"))</f>
        <v>Invest</v>
      </c>
      <c r="AB24" t="str" cm="1">
        <f t="array" aca="1" ref="AB24" ca="1">IF(INDEX(H:H,((ROW(23:23)-1)*4)+ 0)=INDEX(M:M,((ROW(23:23)-1)*4)+ 0),"Invest or Save",IF(INDEX(H:H,((ROW(23:23)-1)*4)+ 0)&gt;INDEX(M:M,((ROW(23:23)-1)*4)+ 0),"Invest","Save"))</f>
        <v>Save</v>
      </c>
      <c r="AC24" t="str" cm="1">
        <f t="array" aca="1" ref="AC24" ca="1">IF(INDEX(H:H,((ROW(23:23)-1)*4)+ 1)=INDEX(M:M,((ROW(23:23)-1)*4)+ 1),"Invest or Save",IF(INDEX(H:H,((ROW(23:23)-1)*4)+ 1)&gt;INDEX(M:M,((ROW(23:23)-1)*4)+ 1),"Invest","Save"))</f>
        <v>Save</v>
      </c>
      <c r="AD24" t="str" cm="1">
        <f t="array" aca="1" ref="AD24" ca="1">IF(INDEX(H:H,((ROW(23:23)-1)*4)+ 2)=INDEX(M:M,((ROW(23:23)-1)*4)+ 2),"Invest or Save",IF(INDEX(H:H,((ROW(23:23)-1)*4)+ 2)&gt;INDEX(M:M,((ROW(23:23)-1)*4)+ 2),"Invest","Save"))</f>
        <v>Save</v>
      </c>
    </row>
    <row r="25" spans="1:30" ht="16.5" thickTop="1" thickBot="1" x14ac:dyDescent="0.25">
      <c r="A25" s="24">
        <f t="shared" si="2"/>
        <v>5</v>
      </c>
      <c r="B25" s="18" t="s">
        <v>13</v>
      </c>
      <c r="C25" s="9">
        <f t="shared" ca="1" si="5"/>
        <v>20.397812500000001</v>
      </c>
      <c r="D25" s="12">
        <f ca="1">$P$7 * ($P$16 + ($P$1 * OFFSET($C$3, 4 * INT((ROW() - 7) / 4) + (COLUMN() - 4), 0)))</f>
        <v>7.1414375000000003</v>
      </c>
      <c r="E25" s="12">
        <f ca="1">$Q$7 * ($Q$16 + ($P$1 * OFFSET($C$3, 4 * INT((ROW() - 7) / 4) + (COLUMN() - 4), 0)))</f>
        <v>10.487750000000002</v>
      </c>
      <c r="F25" s="12">
        <f ca="1">$R$7 * ($R$16 + ($P$1 * OFFSET($C$3, 4 * INT((ROW() - 7) / 4) + (COLUMN() - 4), 0)))</f>
        <v>0</v>
      </c>
      <c r="G25" s="12">
        <f ca="1">$S$7 * ($S$16 + ($P$1 * OFFSET($C$3, 4 * INT((ROW() - 7) / 4) + (COLUMN() - 4), 0)))</f>
        <v>0</v>
      </c>
      <c r="H25" s="13">
        <f t="shared" ca="1" si="3"/>
        <v>17.6291875</v>
      </c>
      <c r="I25" s="12">
        <f ca="1">$P$25 * ($P$34 + ($P$1 * OFFSET($C$3, 4 * INT((ROW() - 7) / 4) + (COLUMN() - 9), 0)))</f>
        <v>7.1414375000000003</v>
      </c>
      <c r="J25" s="12">
        <f ca="1">$Q$25 * ($Q$34 + ($P$1 * OFFSET($C$3, 4 * INT((ROW() - 7) / 4) + (COLUMN() - 9), 0)))</f>
        <v>0</v>
      </c>
      <c r="K25" s="12">
        <f ca="1">$R$25 * ($R$34 + ($P$1 * OFFSET($C$3, 4 * INT((ROW() - 7) / 4) + (COLUMN() - 9), 0)))</f>
        <v>13.256375</v>
      </c>
      <c r="L25" s="12">
        <f ca="1">$S$25 * ($S$34 + ($P$1 * OFFSET($C$3, 4 * INT((ROW() - 7) / 4) + (COLUMN() - 9), 0)))</f>
        <v>0</v>
      </c>
      <c r="M25" s="13">
        <f t="shared" ca="1" si="4"/>
        <v>20.397812500000001</v>
      </c>
      <c r="O25" s="22" t="s">
        <v>13</v>
      </c>
      <c r="P25" s="12">
        <v>0.5</v>
      </c>
      <c r="Q25" s="12">
        <v>0</v>
      </c>
      <c r="R25" s="12">
        <v>0.5</v>
      </c>
      <c r="S25" s="12">
        <v>0</v>
      </c>
      <c r="T25" s="12">
        <f t="shared" si="14"/>
        <v>1</v>
      </c>
      <c r="V25">
        <f t="shared" si="1"/>
        <v>22</v>
      </c>
      <c r="W25" s="23" cm="1">
        <f t="array" aca="1" ref="W25" ca="1">INDEX(C:C,((ROW(24:24)-1)*4)- 1)</f>
        <v>27.646016345104389</v>
      </c>
      <c r="X25" s="23" cm="1">
        <f t="array" aca="1" ref="X25" ca="1">INDEX(C:C,((ROW(24:24)-1)*4)+0)</f>
        <v>34.664931828660805</v>
      </c>
      <c r="Y25" s="23" cm="1">
        <f t="array" aca="1" ref="Y25" ca="1">INDEX(C:C,((ROW(24:24)-1)*4)+ 1)</f>
        <v>40.085096167089105</v>
      </c>
      <c r="Z25" s="23" cm="1">
        <f t="array" aca="1" ref="Z25" ca="1">INDEX(C:C,((ROW(24:24)-1)*4)+ 2)</f>
        <v>50.26252127036912</v>
      </c>
      <c r="AA25" t="str" cm="1">
        <f t="array" aca="1" ref="AA25" ca="1">IF(INDEX(H:H,((ROW(24:24)-1)*4)-1)=INDEX(M:M,((ROW(24:24)-1)*4)-1),"Invest or Save",IF(INDEX(H:H,((ROW(24:24)-1)*4)-1)&gt;INDEX(M:M,((ROW(24:24)-1)*4)-1),"Invest","Save"))</f>
        <v>Invest</v>
      </c>
      <c r="AB25" t="str" cm="1">
        <f t="array" aca="1" ref="AB25" ca="1">IF(INDEX(H:H,((ROW(24:24)-1)*4)+ 0)=INDEX(M:M,((ROW(24:24)-1)*4)+ 0),"Invest or Save",IF(INDEX(H:H,((ROW(24:24)-1)*4)+ 0)&gt;INDEX(M:M,((ROW(24:24)-1)*4)+ 0),"Invest","Save"))</f>
        <v>Save</v>
      </c>
      <c r="AC25" t="str" cm="1">
        <f t="array" aca="1" ref="AC25" ca="1">IF(INDEX(H:H,((ROW(24:24)-1)*4)+ 1)=INDEX(M:M,((ROW(24:24)-1)*4)+ 1),"Invest or Save",IF(INDEX(H:H,((ROW(24:24)-1)*4)+ 1)&gt;INDEX(M:M,((ROW(24:24)-1)*4)+ 1),"Invest","Save"))</f>
        <v>Save</v>
      </c>
      <c r="AD25" t="str" cm="1">
        <f t="array" aca="1" ref="AD25" ca="1">IF(INDEX(H:H,((ROW(24:24)-1)*4)+ 2)=INDEX(M:M,((ROW(24:24)-1)*4)+ 2),"Invest or Save",IF(INDEX(H:H,((ROW(24:24)-1)*4)+ 2)&gt;INDEX(M:M,((ROW(24:24)-1)*4)+ 2),"Invest","Save"))</f>
        <v>Save</v>
      </c>
    </row>
    <row r="26" spans="1:30" ht="16.5" thickTop="1" thickBot="1" x14ac:dyDescent="0.25">
      <c r="A26" s="24">
        <f t="shared" si="2"/>
        <v>5</v>
      </c>
      <c r="B26" s="18" t="s">
        <v>14</v>
      </c>
      <c r="C26" s="9">
        <f t="shared" ca="1" si="5"/>
        <v>31.180374999999998</v>
      </c>
      <c r="D26" s="14">
        <f ca="1">$P$8 * ($P$17 + ($P$1 * OFFSET($C$3, 4 * INT((ROW() - 7) / 4) + (COLUMN() - 4), 0)))</f>
        <v>0</v>
      </c>
      <c r="E26" s="14">
        <f ca="1">$Q$8 * ($Q$17 + ($P$1 * OFFSET($C$3, 4 * INT((ROW() - 7) / 4) + (COLUMN() - 4), 0)))</f>
        <v>20.975500000000004</v>
      </c>
      <c r="F26" s="14">
        <f ca="1">$R$8 * ($R$17 + ($P$1 * OFFSET($C$3, 4 * INT((ROW() - 7) / 4) + (COLUMN() - 4), 0)))</f>
        <v>0</v>
      </c>
      <c r="G26" s="14">
        <f ca="1">$S$8 * ($S$17 + ($P$1 * OFFSET($C$3, 4 * INT((ROW() - 7) / 4) + (COLUMN() - 4), 0)))</f>
        <v>0</v>
      </c>
      <c r="H26" s="15">
        <f t="shared" ca="1" si="3"/>
        <v>20.975500000000004</v>
      </c>
      <c r="I26" s="14">
        <f ca="1">$P$26 * ($P$35 + ($P$1 * OFFSET($C$3, 4 * INT((ROW() - 7) / 4) + (COLUMN() - 9), 0)))</f>
        <v>0</v>
      </c>
      <c r="J26" s="14">
        <f ca="1">$Q$26 * ($Q$35 + ($P$1 * OFFSET($C$3, 4 * INT((ROW() - 7) / 4) + (COLUMN() - 9), 0)))</f>
        <v>0</v>
      </c>
      <c r="K26" s="14">
        <f ca="1">$R$26 * ($R$35 + ($P$1 * OFFSET($C$3, 4 * INT((ROW() - 7) / 4) + (COLUMN() - 9), 0)))</f>
        <v>13.256375</v>
      </c>
      <c r="L26" s="14">
        <f ca="1">$S$26 * ($S$35 + ($P$1 * OFFSET($C$3, 4 * INT((ROW() - 7) / 4) + (COLUMN() - 9), 0)))</f>
        <v>17.923999999999999</v>
      </c>
      <c r="M26" s="15">
        <f t="shared" ca="1" si="4"/>
        <v>31.180374999999998</v>
      </c>
      <c r="O26" s="22" t="s">
        <v>14</v>
      </c>
      <c r="P26" s="12">
        <v>0</v>
      </c>
      <c r="Q26" s="12">
        <v>0</v>
      </c>
      <c r="R26" s="12">
        <v>0.5</v>
      </c>
      <c r="S26" s="12">
        <v>0.5</v>
      </c>
      <c r="T26" s="12">
        <f t="shared" si="14"/>
        <v>1</v>
      </c>
      <c r="V26">
        <f t="shared" si="1"/>
        <v>23</v>
      </c>
      <c r="W26" s="23" cm="1">
        <f t="array" aca="1" ref="W26" ca="1">INDEX(C:C,((ROW(25:25)-1)*4)- 1)</f>
        <v>28.039926678194337</v>
      </c>
      <c r="X26" s="23" cm="1">
        <f t="array" aca="1" ref="X26" ca="1">INDEX(C:C,((ROW(25:25)-1)*4)+0)</f>
        <v>35.058841926963083</v>
      </c>
      <c r="Y26" s="23" cm="1">
        <f t="array" aca="1" ref="Y26" ca="1">INDEX(C:C,((ROW(25:25)-1)*4)+ 1)</f>
        <v>40.479000630487079</v>
      </c>
      <c r="Z26" s="23" cm="1">
        <f t="array" aca="1" ref="Z26" ca="1">INDEX(C:C,((ROW(25:25)-1)*4)+ 2)</f>
        <v>50.656427846856204</v>
      </c>
      <c r="AA26" t="str" cm="1">
        <f t="array" aca="1" ref="AA26" ca="1">IF(INDEX(H:H,((ROW(25:25)-1)*4)-1)=INDEX(M:M,((ROW(25:25)-1)*4)-1),"Invest or Save",IF(INDEX(H:H,((ROW(25:25)-1)*4)-1)&gt;INDEX(M:M,((ROW(25:25)-1)*4)-1),"Invest","Save"))</f>
        <v>Invest</v>
      </c>
      <c r="AB26" t="str" cm="1">
        <f t="array" aca="1" ref="AB26" ca="1">IF(INDEX(H:H,((ROW(25:25)-1)*4)+ 0)=INDEX(M:M,((ROW(25:25)-1)*4)+ 0),"Invest or Save",IF(INDEX(H:H,((ROW(25:25)-1)*4)+ 0)&gt;INDEX(M:M,((ROW(25:25)-1)*4)+ 0),"Invest","Save"))</f>
        <v>Save</v>
      </c>
      <c r="AC26" t="str" cm="1">
        <f t="array" aca="1" ref="AC26" ca="1">IF(INDEX(H:H,((ROW(25:25)-1)*4)+ 1)=INDEX(M:M,((ROW(25:25)-1)*4)+ 1),"Invest or Save",IF(INDEX(H:H,((ROW(25:25)-1)*4)+ 1)&gt;INDEX(M:M,((ROW(25:25)-1)*4)+ 1),"Invest","Save"))</f>
        <v>Save</v>
      </c>
      <c r="AD26" t="str" cm="1">
        <f t="array" aca="1" ref="AD26" ca="1">IF(INDEX(H:H,((ROW(25:25)-1)*4)+ 2)=INDEX(M:M,((ROW(25:25)-1)*4)+ 2),"Invest or Save",IF(INDEX(H:H,((ROW(25:25)-1)*4)+ 2)&gt;INDEX(M:M,((ROW(25:25)-1)*4)+ 2),"Invest","Save"))</f>
        <v>Save</v>
      </c>
    </row>
    <row r="27" spans="1:30" ht="16.5" thickTop="1" thickBot="1" x14ac:dyDescent="0.25">
      <c r="A27" s="25">
        <f t="shared" si="2"/>
        <v>6</v>
      </c>
      <c r="B27" s="19" t="s">
        <v>11</v>
      </c>
      <c r="C27" s="9">
        <f ca="1" xml:space="preserve"> MAX(H27, M27)</f>
        <v>10.212581249999999</v>
      </c>
      <c r="D27" s="10">
        <f ca="1">$P$5 * ($P$14 + ($P$1 * OFFSET($C$3, 4 * INT((ROW() - 7) / 4) + (COLUMN() - 4), 0)))</f>
        <v>3.4331343750000007</v>
      </c>
      <c r="E27" s="10">
        <f ca="1">$Q$5 * ($Q$14 + ($P$1 * OFFSET($C$3, 4 * INT((ROW() - 7) / 4) + (COLUMN() - 4), 0)))</f>
        <v>6.7794468749999997</v>
      </c>
      <c r="F27" s="10">
        <f ca="1">$R$5 * ($R$14 + ($P$1 * OFFSET($C$3, 4 * INT((ROW() - 7) / 4) + (COLUMN() - 4), 0)))</f>
        <v>0</v>
      </c>
      <c r="G27" s="10">
        <f ca="1">$S$5 * ($S$14 + ($P$1 * OFFSET($C$3, 4 * INT((ROW() - 7) / 4) + (COLUMN() - 4), 0)))</f>
        <v>0</v>
      </c>
      <c r="H27" s="11">
        <f t="shared" ca="1" si="3"/>
        <v>10.212581249999999</v>
      </c>
      <c r="I27" s="10">
        <f ca="1">$P$23 * ($P$32 + ($P$1 * OFFSET($C$3, 4 * INT((ROW() - 7) / 4) + (COLUMN() - 9), 0)))</f>
        <v>6.8662687500000015</v>
      </c>
      <c r="J27" s="10">
        <f ca="1">$Q$23 * ($Q$32 + ($P$1 * OFFSET($C$3, 4 * INT((ROW() - 7) / 4) + (COLUMN() - 9), 0)))</f>
        <v>0</v>
      </c>
      <c r="K27" s="10">
        <f ca="1">$R$23 * ($R$32 + ($P$1 * OFFSET($C$3, 4 * INT((ROW() - 7) / 4) + (COLUMN() - 9), 0)))</f>
        <v>0</v>
      </c>
      <c r="L27" s="10">
        <f ca="1">$S$23 * ($S$32 + ($P$1 * OFFSET($C$3, 4 * INT((ROW() - 7) / 4) + (COLUMN() - 9), 0)))</f>
        <v>0</v>
      </c>
      <c r="M27" s="11">
        <f t="shared" ca="1" si="4"/>
        <v>6.8662687500000015</v>
      </c>
      <c r="V27">
        <f t="shared" si="1"/>
        <v>24</v>
      </c>
      <c r="W27" s="23" cm="1">
        <f t="array" aca="1" ref="W27" ca="1">INDEX(C:C,((ROW(26:26)-1)*4)- 1)</f>
        <v>28.394445872320841</v>
      </c>
      <c r="X27" s="23" cm="1">
        <f t="array" aca="1" ref="X27" ca="1">INDEX(C:C,((ROW(26:26)-1)*4)+0)</f>
        <v>35.413359536272743</v>
      </c>
      <c r="Y27" s="23" cm="1">
        <f t="array" aca="1" ref="Y27" ca="1">INDEX(C:C,((ROW(26:26)-1)*4)+ 1)</f>
        <v>40.833517288906634</v>
      </c>
      <c r="Z27" s="23" cm="1">
        <f t="array" aca="1" ref="Z27" ca="1">INDEX(C:C,((ROW(26:26)-1)*4)+ 2)</f>
        <v>51.01094281480448</v>
      </c>
      <c r="AA27" t="str" cm="1">
        <f t="array" aca="1" ref="AA27" ca="1">IF(INDEX(H:H,((ROW(26:26)-1)*4)-1)=INDEX(M:M,((ROW(26:26)-1)*4)-1),"Invest or Save",IF(INDEX(H:H,((ROW(26:26)-1)*4)-1)&gt;INDEX(M:M,((ROW(26:26)-1)*4)-1),"Invest","Save"))</f>
        <v>Invest</v>
      </c>
      <c r="AB27" t="str" cm="1">
        <f t="array" aca="1" ref="AB27" ca="1">IF(INDEX(H:H,((ROW(26:26)-1)*4)+ 0)=INDEX(M:M,((ROW(26:26)-1)*4)+ 0),"Invest or Save",IF(INDEX(H:H,((ROW(26:26)-1)*4)+ 0)&gt;INDEX(M:M,((ROW(26:26)-1)*4)+ 0),"Invest","Save"))</f>
        <v>Save</v>
      </c>
      <c r="AC27" t="str" cm="1">
        <f t="array" aca="1" ref="AC27" ca="1">IF(INDEX(H:H,((ROW(26:26)-1)*4)+ 1)=INDEX(M:M,((ROW(26:26)-1)*4)+ 1),"Invest or Save",IF(INDEX(H:H,((ROW(26:26)-1)*4)+ 1)&gt;INDEX(M:M,((ROW(26:26)-1)*4)+ 1),"Invest","Save"))</f>
        <v>Save</v>
      </c>
      <c r="AD27" t="str" cm="1">
        <f t="array" aca="1" ref="AD27" ca="1">IF(INDEX(H:H,((ROW(26:26)-1)*4)+ 2)=INDEX(M:M,((ROW(26:26)-1)*4)+ 2),"Invest or Save",IF(INDEX(H:H,((ROW(26:26)-1)*4)+ 2)&gt;INDEX(M:M,((ROW(26:26)-1)*4)+ 2),"Invest","Save"))</f>
        <v>Save</v>
      </c>
    </row>
    <row r="28" spans="1:30" ht="16.5" thickTop="1" thickBot="1" x14ac:dyDescent="0.25">
      <c r="A28" s="24">
        <f t="shared" si="2"/>
        <v>6</v>
      </c>
      <c r="B28" s="18" t="s">
        <v>12</v>
      </c>
      <c r="C28" s="9">
        <f t="shared" ca="1" si="5"/>
        <v>17.464303125000001</v>
      </c>
      <c r="D28" s="12">
        <f ca="1">$P$6 * ($P$15 + ($P$1 * OFFSET($C$3, 4 * INT((ROW() - 7) / 4) + (COLUMN() - 4), 0)))</f>
        <v>0</v>
      </c>
      <c r="E28" s="12">
        <f ca="1">$Q$6 * ($Q$15 + ($P$1 * OFFSET($C$3, 4 * INT((ROW() - 7) / 4) + (COLUMN() - 4), 0)))</f>
        <v>13.558893749999999</v>
      </c>
      <c r="F28" s="12">
        <f ca="1">$R$6 * ($R$15 + ($P$1 * OFFSET($C$3, 4 * INT((ROW() - 7) / 4) + (COLUMN() - 4), 0)))</f>
        <v>0</v>
      </c>
      <c r="G28" s="12">
        <f ca="1">$S$6 * ($S$15 + ($P$1 * OFFSET($C$3, 4 * INT((ROW() - 7) / 4) + (COLUMN() - 4), 0)))</f>
        <v>0</v>
      </c>
      <c r="H28" s="13">
        <f t="shared" ca="1" si="3"/>
        <v>13.558893749999999</v>
      </c>
      <c r="I28" s="12">
        <f ca="1">$P$24 * ($P$33 + ($P$1 * OFFSET($C$3, 4 * INT((ROW() - 7) / 4) + (COLUMN() - 9), 0)))</f>
        <v>3.4331343750000007</v>
      </c>
      <c r="J28" s="12">
        <f ca="1">$Q$24 * ($Q$33 + ($P$1 * OFFSET($C$3, 4 * INT((ROW() - 7) / 4) + (COLUMN() - 9), 0)))</f>
        <v>0</v>
      </c>
      <c r="K28" s="12">
        <f ca="1">$R$24 * ($R$33 + ($P$1 * OFFSET($C$3, 4 * INT((ROW() - 7) / 4) + (COLUMN() - 9), 0)))</f>
        <v>0</v>
      </c>
      <c r="L28" s="12">
        <f ca="1">$S$24 * ($S$33 + ($P$1 * OFFSET($C$3, 4 * INT((ROW() - 7) / 4) + (COLUMN() - 9), 0)))</f>
        <v>14.031168749999999</v>
      </c>
      <c r="M28" s="13">
        <f t="shared" ca="1" si="4"/>
        <v>17.464303125000001</v>
      </c>
      <c r="V28">
        <f t="shared" si="1"/>
        <v>25</v>
      </c>
      <c r="W28" s="23" cm="1">
        <f t="array" aca="1" ref="W28" ca="1">INDEX(C:C,((ROW(27:27)-1)*4)- 1)</f>
        <v>28.713512433867113</v>
      </c>
      <c r="X28" s="23" cm="1">
        <f t="array" aca="1" ref="X28" ca="1">INDEX(C:C,((ROW(27:27)-1)*4)+0)</f>
        <v>35.732424909206394</v>
      </c>
      <c r="Y28" s="23" cm="1">
        <f t="array" aca="1" ref="Y28" ca="1">INDEX(C:C,((ROW(27:27)-1)*4)+ 1)</f>
        <v>41.152583422552368</v>
      </c>
      <c r="Z28" s="23" cm="1">
        <f t="array" aca="1" ref="Z28" ca="1">INDEX(C:C,((ROW(27:27)-1)*4)+ 2)</f>
        <v>51.330007046670005</v>
      </c>
      <c r="AA28" t="str" cm="1">
        <f t="array" aca="1" ref="AA28" ca="1">IF(INDEX(H:H,((ROW(27:27)-1)*4)-1)=INDEX(M:M,((ROW(27:27)-1)*4)-1),"Invest or Save",IF(INDEX(H:H,((ROW(27:27)-1)*4)-1)&gt;INDEX(M:M,((ROW(27:27)-1)*4)-1),"Invest","Save"))</f>
        <v>Invest</v>
      </c>
      <c r="AB28" t="str" cm="1">
        <f t="array" aca="1" ref="AB28" ca="1">IF(INDEX(H:H,((ROW(27:27)-1)*4)+ 0)=INDEX(M:M,((ROW(27:27)-1)*4)+ 0),"Invest or Save",IF(INDEX(H:H,((ROW(27:27)-1)*4)+ 0)&gt;INDEX(M:M,((ROW(27:27)-1)*4)+ 0),"Invest","Save"))</f>
        <v>Save</v>
      </c>
      <c r="AC28" t="str" cm="1">
        <f t="array" aca="1" ref="AC28" ca="1">IF(INDEX(H:H,((ROW(27:27)-1)*4)+ 1)=INDEX(M:M,((ROW(27:27)-1)*4)+ 1),"Invest or Save",IF(INDEX(H:H,((ROW(27:27)-1)*4)+ 1)&gt;INDEX(M:M,((ROW(27:27)-1)*4)+ 1),"Invest","Save"))</f>
        <v>Save</v>
      </c>
      <c r="AD28" t="str" cm="1">
        <f t="array" aca="1" ref="AD28" ca="1">IF(INDEX(H:H,((ROW(27:27)-1)*4)+ 2)=INDEX(M:M,((ROW(27:27)-1)*4)+ 2),"Invest or Save",IF(INDEX(H:H,((ROW(27:27)-1)*4)+ 2)&gt;INDEX(M:M,((ROW(27:27)-1)*4)+ 2),"Invest","Save"))</f>
        <v>Save</v>
      </c>
    </row>
    <row r="29" spans="1:30" ht="16.5" thickTop="1" thickBot="1" x14ac:dyDescent="0.25">
      <c r="A29" s="24">
        <f t="shared" si="2"/>
        <v>6</v>
      </c>
      <c r="B29" s="18" t="s">
        <v>13</v>
      </c>
      <c r="C29" s="9">
        <f t="shared" ca="1" si="5"/>
        <v>22.61215</v>
      </c>
      <c r="D29" s="12">
        <f ca="1">$P$7 * ($P$16 + ($P$1 * OFFSET($C$3, 4 * INT((ROW() - 7) / 4) + (COLUMN() - 4), 0)))</f>
        <v>8.4331343750000016</v>
      </c>
      <c r="E29" s="12">
        <f ca="1">$Q$7 * ($Q$16 + ($P$1 * OFFSET($C$3, 4 * INT((ROW() - 7) / 4) + (COLUMN() - 4), 0)))</f>
        <v>11.779446875</v>
      </c>
      <c r="F29" s="12">
        <f ca="1">$R$7 * ($R$16 + ($P$1 * OFFSET($C$3, 4 * INT((ROW() - 7) / 4) + (COLUMN() - 4), 0)))</f>
        <v>0</v>
      </c>
      <c r="G29" s="12">
        <f ca="1">$S$7 * ($S$16 + ($P$1 * OFFSET($C$3, 4 * INT((ROW() - 7) / 4) + (COLUMN() - 4), 0)))</f>
        <v>0</v>
      </c>
      <c r="H29" s="13">
        <f t="shared" ca="1" si="3"/>
        <v>20.212581249999999</v>
      </c>
      <c r="I29" s="12">
        <f ca="1">$P$25 * ($P$34 + ($P$1 * OFFSET($C$3, 4 * INT((ROW() - 7) / 4) + (COLUMN() - 9), 0)))</f>
        <v>8.4331343750000016</v>
      </c>
      <c r="J29" s="12">
        <f ca="1">$Q$25 * ($Q$34 + ($P$1 * OFFSET($C$3, 4 * INT((ROW() - 7) / 4) + (COLUMN() - 9), 0)))</f>
        <v>0</v>
      </c>
      <c r="K29" s="12">
        <f ca="1">$R$25 * ($R$34 + ($P$1 * OFFSET($C$3, 4 * INT((ROW() - 7) / 4) + (COLUMN() - 9), 0)))</f>
        <v>14.179015625</v>
      </c>
      <c r="L29" s="12">
        <f ca="1">$S$25 * ($S$34 + ($P$1 * OFFSET($C$3, 4 * INT((ROW() - 7) / 4) + (COLUMN() - 9), 0)))</f>
        <v>0</v>
      </c>
      <c r="M29" s="13">
        <f t="shared" ca="1" si="4"/>
        <v>22.61215</v>
      </c>
      <c r="O29" s="28" t="s">
        <v>18</v>
      </c>
      <c r="P29" s="29"/>
      <c r="Q29" s="29"/>
      <c r="R29" s="29"/>
      <c r="S29" s="30"/>
      <c r="T29" s="2"/>
      <c r="V29">
        <f t="shared" si="1"/>
        <v>26</v>
      </c>
      <c r="W29" s="23" cm="1">
        <f t="array" aca="1" ref="W29" ca="1">INDEX(C:C,((ROW(28:28)-1)*4)- 1)</f>
        <v>29.000671804383074</v>
      </c>
      <c r="X29" s="23" cm="1">
        <f t="array" aca="1" ref="X29" ca="1">INDEX(C:C,((ROW(28:28)-1)*4)+0)</f>
        <v>36.019583766241702</v>
      </c>
      <c r="Y29" s="23" cm="1">
        <f t="array" aca="1" ref="Y29" ca="1">INDEX(C:C,((ROW(28:28)-1)*4)+ 1)</f>
        <v>41.439743135388767</v>
      </c>
      <c r="Z29" s="23" cm="1">
        <f t="array" aca="1" ref="Z29" ca="1">INDEX(C:C,((ROW(28:28)-1)*4)+ 2)</f>
        <v>51.617165711150065</v>
      </c>
      <c r="AA29" t="str" cm="1">
        <f t="array" aca="1" ref="AA29" ca="1">IF(INDEX(H:H,((ROW(28:28)-1)*4)-1)=INDEX(M:M,((ROW(28:28)-1)*4)-1),"Invest or Save",IF(INDEX(H:H,((ROW(28:28)-1)*4)-1)&gt;INDEX(M:M,((ROW(28:28)-1)*4)-1),"Invest","Save"))</f>
        <v>Invest</v>
      </c>
      <c r="AB29" t="str" cm="1">
        <f t="array" aca="1" ref="AB29" ca="1">IF(INDEX(H:H,((ROW(28:28)-1)*4)+ 0)=INDEX(M:M,((ROW(28:28)-1)*4)+ 0),"Invest or Save",IF(INDEX(H:H,((ROW(28:28)-1)*4)+ 0)&gt;INDEX(M:M,((ROW(28:28)-1)*4)+ 0),"Invest","Save"))</f>
        <v>Save</v>
      </c>
      <c r="AC29" t="str" cm="1">
        <f t="array" aca="1" ref="AC29" ca="1">IF(INDEX(H:H,((ROW(28:28)-1)*4)+ 1)=INDEX(M:M,((ROW(28:28)-1)*4)+ 1),"Invest or Save",IF(INDEX(H:H,((ROW(28:28)-1)*4)+ 1)&gt;INDEX(M:M,((ROW(28:28)-1)*4)+ 1),"Invest","Save"))</f>
        <v>Save</v>
      </c>
      <c r="AD29" t="str" cm="1">
        <f t="array" aca="1" ref="AD29" ca="1">IF(INDEX(H:H,((ROW(28:28)-1)*4)+ 2)=INDEX(M:M,((ROW(28:28)-1)*4)+ 2),"Invest or Save",IF(INDEX(H:H,((ROW(28:28)-1)*4)+ 2)&gt;INDEX(M:M,((ROW(28:28)-1)*4)+ 2),"Invest","Save"))</f>
        <v>Save</v>
      </c>
    </row>
    <row r="30" spans="1:30" ht="16.5" thickTop="1" thickBot="1" x14ac:dyDescent="0.25">
      <c r="A30" s="24">
        <f t="shared" si="2"/>
        <v>6</v>
      </c>
      <c r="B30" s="18" t="s">
        <v>14</v>
      </c>
      <c r="C30" s="9">
        <f t="shared" ca="1" si="5"/>
        <v>33.210184374999997</v>
      </c>
      <c r="D30" s="14">
        <f ca="1">$P$8 * ($P$17 + ($P$1 * OFFSET($C$3, 4 * INT((ROW() - 7) / 4) + (COLUMN() - 4), 0)))</f>
        <v>0</v>
      </c>
      <c r="E30" s="14">
        <f ca="1">$Q$8 * ($Q$17 + ($P$1 * OFFSET($C$3, 4 * INT((ROW() - 7) / 4) + (COLUMN() - 4), 0)))</f>
        <v>23.558893749999999</v>
      </c>
      <c r="F30" s="14">
        <f ca="1">$R$8 * ($R$17 + ($P$1 * OFFSET($C$3, 4 * INT((ROW() - 7) / 4) + (COLUMN() - 4), 0)))</f>
        <v>0</v>
      </c>
      <c r="G30" s="14">
        <f ca="1">$S$8 * ($S$17 + ($P$1 * OFFSET($C$3, 4 * INT((ROW() - 7) / 4) + (COLUMN() - 4), 0)))</f>
        <v>0</v>
      </c>
      <c r="H30" s="15">
        <f t="shared" ca="1" si="3"/>
        <v>23.558893749999999</v>
      </c>
      <c r="I30" s="14">
        <f ca="1">$P$26 * ($P$35 + ($P$1 * OFFSET($C$3, 4 * INT((ROW() - 7) / 4) + (COLUMN() - 9), 0)))</f>
        <v>0</v>
      </c>
      <c r="J30" s="14">
        <f ca="1">$Q$26 * ($Q$35 + ($P$1 * OFFSET($C$3, 4 * INT((ROW() - 7) / 4) + (COLUMN() - 9), 0)))</f>
        <v>0</v>
      </c>
      <c r="K30" s="14">
        <f ca="1">$R$26 * ($R$35 + ($P$1 * OFFSET($C$3, 4 * INT((ROW() - 7) / 4) + (COLUMN() - 9), 0)))</f>
        <v>14.179015625</v>
      </c>
      <c r="L30" s="14">
        <f ca="1">$S$26 * ($S$35 + ($P$1 * OFFSET($C$3, 4 * INT((ROW() - 7) / 4) + (COLUMN() - 9), 0)))</f>
        <v>19.031168749999999</v>
      </c>
      <c r="M30" s="15">
        <f t="shared" ca="1" si="4"/>
        <v>33.210184374999997</v>
      </c>
      <c r="O30" s="31" t="s">
        <v>5</v>
      </c>
      <c r="P30" s="33" t="s">
        <v>6</v>
      </c>
      <c r="Q30" s="29"/>
      <c r="R30" s="29"/>
      <c r="S30" s="30"/>
      <c r="T30" s="2"/>
      <c r="V30">
        <f t="shared" si="1"/>
        <v>27</v>
      </c>
      <c r="W30" s="23" cm="1">
        <f t="array" aca="1" ref="W30" ca="1">INDEX(C:C,((ROW(29:29)-1)*4)- 1)</f>
        <v>29.259115006781151</v>
      </c>
      <c r="X30" s="23" cm="1">
        <f t="array" aca="1" ref="X30" ca="1">INDEX(C:C,((ROW(29:29)-1)*4)+0)</f>
        <v>36.278026881989916</v>
      </c>
      <c r="Y30" s="23" cm="1">
        <f t="array" aca="1" ref="Y30" ca="1">INDEX(C:C,((ROW(29:29)-1)*4)+ 1)</f>
        <v>41.698186722897333</v>
      </c>
      <c r="Z30" s="23" cm="1">
        <f t="array" aca="1" ref="Z30" ca="1">INDEX(C:C,((ROW(29:29)-1)*4)+ 2)</f>
        <v>51.875608980942474</v>
      </c>
      <c r="AA30" t="str" cm="1">
        <f t="array" aca="1" ref="AA30" ca="1">IF(INDEX(H:H,((ROW(29:29)-1)*4)-1)=INDEX(M:M,((ROW(29:29)-1)*4)-1),"Invest or Save",IF(INDEX(H:H,((ROW(29:29)-1)*4)-1)&gt;INDEX(M:M,((ROW(29:29)-1)*4)-1),"Invest","Save"))</f>
        <v>Invest</v>
      </c>
      <c r="AB30" t="str" cm="1">
        <f t="array" aca="1" ref="AB30" ca="1">IF(INDEX(H:H,((ROW(29:29)-1)*4)+ 0)=INDEX(M:M,((ROW(29:29)-1)*4)+ 0),"Invest or Save",IF(INDEX(H:H,((ROW(29:29)-1)*4)+ 0)&gt;INDEX(M:M,((ROW(29:29)-1)*4)+ 0),"Invest","Save"))</f>
        <v>Save</v>
      </c>
      <c r="AC30" t="str" cm="1">
        <f t="array" aca="1" ref="AC30" ca="1">IF(INDEX(H:H,((ROW(29:29)-1)*4)+ 1)=INDEX(M:M,((ROW(29:29)-1)*4)+ 1),"Invest or Save",IF(INDEX(H:H,((ROW(29:29)-1)*4)+ 1)&gt;INDEX(M:M,((ROW(29:29)-1)*4)+ 1),"Invest","Save"))</f>
        <v>Save</v>
      </c>
      <c r="AD30" t="str" cm="1">
        <f t="array" aca="1" ref="AD30" ca="1">IF(INDEX(H:H,((ROW(29:29)-1)*4)+ 2)=INDEX(M:M,((ROW(29:29)-1)*4)+ 2),"Invest or Save",IF(INDEX(H:H,((ROW(29:29)-1)*4)+ 2)&gt;INDEX(M:M,((ROW(29:29)-1)*4)+ 2),"Invest","Save"))</f>
        <v>Save</v>
      </c>
    </row>
    <row r="31" spans="1:30" ht="16.5" thickTop="1" thickBot="1" x14ac:dyDescent="0.25">
      <c r="A31" s="25">
        <f t="shared" si="2"/>
        <v>7</v>
      </c>
      <c r="B31" s="19" t="s">
        <v>11</v>
      </c>
      <c r="C31" s="9">
        <f ca="1" xml:space="preserve"> MAX(H31, M31)</f>
        <v>12.454597968750001</v>
      </c>
      <c r="D31" s="10">
        <f ca="1">$P$5 * ($P$14 + ($P$1 * OFFSET($C$3, 4 * INT((ROW() - 7) / 4) + (COLUMN() - 4), 0)))</f>
        <v>4.5956615625000001</v>
      </c>
      <c r="E31" s="10">
        <f ca="1">$Q$5 * ($Q$14 + ($P$1 * OFFSET($C$3, 4 * INT((ROW() - 7) / 4) + (COLUMN() - 4), 0)))</f>
        <v>7.8589364062500007</v>
      </c>
      <c r="F31" s="10">
        <f ca="1">$R$5 * ($R$14 + ($P$1 * OFFSET($C$3, 4 * INT((ROW() - 7) / 4) + (COLUMN() - 4), 0)))</f>
        <v>0</v>
      </c>
      <c r="G31" s="10">
        <f ca="1">$S$5 * ($S$14 + ($P$1 * OFFSET($C$3, 4 * INT((ROW() - 7) / 4) + (COLUMN() - 4), 0)))</f>
        <v>0</v>
      </c>
      <c r="H31" s="11">
        <f t="shared" ca="1" si="3"/>
        <v>12.454597968750001</v>
      </c>
      <c r="I31" s="10">
        <f ca="1">$P$23 * ($P$32 + ($P$1 * OFFSET($C$3, 4 * INT((ROW() - 7) / 4) + (COLUMN() - 9), 0)))</f>
        <v>9.1913231250000003</v>
      </c>
      <c r="J31" s="10">
        <f ca="1">$Q$23 * ($Q$32 + ($P$1 * OFFSET($C$3, 4 * INT((ROW() - 7) / 4) + (COLUMN() - 9), 0)))</f>
        <v>0</v>
      </c>
      <c r="K31" s="10">
        <f ca="1">$R$23 * ($R$32 + ($P$1 * OFFSET($C$3, 4 * INT((ROW() - 7) / 4) + (COLUMN() - 9), 0)))</f>
        <v>0</v>
      </c>
      <c r="L31" s="10">
        <f ca="1">$S$23 * ($S$32 + ($P$1 * OFFSET($C$3, 4 * INT((ROW() - 7) / 4) + (COLUMN() - 9), 0)))</f>
        <v>0</v>
      </c>
      <c r="M31" s="11">
        <f t="shared" ca="1" si="4"/>
        <v>9.1913231250000003</v>
      </c>
      <c r="O31" s="32"/>
      <c r="P31" s="22" t="s">
        <v>11</v>
      </c>
      <c r="Q31" s="22" t="s">
        <v>12</v>
      </c>
      <c r="R31" s="22" t="s">
        <v>13</v>
      </c>
      <c r="S31" s="22" t="s">
        <v>14</v>
      </c>
      <c r="T31" s="2"/>
      <c r="V31">
        <f t="shared" si="1"/>
        <v>28</v>
      </c>
      <c r="W31" s="23" cm="1">
        <f t="array" aca="1" ref="W31" ca="1">INDEX(C:C,((ROW(30:30)-1)*4)- 1)</f>
        <v>29.491713849946983</v>
      </c>
      <c r="X31" s="23" cm="1">
        <f t="array" aca="1" ref="X31" ca="1">INDEX(C:C,((ROW(30:30)-1)*4)+0)</f>
        <v>36.510625794475629</v>
      </c>
      <c r="Y31" s="23" cm="1">
        <f t="array" aca="1" ref="Y31" ca="1">INDEX(C:C,((ROW(30:30)-1)*4)+ 1)</f>
        <v>41.930785778355315</v>
      </c>
      <c r="Z31" s="23" cm="1">
        <f t="array" aca="1" ref="Z31" ca="1">INDEX(C:C,((ROW(30:30)-1)*4)+ 2)</f>
        <v>52.108208066727912</v>
      </c>
      <c r="AA31" t="str" cm="1">
        <f t="array" aca="1" ref="AA31" ca="1">IF(INDEX(H:H,((ROW(30:30)-1)*4)-1)=INDEX(M:M,((ROW(30:30)-1)*4)-1),"Invest or Save",IF(INDEX(H:H,((ROW(30:30)-1)*4)-1)&gt;INDEX(M:M,((ROW(30:30)-1)*4)-1),"Invest","Save"))</f>
        <v>Invest</v>
      </c>
      <c r="AB31" t="str" cm="1">
        <f t="array" aca="1" ref="AB31" ca="1">IF(INDEX(H:H,((ROW(30:30)-1)*4)+ 0)=INDEX(M:M,((ROW(30:30)-1)*4)+ 0),"Invest or Save",IF(INDEX(H:H,((ROW(30:30)-1)*4)+ 0)&gt;INDEX(M:M,((ROW(30:30)-1)*4)+ 0),"Invest","Save"))</f>
        <v>Save</v>
      </c>
      <c r="AC31" t="str" cm="1">
        <f t="array" aca="1" ref="AC31" ca="1">IF(INDEX(H:H,((ROW(30:30)-1)*4)+ 1)=INDEX(M:M,((ROW(30:30)-1)*4)+ 1),"Invest or Save",IF(INDEX(H:H,((ROW(30:30)-1)*4)+ 1)&gt;INDEX(M:M,((ROW(30:30)-1)*4)+ 1),"Invest","Save"))</f>
        <v>Save</v>
      </c>
      <c r="AD31" t="str" cm="1">
        <f t="array" aca="1" ref="AD31" ca="1">IF(INDEX(H:H,((ROW(30:30)-1)*4)+ 2)=INDEX(M:M,((ROW(30:30)-1)*4)+ 2),"Invest or Save",IF(INDEX(H:H,((ROW(30:30)-1)*4)+ 2)&gt;INDEX(M:M,((ROW(30:30)-1)*4)+ 2),"Invest","Save"))</f>
        <v>Save</v>
      </c>
    </row>
    <row r="32" spans="1:30" ht="16.5" customHeight="1" thickTop="1" thickBot="1" x14ac:dyDescent="0.25">
      <c r="A32" s="24">
        <f t="shared" si="2"/>
        <v>7</v>
      </c>
      <c r="B32" s="20" t="s">
        <v>12</v>
      </c>
      <c r="C32" s="9">
        <f t="shared" ca="1" si="5"/>
        <v>19.54024453125</v>
      </c>
      <c r="D32" s="12">
        <f ca="1">$P$6 * ($P$15 + ($P$1 * OFFSET($C$3, 4 * INT((ROW() - 7) / 4) + (COLUMN() - 4), 0)))</f>
        <v>0</v>
      </c>
      <c r="E32" s="12">
        <f ca="1">$Q$6 * ($Q$15 + ($P$1 * OFFSET($C$3, 4 * INT((ROW() - 7) / 4) + (COLUMN() - 4), 0)))</f>
        <v>15.717872812500001</v>
      </c>
      <c r="F32" s="12">
        <f ca="1">$R$6 * ($R$15 + ($P$1 * OFFSET($C$3, 4 * INT((ROW() - 7) / 4) + (COLUMN() - 4), 0)))</f>
        <v>0</v>
      </c>
      <c r="G32" s="12">
        <f ca="1">$S$6 * ($S$15 + ($P$1 * OFFSET($C$3, 4 * INT((ROW() - 7) / 4) + (COLUMN() - 4), 0)))</f>
        <v>0</v>
      </c>
      <c r="H32" s="13">
        <f t="shared" ca="1" si="3"/>
        <v>15.717872812500001</v>
      </c>
      <c r="I32" s="12">
        <f ca="1">$P$24 * ($P$33 + ($P$1 * OFFSET($C$3, 4 * INT((ROW() - 7) / 4) + (COLUMN() - 9), 0)))</f>
        <v>4.5956615625000001</v>
      </c>
      <c r="J32" s="12">
        <f ca="1">$Q$24 * ($Q$33 + ($P$1 * OFFSET($C$3, 4 * INT((ROW() - 7) / 4) + (COLUMN() - 9), 0)))</f>
        <v>0</v>
      </c>
      <c r="K32" s="12">
        <f ca="1">$R$24 * ($R$33 + ($P$1 * OFFSET($C$3, 4 * INT((ROW() - 7) / 4) + (COLUMN() - 9), 0)))</f>
        <v>0</v>
      </c>
      <c r="L32" s="12">
        <f ca="1">$S$24 * ($S$33 + ($P$1 * OFFSET($C$3, 4 * INT((ROW() - 7) / 4) + (COLUMN() - 9), 0)))</f>
        <v>14.94458296875</v>
      </c>
      <c r="M32" s="13">
        <f t="shared" ca="1" si="4"/>
        <v>19.54024453125</v>
      </c>
      <c r="O32" s="22" t="s">
        <v>11</v>
      </c>
      <c r="P32" s="5">
        <v>0</v>
      </c>
      <c r="Q32" s="5">
        <v>0</v>
      </c>
      <c r="R32" s="5">
        <v>0</v>
      </c>
      <c r="S32" s="5">
        <v>0</v>
      </c>
      <c r="T32" s="2" t="s">
        <v>8</v>
      </c>
      <c r="V32">
        <f t="shared" si="1"/>
        <v>29</v>
      </c>
      <c r="W32" s="23" cm="1">
        <f t="array" aca="1" ref="W32" ca="1">INDEX(C:C,((ROW(31:31)-1)*4)- 1)</f>
        <v>29.701052839990176</v>
      </c>
      <c r="X32" s="23" cm="1">
        <f t="array" aca="1" ref="X32" ca="1">INDEX(C:C,((ROW(31:31)-1)*4)+0)</f>
        <v>36.719964862503701</v>
      </c>
      <c r="Y32" s="23" cm="1">
        <f t="array" aca="1" ref="Y32" ca="1">INDEX(C:C,((ROW(31:31)-1)*4)+ 1)</f>
        <v>42.140124832736035</v>
      </c>
      <c r="Z32" s="23" cm="1">
        <f t="array" aca="1" ref="Z32" ca="1">INDEX(C:C,((ROW(31:31)-1)*4)+ 2)</f>
        <v>52.317547230287452</v>
      </c>
      <c r="AA32" t="str" cm="1">
        <f t="array" aca="1" ref="AA32" ca="1">IF(INDEX(H:H,((ROW(31:31)-1)*4)-1)=INDEX(M:M,((ROW(31:31)-1)*4)-1),"Invest or Save",IF(INDEX(H:H,((ROW(31:31)-1)*4)-1)&gt;INDEX(M:M,((ROW(31:31)-1)*4)-1),"Invest","Save"))</f>
        <v>Invest</v>
      </c>
      <c r="AB32" t="str" cm="1">
        <f t="array" aca="1" ref="AB32" ca="1">IF(INDEX(H:H,((ROW(31:31)-1)*4)+ 0)=INDEX(M:M,((ROW(31:31)-1)*4)+ 0),"Invest or Save",IF(INDEX(H:H,((ROW(31:31)-1)*4)+ 0)&gt;INDEX(M:M,((ROW(31:31)-1)*4)+ 0),"Invest","Save"))</f>
        <v>Save</v>
      </c>
      <c r="AC32" t="str" cm="1">
        <f t="array" aca="1" ref="AC32" ca="1">IF(INDEX(H:H,((ROW(31:31)-1)*4)+ 1)=INDEX(M:M,((ROW(31:31)-1)*4)+ 1),"Invest or Save",IF(INDEX(H:H,((ROW(31:31)-1)*4)+ 1)&gt;INDEX(M:M,((ROW(31:31)-1)*4)+ 1),"Invest","Save"))</f>
        <v>Save</v>
      </c>
      <c r="AD32" t="str" cm="1">
        <f t="array" aca="1" ref="AD32" ca="1">IF(INDEX(H:H,((ROW(31:31)-1)*4)+ 2)=INDEX(M:M,((ROW(31:31)-1)*4)+ 2),"Invest or Save",IF(INDEX(H:H,((ROW(31:31)-1)*4)+ 2)&gt;INDEX(M:M,((ROW(31:31)-1)*4)+ 2),"Invest","Save"))</f>
        <v>Save</v>
      </c>
    </row>
    <row r="33" spans="1:30" ht="16.5" thickTop="1" thickBot="1" x14ac:dyDescent="0.25">
      <c r="A33" s="24">
        <f t="shared" si="2"/>
        <v>7</v>
      </c>
      <c r="B33" s="18" t="s">
        <v>13</v>
      </c>
      <c r="C33" s="9">
        <f t="shared" ca="1" si="5"/>
        <v>24.771129062500002</v>
      </c>
      <c r="D33" s="12">
        <f ca="1">$P$7 * ($P$16 + ($P$1 * OFFSET($C$3, 4 * INT((ROW() - 7) / 4) + (COLUMN() - 4), 0)))</f>
        <v>9.5956615625000001</v>
      </c>
      <c r="E33" s="12">
        <f ca="1">$Q$7 * ($Q$16 + ($P$1 * OFFSET($C$3, 4 * INT((ROW() - 7) / 4) + (COLUMN() - 4), 0)))</f>
        <v>12.858936406250001</v>
      </c>
      <c r="F33" s="12">
        <f ca="1">$R$7 * ($R$16 + ($P$1 * OFFSET($C$3, 4 * INT((ROW() - 7) / 4) + (COLUMN() - 4), 0)))</f>
        <v>0</v>
      </c>
      <c r="G33" s="12">
        <f ca="1">$S$7 * ($S$16 + ($P$1 * OFFSET($C$3, 4 * INT((ROW() - 7) / 4) + (COLUMN() - 4), 0)))</f>
        <v>0</v>
      </c>
      <c r="H33" s="13">
        <f t="shared" ca="1" si="3"/>
        <v>22.454597968750001</v>
      </c>
      <c r="I33" s="12">
        <f ca="1">$P$25 * ($P$34 + ($P$1 * OFFSET($C$3, 4 * INT((ROW() - 7) / 4) + (COLUMN() - 9), 0)))</f>
        <v>9.5956615625000001</v>
      </c>
      <c r="J33" s="12">
        <f ca="1">$Q$25 * ($Q$34 + ($P$1 * OFFSET($C$3, 4 * INT((ROW() - 7) / 4) + (COLUMN() - 9), 0)))</f>
        <v>0</v>
      </c>
      <c r="K33" s="12">
        <f ca="1">$R$25 * ($R$34 + ($P$1 * OFFSET($C$3, 4 * INT((ROW() - 7) / 4) + (COLUMN() - 9), 0)))</f>
        <v>15.1754675</v>
      </c>
      <c r="L33" s="12">
        <f ca="1">$S$25 * ($S$34 + ($P$1 * OFFSET($C$3, 4 * INT((ROW() - 7) / 4) + (COLUMN() - 9), 0)))</f>
        <v>0</v>
      </c>
      <c r="M33" s="13">
        <f t="shared" ca="1" si="4"/>
        <v>24.771129062500002</v>
      </c>
      <c r="O33" s="22" t="s">
        <v>12</v>
      </c>
      <c r="P33" s="5">
        <v>0</v>
      </c>
      <c r="Q33" s="5">
        <v>0</v>
      </c>
      <c r="R33" s="5">
        <v>0</v>
      </c>
      <c r="S33" s="5">
        <v>0</v>
      </c>
      <c r="T33" s="2" t="s">
        <v>8</v>
      </c>
      <c r="V33">
        <f t="shared" si="1"/>
        <v>30</v>
      </c>
      <c r="W33" s="23" cm="1">
        <f t="array" aca="1" ref="W33" ca="1">INDEX(C:C,((ROW(32:32)-1)*4)- 1)</f>
        <v>29.889457966122244</v>
      </c>
      <c r="X33" s="23" cm="1">
        <f t="array" aca="1" ref="X33" ca="1">INDEX(C:C,((ROW(32:32)-1)*4)+0)</f>
        <v>36.908370031624933</v>
      </c>
      <c r="Y33" s="23" cm="1">
        <f t="array" aca="1" ref="Y33" ca="1">INDEX(C:C,((ROW(32:32)-1)*4)+ 1)</f>
        <v>42.328529952726797</v>
      </c>
      <c r="Z33" s="23" cm="1">
        <f t="array" aca="1" ref="Z33" ca="1">INDEX(C:C,((ROW(32:32)-1)*4)+ 2)</f>
        <v>52.505952428360573</v>
      </c>
      <c r="AA33" t="str" cm="1">
        <f t="array" aca="1" ref="AA33" ca="1">IF(INDEX(H:H,((ROW(32:32)-1)*4)-1)=INDEX(M:M,((ROW(32:32)-1)*4)-1),"Invest or Save",IF(INDEX(H:H,((ROW(32:32)-1)*4)-1)&gt;INDEX(M:M,((ROW(32:32)-1)*4)-1),"Invest","Save"))</f>
        <v>Invest</v>
      </c>
      <c r="AB33" t="str" cm="1">
        <f t="array" aca="1" ref="AB33" ca="1">IF(INDEX(H:H,((ROW(32:32)-1)*4)+ 0)=INDEX(M:M,((ROW(32:32)-1)*4)+ 0),"Invest or Save",IF(INDEX(H:H,((ROW(32:32)-1)*4)+ 0)&gt;INDEX(M:M,((ROW(32:32)-1)*4)+ 0),"Invest","Save"))</f>
        <v>Save</v>
      </c>
      <c r="AC33" t="str" cm="1">
        <f t="array" aca="1" ref="AC33" ca="1">IF(INDEX(H:H,((ROW(32:32)-1)*4)+ 1)=INDEX(M:M,((ROW(32:32)-1)*4)+ 1),"Invest or Save",IF(INDEX(H:H,((ROW(32:32)-1)*4)+ 1)&gt;INDEX(M:M,((ROW(32:32)-1)*4)+ 1),"Invest","Save"))</f>
        <v>Save</v>
      </c>
      <c r="AD33" t="str" cm="1">
        <f t="array" aca="1" ref="AD33" ca="1">IF(INDEX(H:H,((ROW(32:32)-1)*4)+ 2)=INDEX(M:M,((ROW(32:32)-1)*4)+ 2),"Invest or Save",IF(INDEX(H:H,((ROW(32:32)-1)*4)+ 2)&gt;INDEX(M:M,((ROW(32:32)-1)*4)+ 2),"Invest","Save"))</f>
        <v>Save</v>
      </c>
    </row>
    <row r="34" spans="1:30" ht="16.5" thickTop="1" thickBot="1" x14ac:dyDescent="0.25">
      <c r="A34" s="24">
        <f t="shared" si="2"/>
        <v>7</v>
      </c>
      <c r="B34" s="20" t="s">
        <v>14</v>
      </c>
      <c r="C34" s="9">
        <f t="shared" ca="1" si="5"/>
        <v>35.120050468749994</v>
      </c>
      <c r="D34" s="14">
        <f ca="1">$P$8 * ($P$17 + ($P$1 * OFFSET($C$3, 4 * INT((ROW() - 7) / 4) + (COLUMN() - 4), 0)))</f>
        <v>0</v>
      </c>
      <c r="E34" s="14">
        <f ca="1">$Q$8 * ($Q$17 + ($P$1 * OFFSET($C$3, 4 * INT((ROW() - 7) / 4) + (COLUMN() - 4), 0)))</f>
        <v>25.717872812500001</v>
      </c>
      <c r="F34" s="14">
        <f ca="1">$R$8 * ($R$17 + ($P$1 * OFFSET($C$3, 4 * INT((ROW() - 7) / 4) + (COLUMN() - 4), 0)))</f>
        <v>0</v>
      </c>
      <c r="G34" s="14">
        <f ca="1">$S$8 * ($S$17 + ($P$1 * OFFSET($C$3, 4 * INT((ROW() - 7) / 4) + (COLUMN() - 4), 0)))</f>
        <v>0</v>
      </c>
      <c r="H34" s="15">
        <f t="shared" ca="1" si="3"/>
        <v>25.717872812500001</v>
      </c>
      <c r="I34" s="14">
        <f ca="1">$P$26 * ($P$35 + ($P$1 * OFFSET($C$3, 4 * INT((ROW() - 7) / 4) + (COLUMN() - 9), 0)))</f>
        <v>0</v>
      </c>
      <c r="J34" s="14">
        <f ca="1">$Q$26 * ($Q$35 + ($P$1 * OFFSET($C$3, 4 * INT((ROW() - 7) / 4) + (COLUMN() - 9), 0)))</f>
        <v>0</v>
      </c>
      <c r="K34" s="14">
        <f ca="1">$R$26 * ($R$35 + ($P$1 * OFFSET($C$3, 4 * INT((ROW() - 7) / 4) + (COLUMN() - 9), 0)))</f>
        <v>15.1754675</v>
      </c>
      <c r="L34" s="14">
        <f ca="1">$S$26 * ($S$35 + ($P$1 * OFFSET($C$3, 4 * INT((ROW() - 7) / 4) + (COLUMN() - 9), 0)))</f>
        <v>19.944582968749998</v>
      </c>
      <c r="M34" s="15">
        <f t="shared" ca="1" si="4"/>
        <v>35.120050468749994</v>
      </c>
      <c r="O34" s="22" t="s">
        <v>13</v>
      </c>
      <c r="P34" s="5">
        <v>10</v>
      </c>
      <c r="Q34" s="5">
        <v>10</v>
      </c>
      <c r="R34" s="5">
        <v>10</v>
      </c>
      <c r="S34" s="5">
        <v>10</v>
      </c>
      <c r="T34" s="2" t="s">
        <v>8</v>
      </c>
      <c r="V34">
        <f t="shared" si="1"/>
        <v>31</v>
      </c>
      <c r="W34" s="23" cm="1">
        <f t="array" aca="1" ref="W34" ca="1">INDEX(C:C,((ROW(33:33)-1)*4)- 1)</f>
        <v>30.059022598986232</v>
      </c>
      <c r="X34" s="23" cm="1">
        <f t="array" aca="1" ref="X34" ca="1">INDEX(C:C,((ROW(33:33)-1)*4)+0)</f>
        <v>37.07793467751727</v>
      </c>
      <c r="Y34" s="23" cm="1">
        <f t="array" aca="1" ref="Y34" ca="1">INDEX(C:C,((ROW(33:33)-1)*4)+ 1)</f>
        <v>42.49809456348207</v>
      </c>
      <c r="Z34" s="23" cm="1">
        <f t="array" aca="1" ref="Z34" ca="1">INDEX(C:C,((ROW(33:33)-1)*4)+ 2)</f>
        <v>52.675517071489317</v>
      </c>
      <c r="AA34" t="str" cm="1">
        <f t="array" aca="1" ref="AA34" ca="1">IF(INDEX(H:H,((ROW(33:33)-1)*4)-1)=INDEX(M:M,((ROW(33:33)-1)*4)-1),"Invest or Save",IF(INDEX(H:H,((ROW(33:33)-1)*4)-1)&gt;INDEX(M:M,((ROW(33:33)-1)*4)-1),"Invest","Save"))</f>
        <v>Invest</v>
      </c>
      <c r="AB34" t="str" cm="1">
        <f t="array" aca="1" ref="AB34" ca="1">IF(INDEX(H:H,((ROW(33:33)-1)*4)+ 0)=INDEX(M:M,((ROW(33:33)-1)*4)+ 0),"Invest or Save",IF(INDEX(H:H,((ROW(33:33)-1)*4)+ 0)&gt;INDEX(M:M,((ROW(33:33)-1)*4)+ 0),"Invest","Save"))</f>
        <v>Save</v>
      </c>
      <c r="AC34" t="str" cm="1">
        <f t="array" aca="1" ref="AC34" ca="1">IF(INDEX(H:H,((ROW(33:33)-1)*4)+ 1)=INDEX(M:M,((ROW(33:33)-1)*4)+ 1),"Invest or Save",IF(INDEX(H:H,((ROW(33:33)-1)*4)+ 1)&gt;INDEX(M:M,((ROW(33:33)-1)*4)+ 1),"Invest","Save"))</f>
        <v>Save</v>
      </c>
      <c r="AD34" t="str" cm="1">
        <f t="array" aca="1" ref="AD34" ca="1">IF(INDEX(H:H,((ROW(33:33)-1)*4)+ 2)=INDEX(M:M,((ROW(33:33)-1)*4)+ 2),"Invest or Save",IF(INDEX(H:H,((ROW(33:33)-1)*4)+ 2)&gt;INDEX(M:M,((ROW(33:33)-1)*4)+ 2),"Invest","Save"))</f>
        <v>Save</v>
      </c>
    </row>
    <row r="35" spans="1:30" ht="16.5" thickTop="1" thickBot="1" x14ac:dyDescent="0.25">
      <c r="A35" s="25">
        <f t="shared" si="2"/>
        <v>8</v>
      </c>
      <c r="B35" s="19" t="s">
        <v>11</v>
      </c>
      <c r="C35" s="9">
        <f ca="1" xml:space="preserve"> MAX(H35, M35)</f>
        <v>14.397679125</v>
      </c>
      <c r="D35" s="10">
        <f ca="1">$P$5 * ($P$14 + ($P$1 * OFFSET($C$3, 4 * INT((ROW() - 7) / 4) + (COLUMN() - 4), 0)))</f>
        <v>5.6045690859375004</v>
      </c>
      <c r="E35" s="10">
        <f ca="1">$Q$5 * ($Q$14 + ($P$1 * OFFSET($C$3, 4 * INT((ROW() - 7) / 4) + (COLUMN() - 4), 0)))</f>
        <v>8.7931100390624994</v>
      </c>
      <c r="F35" s="10">
        <f ca="1">$R$5 * ($R$14 + ($P$1 * OFFSET($C$3, 4 * INT((ROW() - 7) / 4) + (COLUMN() - 4), 0)))</f>
        <v>0</v>
      </c>
      <c r="G35" s="10">
        <f ca="1">$S$5 * ($S$14 + ($P$1 * OFFSET($C$3, 4 * INT((ROW() - 7) / 4) + (COLUMN() - 4), 0)))</f>
        <v>0</v>
      </c>
      <c r="H35" s="11">
        <f t="shared" ca="1" si="3"/>
        <v>14.397679125</v>
      </c>
      <c r="I35" s="10">
        <f ca="1">$P$23 * ($P$32 + ($P$1 * OFFSET($C$3, 4 * INT((ROW() - 7) / 4) + (COLUMN() - 9), 0)))</f>
        <v>11.209138171875001</v>
      </c>
      <c r="J35" s="10">
        <f ca="1">$Q$23 * ($Q$32 + ($P$1 * OFFSET($C$3, 4 * INT((ROW() - 7) / 4) + (COLUMN() - 9), 0)))</f>
        <v>0</v>
      </c>
      <c r="K35" s="10">
        <f ca="1">$R$23 * ($R$32 + ($P$1 * OFFSET($C$3, 4 * INT((ROW() - 7) / 4) + (COLUMN() - 9), 0)))</f>
        <v>0</v>
      </c>
      <c r="L35" s="10">
        <f ca="1">$S$23 * ($S$32 + ($P$1 * OFFSET($C$3, 4 * INT((ROW() - 7) / 4) + (COLUMN() - 9), 0)))</f>
        <v>0</v>
      </c>
      <c r="M35" s="11">
        <f t="shared" ca="1" si="4"/>
        <v>11.209138171875001</v>
      </c>
      <c r="O35" s="22" t="s">
        <v>14</v>
      </c>
      <c r="P35" s="5">
        <v>10</v>
      </c>
      <c r="Q35" s="5">
        <v>10</v>
      </c>
      <c r="R35" s="5">
        <v>10</v>
      </c>
      <c r="S35" s="5">
        <v>10</v>
      </c>
      <c r="T35" s="2"/>
      <c r="V35">
        <f t="shared" si="1"/>
        <v>32</v>
      </c>
      <c r="W35" s="23" cm="1">
        <f t="array" aca="1" ref="W35" ca="1">INDEX(C:C,((ROW(34:34)-1)*4)- 1)</f>
        <v>30.211630774426574</v>
      </c>
      <c r="X35" s="23" cm="1">
        <f t="array" aca="1" ref="X35" ca="1">INDEX(C:C,((ROW(34:34)-1)*4)+0)</f>
        <v>37.230542851713999</v>
      </c>
      <c r="Y35" s="23" cm="1">
        <f t="array" aca="1" ref="Y35" ca="1">INDEX(C:C,((ROW(34:34)-1)*4)+ 1)</f>
        <v>42.65070272311074</v>
      </c>
      <c r="Z35" s="23" cm="1">
        <f t="array" aca="1" ref="Z35" ca="1">INDEX(C:C,((ROW(34:34)-1)*4)+ 2)</f>
        <v>52.828125235737126</v>
      </c>
      <c r="AA35" t="str" cm="1">
        <f t="array" aca="1" ref="AA35" ca="1">IF(INDEX(H:H,((ROW(34:34)-1)*4)-1)=INDEX(M:M,((ROW(34:34)-1)*4)-1),"Invest or Save",IF(INDEX(H:H,((ROW(34:34)-1)*4)-1)&gt;INDEX(M:M,((ROW(34:34)-1)*4)-1),"Invest","Save"))</f>
        <v>Invest</v>
      </c>
      <c r="AB35" t="str" cm="1">
        <f t="array" aca="1" ref="AB35" ca="1">IF(INDEX(H:H,((ROW(34:34)-1)*4)+ 0)=INDEX(M:M,((ROW(34:34)-1)*4)+ 0),"Invest or Save",IF(INDEX(H:H,((ROW(34:34)-1)*4)+ 0)&gt;INDEX(M:M,((ROW(34:34)-1)*4)+ 0),"Invest","Save"))</f>
        <v>Save</v>
      </c>
      <c r="AC35" t="str" cm="1">
        <f t="array" aca="1" ref="AC35" ca="1">IF(INDEX(H:H,((ROW(34:34)-1)*4)+ 1)=INDEX(M:M,((ROW(34:34)-1)*4)+ 1),"Invest or Save",IF(INDEX(H:H,((ROW(34:34)-1)*4)+ 1)&gt;INDEX(M:M,((ROW(34:34)-1)*4)+ 1),"Invest","Save"))</f>
        <v>Save</v>
      </c>
      <c r="AD35" t="str" cm="1">
        <f t="array" aca="1" ref="AD35" ca="1">IF(INDEX(H:H,((ROW(34:34)-1)*4)+ 2)=INDEX(M:M,((ROW(34:34)-1)*4)+ 2),"Invest or Save",IF(INDEX(H:H,((ROW(34:34)-1)*4)+ 2)&gt;INDEX(M:M,((ROW(34:34)-1)*4)+ 2),"Invest","Save"))</f>
        <v>Save</v>
      </c>
    </row>
    <row r="36" spans="1:30" ht="16.5" thickTop="1" thickBot="1" x14ac:dyDescent="0.25">
      <c r="A36" s="24">
        <f t="shared" si="2"/>
        <v>8</v>
      </c>
      <c r="B36" s="18" t="s">
        <v>12</v>
      </c>
      <c r="C36" s="9">
        <f t="shared" ca="1" si="5"/>
        <v>21.408591796874997</v>
      </c>
      <c r="D36" s="12">
        <f ca="1">$P$6 * ($P$15 + ($P$1 * OFFSET($C$3, 4 * INT((ROW() - 7) / 4) + (COLUMN() - 4), 0)))</f>
        <v>0</v>
      </c>
      <c r="E36" s="12">
        <f ca="1">$Q$6 * ($Q$15 + ($P$1 * OFFSET($C$3, 4 * INT((ROW() - 7) / 4) + (COLUMN() - 4), 0)))</f>
        <v>17.586220078124999</v>
      </c>
      <c r="F36" s="12">
        <f ca="1">$R$6 * ($R$15 + ($P$1 * OFFSET($C$3, 4 * INT((ROW() - 7) / 4) + (COLUMN() - 4), 0)))</f>
        <v>0</v>
      </c>
      <c r="G36" s="12">
        <f ca="1">$S$6 * ($S$15 + ($P$1 * OFFSET($C$3, 4 * INT((ROW() - 7) / 4) + (COLUMN() - 4), 0)))</f>
        <v>0</v>
      </c>
      <c r="H36" s="13">
        <f t="shared" ca="1" si="3"/>
        <v>17.586220078124999</v>
      </c>
      <c r="I36" s="12">
        <f ca="1">$P$24 * ($P$33 + ($P$1 * OFFSET($C$3, 4 * INT((ROW() - 7) / 4) + (COLUMN() - 9), 0)))</f>
        <v>5.6045690859375004</v>
      </c>
      <c r="J36" s="12">
        <f ca="1">$Q$24 * ($Q$33 + ($P$1 * OFFSET($C$3, 4 * INT((ROW() - 7) / 4) + (COLUMN() - 9), 0)))</f>
        <v>0</v>
      </c>
      <c r="K36" s="12">
        <f ca="1">$R$24 * ($R$33 + ($P$1 * OFFSET($C$3, 4 * INT((ROW() - 7) / 4) + (COLUMN() - 9), 0)))</f>
        <v>0</v>
      </c>
      <c r="L36" s="12">
        <f ca="1">$S$24 * ($S$33 + ($P$1 * OFFSET($C$3, 4 * INT((ROW() - 7) / 4) + (COLUMN() - 9), 0)))</f>
        <v>15.804022710937497</v>
      </c>
      <c r="M36" s="13">
        <f t="shared" ca="1" si="4"/>
        <v>21.408591796874997</v>
      </c>
      <c r="V36">
        <f t="shared" si="1"/>
        <v>33</v>
      </c>
      <c r="W36" s="23" cm="1">
        <f t="array" aca="1" ref="W36" ca="1">INDEX(C:C,((ROW(35:35)-1)*4)- 1)</f>
        <v>30.348978131763257</v>
      </c>
      <c r="X36" s="23" cm="1">
        <f t="array" aca="1" ref="X36" ca="1">INDEX(C:C,((ROW(35:35)-1)*4)+0)</f>
        <v>37.367890204573669</v>
      </c>
      <c r="Y36" s="23" cm="1">
        <f t="array" aca="1" ref="Y36" ca="1">INDEX(C:C,((ROW(35:35)-1)*4)+ 1)</f>
        <v>42.788050073891796</v>
      </c>
      <c r="Z36" s="23" cm="1">
        <f t="array" aca="1" ref="Z36" ca="1">INDEX(C:C,((ROW(35:35)-1)*4)+ 2)</f>
        <v>52.965472581481542</v>
      </c>
      <c r="AA36" t="str" cm="1">
        <f t="array" aca="1" ref="AA36" ca="1">IF(INDEX(H:H,((ROW(35:35)-1)*4)-1)=INDEX(M:M,((ROW(35:35)-1)*4)-1),"Invest or Save",IF(INDEX(H:H,((ROW(35:35)-1)*4)-1)&gt;INDEX(M:M,((ROW(35:35)-1)*4)-1),"Invest","Save"))</f>
        <v>Invest</v>
      </c>
      <c r="AB36" t="str" cm="1">
        <f t="array" aca="1" ref="AB36" ca="1">IF(INDEX(H:H,((ROW(35:35)-1)*4)+ 0)=INDEX(M:M,((ROW(35:35)-1)*4)+ 0),"Invest or Save",IF(INDEX(H:H,((ROW(35:35)-1)*4)+ 0)&gt;INDEX(M:M,((ROW(35:35)-1)*4)+ 0),"Invest","Save"))</f>
        <v>Save</v>
      </c>
      <c r="AC36" t="str" cm="1">
        <f t="array" aca="1" ref="AC36" ca="1">IF(INDEX(H:H,((ROW(35:35)-1)*4)+ 1)=INDEX(M:M,((ROW(35:35)-1)*4)+ 1),"Invest or Save",IF(INDEX(H:H,((ROW(35:35)-1)*4)+ 1)&gt;INDEX(M:M,((ROW(35:35)-1)*4)+ 1),"Invest","Save"))</f>
        <v>Save</v>
      </c>
      <c r="AD36" t="str" cm="1">
        <f t="array" aca="1" ref="AD36" ca="1">IF(INDEX(H:H,((ROW(35:35)-1)*4)+ 2)=INDEX(M:M,((ROW(35:35)-1)*4)+ 2),"Invest or Save",IF(INDEX(H:H,((ROW(35:35)-1)*4)+ 2)&gt;INDEX(M:M,((ROW(35:35)-1)*4)+ 2),"Invest","Save"))</f>
        <v>Save</v>
      </c>
    </row>
    <row r="37" spans="1:30" ht="16.5" thickTop="1" thickBot="1" x14ac:dyDescent="0.25">
      <c r="A37" s="24">
        <f t="shared" si="2"/>
        <v>8</v>
      </c>
      <c r="B37" s="18" t="s">
        <v>13</v>
      </c>
      <c r="C37" s="9">
        <f t="shared" ca="1" si="5"/>
        <v>26.751577164062503</v>
      </c>
      <c r="D37" s="12">
        <f ca="1">$P$7 * ($P$16 + ($P$1 * OFFSET($C$3, 4 * INT((ROW() - 7) / 4) + (COLUMN() - 4), 0)))</f>
        <v>10.6045690859375</v>
      </c>
      <c r="E37" s="12">
        <f ca="1">$Q$7 * ($Q$16 + ($P$1 * OFFSET($C$3, 4 * INT((ROW() - 7) / 4) + (COLUMN() - 4), 0)))</f>
        <v>13.793110039062499</v>
      </c>
      <c r="F37" s="12">
        <f ca="1">$R$7 * ($R$16 + ($P$1 * OFFSET($C$3, 4 * INT((ROW() - 7) / 4) + (COLUMN() - 4), 0)))</f>
        <v>0</v>
      </c>
      <c r="G37" s="12">
        <f ca="1">$S$7 * ($S$16 + ($P$1 * OFFSET($C$3, 4 * INT((ROW() - 7) / 4) + (COLUMN() - 4), 0)))</f>
        <v>0</v>
      </c>
      <c r="H37" s="13">
        <f t="shared" ca="1" si="3"/>
        <v>24.397679125</v>
      </c>
      <c r="I37" s="12">
        <f ca="1">$P$25 * ($P$34 + ($P$1 * OFFSET($C$3, 4 * INT((ROW() - 7) / 4) + (COLUMN() - 9), 0)))</f>
        <v>10.6045690859375</v>
      </c>
      <c r="J37" s="12">
        <f ca="1">$Q$25 * ($Q$34 + ($P$1 * OFFSET($C$3, 4 * INT((ROW() - 7) / 4) + (COLUMN() - 9), 0)))</f>
        <v>0</v>
      </c>
      <c r="K37" s="12">
        <f ca="1">$R$25 * ($R$34 + ($P$1 * OFFSET($C$3, 4 * INT((ROW() - 7) / 4) + (COLUMN() - 9), 0)))</f>
        <v>16.147008078125001</v>
      </c>
      <c r="L37" s="12">
        <f ca="1">$S$25 * ($S$34 + ($P$1 * OFFSET($C$3, 4 * INT((ROW() - 7) / 4) + (COLUMN() - 9), 0)))</f>
        <v>0</v>
      </c>
      <c r="M37" s="13">
        <f t="shared" ca="1" si="4"/>
        <v>26.751577164062503</v>
      </c>
      <c r="V37">
        <f t="shared" si="1"/>
        <v>34</v>
      </c>
      <c r="W37" s="23" cm="1">
        <f t="array" aca="1" ref="W37" ca="1">INDEX(C:C,((ROW(36:36)-1)*4)- 1)</f>
        <v>30.472590751351618</v>
      </c>
      <c r="X37" s="23" cm="1">
        <f t="array" aca="1" ref="X37" ca="1">INDEX(C:C,((ROW(36:36)-1)*4)+0)</f>
        <v>37.491502820960164</v>
      </c>
      <c r="Y37" s="23" cm="1">
        <f t="array" aca="1" ref="Y37" ca="1">INDEX(C:C,((ROW(36:36)-1)*4)+ 1)</f>
        <v>42.911662692544773</v>
      </c>
      <c r="Z37" s="23" cm="1">
        <f t="array" aca="1" ref="Z37" ca="1">INDEX(C:C,((ROW(36:36)-1)*4)+ 2)</f>
        <v>53.089085194917999</v>
      </c>
      <c r="AA37" t="str" cm="1">
        <f t="array" aca="1" ref="AA37" ca="1">IF(INDEX(H:H,((ROW(36:36)-1)*4)-1)=INDEX(M:M,((ROW(36:36)-1)*4)-1),"Invest or Save",IF(INDEX(H:H,((ROW(36:36)-1)*4)-1)&gt;INDEX(M:M,((ROW(36:36)-1)*4)-1),"Invest","Save"))</f>
        <v>Invest</v>
      </c>
      <c r="AB37" t="str" cm="1">
        <f t="array" aca="1" ref="AB37" ca="1">IF(INDEX(H:H,((ROW(36:36)-1)*4)+ 0)=INDEX(M:M,((ROW(36:36)-1)*4)+ 0),"Invest or Save",IF(INDEX(H:H,((ROW(36:36)-1)*4)+ 0)&gt;INDEX(M:M,((ROW(36:36)-1)*4)+ 0),"Invest","Save"))</f>
        <v>Save</v>
      </c>
      <c r="AC37" t="str" cm="1">
        <f t="array" aca="1" ref="AC37" ca="1">IF(INDEX(H:H,((ROW(36:36)-1)*4)+ 1)=INDEX(M:M,((ROW(36:36)-1)*4)+ 1),"Invest or Save",IF(INDEX(H:H,((ROW(36:36)-1)*4)+ 1)&gt;INDEX(M:M,((ROW(36:36)-1)*4)+ 1),"Invest","Save"))</f>
        <v>Save</v>
      </c>
      <c r="AD37" t="str" cm="1">
        <f t="array" aca="1" ref="AD37" ca="1">IF(INDEX(H:H,((ROW(36:36)-1)*4)+ 2)=INDEX(M:M,((ROW(36:36)-1)*4)+ 2),"Invest or Save",IF(INDEX(H:H,((ROW(36:36)-1)*4)+ 2)&gt;INDEX(M:M,((ROW(36:36)-1)*4)+ 2),"Invest","Save"))</f>
        <v>Save</v>
      </c>
    </row>
    <row r="38" spans="1:30" ht="16.5" thickTop="1" thickBot="1" x14ac:dyDescent="0.25">
      <c r="A38" s="24">
        <f t="shared" si="2"/>
        <v>8</v>
      </c>
      <c r="B38" s="18" t="s">
        <v>14</v>
      </c>
      <c r="C38" s="9">
        <f t="shared" ca="1" si="5"/>
        <v>36.9510307890625</v>
      </c>
      <c r="D38" s="14">
        <f ca="1">$P$8 * ($P$17 + ($P$1 * OFFSET($C$3, 4 * INT((ROW() - 7) / 4) + (COLUMN() - 4), 0)))</f>
        <v>0</v>
      </c>
      <c r="E38" s="14">
        <f ca="1">$Q$8 * ($Q$17 + ($P$1 * OFFSET($C$3, 4 * INT((ROW() - 7) / 4) + (COLUMN() - 4), 0)))</f>
        <v>27.586220078124999</v>
      </c>
      <c r="F38" s="14">
        <f ca="1">$R$8 * ($R$17 + ($P$1 * OFFSET($C$3, 4 * INT((ROW() - 7) / 4) + (COLUMN() - 4), 0)))</f>
        <v>0</v>
      </c>
      <c r="G38" s="14">
        <f ca="1">$S$8 * ($S$17 + ($P$1 * OFFSET($C$3, 4 * INT((ROW() - 7) / 4) + (COLUMN() - 4), 0)))</f>
        <v>0</v>
      </c>
      <c r="H38" s="15">
        <f t="shared" ca="1" si="3"/>
        <v>27.586220078124999</v>
      </c>
      <c r="I38" s="14">
        <f ca="1">$P$26 * ($P$35 + ($P$1 * OFFSET($C$3, 4 * INT((ROW() - 7) / 4) + (COLUMN() - 9), 0)))</f>
        <v>0</v>
      </c>
      <c r="J38" s="14">
        <f ca="1">$Q$26 * ($Q$35 + ($P$1 * OFFSET($C$3, 4 * INT((ROW() - 7) / 4) + (COLUMN() - 9), 0)))</f>
        <v>0</v>
      </c>
      <c r="K38" s="14">
        <f ca="1">$R$26 * ($R$35 + ($P$1 * OFFSET($C$3, 4 * INT((ROW() - 7) / 4) + (COLUMN() - 9), 0)))</f>
        <v>16.147008078125001</v>
      </c>
      <c r="L38" s="14">
        <f ca="1">$S$26 * ($S$35 + ($P$1 * OFFSET($C$3, 4 * INT((ROW() - 7) / 4) + (COLUMN() - 9), 0)))</f>
        <v>20.804022710937495</v>
      </c>
      <c r="M38" s="15">
        <f t="shared" ca="1" si="4"/>
        <v>36.9510307890625</v>
      </c>
      <c r="V38">
        <f t="shared" si="1"/>
        <v>35</v>
      </c>
      <c r="W38" s="23" cm="1">
        <f t="array" aca="1" ref="W38" ca="1">INDEX(C:C,((ROW(37:37)-1)*4)- 1)</f>
        <v>30.583842107540299</v>
      </c>
      <c r="X38" s="23" cm="1">
        <f t="array" aca="1" ref="X38" ca="1">INDEX(C:C,((ROW(37:37)-1)*4)+0)</f>
        <v>37.602754175821325</v>
      </c>
      <c r="Y38" s="23" cm="1">
        <f t="array" aca="1" ref="Y38" ca="1">INDEX(C:C,((ROW(37:37)-1)*4)+ 1)</f>
        <v>43.022914049753382</v>
      </c>
      <c r="Z38" s="23" cm="1">
        <f t="array" aca="1" ref="Z38" ca="1">INDEX(C:C,((ROW(37:37)-1)*4)+ 2)</f>
        <v>53.200336549358248</v>
      </c>
      <c r="AA38" t="str" cm="1">
        <f t="array" aca="1" ref="AA38" ca="1">IF(INDEX(H:H,((ROW(37:37)-1)*4)-1)=INDEX(M:M,((ROW(37:37)-1)*4)-1),"Invest or Save",IF(INDEX(H:H,((ROW(37:37)-1)*4)-1)&gt;INDEX(M:M,((ROW(37:37)-1)*4)-1),"Invest","Save"))</f>
        <v>Invest</v>
      </c>
      <c r="AB38" t="str" cm="1">
        <f t="array" aca="1" ref="AB38" ca="1">IF(INDEX(H:H,((ROW(37:37)-1)*4)+ 0)=INDEX(M:M,((ROW(37:37)-1)*4)+ 0),"Invest or Save",IF(INDEX(H:H,((ROW(37:37)-1)*4)+ 0)&gt;INDEX(M:M,((ROW(37:37)-1)*4)+ 0),"Invest","Save"))</f>
        <v>Save</v>
      </c>
      <c r="AC38" t="str" cm="1">
        <f t="array" aca="1" ref="AC38" ca="1">IF(INDEX(H:H,((ROW(37:37)-1)*4)+ 1)=INDEX(M:M,((ROW(37:37)-1)*4)+ 1),"Invest or Save",IF(INDEX(H:H,((ROW(37:37)-1)*4)+ 1)&gt;INDEX(M:M,((ROW(37:37)-1)*4)+ 1),"Invest","Save"))</f>
        <v>Save</v>
      </c>
      <c r="AD38" t="str" cm="1">
        <f t="array" aca="1" ref="AD38" ca="1">IF(INDEX(H:H,((ROW(37:37)-1)*4)+ 2)=INDEX(M:M,((ROW(37:37)-1)*4)+ 2),"Invest or Save",IF(INDEX(H:H,((ROW(37:37)-1)*4)+ 2)&gt;INDEX(M:M,((ROW(37:37)-1)*4)+ 2),"Invest","Save"))</f>
        <v>Save</v>
      </c>
    </row>
    <row r="39" spans="1:30" ht="16.5" thickTop="1" thickBot="1" x14ac:dyDescent="0.25">
      <c r="A39" s="25">
        <f t="shared" ref="A39:A70" si="15">A35+1</f>
        <v>9</v>
      </c>
      <c r="B39" s="19" t="s">
        <v>11</v>
      </c>
      <c r="C39" s="9">
        <f ca="1" xml:space="preserve"> MAX(H39, M39)</f>
        <v>16.112821914843749</v>
      </c>
      <c r="D39" s="10">
        <f ca="1">$P$5 * ($P$14 + ($P$1 * OFFSET($C$3, 4 * INT((ROW() - 7) / 4) + (COLUMN() - 4), 0)))</f>
        <v>6.4789556062500004</v>
      </c>
      <c r="E39" s="10">
        <f ca="1">$Q$5 * ($Q$14 + ($P$1 * OFFSET($C$3, 4 * INT((ROW() - 7) / 4) + (COLUMN() - 4), 0)))</f>
        <v>9.633866308593749</v>
      </c>
      <c r="F39" s="10">
        <f ca="1">$R$5 * ($R$14 + ($P$1 * OFFSET($C$3, 4 * INT((ROW() - 7) / 4) + (COLUMN() - 4), 0)))</f>
        <v>0</v>
      </c>
      <c r="G39" s="10">
        <f ca="1">$S$5 * ($S$14 + ($P$1 * OFFSET($C$3, 4 * INT((ROW() - 7) / 4) + (COLUMN() - 4), 0)))</f>
        <v>0</v>
      </c>
      <c r="H39" s="11">
        <f t="shared" ca="1" si="3"/>
        <v>16.112821914843749</v>
      </c>
      <c r="I39" s="10">
        <f ca="1">$P$23 * ($P$32 + ($P$1 * OFFSET($C$3, 4 * INT((ROW() - 7) / 4) + (COLUMN() - 9), 0)))</f>
        <v>12.957911212500001</v>
      </c>
      <c r="J39" s="10">
        <f ca="1">$Q$23 * ($Q$32 + ($P$1 * OFFSET($C$3, 4 * INT((ROW() - 7) / 4) + (COLUMN() - 9), 0)))</f>
        <v>0</v>
      </c>
      <c r="K39" s="10">
        <f ca="1">$R$23 * ($R$32 + ($P$1 * OFFSET($C$3, 4 * INT((ROW() - 7) / 4) + (COLUMN() - 9), 0)))</f>
        <v>0</v>
      </c>
      <c r="L39" s="10">
        <f ca="1">$S$23 * ($S$32 + ($P$1 * OFFSET($C$3, 4 * INT((ROW() - 7) / 4) + (COLUMN() - 9), 0)))</f>
        <v>0</v>
      </c>
      <c r="M39" s="11">
        <f t="shared" ref="M39:M70" ca="1" si="16">SUM(I39:L39)</f>
        <v>12.957911212500001</v>
      </c>
      <c r="V39">
        <f t="shared" si="1"/>
        <v>36</v>
      </c>
      <c r="W39" s="23" cm="1">
        <f t="array" aca="1" ref="W39" ca="1">INDEX(C:C,((ROW(38:38)-1)*4)- 1)</f>
        <v>30.683968327512734</v>
      </c>
      <c r="X39" s="23" cm="1">
        <f t="array" aca="1" ref="X39" ca="1">INDEX(C:C,((ROW(38:38)-1)*4)+0)</f>
        <v>37.702880395604346</v>
      </c>
      <c r="Y39" s="23" cm="1">
        <f t="array" aca="1" ref="Y39" ca="1">INDEX(C:C,((ROW(38:38)-1)*4)+ 1)</f>
        <v>43.123040270782155</v>
      </c>
      <c r="Z39" s="23" cm="1">
        <f t="array" aca="1" ref="Z39" ca="1">INDEX(C:C,((ROW(38:38)-1)*4)+ 2)</f>
        <v>53.30046276960023</v>
      </c>
      <c r="AA39" t="str" cm="1">
        <f t="array" aca="1" ref="AA39" ca="1">IF(INDEX(H:H,((ROW(38:38)-1)*4)-1)=INDEX(M:M,((ROW(38:38)-1)*4)-1),"Invest or Save",IF(INDEX(H:H,((ROW(38:38)-1)*4)-1)&gt;INDEX(M:M,((ROW(38:38)-1)*4)-1),"Invest","Save"))</f>
        <v>Invest</v>
      </c>
      <c r="AB39" t="str" cm="1">
        <f t="array" aca="1" ref="AB39" ca="1">IF(INDEX(H:H,((ROW(38:38)-1)*4)+ 0)=INDEX(M:M,((ROW(38:38)-1)*4)+ 0),"Invest or Save",IF(INDEX(H:H,((ROW(38:38)-1)*4)+ 0)&gt;INDEX(M:M,((ROW(38:38)-1)*4)+ 0),"Invest","Save"))</f>
        <v>Save</v>
      </c>
      <c r="AC39" t="str" cm="1">
        <f t="array" aca="1" ref="AC39" ca="1">IF(INDEX(H:H,((ROW(38:38)-1)*4)+ 1)=INDEX(M:M,((ROW(38:38)-1)*4)+ 1),"Invest or Save",IF(INDEX(H:H,((ROW(38:38)-1)*4)+ 1)&gt;INDEX(M:M,((ROW(38:38)-1)*4)+ 1),"Invest","Save"))</f>
        <v>Save</v>
      </c>
      <c r="AD39" t="str" cm="1">
        <f t="array" aca="1" ref="AD39" ca="1">IF(INDEX(H:H,((ROW(38:38)-1)*4)+ 2)=INDEX(M:M,((ROW(38:38)-1)*4)+ 2),"Invest or Save",IF(INDEX(H:H,((ROW(38:38)-1)*4)+ 2)&gt;INDEX(M:M,((ROW(38:38)-1)*4)+ 2),"Invest","Save"))</f>
        <v>Save</v>
      </c>
    </row>
    <row r="40" spans="1:30" ht="16.5" thickTop="1" thickBot="1" x14ac:dyDescent="0.25">
      <c r="A40" s="24">
        <f t="shared" si="15"/>
        <v>9</v>
      </c>
      <c r="B40" s="18" t="s">
        <v>12</v>
      </c>
      <c r="C40" s="9">
        <f t="shared" ca="1" si="5"/>
        <v>23.106919461328125</v>
      </c>
      <c r="D40" s="12">
        <f ca="1">$P$6 * ($P$15 + ($P$1 * OFFSET($C$3, 4 * INT((ROW() - 7) / 4) + (COLUMN() - 4), 0)))</f>
        <v>0</v>
      </c>
      <c r="E40" s="12">
        <f ca="1">$Q$6 * ($Q$15 + ($P$1 * OFFSET($C$3, 4 * INT((ROW() - 7) / 4) + (COLUMN() - 4), 0)))</f>
        <v>19.267732617187498</v>
      </c>
      <c r="F40" s="12">
        <f ca="1">$R$6 * ($R$15 + ($P$1 * OFFSET($C$3, 4 * INT((ROW() - 7) / 4) + (COLUMN() - 4), 0)))</f>
        <v>0</v>
      </c>
      <c r="G40" s="12">
        <f ca="1">$S$6 * ($S$15 + ($P$1 * OFFSET($C$3, 4 * INT((ROW() - 7) / 4) + (COLUMN() - 4), 0)))</f>
        <v>0</v>
      </c>
      <c r="H40" s="13">
        <f t="shared" ca="1" si="3"/>
        <v>19.267732617187498</v>
      </c>
      <c r="I40" s="12">
        <f ca="1">$P$24 * ($P$33 + ($P$1 * OFFSET($C$3, 4 * INT((ROW() - 7) / 4) + (COLUMN() - 9), 0)))</f>
        <v>6.4789556062500004</v>
      </c>
      <c r="J40" s="12">
        <f ca="1">$Q$24 * ($Q$33 + ($P$1 * OFFSET($C$3, 4 * INT((ROW() - 7) / 4) + (COLUMN() - 9), 0)))</f>
        <v>0</v>
      </c>
      <c r="K40" s="12">
        <f ca="1">$R$24 * ($R$33 + ($P$1 * OFFSET($C$3, 4 * INT((ROW() - 7) / 4) + (COLUMN() - 9), 0)))</f>
        <v>0</v>
      </c>
      <c r="L40" s="12">
        <f ca="1">$S$24 * ($S$33 + ($P$1 * OFFSET($C$3, 4 * INT((ROW() - 7) / 4) + (COLUMN() - 9), 0)))</f>
        <v>16.627963855078125</v>
      </c>
      <c r="M40" s="13">
        <f t="shared" ca="1" si="16"/>
        <v>23.106919461328125</v>
      </c>
      <c r="V40">
        <f t="shared" si="1"/>
        <v>37</v>
      </c>
      <c r="W40" s="23" cm="1">
        <f t="array" aca="1" ref="W40" ca="1">INDEX(C:C,((ROW(39:39)-1)*4)- 1)</f>
        <v>30.774081925402687</v>
      </c>
      <c r="X40" s="23" cm="1">
        <f t="array" aca="1" ref="X40" ca="1">INDEX(C:C,((ROW(39:39)-1)*4)+0)</f>
        <v>37.792993993700833</v>
      </c>
      <c r="Y40" s="23" cm="1">
        <f t="array" aca="1" ref="Y40" ca="1">INDEX(C:C,((ROW(39:39)-1)*4)+ 1)</f>
        <v>43.213153869232698</v>
      </c>
      <c r="Z40" s="23" cm="1">
        <f t="array" aca="1" ref="Z40" ca="1">INDEX(C:C,((ROW(39:39)-1)*4)+ 2)</f>
        <v>53.390576368172077</v>
      </c>
      <c r="AA40" t="str" cm="1">
        <f t="array" aca="1" ref="AA40" ca="1">IF(INDEX(H:H,((ROW(39:39)-1)*4)-1)=INDEX(M:M,((ROW(39:39)-1)*4)-1),"Invest or Save",IF(INDEX(H:H,((ROW(39:39)-1)*4)-1)&gt;INDEX(M:M,((ROW(39:39)-1)*4)-1),"Invest","Save"))</f>
        <v>Invest</v>
      </c>
      <c r="AB40" t="str" cm="1">
        <f t="array" aca="1" ref="AB40" ca="1">IF(INDEX(H:H,((ROW(39:39)-1)*4)+ 0)=INDEX(M:M,((ROW(39:39)-1)*4)+ 0),"Invest or Save",IF(INDEX(H:H,((ROW(39:39)-1)*4)+ 0)&gt;INDEX(M:M,((ROW(39:39)-1)*4)+ 0),"Invest","Save"))</f>
        <v>Save</v>
      </c>
      <c r="AC40" t="str" cm="1">
        <f t="array" aca="1" ref="AC40" ca="1">IF(INDEX(H:H,((ROW(39:39)-1)*4)+ 1)=INDEX(M:M,((ROW(39:39)-1)*4)+ 1),"Invest or Save",IF(INDEX(H:H,((ROW(39:39)-1)*4)+ 1)&gt;INDEX(M:M,((ROW(39:39)-1)*4)+ 1),"Invest","Save"))</f>
        <v>Save</v>
      </c>
      <c r="AD40" t="str" cm="1">
        <f t="array" aca="1" ref="AD40" ca="1">IF(INDEX(H:H,((ROW(39:39)-1)*4)+ 2)=INDEX(M:M,((ROW(39:39)-1)*4)+ 2),"Invest or Save",IF(INDEX(H:H,((ROW(39:39)-1)*4)+ 2)&gt;INDEX(M:M,((ROW(39:39)-1)*4)+ 2),"Invest","Save"))</f>
        <v>Save</v>
      </c>
    </row>
    <row r="41" spans="1:30" ht="16.5" thickTop="1" thickBot="1" x14ac:dyDescent="0.25">
      <c r="A41" s="24">
        <f t="shared" si="15"/>
        <v>9</v>
      </c>
      <c r="B41" s="18" t="s">
        <v>13</v>
      </c>
      <c r="C41" s="9">
        <f t="shared" ca="1" si="5"/>
        <v>28.517165330078125</v>
      </c>
      <c r="D41" s="12">
        <f ca="1">$P$7 * ($P$16 + ($P$1 * OFFSET($C$3, 4 * INT((ROW() - 7) / 4) + (COLUMN() - 4), 0)))</f>
        <v>11.47895560625</v>
      </c>
      <c r="E41" s="12">
        <f ca="1">$Q$7 * ($Q$16 + ($P$1 * OFFSET($C$3, 4 * INT((ROW() - 7) / 4) + (COLUMN() - 4), 0)))</f>
        <v>14.633866308593749</v>
      </c>
      <c r="F41" s="12">
        <f ca="1">$R$7 * ($R$16 + ($P$1 * OFFSET($C$3, 4 * INT((ROW() - 7) / 4) + (COLUMN() - 4), 0)))</f>
        <v>0</v>
      </c>
      <c r="G41" s="12">
        <f ca="1">$S$7 * ($S$16 + ($P$1 * OFFSET($C$3, 4 * INT((ROW() - 7) / 4) + (COLUMN() - 4), 0)))</f>
        <v>0</v>
      </c>
      <c r="H41" s="13">
        <f t="shared" ca="1" si="3"/>
        <v>26.112821914843749</v>
      </c>
      <c r="I41" s="12">
        <f ca="1">$P$25 * ($P$34 + ($P$1 * OFFSET($C$3, 4 * INT((ROW() - 7) / 4) + (COLUMN() - 9), 0)))</f>
        <v>11.47895560625</v>
      </c>
      <c r="J41" s="12">
        <f ca="1">$Q$25 * ($Q$34 + ($P$1 * OFFSET($C$3, 4 * INT((ROW() - 7) / 4) + (COLUMN() - 9), 0)))</f>
        <v>0</v>
      </c>
      <c r="K41" s="12">
        <f ca="1">$R$25 * ($R$34 + ($P$1 * OFFSET($C$3, 4 * INT((ROW() - 7) / 4) + (COLUMN() - 9), 0)))</f>
        <v>17.038209723828125</v>
      </c>
      <c r="L41" s="12">
        <f ca="1">$S$25 * ($S$34 + ($P$1 * OFFSET($C$3, 4 * INT((ROW() - 7) / 4) + (COLUMN() - 9), 0)))</f>
        <v>0</v>
      </c>
      <c r="M41" s="13">
        <f t="shared" ca="1" si="16"/>
        <v>28.517165330078125</v>
      </c>
      <c r="T41" s="2" t="s">
        <v>8</v>
      </c>
      <c r="V41">
        <f t="shared" si="1"/>
        <v>38</v>
      </c>
      <c r="W41" s="23" cm="1">
        <f t="array" aca="1" ref="W41" ca="1">INDEX(C:C,((ROW(40:40)-1)*4)- 1)</f>
        <v>30.855184163596583</v>
      </c>
      <c r="X41" s="23" cm="1">
        <f t="array" aca="1" ref="X41" ca="1">INDEX(C:C,((ROW(40:40)-1)*4)+0)</f>
        <v>37.874096232108641</v>
      </c>
      <c r="Y41" s="23" cm="1">
        <f t="array" aca="1" ref="Y41" ca="1">INDEX(C:C,((ROW(40:40)-1)*4)+ 1)</f>
        <v>43.294256107585923</v>
      </c>
      <c r="Z41" s="23" cm="1">
        <f t="array" aca="1" ref="Z41" ca="1">INDEX(C:C,((ROW(40:40)-1)*4)+ 2)</f>
        <v>53.47167860683215</v>
      </c>
      <c r="AA41" t="str" cm="1">
        <f t="array" aca="1" ref="AA41" ca="1">IF(INDEX(H:H,((ROW(40:40)-1)*4)-1)=INDEX(M:M,((ROW(40:40)-1)*4)-1),"Invest or Save",IF(INDEX(H:H,((ROW(40:40)-1)*4)-1)&gt;INDEX(M:M,((ROW(40:40)-1)*4)-1),"Invest","Save"))</f>
        <v>Invest</v>
      </c>
      <c r="AB41" t="str" cm="1">
        <f t="array" aca="1" ref="AB41" ca="1">IF(INDEX(H:H,((ROW(40:40)-1)*4)+ 0)=INDEX(M:M,((ROW(40:40)-1)*4)+ 0),"Invest or Save",IF(INDEX(H:H,((ROW(40:40)-1)*4)+ 0)&gt;INDEX(M:M,((ROW(40:40)-1)*4)+ 0),"Invest","Save"))</f>
        <v>Save</v>
      </c>
      <c r="AC41" t="str" cm="1">
        <f t="array" aca="1" ref="AC41" ca="1">IF(INDEX(H:H,((ROW(40:40)-1)*4)+ 1)=INDEX(M:M,((ROW(40:40)-1)*4)+ 1),"Invest or Save",IF(INDEX(H:H,((ROW(40:40)-1)*4)+ 1)&gt;INDEX(M:M,((ROW(40:40)-1)*4)+ 1),"Invest","Save"))</f>
        <v>Save</v>
      </c>
      <c r="AD41" t="str" cm="1">
        <f t="array" aca="1" ref="AD41" ca="1">IF(INDEX(H:H,((ROW(40:40)-1)*4)+ 2)=INDEX(M:M,((ROW(40:40)-1)*4)+ 2),"Invest or Save",IF(INDEX(H:H,((ROW(40:40)-1)*4)+ 2)&gt;INDEX(M:M,((ROW(40:40)-1)*4)+ 2),"Invest","Save"))</f>
        <v>Save</v>
      </c>
    </row>
    <row r="42" spans="1:30" ht="16.5" thickTop="1" thickBot="1" x14ac:dyDescent="0.25">
      <c r="A42" s="24">
        <f t="shared" si="15"/>
        <v>9</v>
      </c>
      <c r="B42" s="18" t="s">
        <v>14</v>
      </c>
      <c r="C42" s="9">
        <f t="shared" ca="1" si="5"/>
        <v>38.666173578906253</v>
      </c>
      <c r="D42" s="14">
        <f ca="1">$P$8 * ($P$17 + ($P$1 * OFFSET($C$3, 4 * INT((ROW() - 7) / 4) + (COLUMN() - 4), 0)))</f>
        <v>0</v>
      </c>
      <c r="E42" s="14">
        <f ca="1">$Q$8 * ($Q$17 + ($P$1 * OFFSET($C$3, 4 * INT((ROW() - 7) / 4) + (COLUMN() - 4), 0)))</f>
        <v>29.267732617187498</v>
      </c>
      <c r="F42" s="14">
        <f ca="1">$R$8 * ($R$17 + ($P$1 * OFFSET($C$3, 4 * INT((ROW() - 7) / 4) + (COLUMN() - 4), 0)))</f>
        <v>0</v>
      </c>
      <c r="G42" s="14">
        <f ca="1">$S$8 * ($S$17 + ($P$1 * OFFSET($C$3, 4 * INT((ROW() - 7) / 4) + (COLUMN() - 4), 0)))</f>
        <v>0</v>
      </c>
      <c r="H42" s="15">
        <f t="shared" ca="1" si="3"/>
        <v>29.267732617187498</v>
      </c>
      <c r="I42" s="14">
        <f ca="1">$P$26 * ($P$35 + ($P$1 * OFFSET($C$3, 4 * INT((ROW() - 7) / 4) + (COLUMN() - 9), 0)))</f>
        <v>0</v>
      </c>
      <c r="J42" s="14">
        <f ca="1">$Q$26 * ($Q$35 + ($P$1 * OFFSET($C$3, 4 * INT((ROW() - 7) / 4) + (COLUMN() - 9), 0)))</f>
        <v>0</v>
      </c>
      <c r="K42" s="14">
        <f ca="1">$R$26 * ($R$35 + ($P$1 * OFFSET($C$3, 4 * INT((ROW() - 7) / 4) + (COLUMN() - 9), 0)))</f>
        <v>17.038209723828125</v>
      </c>
      <c r="L42" s="14">
        <f ca="1">$S$26 * ($S$35 + ($P$1 * OFFSET($C$3, 4 * INT((ROW() - 7) / 4) + (COLUMN() - 9), 0)))</f>
        <v>21.627963855078125</v>
      </c>
      <c r="M42" s="15">
        <f t="shared" ca="1" si="16"/>
        <v>38.666173578906253</v>
      </c>
      <c r="T42" s="2" t="s">
        <v>8</v>
      </c>
      <c r="V42">
        <f t="shared" si="1"/>
        <v>39</v>
      </c>
      <c r="W42" s="23" cm="1">
        <f t="array" aca="1" ref="W42" ca="1">INDEX(C:C,((ROW(41:41)-1)*4)- 1)</f>
        <v>30.928176178067353</v>
      </c>
      <c r="X42" s="23" cm="1">
        <f t="array" aca="1" ref="X42" ca="1">INDEX(C:C,((ROW(41:41)-1)*4)+0)</f>
        <v>37.947088246692928</v>
      </c>
      <c r="Y42" s="23" cm="1">
        <f t="array" aca="1" ref="Y42" ca="1">INDEX(C:C,((ROW(41:41)-1)*4)+ 1)</f>
        <v>43.36724812203213</v>
      </c>
      <c r="Z42" s="23" cm="1">
        <f t="array" aca="1" ref="Z42" ca="1">INDEX(C:C,((ROW(41:41)-1)*4)+ 2)</f>
        <v>53.544670621488137</v>
      </c>
      <c r="AA42" t="str" cm="1">
        <f t="array" aca="1" ref="AA42" ca="1">IF(INDEX(H:H,((ROW(41:41)-1)*4)-1)=INDEX(M:M,((ROW(41:41)-1)*4)-1),"Invest or Save",IF(INDEX(H:H,((ROW(41:41)-1)*4)-1)&gt;INDEX(M:M,((ROW(41:41)-1)*4)-1),"Invest","Save"))</f>
        <v>Invest</v>
      </c>
      <c r="AB42" t="str" cm="1">
        <f t="array" aca="1" ref="AB42" ca="1">IF(INDEX(H:H,((ROW(41:41)-1)*4)+ 0)=INDEX(M:M,((ROW(41:41)-1)*4)+ 0),"Invest or Save",IF(INDEX(H:H,((ROW(41:41)-1)*4)+ 0)&gt;INDEX(M:M,((ROW(41:41)-1)*4)+ 0),"Invest","Save"))</f>
        <v>Save</v>
      </c>
      <c r="AC42" t="str" cm="1">
        <f t="array" aca="1" ref="AC42" ca="1">IF(INDEX(H:H,((ROW(41:41)-1)*4)+ 1)=INDEX(M:M,((ROW(41:41)-1)*4)+ 1),"Invest or Save",IF(INDEX(H:H,((ROW(41:41)-1)*4)+ 1)&gt;INDEX(M:M,((ROW(41:41)-1)*4)+ 1),"Invest","Save"))</f>
        <v>Save</v>
      </c>
      <c r="AD42" t="str" cm="1">
        <f t="array" aca="1" ref="AD42" ca="1">IF(INDEX(H:H,((ROW(41:41)-1)*4)+ 2)=INDEX(M:M,((ROW(41:41)-1)*4)+ 2),"Invest or Save",IF(INDEX(H:H,((ROW(41:41)-1)*4)+ 2)&gt;INDEX(M:M,((ROW(41:41)-1)*4)+ 2),"Invest","Save"))</f>
        <v>Save</v>
      </c>
    </row>
    <row r="43" spans="1:30" ht="16.5" thickTop="1" thickBot="1" x14ac:dyDescent="0.25">
      <c r="A43" s="25">
        <f t="shared" si="15"/>
        <v>10</v>
      </c>
      <c r="B43" s="19" t="s">
        <v>11</v>
      </c>
      <c r="C43" s="9">
        <f ca="1" xml:space="preserve"> MAX(H43, M43)</f>
        <v>17.648883619277342</v>
      </c>
      <c r="D43" s="10">
        <f ca="1">$P$5 * ($P$14 + ($P$1 * OFFSET($C$3, 4 * INT((ROW() - 7) / 4) + (COLUMN() - 4), 0)))</f>
        <v>7.2507698616796876</v>
      </c>
      <c r="E43" s="10">
        <f ca="1">$Q$5 * ($Q$14 + ($P$1 * OFFSET($C$3, 4 * INT((ROW() - 7) / 4) + (COLUMN() - 4), 0)))</f>
        <v>10.398113757597656</v>
      </c>
      <c r="F43" s="10">
        <f ca="1">$R$5 * ($R$14 + ($P$1 * OFFSET($C$3, 4 * INT((ROW() - 7) / 4) + (COLUMN() - 4), 0)))</f>
        <v>0</v>
      </c>
      <c r="G43" s="10">
        <f ca="1">$S$5 * ($S$14 + ($P$1 * OFFSET($C$3, 4 * INT((ROW() - 7) / 4) + (COLUMN() - 4), 0)))</f>
        <v>0</v>
      </c>
      <c r="H43" s="11">
        <f t="shared" ca="1" si="3"/>
        <v>17.648883619277342</v>
      </c>
      <c r="I43" s="10">
        <f ca="1">$P$23 * ($P$32 + ($P$1 * OFFSET($C$3, 4 * INT((ROW() - 7) / 4) + (COLUMN() - 9), 0)))</f>
        <v>14.501539723359375</v>
      </c>
      <c r="J43" s="10">
        <f ca="1">$Q$23 * ($Q$32 + ($P$1 * OFFSET($C$3, 4 * INT((ROW() - 7) / 4) + (COLUMN() - 9), 0)))</f>
        <v>0</v>
      </c>
      <c r="K43" s="10">
        <f ca="1">$R$23 * ($R$32 + ($P$1 * OFFSET($C$3, 4 * INT((ROW() - 7) / 4) + (COLUMN() - 9), 0)))</f>
        <v>0</v>
      </c>
      <c r="L43" s="10">
        <f ca="1">$S$23 * ($S$32 + ($P$1 * OFFSET($C$3, 4 * INT((ROW() - 7) / 4) + (COLUMN() - 9), 0)))</f>
        <v>0</v>
      </c>
      <c r="M43" s="11">
        <f t="shared" ca="1" si="16"/>
        <v>14.501539723359375</v>
      </c>
      <c r="T43" s="2" t="s">
        <v>8</v>
      </c>
      <c r="V43">
        <f t="shared" si="1"/>
        <v>40</v>
      </c>
      <c r="W43" s="23" cm="1">
        <f t="array" aca="1" ref="W43" ca="1">INDEX(C:C,((ROW(42:42)-1)*4)- 1)</f>
        <v>30.993868991142129</v>
      </c>
      <c r="X43" s="23" cm="1">
        <f t="array" aca="1" ref="X43" ca="1">INDEX(C:C,((ROW(42:42)-1)*4)+0)</f>
        <v>38.01278105979997</v>
      </c>
      <c r="Y43" s="23" cm="1">
        <f t="array" aca="1" ref="Y43" ca="1">INDEX(C:C,((ROW(42:42)-1)*4)+ 1)</f>
        <v>43.432940935044769</v>
      </c>
      <c r="Z43" s="23" cm="1">
        <f t="array" aca="1" ref="Z43" ca="1">INDEX(C:C,((ROW(42:42)-1)*4)+ 2)</f>
        <v>53.610363434584116</v>
      </c>
      <c r="AA43" t="str" cm="1">
        <f t="array" aca="1" ref="AA43" ca="1">IF(INDEX(H:H,((ROW(42:42)-1)*4)-1)=INDEX(M:M,((ROW(42:42)-1)*4)-1),"Invest or Save",IF(INDEX(H:H,((ROW(42:42)-1)*4)-1)&gt;INDEX(M:M,((ROW(42:42)-1)*4)-1),"Invest","Save"))</f>
        <v>Invest</v>
      </c>
      <c r="AB43" t="str" cm="1">
        <f t="array" aca="1" ref="AB43" ca="1">IF(INDEX(H:H,((ROW(42:42)-1)*4)+ 0)=INDEX(M:M,((ROW(42:42)-1)*4)+ 0),"Invest or Save",IF(INDEX(H:H,((ROW(42:42)-1)*4)+ 0)&gt;INDEX(M:M,((ROW(42:42)-1)*4)+ 0),"Invest","Save"))</f>
        <v>Save</v>
      </c>
      <c r="AC43" t="str" cm="1">
        <f t="array" aca="1" ref="AC43" ca="1">IF(INDEX(H:H,((ROW(42:42)-1)*4)+ 1)=INDEX(M:M,((ROW(42:42)-1)*4)+ 1),"Invest or Save",IF(INDEX(H:H,((ROW(42:42)-1)*4)+ 1)&gt;INDEX(M:M,((ROW(42:42)-1)*4)+ 1),"Invest","Save"))</f>
        <v>Save</v>
      </c>
      <c r="AD43" t="str" cm="1">
        <f t="array" aca="1" ref="AD43" ca="1">IF(INDEX(H:H,((ROW(42:42)-1)*4)+ 2)=INDEX(M:M,((ROW(42:42)-1)*4)+ 2),"Invest or Save",IF(INDEX(H:H,((ROW(42:42)-1)*4)+ 2)&gt;INDEX(M:M,((ROW(42:42)-1)*4)+ 2),"Invest","Save"))</f>
        <v>Save</v>
      </c>
    </row>
    <row r="44" spans="1:30" ht="16.5" thickTop="1" thickBot="1" x14ac:dyDescent="0.25">
      <c r="A44" s="24">
        <f t="shared" si="15"/>
        <v>10</v>
      </c>
      <c r="B44" s="18" t="s">
        <v>12</v>
      </c>
      <c r="C44" s="9">
        <f t="shared" ca="1" si="5"/>
        <v>24.650547972187503</v>
      </c>
      <c r="D44" s="12">
        <f ca="1">$P$6 * ($P$15 + ($P$1 * OFFSET($C$3, 4 * INT((ROW() - 7) / 4) + (COLUMN() - 4), 0)))</f>
        <v>0</v>
      </c>
      <c r="E44" s="12">
        <f ca="1">$Q$6 * ($Q$15 + ($P$1 * OFFSET($C$3, 4 * INT((ROW() - 7) / 4) + (COLUMN() - 4), 0)))</f>
        <v>20.796227515195312</v>
      </c>
      <c r="F44" s="12">
        <f ca="1">$R$6 * ($R$15 + ($P$1 * OFFSET($C$3, 4 * INT((ROW() - 7) / 4) + (COLUMN() - 4), 0)))</f>
        <v>0</v>
      </c>
      <c r="G44" s="12">
        <f ca="1">$S$6 * ($S$15 + ($P$1 * OFFSET($C$3, 4 * INT((ROW() - 7) / 4) + (COLUMN() - 4), 0)))</f>
        <v>0</v>
      </c>
      <c r="H44" s="13">
        <f t="shared" ca="1" si="3"/>
        <v>20.796227515195312</v>
      </c>
      <c r="I44" s="12">
        <f ca="1">$P$24 * ($P$33 + ($P$1 * OFFSET($C$3, 4 * INT((ROW() - 7) / 4) + (COLUMN() - 9), 0)))</f>
        <v>7.2507698616796876</v>
      </c>
      <c r="J44" s="12">
        <f ca="1">$Q$24 * ($Q$33 + ($P$1 * OFFSET($C$3, 4 * INT((ROW() - 7) / 4) + (COLUMN() - 9), 0)))</f>
        <v>0</v>
      </c>
      <c r="K44" s="12">
        <f ca="1">$R$24 * ($R$33 + ($P$1 * OFFSET($C$3, 4 * INT((ROW() - 7) / 4) + (COLUMN() - 9), 0)))</f>
        <v>0</v>
      </c>
      <c r="L44" s="12">
        <f ca="1">$S$24 * ($S$33 + ($P$1 * OFFSET($C$3, 4 * INT((ROW() - 7) / 4) + (COLUMN() - 9), 0)))</f>
        <v>17.399778110507814</v>
      </c>
      <c r="M44" s="13">
        <f t="shared" ca="1" si="16"/>
        <v>24.650547972187503</v>
      </c>
      <c r="T44" s="2"/>
      <c r="V44">
        <f t="shared" si="1"/>
        <v>41</v>
      </c>
      <c r="W44" s="23" cm="1">
        <f t="array" aca="1" ref="W44" ca="1">INDEX(C:C,((ROW(43:43)-1)*4)- 1)</f>
        <v>31.052992522923944</v>
      </c>
      <c r="X44" s="23" cm="1">
        <f t="array" aca="1" ref="X44" ca="1">INDEX(C:C,((ROW(43:43)-1)*4)+0)</f>
        <v>38.071904591576811</v>
      </c>
      <c r="Y44" s="23" cm="1">
        <f t="array" aca="1" ref="Y44" ca="1">INDEX(C:C,((ROW(43:43)-1)*4)+ 1)</f>
        <v>43.4920644667841</v>
      </c>
      <c r="Z44" s="23" cm="1">
        <f t="array" aca="1" ref="Z44" ca="1">INDEX(C:C,((ROW(43:43)-1)*4)+ 2)</f>
        <v>53.669486966332997</v>
      </c>
      <c r="AA44" t="str" cm="1">
        <f t="array" aca="1" ref="AA44" ca="1">IF(INDEX(H:H,((ROW(43:43)-1)*4)-1)=INDEX(M:M,((ROW(43:43)-1)*4)-1),"Invest or Save",IF(INDEX(H:H,((ROW(43:43)-1)*4)-1)&gt;INDEX(M:M,((ROW(43:43)-1)*4)-1),"Invest","Save"))</f>
        <v>Invest</v>
      </c>
      <c r="AB44" t="str" cm="1">
        <f t="array" aca="1" ref="AB44" ca="1">IF(INDEX(H:H,((ROW(43:43)-1)*4)+ 0)=INDEX(M:M,((ROW(43:43)-1)*4)+ 0),"Invest or Save",IF(INDEX(H:H,((ROW(43:43)-1)*4)+ 0)&gt;INDEX(M:M,((ROW(43:43)-1)*4)+ 0),"Invest","Save"))</f>
        <v>Save</v>
      </c>
      <c r="AC44" t="str" cm="1">
        <f t="array" aca="1" ref="AC44" ca="1">IF(INDEX(H:H,((ROW(43:43)-1)*4)+ 1)=INDEX(M:M,((ROW(43:43)-1)*4)+ 1),"Invest or Save",IF(INDEX(H:H,((ROW(43:43)-1)*4)+ 1)&gt;INDEX(M:M,((ROW(43:43)-1)*4)+ 1),"Invest","Save"))</f>
        <v>Save</v>
      </c>
      <c r="AD44" t="str" cm="1">
        <f t="array" aca="1" ref="AD44" ca="1">IF(INDEX(H:H,((ROW(43:43)-1)*4)+ 2)=INDEX(M:M,((ROW(43:43)-1)*4)+ 2),"Invest or Save",IF(INDEX(H:H,((ROW(43:43)-1)*4)+ 2)&gt;INDEX(M:M,((ROW(43:43)-1)*4)+ 2),"Invest","Save"))</f>
        <v>Save</v>
      </c>
    </row>
    <row r="45" spans="1:30" ht="16.5" thickTop="1" thickBot="1" x14ac:dyDescent="0.25">
      <c r="A45" s="24">
        <f t="shared" si="15"/>
        <v>10</v>
      </c>
      <c r="B45" s="18" t="s">
        <v>13</v>
      </c>
      <c r="C45" s="9">
        <f t="shared" ca="1" si="5"/>
        <v>30.083494260214842</v>
      </c>
      <c r="D45" s="12">
        <f ca="1">$P$7 * ($P$16 + ($P$1 * OFFSET($C$3, 4 * INT((ROW() - 7) / 4) + (COLUMN() - 4), 0)))</f>
        <v>12.250769861679688</v>
      </c>
      <c r="E45" s="12">
        <f ca="1">$Q$7 * ($Q$16 + ($P$1 * OFFSET($C$3, 4 * INT((ROW() - 7) / 4) + (COLUMN() - 4), 0)))</f>
        <v>15.398113757597656</v>
      </c>
      <c r="F45" s="12">
        <f ca="1">$R$7 * ($R$16 + ($P$1 * OFFSET($C$3, 4 * INT((ROW() - 7) / 4) + (COLUMN() - 4), 0)))</f>
        <v>0</v>
      </c>
      <c r="G45" s="12">
        <f ca="1">$S$7 * ($S$16 + ($P$1 * OFFSET($C$3, 4 * INT((ROW() - 7) / 4) + (COLUMN() - 4), 0)))</f>
        <v>0</v>
      </c>
      <c r="H45" s="13">
        <f t="shared" ca="1" si="3"/>
        <v>27.648883619277342</v>
      </c>
      <c r="I45" s="12">
        <f ca="1">$P$25 * ($P$34 + ($P$1 * OFFSET($C$3, 4 * INT((ROW() - 7) / 4) + (COLUMN() - 9), 0)))</f>
        <v>12.250769861679688</v>
      </c>
      <c r="J45" s="12">
        <f ca="1">$Q$25 * ($Q$34 + ($P$1 * OFFSET($C$3, 4 * INT((ROW() - 7) / 4) + (COLUMN() - 9), 0)))</f>
        <v>0</v>
      </c>
      <c r="K45" s="12">
        <f ca="1">$R$25 * ($R$34 + ($P$1 * OFFSET($C$3, 4 * INT((ROW() - 7) / 4) + (COLUMN() - 9), 0)))</f>
        <v>17.832724398535156</v>
      </c>
      <c r="L45" s="12">
        <f ca="1">$S$25 * ($S$34 + ($P$1 * OFFSET($C$3, 4 * INT((ROW() - 7) / 4) + (COLUMN() - 9), 0)))</f>
        <v>0</v>
      </c>
      <c r="M45" s="13">
        <f t="shared" ca="1" si="16"/>
        <v>30.083494260214842</v>
      </c>
      <c r="V45">
        <f t="shared" si="1"/>
        <v>42</v>
      </c>
      <c r="W45" s="23" cm="1">
        <f t="array" aca="1" ref="W45" ca="1">INDEX(C:C,((ROW(44:44)-1)*4)- 1)</f>
        <v>31.106203701525338</v>
      </c>
      <c r="X45" s="23" cm="1">
        <f t="array" aca="1" ref="X45" ca="1">INDEX(C:C,((ROW(44:44)-1)*4)+0)</f>
        <v>38.125115770165621</v>
      </c>
      <c r="Y45" s="23" cm="1">
        <f t="array" aca="1" ref="Y45" ca="1">INDEX(C:C,((ROW(44:44)-1)*4)+ 1)</f>
        <v>43.545275645368619</v>
      </c>
      <c r="Z45" s="23" cm="1">
        <f t="array" aca="1" ref="Z45" ca="1">INDEX(C:C,((ROW(44:44)-1)*4)+ 2)</f>
        <v>53.722698144902694</v>
      </c>
      <c r="AA45" t="str" cm="1">
        <f t="array" aca="1" ref="AA45" ca="1">IF(INDEX(H:H,((ROW(44:44)-1)*4)-1)=INDEX(M:M,((ROW(44:44)-1)*4)-1),"Invest or Save",IF(INDEX(H:H,((ROW(44:44)-1)*4)-1)&gt;INDEX(M:M,((ROW(44:44)-1)*4)-1),"Invest","Save"))</f>
        <v>Invest</v>
      </c>
      <c r="AB45" t="str" cm="1">
        <f t="array" aca="1" ref="AB45" ca="1">IF(INDEX(H:H,((ROW(44:44)-1)*4)+ 0)=INDEX(M:M,((ROW(44:44)-1)*4)+ 0),"Invest or Save",IF(INDEX(H:H,((ROW(44:44)-1)*4)+ 0)&gt;INDEX(M:M,((ROW(44:44)-1)*4)+ 0),"Invest","Save"))</f>
        <v>Save</v>
      </c>
      <c r="AC45" t="str" cm="1">
        <f t="array" aca="1" ref="AC45" ca="1">IF(INDEX(H:H,((ROW(44:44)-1)*4)+ 1)=INDEX(M:M,((ROW(44:44)-1)*4)+ 1),"Invest or Save",IF(INDEX(H:H,((ROW(44:44)-1)*4)+ 1)&gt;INDEX(M:M,((ROW(44:44)-1)*4)+ 1),"Invest","Save"))</f>
        <v>Save</v>
      </c>
      <c r="AD45" t="str" cm="1">
        <f t="array" aca="1" ref="AD45" ca="1">IF(INDEX(H:H,((ROW(44:44)-1)*4)+ 2)=INDEX(M:M,((ROW(44:44)-1)*4)+ 2),"Invest or Save",IF(INDEX(H:H,((ROW(44:44)-1)*4)+ 2)&gt;INDEX(M:M,((ROW(44:44)-1)*4)+ 2),"Invest","Save"))</f>
        <v>Save</v>
      </c>
    </row>
    <row r="46" spans="1:30" ht="16.5" thickTop="1" thickBot="1" x14ac:dyDescent="0.25">
      <c r="A46" s="24">
        <f t="shared" si="15"/>
        <v>10</v>
      </c>
      <c r="B46" s="18" t="s">
        <v>14</v>
      </c>
      <c r="C46" s="9">
        <f t="shared" ca="1" si="5"/>
        <v>40.232502509042973</v>
      </c>
      <c r="D46" s="14">
        <f ca="1">$P$8 * ($P$17 + ($P$1 * OFFSET($C$3, 4 * INT((ROW() - 7) / 4) + (COLUMN() - 4), 0)))</f>
        <v>0</v>
      </c>
      <c r="E46" s="14">
        <f ca="1">$Q$8 * ($Q$17 + ($P$1 * OFFSET($C$3, 4 * INT((ROW() - 7) / 4) + (COLUMN() - 4), 0)))</f>
        <v>30.796227515195312</v>
      </c>
      <c r="F46" s="14">
        <f ca="1">$R$8 * ($R$17 + ($P$1 * OFFSET($C$3, 4 * INT((ROW() - 7) / 4) + (COLUMN() - 4), 0)))</f>
        <v>0</v>
      </c>
      <c r="G46" s="14">
        <f ca="1">$S$8 * ($S$17 + ($P$1 * OFFSET($C$3, 4 * INT((ROW() - 7) / 4) + (COLUMN() - 4), 0)))</f>
        <v>0</v>
      </c>
      <c r="H46" s="15">
        <f t="shared" ca="1" si="3"/>
        <v>30.796227515195312</v>
      </c>
      <c r="I46" s="14">
        <f ca="1">$P$26 * ($P$35 + ($P$1 * OFFSET($C$3, 4 * INT((ROW() - 7) / 4) + (COLUMN() - 9), 0)))</f>
        <v>0</v>
      </c>
      <c r="J46" s="14">
        <f ca="1">$Q$26 * ($Q$35 + ($P$1 * OFFSET($C$3, 4 * INT((ROW() - 7) / 4) + (COLUMN() - 9), 0)))</f>
        <v>0</v>
      </c>
      <c r="K46" s="14">
        <f ca="1">$R$26 * ($R$35 + ($P$1 * OFFSET($C$3, 4 * INT((ROW() - 7) / 4) + (COLUMN() - 9), 0)))</f>
        <v>17.832724398535156</v>
      </c>
      <c r="L46" s="14">
        <f ca="1">$S$26 * ($S$35 + ($P$1 * OFFSET($C$3, 4 * INT((ROW() - 7) / 4) + (COLUMN() - 9), 0)))</f>
        <v>22.399778110507814</v>
      </c>
      <c r="M46" s="15">
        <f t="shared" ca="1" si="16"/>
        <v>40.232502509042973</v>
      </c>
      <c r="V46">
        <f t="shared" si="1"/>
        <v>43</v>
      </c>
      <c r="W46" s="23" cm="1">
        <f t="array" aca="1" ref="W46" ca="1">INDEX(C:C,((ROW(45:45)-1)*4)- 1)</f>
        <v>31.154093762260935</v>
      </c>
      <c r="X46" s="23" cm="1">
        <f t="array" aca="1" ref="X46" ca="1">INDEX(C:C,((ROW(45:45)-1)*4)+0)</f>
        <v>38.17300583089262</v>
      </c>
      <c r="Y46" s="23" cm="1">
        <f t="array" aca="1" ref="Y46" ca="1">INDEX(C:C,((ROW(45:45)-1)*4)+ 1)</f>
        <v>43.593165706102283</v>
      </c>
      <c r="Z46" s="23" cm="1">
        <f t="array" aca="1" ref="Z46" ca="1">INDEX(C:C,((ROW(45:45)-1)*4)+ 2)</f>
        <v>53.77058820562209</v>
      </c>
      <c r="AA46" t="str" cm="1">
        <f t="array" aca="1" ref="AA46" ca="1">IF(INDEX(H:H,((ROW(45:45)-1)*4)-1)=INDEX(M:M,((ROW(45:45)-1)*4)-1),"Invest or Save",IF(INDEX(H:H,((ROW(45:45)-1)*4)-1)&gt;INDEX(M:M,((ROW(45:45)-1)*4)-1),"Invest","Save"))</f>
        <v>Invest</v>
      </c>
      <c r="AB46" t="str" cm="1">
        <f t="array" aca="1" ref="AB46" ca="1">IF(INDEX(H:H,((ROW(45:45)-1)*4)+ 0)=INDEX(M:M,((ROW(45:45)-1)*4)+ 0),"Invest or Save",IF(INDEX(H:H,((ROW(45:45)-1)*4)+ 0)&gt;INDEX(M:M,((ROW(45:45)-1)*4)+ 0),"Invest","Save"))</f>
        <v>Save</v>
      </c>
      <c r="AC46" t="str" cm="1">
        <f t="array" aca="1" ref="AC46" ca="1">IF(INDEX(H:H,((ROW(45:45)-1)*4)+ 1)=INDEX(M:M,((ROW(45:45)-1)*4)+ 1),"Invest or Save",IF(INDEX(H:H,((ROW(45:45)-1)*4)+ 1)&gt;INDEX(M:M,((ROW(45:45)-1)*4)+ 1),"Invest","Save"))</f>
        <v>Save</v>
      </c>
      <c r="AD46" t="str" cm="1">
        <f t="array" aca="1" ref="AD46" ca="1">IF(INDEX(H:H,((ROW(45:45)-1)*4)+ 2)=INDEX(M:M,((ROW(45:45)-1)*4)+ 2),"Invest or Save",IF(INDEX(H:H,((ROW(45:45)-1)*4)+ 2)&gt;INDEX(M:M,((ROW(45:45)-1)*4)+ 2),"Invest","Save"))</f>
        <v>Save</v>
      </c>
    </row>
    <row r="47" spans="1:30" ht="16.5" thickTop="1" thickBot="1" x14ac:dyDescent="0.25">
      <c r="A47" s="25">
        <f t="shared" si="15"/>
        <v>11</v>
      </c>
      <c r="B47" s="19" t="s">
        <v>11</v>
      </c>
      <c r="C47" s="9">
        <f ca="1" xml:space="preserve"> MAX(H47, M47)</f>
        <v>19.034744216159183</v>
      </c>
      <c r="D47" s="10">
        <f ca="1">$P$5 * ($P$14 + ($P$1 * OFFSET($C$3, 4 * INT((ROW() - 7) / 4) + (COLUMN() - 4), 0)))</f>
        <v>7.9419976286748044</v>
      </c>
      <c r="E47" s="10">
        <f ca="1">$Q$5 * ($Q$14 + ($P$1 * OFFSET($C$3, 4 * INT((ROW() - 7) / 4) + (COLUMN() - 4), 0)))</f>
        <v>11.092746587484378</v>
      </c>
      <c r="F47" s="10">
        <f ca="1">$R$5 * ($R$14 + ($P$1 * OFFSET($C$3, 4 * INT((ROW() - 7) / 4) + (COLUMN() - 4), 0)))</f>
        <v>0</v>
      </c>
      <c r="G47" s="10">
        <f ca="1">$S$5 * ($S$14 + ($P$1 * OFFSET($C$3, 4 * INT((ROW() - 7) / 4) + (COLUMN() - 4), 0)))</f>
        <v>0</v>
      </c>
      <c r="H47" s="11">
        <f t="shared" ca="1" si="3"/>
        <v>19.034744216159183</v>
      </c>
      <c r="I47" s="10">
        <f ca="1">$P$23 * ($P$32 + ($P$1 * OFFSET($C$3, 4 * INT((ROW() - 7) / 4) + (COLUMN() - 9), 0)))</f>
        <v>15.883995257349609</v>
      </c>
      <c r="J47" s="10">
        <f ca="1">$Q$23 * ($Q$32 + ($P$1 * OFFSET($C$3, 4 * INT((ROW() - 7) / 4) + (COLUMN() - 9), 0)))</f>
        <v>0</v>
      </c>
      <c r="K47" s="10">
        <f ca="1">$R$23 * ($R$32 + ($P$1 * OFFSET($C$3, 4 * INT((ROW() - 7) / 4) + (COLUMN() - 9), 0)))</f>
        <v>0</v>
      </c>
      <c r="L47" s="10">
        <f ca="1">$S$23 * ($S$32 + ($P$1 * OFFSET($C$3, 4 * INT((ROW() - 7) / 4) + (COLUMN() - 9), 0)))</f>
        <v>0</v>
      </c>
      <c r="M47" s="11">
        <f t="shared" ca="1" si="16"/>
        <v>15.883995257349609</v>
      </c>
      <c r="V47">
        <f t="shared" si="1"/>
        <v>44</v>
      </c>
      <c r="W47" s="23" cm="1">
        <f t="array" aca="1" ref="W47" ca="1">INDEX(C:C,((ROW(46:46)-1)*4)- 1)</f>
        <v>31.197194816919101</v>
      </c>
      <c r="X47" s="23" cm="1">
        <f t="array" aca="1" ref="X47" ca="1">INDEX(C:C,((ROW(46:46)-1)*4)+0)</f>
        <v>38.216106885547362</v>
      </c>
      <c r="Y47" s="23" cm="1">
        <f t="array" aca="1" ref="Y47" ca="1">INDEX(C:C,((ROW(46:46)-1)*4)+ 1)</f>
        <v>43.636266760763448</v>
      </c>
      <c r="Z47" s="23" cm="1">
        <f t="array" aca="1" ref="Z47" ca="1">INDEX(C:C,((ROW(46:46)-1)*4)+ 2)</f>
        <v>53.813689260275972</v>
      </c>
      <c r="AA47" t="str" cm="1">
        <f t="array" aca="1" ref="AA47" ca="1">IF(INDEX(H:H,((ROW(46:46)-1)*4)-1)=INDEX(M:M,((ROW(46:46)-1)*4)-1),"Invest or Save",IF(INDEX(H:H,((ROW(46:46)-1)*4)-1)&gt;INDEX(M:M,((ROW(46:46)-1)*4)-1),"Invest","Save"))</f>
        <v>Invest</v>
      </c>
      <c r="AB47" t="str" cm="1">
        <f t="array" aca="1" ref="AB47" ca="1">IF(INDEX(H:H,((ROW(46:46)-1)*4)+ 0)=INDEX(M:M,((ROW(46:46)-1)*4)+ 0),"Invest or Save",IF(INDEX(H:H,((ROW(46:46)-1)*4)+ 0)&gt;INDEX(M:M,((ROW(46:46)-1)*4)+ 0),"Invest","Save"))</f>
        <v>Save</v>
      </c>
      <c r="AC47" t="str" cm="1">
        <f t="array" aca="1" ref="AC47" ca="1">IF(INDEX(H:H,((ROW(46:46)-1)*4)+ 1)=INDEX(M:M,((ROW(46:46)-1)*4)+ 1),"Invest or Save",IF(INDEX(H:H,((ROW(46:46)-1)*4)+ 1)&gt;INDEX(M:M,((ROW(46:46)-1)*4)+ 1),"Invest","Save"))</f>
        <v>Save</v>
      </c>
      <c r="AD47" t="str" cm="1">
        <f t="array" aca="1" ref="AD47" ca="1">IF(INDEX(H:H,((ROW(46:46)-1)*4)+ 2)=INDEX(M:M,((ROW(46:46)-1)*4)+ 2),"Invest or Save",IF(INDEX(H:H,((ROW(46:46)-1)*4)+ 2)&gt;INDEX(M:M,((ROW(46:46)-1)*4)+ 2),"Invest","Save"))</f>
        <v>Save</v>
      </c>
    </row>
    <row r="48" spans="1:30" ht="16.5" thickTop="1" thickBot="1" x14ac:dyDescent="0.25">
      <c r="A48" s="24">
        <f t="shared" si="15"/>
        <v>11</v>
      </c>
      <c r="B48" s="18" t="s">
        <v>12</v>
      </c>
      <c r="C48" s="9">
        <f t="shared" ca="1" si="5"/>
        <v>26.046623757744143</v>
      </c>
      <c r="D48" s="12">
        <f ca="1">$P$6 * ($P$15 + ($P$1 * OFFSET($C$3, 4 * INT((ROW() - 7) / 4) + (COLUMN() - 4), 0)))</f>
        <v>0</v>
      </c>
      <c r="E48" s="12">
        <f ca="1">$Q$6 * ($Q$15 + ($P$1 * OFFSET($C$3, 4 * INT((ROW() - 7) / 4) + (COLUMN() - 4), 0)))</f>
        <v>22.185493174968755</v>
      </c>
      <c r="F48" s="12">
        <f ca="1">$R$6 * ($R$15 + ($P$1 * OFFSET($C$3, 4 * INT((ROW() - 7) / 4) + (COLUMN() - 4), 0)))</f>
        <v>0</v>
      </c>
      <c r="G48" s="12">
        <f ca="1">$S$6 * ($S$15 + ($P$1 * OFFSET($C$3, 4 * INT((ROW() - 7) / 4) + (COLUMN() - 4), 0)))</f>
        <v>0</v>
      </c>
      <c r="H48" s="13">
        <f t="shared" ca="1" si="3"/>
        <v>22.185493174968755</v>
      </c>
      <c r="I48" s="12">
        <f ca="1">$P$24 * ($P$33 + ($P$1 * OFFSET($C$3, 4 * INT((ROW() - 7) / 4) + (COLUMN() - 9), 0)))</f>
        <v>7.9419976286748044</v>
      </c>
      <c r="J48" s="12">
        <f ca="1">$Q$24 * ($Q$33 + ($P$1 * OFFSET($C$3, 4 * INT((ROW() - 7) / 4) + (COLUMN() - 9), 0)))</f>
        <v>0</v>
      </c>
      <c r="K48" s="12">
        <f ca="1">$R$24 * ($R$33 + ($P$1 * OFFSET($C$3, 4 * INT((ROW() - 7) / 4) + (COLUMN() - 9), 0)))</f>
        <v>0</v>
      </c>
      <c r="L48" s="12">
        <f ca="1">$S$24 * ($S$33 + ($P$1 * OFFSET($C$3, 4 * INT((ROW() - 7) / 4) + (COLUMN() - 9), 0)))</f>
        <v>18.104626129069338</v>
      </c>
      <c r="M48" s="13">
        <f t="shared" ca="1" si="16"/>
        <v>26.046623757744143</v>
      </c>
      <c r="V48">
        <f>V47+1</f>
        <v>45</v>
      </c>
      <c r="W48" s="23" cm="1">
        <f t="array" aca="1" ref="W48" ca="1">INDEX(C:C,((ROW(47:47)-1)*4)- 1)</f>
        <v>31.235985766109909</v>
      </c>
      <c r="X48" s="23" cm="1">
        <f t="array" aca="1" ref="X48" ca="1">INDEX(C:C,((ROW(47:47)-1)*4)+0)</f>
        <v>38.254897834737783</v>
      </c>
      <c r="Y48" s="23" cm="1">
        <f t="array" aca="1" ref="Y48" ca="1">INDEX(C:C,((ROW(47:47)-1)*4)+ 1)</f>
        <v>43.675057709957144</v>
      </c>
      <c r="Z48" s="23" cm="1">
        <f t="array" aca="1" ref="Z48" ca="1">INDEX(C:C,((ROW(47:47)-1)*4)+ 2)</f>
        <v>53.852480209467743</v>
      </c>
      <c r="AA48" t="str" cm="1">
        <f t="array" aca="1" ref="AA48" ca="1">IF(INDEX(H:H,((ROW(47:47)-1)*4)-1)=INDEX(M:M,((ROW(47:47)-1)*4)-1),"Invest or Save",IF(INDEX(H:H,((ROW(47:47)-1)*4)-1)&gt;INDEX(M:M,((ROW(47:47)-1)*4)-1),"Invest","Save"))</f>
        <v>Invest</v>
      </c>
      <c r="AB48" t="str" cm="1">
        <f t="array" aca="1" ref="AB48" ca="1">IF(INDEX(H:H,((ROW(47:47)-1)*4)+ 0)=INDEX(M:M,((ROW(47:47)-1)*4)+ 0),"Invest or Save",IF(INDEX(H:H,((ROW(47:47)-1)*4)+ 0)&gt;INDEX(M:M,((ROW(47:47)-1)*4)+ 0),"Invest","Save"))</f>
        <v>Save</v>
      </c>
      <c r="AC48" t="str" cm="1">
        <f t="array" aca="1" ref="AC48" ca="1">IF(INDEX(H:H,((ROW(47:47)-1)*4)+ 1)=INDEX(M:M,((ROW(47:47)-1)*4)+ 1),"Invest or Save",IF(INDEX(H:H,((ROW(47:47)-1)*4)+ 1)&gt;INDEX(M:M,((ROW(47:47)-1)*4)+ 1),"Invest","Save"))</f>
        <v>Save</v>
      </c>
      <c r="AD48" t="str" cm="1">
        <f t="array" aca="1" ref="AD48" ca="1">IF(INDEX(H:H,((ROW(47:47)-1)*4)+ 2)=INDEX(M:M,((ROW(47:47)-1)*4)+ 2),"Invest or Save",IF(INDEX(H:H,((ROW(47:47)-1)*4)+ 2)&gt;INDEX(M:M,((ROW(47:47)-1)*4)+ 2),"Invest","Save"))</f>
        <v>Save</v>
      </c>
    </row>
    <row r="49" spans="1:30" ht="16.5" thickTop="1" thickBot="1" x14ac:dyDescent="0.25">
      <c r="A49" s="24">
        <f t="shared" si="15"/>
        <v>11</v>
      </c>
      <c r="B49" s="18" t="s">
        <v>13</v>
      </c>
      <c r="C49" s="9">
        <f t="shared" ca="1" si="5"/>
        <v>31.479570045771485</v>
      </c>
      <c r="D49" s="12">
        <f ca="1">$P$7 * ($P$16 + ($P$1 * OFFSET($C$3, 4 * INT((ROW() - 7) / 4) + (COLUMN() - 4), 0)))</f>
        <v>12.941997628674805</v>
      </c>
      <c r="E49" s="12">
        <f ca="1">$Q$7 * ($Q$16 + ($P$1 * OFFSET($C$3, 4 * INT((ROW() - 7) / 4) + (COLUMN() - 4), 0)))</f>
        <v>16.092746587484378</v>
      </c>
      <c r="F49" s="12">
        <f ca="1">$R$7 * ($R$16 + ($P$1 * OFFSET($C$3, 4 * INT((ROW() - 7) / 4) + (COLUMN() - 4), 0)))</f>
        <v>0</v>
      </c>
      <c r="G49" s="12">
        <f ca="1">$S$7 * ($S$16 + ($P$1 * OFFSET($C$3, 4 * INT((ROW() - 7) / 4) + (COLUMN() - 4), 0)))</f>
        <v>0</v>
      </c>
      <c r="H49" s="13">
        <f t="shared" ca="1" si="3"/>
        <v>29.034744216159183</v>
      </c>
      <c r="I49" s="12">
        <f ca="1">$P$25 * ($P$34 + ($P$1 * OFFSET($C$3, 4 * INT((ROW() - 7) / 4) + (COLUMN() - 9), 0)))</f>
        <v>12.941997628674805</v>
      </c>
      <c r="J49" s="12">
        <f ca="1">$Q$25 * ($Q$34 + ($P$1 * OFFSET($C$3, 4 * INT((ROW() - 7) / 4) + (COLUMN() - 9), 0)))</f>
        <v>0</v>
      </c>
      <c r="K49" s="12">
        <f ca="1">$R$25 * ($R$34 + ($P$1 * OFFSET($C$3, 4 * INT((ROW() - 7) / 4) + (COLUMN() - 9), 0)))</f>
        <v>18.53757241709668</v>
      </c>
      <c r="L49" s="12">
        <f ca="1">$S$25 * ($S$34 + ($P$1 * OFFSET($C$3, 4 * INT((ROW() - 7) / 4) + (COLUMN() - 9), 0)))</f>
        <v>0</v>
      </c>
      <c r="M49" s="13">
        <f t="shared" ca="1" si="16"/>
        <v>31.479570045771485</v>
      </c>
      <c r="V49">
        <f t="shared" si="1"/>
        <v>46</v>
      </c>
      <c r="W49" s="23" cm="1">
        <f t="array" aca="1" ref="W49" ca="1">INDEX(C:C,((ROW(48:48)-1)*4)- 1)</f>
        <v>31.270897620381461</v>
      </c>
      <c r="X49" s="23" cm="1">
        <f t="array" aca="1" ref="X49" ca="1">INDEX(C:C,((ROW(48:48)-1)*4)+0)</f>
        <v>38.289809689009942</v>
      </c>
      <c r="Y49" s="23" cm="1">
        <f t="array" aca="1" ref="Y49" ca="1">INDEX(C:C,((ROW(48:48)-1)*4)+ 1)</f>
        <v>43.709969564230178</v>
      </c>
      <c r="Z49" s="23" cm="1">
        <f t="array" aca="1" ref="Z49" ca="1">INDEX(C:C,((ROW(48:48)-1)*4)+ 2)</f>
        <v>53.887392063741203</v>
      </c>
      <c r="AA49" t="str" cm="1">
        <f t="array" aca="1" ref="AA49" ca="1">IF(INDEX(H:H,((ROW(48:48)-1)*4)-1)=INDEX(M:M,((ROW(48:48)-1)*4)-1),"Invest or Save",IF(INDEX(H:H,((ROW(48:48)-1)*4)-1)&gt;INDEX(M:M,((ROW(48:48)-1)*4)-1),"Invest","Save"))</f>
        <v>Invest</v>
      </c>
      <c r="AB49" t="str" cm="1">
        <f t="array" aca="1" ref="AB49" ca="1">IF(INDEX(H:H,((ROW(48:48)-1)*4)+ 0)=INDEX(M:M,((ROW(48:48)-1)*4)+ 0),"Invest or Save",IF(INDEX(H:H,((ROW(48:48)-1)*4)+ 0)&gt;INDEX(M:M,((ROW(48:48)-1)*4)+ 0),"Invest","Save"))</f>
        <v>Save</v>
      </c>
      <c r="AC49" t="str" cm="1">
        <f t="array" aca="1" ref="AC49" ca="1">IF(INDEX(H:H,((ROW(48:48)-1)*4)+ 1)=INDEX(M:M,((ROW(48:48)-1)*4)+ 1),"Invest or Save",IF(INDEX(H:H,((ROW(48:48)-1)*4)+ 1)&gt;INDEX(M:M,((ROW(48:48)-1)*4)+ 1),"Invest","Save"))</f>
        <v>Save</v>
      </c>
      <c r="AD49" t="str" cm="1">
        <f t="array" aca="1" ref="AD49" ca="1">IF(INDEX(H:H,((ROW(48:48)-1)*4)+ 2)=INDEX(M:M,((ROW(48:48)-1)*4)+ 2),"Invest or Save",IF(INDEX(H:H,((ROW(48:48)-1)*4)+ 2)&gt;INDEX(M:M,((ROW(48:48)-1)*4)+ 2),"Invest","Save"))</f>
        <v>Save</v>
      </c>
    </row>
    <row r="50" spans="1:30" ht="16.5" thickTop="1" thickBot="1" x14ac:dyDescent="0.25">
      <c r="A50" s="24">
        <f t="shared" si="15"/>
        <v>11</v>
      </c>
      <c r="B50" s="18" t="s">
        <v>14</v>
      </c>
      <c r="C50" s="9">
        <f t="shared" ca="1" si="5"/>
        <v>41.642198546166014</v>
      </c>
      <c r="D50" s="14">
        <f ca="1">$P$8 * ($P$17 + ($P$1 * OFFSET($C$3, 4 * INT((ROW() - 7) / 4) + (COLUMN() - 4), 0)))</f>
        <v>0</v>
      </c>
      <c r="E50" s="14">
        <f ca="1">$Q$8 * ($Q$17 + ($P$1 * OFFSET($C$3, 4 * INT((ROW() - 7) / 4) + (COLUMN() - 4), 0)))</f>
        <v>32.185493174968755</v>
      </c>
      <c r="F50" s="14">
        <f ca="1">$R$8 * ($R$17 + ($P$1 * OFFSET($C$3, 4 * INT((ROW() - 7) / 4) + (COLUMN() - 4), 0)))</f>
        <v>0</v>
      </c>
      <c r="G50" s="14">
        <f ca="1">$S$8 * ($S$17 + ($P$1 * OFFSET($C$3, 4 * INT((ROW() - 7) / 4) + (COLUMN() - 4), 0)))</f>
        <v>0</v>
      </c>
      <c r="H50" s="15">
        <f t="shared" ca="1" si="3"/>
        <v>32.185493174968755</v>
      </c>
      <c r="I50" s="14">
        <f ca="1">$P$26 * ($P$35 + ($P$1 * OFFSET($C$3, 4 * INT((ROW() - 7) / 4) + (COLUMN() - 9), 0)))</f>
        <v>0</v>
      </c>
      <c r="J50" s="14">
        <f ca="1">$Q$26 * ($Q$35 + ($P$1 * OFFSET($C$3, 4 * INT((ROW() - 7) / 4) + (COLUMN() - 9), 0)))</f>
        <v>0</v>
      </c>
      <c r="K50" s="14">
        <f ca="1">$R$26 * ($R$35 + ($P$1 * OFFSET($C$3, 4 * INT((ROW() - 7) / 4) + (COLUMN() - 9), 0)))</f>
        <v>18.53757241709668</v>
      </c>
      <c r="L50" s="14">
        <f ca="1">$S$26 * ($S$35 + ($P$1 * OFFSET($C$3, 4 * INT((ROW() - 7) / 4) + (COLUMN() - 9), 0)))</f>
        <v>23.104626129069338</v>
      </c>
      <c r="M50" s="15">
        <f t="shared" ca="1" si="16"/>
        <v>41.642198546166014</v>
      </c>
      <c r="T50" t="s">
        <v>8</v>
      </c>
      <c r="V50">
        <f t="shared" si="1"/>
        <v>47</v>
      </c>
      <c r="W50" s="23" cm="1">
        <f t="array" aca="1" ref="W50" ca="1">INDEX(C:C,((ROW(49:49)-1)*4)- 1)</f>
        <v>31.302318289226132</v>
      </c>
      <c r="X50" s="23" cm="1">
        <f t="array" aca="1" ref="X50" ca="1">INDEX(C:C,((ROW(49:49)-1)*4)+0)</f>
        <v>38.3212303578552</v>
      </c>
      <c r="Y50" s="23" cm="1">
        <f t="array" aca="1" ref="Y50" ca="1">INDEX(C:C,((ROW(49:49)-1)*4)+ 1)</f>
        <v>43.741390233075236</v>
      </c>
      <c r="Z50" s="23" cm="1">
        <f t="array" aca="1" ref="Z50" ca="1">INDEX(C:C,((ROW(49:49)-1)*4)+ 2)</f>
        <v>53.918812732587128</v>
      </c>
      <c r="AA50" t="str" cm="1">
        <f t="array" aca="1" ref="AA50" ca="1">IF(INDEX(H:H,((ROW(49:49)-1)*4)-1)=INDEX(M:M,((ROW(49:49)-1)*4)-1),"Invest or Save",IF(INDEX(H:H,((ROW(49:49)-1)*4)-1)&gt;INDEX(M:M,((ROW(49:49)-1)*4)-1),"Invest","Save"))</f>
        <v>Invest</v>
      </c>
      <c r="AB50" t="str" cm="1">
        <f t="array" aca="1" ref="AB50" ca="1">IF(INDEX(H:H,((ROW(49:49)-1)*4)+ 0)=INDEX(M:M,((ROW(49:49)-1)*4)+ 0),"Invest or Save",IF(INDEX(H:H,((ROW(49:49)-1)*4)+ 0)&gt;INDEX(M:M,((ROW(49:49)-1)*4)+ 0),"Invest","Save"))</f>
        <v>Save</v>
      </c>
      <c r="AC50" t="str" cm="1">
        <f t="array" aca="1" ref="AC50" ca="1">IF(INDEX(H:H,((ROW(49:49)-1)*4)+ 1)=INDEX(M:M,((ROW(49:49)-1)*4)+ 1),"Invest or Save",IF(INDEX(H:H,((ROW(49:49)-1)*4)+ 1)&gt;INDEX(M:M,((ROW(49:49)-1)*4)+ 1),"Invest","Save"))</f>
        <v>Save</v>
      </c>
      <c r="AD50" t="str" cm="1">
        <f t="array" aca="1" ref="AD50" ca="1">IF(INDEX(H:H,((ROW(49:49)-1)*4)+ 2)=INDEX(M:M,((ROW(49:49)-1)*4)+ 2),"Invest or Save",IF(INDEX(H:H,((ROW(49:49)-1)*4)+ 2)&gt;INDEX(M:M,((ROW(49:49)-1)*4)+ 2),"Invest","Save"))</f>
        <v>Save</v>
      </c>
    </row>
    <row r="51" spans="1:30" ht="16.5" thickTop="1" thickBot="1" x14ac:dyDescent="0.25">
      <c r="A51" s="25">
        <f t="shared" si="15"/>
        <v>12</v>
      </c>
      <c r="B51" s="19" t="s">
        <v>11</v>
      </c>
      <c r="C51" s="9">
        <f ca="1" xml:space="preserve"> MAX(H51, M51)</f>
        <v>20.286615588256495</v>
      </c>
      <c r="D51" s="10">
        <f ca="1">$P$5 * ($P$14 + ($P$1 * OFFSET($C$3, 4 * INT((ROW() - 7) / 4) + (COLUMN() - 4), 0)))</f>
        <v>8.5656348972716323</v>
      </c>
      <c r="E51" s="10">
        <f ca="1">$Q$5 * ($Q$14 + ($P$1 * OFFSET($C$3, 4 * INT((ROW() - 7) / 4) + (COLUMN() - 4), 0)))</f>
        <v>11.720980690984865</v>
      </c>
      <c r="F51" s="10">
        <f ca="1">$R$5 * ($R$14 + ($P$1 * OFFSET($C$3, 4 * INT((ROW() - 7) / 4) + (COLUMN() - 4), 0)))</f>
        <v>0</v>
      </c>
      <c r="G51" s="10">
        <f ca="1">$S$5 * ($S$14 + ($P$1 * OFFSET($C$3, 4 * INT((ROW() - 7) / 4) + (COLUMN() - 4), 0)))</f>
        <v>0</v>
      </c>
      <c r="H51" s="11">
        <f t="shared" ca="1" si="3"/>
        <v>20.286615588256495</v>
      </c>
      <c r="I51" s="10">
        <f ca="1">$P$23 * ($P$32 + ($P$1 * OFFSET($C$3, 4 * INT((ROW() - 7) / 4) + (COLUMN() - 9), 0)))</f>
        <v>17.131269794543265</v>
      </c>
      <c r="J51" s="10">
        <f ca="1">$Q$23 * ($Q$32 + ($P$1 * OFFSET($C$3, 4 * INT((ROW() - 7) / 4) + (COLUMN() - 9), 0)))</f>
        <v>0</v>
      </c>
      <c r="K51" s="10">
        <f ca="1">$R$23 * ($R$32 + ($P$1 * OFFSET($C$3, 4 * INT((ROW() - 7) / 4) + (COLUMN() - 9), 0)))</f>
        <v>0</v>
      </c>
      <c r="L51" s="10">
        <f ca="1">$S$23 * ($S$32 + ($P$1 * OFFSET($C$3, 4 * INT((ROW() - 7) / 4) + (COLUMN() - 9), 0)))</f>
        <v>0</v>
      </c>
      <c r="M51" s="11">
        <f t="shared" ca="1" si="16"/>
        <v>17.131269794543265</v>
      </c>
      <c r="T51" t="s">
        <v>8</v>
      </c>
      <c r="V51">
        <f t="shared" si="1"/>
        <v>48</v>
      </c>
      <c r="W51" s="23" cm="1">
        <f t="array" aca="1" ref="W51" ca="1">INDEX(C:C,((ROW(50:50)-1)*4)- 1)</f>
        <v>31.330596891186598</v>
      </c>
      <c r="X51" s="23" cm="1">
        <f t="array" aca="1" ref="X51" ca="1">INDEX(C:C,((ROW(50:50)-1)*4)+0)</f>
        <v>38.349508959815964</v>
      </c>
      <c r="Y51" s="23" cm="1">
        <f t="array" aca="1" ref="Y51" ca="1">INDEX(C:C,((ROW(50:50)-1)*4)+ 1)</f>
        <v>43.769668835035617</v>
      </c>
      <c r="Z51" s="23" cm="1">
        <f t="array" aca="1" ref="Z51" ca="1">INDEX(C:C,((ROW(50:50)-1)*4)+ 2)</f>
        <v>53.947091334548062</v>
      </c>
      <c r="AA51" t="str" cm="1">
        <f t="array" aca="1" ref="AA51" ca="1">IF(INDEX(H:H,((ROW(50:50)-1)*4)-1)=INDEX(M:M,((ROW(50:50)-1)*4)-1),"Invest or Save",IF(INDEX(H:H,((ROW(50:50)-1)*4)-1)&gt;INDEX(M:M,((ROW(50:50)-1)*4)-1),"Invest","Save"))</f>
        <v>Invest</v>
      </c>
      <c r="AB51" t="str" cm="1">
        <f t="array" aca="1" ref="AB51" ca="1">IF(INDEX(H:H,((ROW(50:50)-1)*4)+ 0)=INDEX(M:M,((ROW(50:50)-1)*4)+ 0),"Invest or Save",IF(INDEX(H:H,((ROW(50:50)-1)*4)+ 0)&gt;INDEX(M:M,((ROW(50:50)-1)*4)+ 0),"Invest","Save"))</f>
        <v>Save</v>
      </c>
      <c r="AC51" t="str" cm="1">
        <f t="array" aca="1" ref="AC51" ca="1">IF(INDEX(H:H,((ROW(50:50)-1)*4)+ 1)=INDEX(M:M,((ROW(50:50)-1)*4)+ 1),"Invest or Save",IF(INDEX(H:H,((ROW(50:50)-1)*4)+ 1)&gt;INDEX(M:M,((ROW(50:50)-1)*4)+ 1),"Invest","Save"))</f>
        <v>Save</v>
      </c>
      <c r="AD51" t="str" cm="1">
        <f t="array" aca="1" ref="AD51" ca="1">IF(INDEX(H:H,((ROW(50:50)-1)*4)+ 2)=INDEX(M:M,((ROW(50:50)-1)*4)+ 2),"Invest or Save",IF(INDEX(H:H,((ROW(50:50)-1)*4)+ 2)&gt;INDEX(M:M,((ROW(50:50)-1)*4)+ 2),"Invest","Save"))</f>
        <v>Save</v>
      </c>
    </row>
    <row r="52" spans="1:30" ht="16.5" thickTop="1" thickBot="1" x14ac:dyDescent="0.25">
      <c r="A52" s="24">
        <f t="shared" si="15"/>
        <v>12</v>
      </c>
      <c r="B52" s="18" t="s">
        <v>12</v>
      </c>
      <c r="C52" s="9">
        <f t="shared" ca="1" si="5"/>
        <v>27.304624243046341</v>
      </c>
      <c r="D52" s="12">
        <f ca="1">$P$6 * ($P$15 + ($P$1 * OFFSET($C$3, 4 * INT((ROW() - 7) / 4) + (COLUMN() - 4), 0)))</f>
        <v>0</v>
      </c>
      <c r="E52" s="12">
        <f ca="1">$Q$6 * ($Q$15 + ($P$1 * OFFSET($C$3, 4 * INT((ROW() - 7) / 4) + (COLUMN() - 4), 0)))</f>
        <v>23.44196138196973</v>
      </c>
      <c r="F52" s="12">
        <f ca="1">$R$6 * ($R$15 + ($P$1 * OFFSET($C$3, 4 * INT((ROW() - 7) / 4) + (COLUMN() - 4), 0)))</f>
        <v>0</v>
      </c>
      <c r="G52" s="12">
        <f ca="1">$S$6 * ($S$15 + ($P$1 * OFFSET($C$3, 4 * INT((ROW() - 7) / 4) + (COLUMN() - 4), 0)))</f>
        <v>0</v>
      </c>
      <c r="H52" s="13">
        <f t="shared" ca="1" si="3"/>
        <v>23.44196138196973</v>
      </c>
      <c r="I52" s="12">
        <f ca="1">$P$24 * ($P$33 + ($P$1 * OFFSET($C$3, 4 * INT((ROW() - 7) / 4) + (COLUMN() - 9), 0)))</f>
        <v>8.5656348972716323</v>
      </c>
      <c r="J52" s="12">
        <f ca="1">$Q$24 * ($Q$33 + ($P$1 * OFFSET($C$3, 4 * INT((ROW() - 7) / 4) + (COLUMN() - 9), 0)))</f>
        <v>0</v>
      </c>
      <c r="K52" s="12">
        <f ca="1">$R$24 * ($R$33 + ($P$1 * OFFSET($C$3, 4 * INT((ROW() - 7) / 4) + (COLUMN() - 9), 0)))</f>
        <v>0</v>
      </c>
      <c r="L52" s="12">
        <f ca="1">$S$24 * ($S$33 + ($P$1 * OFFSET($C$3, 4 * INT((ROW() - 7) / 4) + (COLUMN() - 9), 0)))</f>
        <v>18.738989345774709</v>
      </c>
      <c r="M52" s="13">
        <f t="shared" ca="1" si="16"/>
        <v>27.304624243046341</v>
      </c>
      <c r="T52" t="s">
        <v>8</v>
      </c>
      <c r="V52">
        <f t="shared" si="1"/>
        <v>49</v>
      </c>
      <c r="W52" s="23" cm="1">
        <f t="array" aca="1" ref="W52" ca="1">INDEX(C:C,((ROW(51:51)-1)*4)- 1)</f>
        <v>31.356047632951153</v>
      </c>
      <c r="X52" s="23" cm="1">
        <f t="array" aca="1" ref="X52" ca="1">INDEX(C:C,((ROW(51:51)-1)*4)+0)</f>
        <v>38.3749597015806</v>
      </c>
      <c r="Y52" s="23" cm="1">
        <f t="array" aca="1" ref="Y52" ca="1">INDEX(C:C,((ROW(51:51)-1)*4)+ 1)</f>
        <v>43.795119576799991</v>
      </c>
      <c r="Z52" s="23" cm="1">
        <f t="array" aca="1" ref="Z52" ca="1">INDEX(C:C,((ROW(51:51)-1)*4)+ 2)</f>
        <v>53.972542076312656</v>
      </c>
      <c r="AA52" t="str" cm="1">
        <f t="array" aca="1" ref="AA52" ca="1">IF(INDEX(H:H,((ROW(51:51)-1)*4)-1)=INDEX(M:M,((ROW(51:51)-1)*4)-1),"Invest or Save",IF(INDEX(H:H,((ROW(51:51)-1)*4)-1)&gt;INDEX(M:M,((ROW(51:51)-1)*4)-1),"Invest","Save"))</f>
        <v>Invest</v>
      </c>
      <c r="AB52" t="str" cm="1">
        <f t="array" aca="1" ref="AB52" ca="1">IF(INDEX(H:H,((ROW(51:51)-1)*4)+ 0)=INDEX(M:M,((ROW(51:51)-1)*4)+ 0),"Invest or Save",IF(INDEX(H:H,((ROW(51:51)-1)*4)+ 0)&gt;INDEX(M:M,((ROW(51:51)-1)*4)+ 0),"Invest","Save"))</f>
        <v>Save</v>
      </c>
      <c r="AC52" t="str" cm="1">
        <f t="array" aca="1" ref="AC52" ca="1">IF(INDEX(H:H,((ROW(51:51)-1)*4)+ 1)=INDEX(M:M,((ROW(51:51)-1)*4)+ 1),"Invest or Save",IF(INDEX(H:H,((ROW(51:51)-1)*4)+ 1)&gt;INDEX(M:M,((ROW(51:51)-1)*4)+ 1),"Invest","Save"))</f>
        <v>Save</v>
      </c>
      <c r="AD52" t="str" cm="1">
        <f t="array" aca="1" ref="AD52" ca="1">IF(INDEX(H:H,((ROW(51:51)-1)*4)+ 2)=INDEX(M:M,((ROW(51:51)-1)*4)+ 2),"Invest or Save",IF(INDEX(H:H,((ROW(51:51)-1)*4)+ 2)&gt;INDEX(M:M,((ROW(51:51)-1)*4)+ 2),"Invest","Save"))</f>
        <v>Save</v>
      </c>
    </row>
    <row r="53" spans="1:30" ht="16.5" thickTop="1" thickBot="1" x14ac:dyDescent="0.25">
      <c r="A53" s="24">
        <f t="shared" si="15"/>
        <v>12</v>
      </c>
      <c r="B53" s="18" t="s">
        <v>13</v>
      </c>
      <c r="C53" s="9">
        <f t="shared" ca="1" si="5"/>
        <v>32.731441417868801</v>
      </c>
      <c r="D53" s="12">
        <f ca="1">$P$7 * ($P$16 + ($P$1 * OFFSET($C$3, 4 * INT((ROW() - 7) / 4) + (COLUMN() - 4), 0)))</f>
        <v>13.565634897271632</v>
      </c>
      <c r="E53" s="12">
        <f ca="1">$Q$7 * ($Q$16 + ($P$1 * OFFSET($C$3, 4 * INT((ROW() - 7) / 4) + (COLUMN() - 4), 0)))</f>
        <v>16.720980690984867</v>
      </c>
      <c r="F53" s="12">
        <f ca="1">$R$7 * ($R$16 + ($P$1 * OFFSET($C$3, 4 * INT((ROW() - 7) / 4) + (COLUMN() - 4), 0)))</f>
        <v>0</v>
      </c>
      <c r="G53" s="12">
        <f ca="1">$S$7 * ($S$16 + ($P$1 * OFFSET($C$3, 4 * INT((ROW() - 7) / 4) + (COLUMN() - 4), 0)))</f>
        <v>0</v>
      </c>
      <c r="H53" s="13">
        <f t="shared" ca="1" si="3"/>
        <v>30.286615588256499</v>
      </c>
      <c r="I53" s="12">
        <f ca="1">$P$25 * ($P$34 + ($P$1 * OFFSET($C$3, 4 * INT((ROW() - 7) / 4) + (COLUMN() - 9), 0)))</f>
        <v>13.565634897271632</v>
      </c>
      <c r="J53" s="12">
        <f ca="1">$Q$25 * ($Q$34 + ($P$1 * OFFSET($C$3, 4 * INT((ROW() - 7) / 4) + (COLUMN() - 9), 0)))</f>
        <v>0</v>
      </c>
      <c r="K53" s="12">
        <f ca="1">$R$25 * ($R$34 + ($P$1 * OFFSET($C$3, 4 * INT((ROW() - 7) / 4) + (COLUMN() - 9), 0)))</f>
        <v>19.165806520597169</v>
      </c>
      <c r="L53" s="12">
        <f ca="1">$S$25 * ($S$34 + ($P$1 * OFFSET($C$3, 4 * INT((ROW() - 7) / 4) + (COLUMN() - 9), 0)))</f>
        <v>0</v>
      </c>
      <c r="M53" s="13">
        <f t="shared" ca="1" si="16"/>
        <v>32.731441417868801</v>
      </c>
      <c r="V53">
        <f t="shared" si="1"/>
        <v>50</v>
      </c>
      <c r="W53" s="23" cm="1">
        <f t="array" aca="1" ref="W53" ca="1">INDEX(C:C,((ROW(52:52)-1)*4)- 1)</f>
        <v>31.37895330053929</v>
      </c>
      <c r="X53" s="23" cm="1">
        <f t="array" aca="1" ref="X53" ca="1">INDEX(C:C,((ROW(52:52)-1)*4)+0)</f>
        <v>38.397865369168713</v>
      </c>
      <c r="Y53" s="23" cm="1">
        <f t="array" aca="1" ref="Y53" ca="1">INDEX(C:C,((ROW(52:52)-1)*4)+ 1)</f>
        <v>43.818025244388018</v>
      </c>
      <c r="Z53" s="23" cm="1">
        <f t="array" aca="1" ref="Z53" ca="1">INDEX(C:C,((ROW(52:52)-1)*4)+ 2)</f>
        <v>53.995447743900698</v>
      </c>
      <c r="AA53" t="str" cm="1">
        <f t="array" aca="1" ref="AA53" ca="1">IF(INDEX(H:H,((ROW(52:52)-1)*4)-1)=INDEX(M:M,((ROW(52:52)-1)*4)-1),"Invest or Save",IF(INDEX(H:H,((ROW(52:52)-1)*4)-1)&gt;INDEX(M:M,((ROW(52:52)-1)*4)-1),"Invest","Save"))</f>
        <v>Invest</v>
      </c>
      <c r="AB53" t="str" cm="1">
        <f t="array" aca="1" ref="AB53" ca="1">IF(INDEX(H:H,((ROW(52:52)-1)*4)+ 0)=INDEX(M:M,((ROW(52:52)-1)*4)+ 0),"Invest or Save",IF(INDEX(H:H,((ROW(52:52)-1)*4)+ 0)&gt;INDEX(M:M,((ROW(52:52)-1)*4)+ 0),"Invest","Save"))</f>
        <v>Save</v>
      </c>
      <c r="AC53" t="str" cm="1">
        <f t="array" aca="1" ref="AC53" ca="1">IF(INDEX(H:H,((ROW(52:52)-1)*4)+ 1)=INDEX(M:M,((ROW(52:52)-1)*4)+ 1),"Invest or Save",IF(INDEX(H:H,((ROW(52:52)-1)*4)+ 1)&gt;INDEX(M:M,((ROW(52:52)-1)*4)+ 1),"Invest","Save"))</f>
        <v>Save</v>
      </c>
      <c r="AD53" t="str" cm="1">
        <f t="array" aca="1" ref="AD53" ca="1">IF(INDEX(H:H,((ROW(52:52)-1)*4)+ 2)=INDEX(M:M,((ROW(52:52)-1)*4)+ 2),"Invest or Save",IF(INDEX(H:H,((ROW(52:52)-1)*4)+ 2)&gt;INDEX(M:M,((ROW(52:52)-1)*4)+ 2),"Invest","Save"))</f>
        <v>Save</v>
      </c>
    </row>
    <row r="54" spans="1:30" ht="16.5" thickTop="1" thickBot="1" x14ac:dyDescent="0.25">
      <c r="A54" s="24">
        <f t="shared" si="15"/>
        <v>12</v>
      </c>
      <c r="B54" s="18" t="s">
        <v>14</v>
      </c>
      <c r="C54" s="9">
        <f t="shared" ca="1" si="5"/>
        <v>42.904795866371877</v>
      </c>
      <c r="D54" s="14">
        <f ca="1">$P$8 * ($P$17 + ($P$1 * OFFSET($C$3, 4 * INT((ROW() - 7) / 4) + (COLUMN() - 4), 0)))</f>
        <v>0</v>
      </c>
      <c r="E54" s="14">
        <f ca="1">$Q$8 * ($Q$17 + ($P$1 * OFFSET($C$3, 4 * INT((ROW() - 7) / 4) + (COLUMN() - 4), 0)))</f>
        <v>33.441961381969733</v>
      </c>
      <c r="F54" s="14">
        <f ca="1">$R$8 * ($R$17 + ($P$1 * OFFSET($C$3, 4 * INT((ROW() - 7) / 4) + (COLUMN() - 4), 0)))</f>
        <v>0</v>
      </c>
      <c r="G54" s="14">
        <f ca="1">$S$8 * ($S$17 + ($P$1 * OFFSET($C$3, 4 * INT((ROW() - 7) / 4) + (COLUMN() - 4), 0)))</f>
        <v>0</v>
      </c>
      <c r="H54" s="15">
        <f t="shared" ca="1" si="3"/>
        <v>33.441961381969733</v>
      </c>
      <c r="I54" s="14">
        <f ca="1">$P$26 * ($P$35 + ($P$1 * OFFSET($C$3, 4 * INT((ROW() - 7) / 4) + (COLUMN() - 9), 0)))</f>
        <v>0</v>
      </c>
      <c r="J54" s="14">
        <f ca="1">$Q$26 * ($Q$35 + ($P$1 * OFFSET($C$3, 4 * INT((ROW() - 7) / 4) + (COLUMN() - 9), 0)))</f>
        <v>0</v>
      </c>
      <c r="K54" s="14">
        <f ca="1">$R$26 * ($R$35 + ($P$1 * OFFSET($C$3, 4 * INT((ROW() - 7) / 4) + (COLUMN() - 9), 0)))</f>
        <v>19.165806520597169</v>
      </c>
      <c r="L54" s="14">
        <f ca="1">$S$26 * ($S$35 + ($P$1 * OFFSET($C$3, 4 * INT((ROW() - 7) / 4) + (COLUMN() - 9), 0)))</f>
        <v>23.738989345774709</v>
      </c>
      <c r="M54" s="15">
        <f t="shared" ca="1" si="16"/>
        <v>42.904795866371877</v>
      </c>
      <c r="V54">
        <f t="shared" si="1"/>
        <v>51</v>
      </c>
      <c r="W54" s="23" cm="1">
        <f t="array" aca="1" ref="W54" ca="1">INDEX(C:C,((ROW(53:53)-1)*4)- 1)</f>
        <v>31.399568401368604</v>
      </c>
      <c r="X54" s="23" cm="1">
        <f t="array" aca="1" ref="X54" ca="1">INDEX(C:C,((ROW(53:53)-1)*4)+0)</f>
        <v>38.418480469997995</v>
      </c>
      <c r="Y54" s="23" cm="1">
        <f t="array" aca="1" ref="Y54" ca="1">INDEX(C:C,((ROW(53:53)-1)*4)+ 1)</f>
        <v>43.838640345217286</v>
      </c>
      <c r="Z54" s="23" cm="1">
        <f t="array" aca="1" ref="Z54" ca="1">INDEX(C:C,((ROW(53:53)-1)*4)+ 2)</f>
        <v>54.016062844729923</v>
      </c>
      <c r="AA54" t="str" cm="1">
        <f t="array" aca="1" ref="AA54" ca="1">IF(INDEX(H:H,((ROW(53:53)-1)*4)-1)=INDEX(M:M,((ROW(53:53)-1)*4)-1),"Invest or Save",IF(INDEX(H:H,((ROW(53:53)-1)*4)-1)&gt;INDEX(M:M,((ROW(53:53)-1)*4)-1),"Invest","Save"))</f>
        <v>Invest</v>
      </c>
      <c r="AB54" t="str" cm="1">
        <f t="array" aca="1" ref="AB54" ca="1">IF(INDEX(H:H,((ROW(53:53)-1)*4)+ 0)=INDEX(M:M,((ROW(53:53)-1)*4)+ 0),"Invest or Save",IF(INDEX(H:H,((ROW(53:53)-1)*4)+ 0)&gt;INDEX(M:M,((ROW(53:53)-1)*4)+ 0),"Invest","Save"))</f>
        <v>Save</v>
      </c>
      <c r="AC54" t="str" cm="1">
        <f t="array" aca="1" ref="AC54" ca="1">IF(INDEX(H:H,((ROW(53:53)-1)*4)+ 1)=INDEX(M:M,((ROW(53:53)-1)*4)+ 1),"Invest or Save",IF(INDEX(H:H,((ROW(53:53)-1)*4)+ 1)&gt;INDEX(M:M,((ROW(53:53)-1)*4)+ 1),"Invest","Save"))</f>
        <v>Save</v>
      </c>
      <c r="AD54" t="str" cm="1">
        <f t="array" aca="1" ref="AD54" ca="1">IF(INDEX(H:H,((ROW(53:53)-1)*4)+ 2)=INDEX(M:M,((ROW(53:53)-1)*4)+ 2),"Invest or Save",IF(INDEX(H:H,((ROW(53:53)-1)*4)+ 2)&gt;INDEX(M:M,((ROW(53:53)-1)*4)+ 2),"Invest","Save"))</f>
        <v>Save</v>
      </c>
    </row>
    <row r="55" spans="1:30" ht="16.5" thickTop="1" thickBot="1" x14ac:dyDescent="0.25">
      <c r="A55" s="25">
        <f t="shared" si="15"/>
        <v>13</v>
      </c>
      <c r="B55" s="19" t="s">
        <v>11</v>
      </c>
      <c r="C55" s="9">
        <f ca="1" xml:space="preserve"> MAX(H55, M55)</f>
        <v>21.416057924086275</v>
      </c>
      <c r="D55" s="10">
        <f ca="1">$P$5 * ($P$14 + ($P$1 * OFFSET($C$3, 4 * INT((ROW() - 7) / 4) + (COLUMN() - 4), 0)))</f>
        <v>9.1289770147154226</v>
      </c>
      <c r="E55" s="10">
        <f ca="1">$Q$5 * ($Q$14 + ($P$1 * OFFSET($C$3, 4 * INT((ROW() - 7) / 4) + (COLUMN() - 4), 0)))</f>
        <v>12.287080909370854</v>
      </c>
      <c r="F55" s="10">
        <f ca="1">$R$5 * ($R$14 + ($P$1 * OFFSET($C$3, 4 * INT((ROW() - 7) / 4) + (COLUMN() - 4), 0)))</f>
        <v>0</v>
      </c>
      <c r="G55" s="10">
        <f ca="1">$S$5 * ($S$14 + ($P$1 * OFFSET($C$3, 4 * INT((ROW() - 7) / 4) + (COLUMN() - 4), 0)))</f>
        <v>0</v>
      </c>
      <c r="H55" s="11">
        <f t="shared" ca="1" si="3"/>
        <v>21.416057924086275</v>
      </c>
      <c r="I55" s="10">
        <f ca="1">$P$23 * ($P$32 + ($P$1 * OFFSET($C$3, 4 * INT((ROW() - 7) / 4) + (COLUMN() - 9), 0)))</f>
        <v>18.257954029430845</v>
      </c>
      <c r="J55" s="10">
        <f ca="1">$Q$23 * ($Q$32 + ($P$1 * OFFSET($C$3, 4 * INT((ROW() - 7) / 4) + (COLUMN() - 9), 0)))</f>
        <v>0</v>
      </c>
      <c r="K55" s="10">
        <f ca="1">$R$23 * ($R$32 + ($P$1 * OFFSET($C$3, 4 * INT((ROW() - 7) / 4) + (COLUMN() - 9), 0)))</f>
        <v>0</v>
      </c>
      <c r="L55" s="10">
        <f ca="1">$S$23 * ($S$32 + ($P$1 * OFFSET($C$3, 4 * INT((ROW() - 7) / 4) + (COLUMN() - 9), 0)))</f>
        <v>0</v>
      </c>
      <c r="M55" s="11">
        <f t="shared" ca="1" si="16"/>
        <v>18.257954029430845</v>
      </c>
      <c r="V55">
        <f t="shared" si="1"/>
        <v>52</v>
      </c>
      <c r="W55" s="23" cm="1">
        <f t="array" aca="1" ref="W55" ca="1">INDEX(C:C,((ROW(54:54)-1)*4)- 1)</f>
        <v>31.418121992114969</v>
      </c>
      <c r="X55" s="23" cm="1">
        <f t="array" aca="1" ref="X55" ca="1">INDEX(C:C,((ROW(54:54)-1)*4)+0)</f>
        <v>38.437034060744338</v>
      </c>
      <c r="Y55" s="23" cm="1">
        <f t="array" aca="1" ref="Y55" ca="1">INDEX(C:C,((ROW(54:54)-1)*4)+ 1)</f>
        <v>43.85719393596365</v>
      </c>
      <c r="Z55" s="23" cm="1">
        <f t="array" aca="1" ref="Z55" ca="1">INDEX(C:C,((ROW(54:54)-1)*4)+ 2)</f>
        <v>54.034616435476245</v>
      </c>
      <c r="AA55" t="str" cm="1">
        <f t="array" aca="1" ref="AA55" ca="1">IF(INDEX(H:H,((ROW(54:54)-1)*4)-1)=INDEX(M:M,((ROW(54:54)-1)*4)-1),"Invest or Save",IF(INDEX(H:H,((ROW(54:54)-1)*4)-1)&gt;INDEX(M:M,((ROW(54:54)-1)*4)-1),"Invest","Save"))</f>
        <v>Invest</v>
      </c>
      <c r="AB55" t="str" cm="1">
        <f t="array" aca="1" ref="AB55" ca="1">IF(INDEX(H:H,((ROW(54:54)-1)*4)+ 0)=INDEX(M:M,((ROW(54:54)-1)*4)+ 0),"Invest or Save",IF(INDEX(H:H,((ROW(54:54)-1)*4)+ 0)&gt;INDEX(M:M,((ROW(54:54)-1)*4)+ 0),"Invest","Save"))</f>
        <v>Save</v>
      </c>
      <c r="AC55" t="str" cm="1">
        <f t="array" aca="1" ref="AC55" ca="1">IF(INDEX(H:H,((ROW(54:54)-1)*4)+ 1)=INDEX(M:M,((ROW(54:54)-1)*4)+ 1),"Invest or Save",IF(INDEX(H:H,((ROW(54:54)-1)*4)+ 1)&gt;INDEX(M:M,((ROW(54:54)-1)*4)+ 1),"Invest","Save"))</f>
        <v>Save</v>
      </c>
      <c r="AD55" t="str" cm="1">
        <f t="array" aca="1" ref="AD55" ca="1">IF(INDEX(H:H,((ROW(54:54)-1)*4)+ 2)=INDEX(M:M,((ROW(54:54)-1)*4)+ 2),"Invest or Save",IF(INDEX(H:H,((ROW(54:54)-1)*4)+ 2)&gt;INDEX(M:M,((ROW(54:54)-1)*4)+ 2),"Invest","Save"))</f>
        <v>Save</v>
      </c>
    </row>
    <row r="56" spans="1:30" ht="16.5" thickTop="1" thickBot="1" x14ac:dyDescent="0.25">
      <c r="A56" s="24">
        <f t="shared" si="15"/>
        <v>13</v>
      </c>
      <c r="B56" s="18" t="s">
        <v>12</v>
      </c>
      <c r="C56" s="9">
        <f t="shared" ca="1" si="5"/>
        <v>28.436135154582765</v>
      </c>
      <c r="D56" s="12">
        <f ca="1">$P$6 * ($P$15 + ($P$1 * OFFSET($C$3, 4 * INT((ROW() - 7) / 4) + (COLUMN() - 4), 0)))</f>
        <v>0</v>
      </c>
      <c r="E56" s="12">
        <f ca="1">$Q$6 * ($Q$15 + ($P$1 * OFFSET($C$3, 4 * INT((ROW() - 7) / 4) + (COLUMN() - 4), 0)))</f>
        <v>24.574161818741707</v>
      </c>
      <c r="F56" s="12">
        <f ca="1">$R$6 * ($R$15 + ($P$1 * OFFSET($C$3, 4 * INT((ROW() - 7) / 4) + (COLUMN() - 4), 0)))</f>
        <v>0</v>
      </c>
      <c r="G56" s="12">
        <f ca="1">$S$6 * ($S$15 + ($P$1 * OFFSET($C$3, 4 * INT((ROW() - 7) / 4) + (COLUMN() - 4), 0)))</f>
        <v>0</v>
      </c>
      <c r="H56" s="13">
        <f t="shared" ca="1" si="3"/>
        <v>24.574161818741707</v>
      </c>
      <c r="I56" s="12">
        <f ca="1">$P$24 * ($P$33 + ($P$1 * OFFSET($C$3, 4 * INT((ROW() - 7) / 4) + (COLUMN() - 9), 0)))</f>
        <v>9.1289770147154226</v>
      </c>
      <c r="J56" s="12">
        <f ca="1">$Q$24 * ($Q$33 + ($P$1 * OFFSET($C$3, 4 * INT((ROW() - 7) / 4) + (COLUMN() - 9), 0)))</f>
        <v>0</v>
      </c>
      <c r="K56" s="12">
        <f ca="1">$R$24 * ($R$33 + ($P$1 * OFFSET($C$3, 4 * INT((ROW() - 7) / 4) + (COLUMN() - 9), 0)))</f>
        <v>0</v>
      </c>
      <c r="L56" s="12">
        <f ca="1">$S$24 * ($S$33 + ($P$1 * OFFSET($C$3, 4 * INT((ROW() - 7) / 4) + (COLUMN() - 9), 0)))</f>
        <v>19.307158139867344</v>
      </c>
      <c r="M56" s="13">
        <f t="shared" ca="1" si="16"/>
        <v>28.436135154582765</v>
      </c>
      <c r="V56">
        <f t="shared" si="1"/>
        <v>53</v>
      </c>
      <c r="W56" s="23" cm="1">
        <f t="array" aca="1" ref="W56" ca="1">INDEX(C:C,((ROW(55:55)-1)*4)- 1)</f>
        <v>31.434820223786687</v>
      </c>
      <c r="X56" s="23" cm="1">
        <f t="array" aca="1" ref="X56" ca="1">INDEX(C:C,((ROW(55:55)-1)*4)+0)</f>
        <v>38.453732292416049</v>
      </c>
      <c r="Y56" s="23" cm="1">
        <f t="array" aca="1" ref="Y56" ca="1">INDEX(C:C,((ROW(55:55)-1)*4)+ 1)</f>
        <v>43.873892167635383</v>
      </c>
      <c r="Z56" s="23" cm="1">
        <f t="array" aca="1" ref="Z56" ca="1">INDEX(C:C,((ROW(55:55)-1)*4)+ 2)</f>
        <v>54.051314667147956</v>
      </c>
      <c r="AA56" t="str" cm="1">
        <f t="array" aca="1" ref="AA56" ca="1">IF(INDEX(H:H,((ROW(55:55)-1)*4)-1)=INDEX(M:M,((ROW(55:55)-1)*4)-1),"Invest or Save",IF(INDEX(H:H,((ROW(55:55)-1)*4)-1)&gt;INDEX(M:M,((ROW(55:55)-1)*4)-1),"Invest","Save"))</f>
        <v>Invest</v>
      </c>
      <c r="AB56" t="str" cm="1">
        <f t="array" aca="1" ref="AB56" ca="1">IF(INDEX(H:H,((ROW(55:55)-1)*4)+ 0)=INDEX(M:M,((ROW(55:55)-1)*4)+ 0),"Invest or Save",IF(INDEX(H:H,((ROW(55:55)-1)*4)+ 0)&gt;INDEX(M:M,((ROW(55:55)-1)*4)+ 0),"Invest","Save"))</f>
        <v>Save</v>
      </c>
      <c r="AC56" t="str" cm="1">
        <f t="array" aca="1" ref="AC56" ca="1">IF(INDEX(H:H,((ROW(55:55)-1)*4)+ 1)=INDEX(M:M,((ROW(55:55)-1)*4)+ 1),"Invest or Save",IF(INDEX(H:H,((ROW(55:55)-1)*4)+ 1)&gt;INDEX(M:M,((ROW(55:55)-1)*4)+ 1),"Invest","Save"))</f>
        <v>Save</v>
      </c>
      <c r="AD56" t="str" cm="1">
        <f t="array" aca="1" ref="AD56" ca="1">IF(INDEX(H:H,((ROW(55:55)-1)*4)+ 2)=INDEX(M:M,((ROW(55:55)-1)*4)+ 2),"Invest or Save",IF(INDEX(H:H,((ROW(55:55)-1)*4)+ 2)&gt;INDEX(M:M,((ROW(55:55)-1)*4)+ 2),"Invest","Save"))</f>
        <v>Save</v>
      </c>
    </row>
    <row r="57" spans="1:30" ht="16.5" thickTop="1" thickBot="1" x14ac:dyDescent="0.25">
      <c r="A57" s="24">
        <f t="shared" si="15"/>
        <v>13</v>
      </c>
      <c r="B57" s="18" t="s">
        <v>13</v>
      </c>
      <c r="C57" s="9">
        <f t="shared" ca="1" si="5"/>
        <v>33.858125652756385</v>
      </c>
      <c r="D57" s="12">
        <f ca="1">$P$7 * ($P$16 + ($P$1 * OFFSET($C$3, 4 * INT((ROW() - 7) / 4) + (COLUMN() - 4), 0)))</f>
        <v>14.128977014715423</v>
      </c>
      <c r="E57" s="12">
        <f ca="1">$Q$7 * ($Q$16 + ($P$1 * OFFSET($C$3, 4 * INT((ROW() - 7) / 4) + (COLUMN() - 4), 0)))</f>
        <v>17.287080909370854</v>
      </c>
      <c r="F57" s="12">
        <f ca="1">$R$7 * ($R$16 + ($P$1 * OFFSET($C$3, 4 * INT((ROW() - 7) / 4) + (COLUMN() - 4), 0)))</f>
        <v>0</v>
      </c>
      <c r="G57" s="12">
        <f ca="1">$S$7 * ($S$16 + ($P$1 * OFFSET($C$3, 4 * INT((ROW() - 7) / 4) + (COLUMN() - 4), 0)))</f>
        <v>0</v>
      </c>
      <c r="H57" s="13">
        <f t="shared" ca="1" si="3"/>
        <v>31.416057924086275</v>
      </c>
      <c r="I57" s="12">
        <f ca="1">$P$25 * ($P$34 + ($P$1 * OFFSET($C$3, 4 * INT((ROW() - 7) / 4) + (COLUMN() - 9), 0)))</f>
        <v>14.128977014715423</v>
      </c>
      <c r="J57" s="12">
        <f ca="1">$Q$25 * ($Q$34 + ($P$1 * OFFSET($C$3, 4 * INT((ROW() - 7) / 4) + (COLUMN() - 9), 0)))</f>
        <v>0</v>
      </c>
      <c r="K57" s="12">
        <f ca="1">$R$25 * ($R$34 + ($P$1 * OFFSET($C$3, 4 * INT((ROW() - 7) / 4) + (COLUMN() - 9), 0)))</f>
        <v>19.729148638040961</v>
      </c>
      <c r="L57" s="12">
        <f ca="1">$S$25 * ($S$34 + ($P$1 * OFFSET($C$3, 4 * INT((ROW() - 7) / 4) + (COLUMN() - 9), 0)))</f>
        <v>0</v>
      </c>
      <c r="M57" s="13">
        <f t="shared" ca="1" si="16"/>
        <v>33.858125652756385</v>
      </c>
      <c r="V57">
        <f t="shared" si="1"/>
        <v>54</v>
      </c>
      <c r="W57" s="23" cm="1">
        <f t="array" aca="1" ref="W57" ca="1">INDEX(C:C,((ROW(56:56)-1)*4)- 1)</f>
        <v>31.449848632291236</v>
      </c>
      <c r="X57" s="23" cm="1">
        <f t="array" aca="1" ref="X57" ca="1">INDEX(C:C,((ROW(56:56)-1)*4)+0)</f>
        <v>38.468760700920591</v>
      </c>
      <c r="Y57" s="23" cm="1">
        <f t="array" aca="1" ref="Y57" ca="1">INDEX(C:C,((ROW(56:56)-1)*4)+ 1)</f>
        <v>43.888920576139938</v>
      </c>
      <c r="Z57" s="23" cm="1">
        <f t="array" aca="1" ref="Z57" ca="1">INDEX(C:C,((ROW(56:56)-1)*4)+ 2)</f>
        <v>54.066343075652505</v>
      </c>
      <c r="AA57" t="str" cm="1">
        <f t="array" aca="1" ref="AA57" ca="1">IF(INDEX(H:H,((ROW(56:56)-1)*4)-1)=INDEX(M:M,((ROW(56:56)-1)*4)-1),"Invest or Save",IF(INDEX(H:H,((ROW(56:56)-1)*4)-1)&gt;INDEX(M:M,((ROW(56:56)-1)*4)-1),"Invest","Save"))</f>
        <v>Invest</v>
      </c>
      <c r="AB57" t="str" cm="1">
        <f t="array" aca="1" ref="AB57" ca="1">IF(INDEX(H:H,((ROW(56:56)-1)*4)+ 0)=INDEX(M:M,((ROW(56:56)-1)*4)+ 0),"Invest or Save",IF(INDEX(H:H,((ROW(56:56)-1)*4)+ 0)&gt;INDEX(M:M,((ROW(56:56)-1)*4)+ 0),"Invest","Save"))</f>
        <v>Save</v>
      </c>
      <c r="AC57" t="str" cm="1">
        <f t="array" aca="1" ref="AC57" ca="1">IF(INDEX(H:H,((ROW(56:56)-1)*4)+ 1)=INDEX(M:M,((ROW(56:56)-1)*4)+ 1),"Invest or Save",IF(INDEX(H:H,((ROW(56:56)-1)*4)+ 1)&gt;INDEX(M:M,((ROW(56:56)-1)*4)+ 1),"Invest","Save"))</f>
        <v>Save</v>
      </c>
      <c r="AD57" t="str" cm="1">
        <f t="array" aca="1" ref="AD57" ca="1">IF(INDEX(H:H,((ROW(56:56)-1)*4)+ 2)=INDEX(M:M,((ROW(56:56)-1)*4)+ 2),"Invest or Save",IF(INDEX(H:H,((ROW(56:56)-1)*4)+ 2)&gt;INDEX(M:M,((ROW(56:56)-1)*4)+ 2),"Invest","Save"))</f>
        <v>Save</v>
      </c>
    </row>
    <row r="58" spans="1:30" ht="16.5" thickTop="1" thickBot="1" x14ac:dyDescent="0.25">
      <c r="A58" s="24">
        <f t="shared" si="15"/>
        <v>13</v>
      </c>
      <c r="B58" s="18" t="s">
        <v>14</v>
      </c>
      <c r="C58" s="9">
        <f t="shared" ca="1" si="5"/>
        <v>44.036306777908308</v>
      </c>
      <c r="D58" s="14">
        <f ca="1">$P$8 * ($P$17 + ($P$1 * OFFSET($C$3, 4 * INT((ROW() - 7) / 4) + (COLUMN() - 4), 0)))</f>
        <v>0</v>
      </c>
      <c r="E58" s="14">
        <f ca="1">$Q$8 * ($Q$17 + ($P$1 * OFFSET($C$3, 4 * INT((ROW() - 7) / 4) + (COLUMN() - 4), 0)))</f>
        <v>34.574161818741707</v>
      </c>
      <c r="F58" s="14">
        <f ca="1">$R$8 * ($R$17 + ($P$1 * OFFSET($C$3, 4 * INT((ROW() - 7) / 4) + (COLUMN() - 4), 0)))</f>
        <v>0</v>
      </c>
      <c r="G58" s="14">
        <f ca="1">$S$8 * ($S$17 + ($P$1 * OFFSET($C$3, 4 * INT((ROW() - 7) / 4) + (COLUMN() - 4), 0)))</f>
        <v>0</v>
      </c>
      <c r="H58" s="15">
        <f t="shared" ca="1" si="3"/>
        <v>34.574161818741707</v>
      </c>
      <c r="I58" s="14">
        <f ca="1">$P$26 * ($P$35 + ($P$1 * OFFSET($C$3, 4 * INT((ROW() - 7) / 4) + (COLUMN() - 9), 0)))</f>
        <v>0</v>
      </c>
      <c r="J58" s="14">
        <f ca="1">$Q$26 * ($Q$35 + ($P$1 * OFFSET($C$3, 4 * INT((ROW() - 7) / 4) + (COLUMN() - 9), 0)))</f>
        <v>0</v>
      </c>
      <c r="K58" s="14">
        <f ca="1">$R$26 * ($R$35 + ($P$1 * OFFSET($C$3, 4 * INT((ROW() - 7) / 4) + (COLUMN() - 9), 0)))</f>
        <v>19.729148638040961</v>
      </c>
      <c r="L58" s="14">
        <f ca="1">$S$26 * ($S$35 + ($P$1 * OFFSET($C$3, 4 * INT((ROW() - 7) / 4) + (COLUMN() - 9), 0)))</f>
        <v>24.307158139867344</v>
      </c>
      <c r="M58" s="15">
        <f t="shared" ca="1" si="16"/>
        <v>44.036306777908308</v>
      </c>
      <c r="V58">
        <f t="shared" si="1"/>
        <v>55</v>
      </c>
      <c r="W58" s="23" cm="1">
        <f t="array" aca="1" ref="W58" ca="1">INDEX(C:C,((ROW(57:57)-1)*4)- 1)</f>
        <v>31.463374199945321</v>
      </c>
      <c r="X58" s="23" cm="1">
        <f t="array" aca="1" ref="X58" ca="1">INDEX(C:C,((ROW(57:57)-1)*4)+0)</f>
        <v>38.482286268574683</v>
      </c>
      <c r="Y58" s="23" cm="1">
        <f t="array" aca="1" ref="Y58" ca="1">INDEX(C:C,((ROW(57:57)-1)*4)+ 1)</f>
        <v>43.902446143794023</v>
      </c>
      <c r="Z58" s="23" cm="1">
        <f t="array" aca="1" ref="Z58" ca="1">INDEX(C:C,((ROW(57:57)-1)*4)+ 2)</f>
        <v>54.079868643306597</v>
      </c>
      <c r="AA58" t="str" cm="1">
        <f t="array" aca="1" ref="AA58" ca="1">IF(INDEX(H:H,((ROW(57:57)-1)*4)-1)=INDEX(M:M,((ROW(57:57)-1)*4)-1),"Invest or Save",IF(INDEX(H:H,((ROW(57:57)-1)*4)-1)&gt;INDEX(M:M,((ROW(57:57)-1)*4)-1),"Invest","Save"))</f>
        <v>Invest</v>
      </c>
      <c r="AB58" t="str" cm="1">
        <f t="array" aca="1" ref="AB58" ca="1">IF(INDEX(H:H,((ROW(57:57)-1)*4)+ 0)=INDEX(M:M,((ROW(57:57)-1)*4)+ 0),"Invest or Save",IF(INDEX(H:H,((ROW(57:57)-1)*4)+ 0)&gt;INDEX(M:M,((ROW(57:57)-1)*4)+ 0),"Invest","Save"))</f>
        <v>Save</v>
      </c>
      <c r="AC58" t="str" cm="1">
        <f t="array" aca="1" ref="AC58" ca="1">IF(INDEX(H:H,((ROW(57:57)-1)*4)+ 1)=INDEX(M:M,((ROW(57:57)-1)*4)+ 1),"Invest or Save",IF(INDEX(H:H,((ROW(57:57)-1)*4)+ 1)&gt;INDEX(M:M,((ROW(57:57)-1)*4)+ 1),"Invest","Save"))</f>
        <v>Save</v>
      </c>
      <c r="AD58" t="str" cm="1">
        <f t="array" aca="1" ref="AD58" ca="1">IF(INDEX(H:H,((ROW(57:57)-1)*4)+ 2)=INDEX(M:M,((ROW(57:57)-1)*4)+ 2),"Invest or Save",IF(INDEX(H:H,((ROW(57:57)-1)*4)+ 2)&gt;INDEX(M:M,((ROW(57:57)-1)*4)+ 2),"Invest","Save"))</f>
        <v>Save</v>
      </c>
    </row>
    <row r="59" spans="1:30" ht="16.5" thickTop="1" thickBot="1" x14ac:dyDescent="0.25">
      <c r="A59" s="25">
        <f t="shared" si="15"/>
        <v>14</v>
      </c>
      <c r="B59" s="19" t="s">
        <v>11</v>
      </c>
      <c r="C59" s="9">
        <f ca="1" xml:space="preserve"> MAX(H59, M59)</f>
        <v>22.433486885401067</v>
      </c>
      <c r="D59" s="10">
        <f ca="1">$P$5 * ($P$14 + ($P$1 * OFFSET($C$3, 4 * INT((ROW() - 7) / 4) + (COLUMN() - 4), 0)))</f>
        <v>9.6372260658388242</v>
      </c>
      <c r="E59" s="10">
        <f ca="1">$Q$5 * ($Q$14 + ($P$1 * OFFSET($C$3, 4 * INT((ROW() - 7) / 4) + (COLUMN() - 4), 0)))</f>
        <v>12.796260819562244</v>
      </c>
      <c r="F59" s="10">
        <f ca="1">$R$5 * ($R$14 + ($P$1 * OFFSET($C$3, 4 * INT((ROW() - 7) / 4) + (COLUMN() - 4), 0)))</f>
        <v>0</v>
      </c>
      <c r="G59" s="10">
        <f ca="1">$S$5 * ($S$14 + ($P$1 * OFFSET($C$3, 4 * INT((ROW() - 7) / 4) + (COLUMN() - 4), 0)))</f>
        <v>0</v>
      </c>
      <c r="H59" s="11">
        <f t="shared" ca="1" si="3"/>
        <v>22.433486885401067</v>
      </c>
      <c r="I59" s="10">
        <f ca="1">$P$23 * ($P$32 + ($P$1 * OFFSET($C$3, 4 * INT((ROW() - 7) / 4) + (COLUMN() - 9), 0)))</f>
        <v>19.274452131677648</v>
      </c>
      <c r="J59" s="10">
        <f ca="1">$Q$23 * ($Q$32 + ($P$1 * OFFSET($C$3, 4 * INT((ROW() - 7) / 4) + (COLUMN() - 9), 0)))</f>
        <v>0</v>
      </c>
      <c r="K59" s="10">
        <f ca="1">$R$23 * ($R$32 + ($P$1 * OFFSET($C$3, 4 * INT((ROW() - 7) / 4) + (COLUMN() - 9), 0)))</f>
        <v>0</v>
      </c>
      <c r="L59" s="10">
        <f ca="1">$S$23 * ($S$32 + ($P$1 * OFFSET($C$3, 4 * INT((ROW() - 7) / 4) + (COLUMN() - 9), 0)))</f>
        <v>0</v>
      </c>
      <c r="M59" s="11">
        <f t="shared" ca="1" si="16"/>
        <v>19.274452131677648</v>
      </c>
      <c r="V59">
        <f t="shared" si="1"/>
        <v>56</v>
      </c>
      <c r="W59" s="23" cm="1">
        <f t="array" aca="1" ref="W59" ca="1">INDEX(C:C,((ROW(58:58)-1)*4)- 1)</f>
        <v>31.475547210834002</v>
      </c>
      <c r="X59" s="23" cm="1">
        <f t="array" aca="1" ref="X59" ca="1">INDEX(C:C,((ROW(58:58)-1)*4)+0)</f>
        <v>38.494459279463364</v>
      </c>
      <c r="Y59" s="23" cm="1">
        <f t="array" aca="1" ref="Y59" ca="1">INDEX(C:C,((ROW(58:58)-1)*4)+ 1)</f>
        <v>43.914619154682711</v>
      </c>
      <c r="Z59" s="23" cm="1">
        <f t="array" aca="1" ref="Z59" ca="1">INDEX(C:C,((ROW(58:58)-1)*4)+ 2)</f>
        <v>54.092041654195285</v>
      </c>
      <c r="AA59" t="str" cm="1">
        <f t="array" aca="1" ref="AA59" ca="1">IF(INDEX(H:H,((ROW(58:58)-1)*4)-1)=INDEX(M:M,((ROW(58:58)-1)*4)-1),"Invest or Save",IF(INDEX(H:H,((ROW(58:58)-1)*4)-1)&gt;INDEX(M:M,((ROW(58:58)-1)*4)-1),"Invest","Save"))</f>
        <v>Invest</v>
      </c>
      <c r="AB59" t="str" cm="1">
        <f t="array" aca="1" ref="AB59" ca="1">IF(INDEX(H:H,((ROW(58:58)-1)*4)+ 0)=INDEX(M:M,((ROW(58:58)-1)*4)+ 0),"Invest or Save",IF(INDEX(H:H,((ROW(58:58)-1)*4)+ 0)&gt;INDEX(M:M,((ROW(58:58)-1)*4)+ 0),"Invest","Save"))</f>
        <v>Save</v>
      </c>
      <c r="AC59" t="str" cm="1">
        <f t="array" aca="1" ref="AC59" ca="1">IF(INDEX(H:H,((ROW(58:58)-1)*4)+ 1)=INDEX(M:M,((ROW(58:58)-1)*4)+ 1),"Invest or Save",IF(INDEX(H:H,((ROW(58:58)-1)*4)+ 1)&gt;INDEX(M:M,((ROW(58:58)-1)*4)+ 1),"Invest","Save"))</f>
        <v>Save</v>
      </c>
      <c r="AD59" t="str" cm="1">
        <f t="array" aca="1" ref="AD59" ca="1">IF(INDEX(H:H,((ROW(58:58)-1)*4)+ 2)=INDEX(M:M,((ROW(58:58)-1)*4)+ 2),"Invest or Save",IF(INDEX(H:H,((ROW(58:58)-1)*4)+ 2)&gt;INDEX(M:M,((ROW(58:58)-1)*4)+ 2),"Invest","Save"))</f>
        <v>Save</v>
      </c>
    </row>
    <row r="60" spans="1:30" ht="16.5" thickTop="1" thickBot="1" x14ac:dyDescent="0.25">
      <c r="A60" s="24">
        <f t="shared" si="15"/>
        <v>14</v>
      </c>
      <c r="B60" s="18" t="s">
        <v>12</v>
      </c>
      <c r="C60" s="9">
        <f t="shared" ca="1" si="5"/>
        <v>29.453564115897564</v>
      </c>
      <c r="D60" s="12">
        <f ca="1">$P$6 * ($P$15 + ($P$1 * OFFSET($C$3, 4 * INT((ROW() - 7) / 4) + (COLUMN() - 4), 0)))</f>
        <v>0</v>
      </c>
      <c r="E60" s="12">
        <f ca="1">$Q$6 * ($Q$15 + ($P$1 * OFFSET($C$3, 4 * INT((ROW() - 7) / 4) + (COLUMN() - 4), 0)))</f>
        <v>25.592521639124488</v>
      </c>
      <c r="F60" s="12">
        <f ca="1">$R$6 * ($R$15 + ($P$1 * OFFSET($C$3, 4 * INT((ROW() - 7) / 4) + (COLUMN() - 4), 0)))</f>
        <v>0</v>
      </c>
      <c r="G60" s="12">
        <f ca="1">$S$6 * ($S$15 + ($P$1 * OFFSET($C$3, 4 * INT((ROW() - 7) / 4) + (COLUMN() - 4), 0)))</f>
        <v>0</v>
      </c>
      <c r="H60" s="13">
        <f t="shared" ca="1" si="3"/>
        <v>25.592521639124488</v>
      </c>
      <c r="I60" s="12">
        <f ca="1">$P$24 * ($P$33 + ($P$1 * OFFSET($C$3, 4 * INT((ROW() - 7) / 4) + (COLUMN() - 9), 0)))</f>
        <v>9.6372260658388242</v>
      </c>
      <c r="J60" s="12">
        <f ca="1">$Q$24 * ($Q$33 + ($P$1 * OFFSET($C$3, 4 * INT((ROW() - 7) / 4) + (COLUMN() - 9), 0)))</f>
        <v>0</v>
      </c>
      <c r="K60" s="12">
        <f ca="1">$R$24 * ($R$33 + ($P$1 * OFFSET($C$3, 4 * INT((ROW() - 7) / 4) + (COLUMN() - 9), 0)))</f>
        <v>0</v>
      </c>
      <c r="L60" s="12">
        <f ca="1">$S$24 * ($S$33 + ($P$1 * OFFSET($C$3, 4 * INT((ROW() - 7) / 4) + (COLUMN() - 9), 0)))</f>
        <v>19.816338050058739</v>
      </c>
      <c r="M60" s="13">
        <f t="shared" ca="1" si="16"/>
        <v>29.453564115897564</v>
      </c>
      <c r="V60">
        <f t="shared" si="1"/>
        <v>57</v>
      </c>
      <c r="W60" s="23" cm="1">
        <f t="array" aca="1" ref="W60" ca="1">INDEX(C:C,((ROW(59:59)-1)*4)- 1)</f>
        <v>31.486502920633818</v>
      </c>
      <c r="X60" s="23" cm="1">
        <f t="array" aca="1" ref="X60" ca="1">INDEX(C:C,((ROW(59:59)-1)*4)+0)</f>
        <v>38.50541498926318</v>
      </c>
      <c r="Y60" s="23" cm="1">
        <f t="array" aca="1" ref="Y60" ca="1">INDEX(C:C,((ROW(59:59)-1)*4)+ 1)</f>
        <v>43.92557486448252</v>
      </c>
      <c r="Z60" s="23" cm="1">
        <f t="array" aca="1" ref="Z60" ca="1">INDEX(C:C,((ROW(59:59)-1)*4)+ 2)</f>
        <v>54.102997363995101</v>
      </c>
      <c r="AA60" t="str" cm="1">
        <f t="array" aca="1" ref="AA60" ca="1">IF(INDEX(H:H,((ROW(59:59)-1)*4)-1)=INDEX(M:M,((ROW(59:59)-1)*4)-1),"Invest or Save",IF(INDEX(H:H,((ROW(59:59)-1)*4)-1)&gt;INDEX(M:M,((ROW(59:59)-1)*4)-1),"Invest","Save"))</f>
        <v>Invest</v>
      </c>
      <c r="AB60" t="str" cm="1">
        <f t="array" aca="1" ref="AB60" ca="1">IF(INDEX(H:H,((ROW(59:59)-1)*4)+ 0)=INDEX(M:M,((ROW(59:59)-1)*4)+ 0),"Invest or Save",IF(INDEX(H:H,((ROW(59:59)-1)*4)+ 0)&gt;INDEX(M:M,((ROW(59:59)-1)*4)+ 0),"Invest","Save"))</f>
        <v>Save</v>
      </c>
      <c r="AC60" t="str" cm="1">
        <f t="array" aca="1" ref="AC60" ca="1">IF(INDEX(H:H,((ROW(59:59)-1)*4)+ 1)=INDEX(M:M,((ROW(59:59)-1)*4)+ 1),"Invest or Save",IF(INDEX(H:H,((ROW(59:59)-1)*4)+ 1)&gt;INDEX(M:M,((ROW(59:59)-1)*4)+ 1),"Invest","Save"))</f>
        <v>Save</v>
      </c>
      <c r="AD60" t="str" cm="1">
        <f t="array" aca="1" ref="AD60" ca="1">IF(INDEX(H:H,((ROW(59:59)-1)*4)+ 2)=INDEX(M:M,((ROW(59:59)-1)*4)+ 2),"Invest or Save",IF(INDEX(H:H,((ROW(59:59)-1)*4)+ 2)&gt;INDEX(M:M,((ROW(59:59)-1)*4)+ 2),"Invest","Save"))</f>
        <v>Save</v>
      </c>
    </row>
    <row r="61" spans="1:30" ht="16.5" thickTop="1" thickBot="1" x14ac:dyDescent="0.25">
      <c r="A61" s="24">
        <f t="shared" si="15"/>
        <v>14</v>
      </c>
      <c r="B61" s="18" t="s">
        <v>13</v>
      </c>
      <c r="C61" s="9">
        <f t="shared" ca="1" si="5"/>
        <v>34.873382609579195</v>
      </c>
      <c r="D61" s="12">
        <f ca="1">$P$7 * ($P$16 + ($P$1 * OFFSET($C$3, 4 * INT((ROW() - 7) / 4) + (COLUMN() - 4), 0)))</f>
        <v>14.637226065838824</v>
      </c>
      <c r="E61" s="12">
        <f ca="1">$Q$7 * ($Q$16 + ($P$1 * OFFSET($C$3, 4 * INT((ROW() - 7) / 4) + (COLUMN() - 4), 0)))</f>
        <v>17.796260819562242</v>
      </c>
      <c r="F61" s="12">
        <f ca="1">$R$7 * ($R$16 + ($P$1 * OFFSET($C$3, 4 * INT((ROW() - 7) / 4) + (COLUMN() - 4), 0)))</f>
        <v>0</v>
      </c>
      <c r="G61" s="12">
        <f ca="1">$S$7 * ($S$16 + ($P$1 * OFFSET($C$3, 4 * INT((ROW() - 7) / 4) + (COLUMN() - 4), 0)))</f>
        <v>0</v>
      </c>
      <c r="H61" s="13">
        <f t="shared" ca="1" si="3"/>
        <v>32.433486885401067</v>
      </c>
      <c r="I61" s="12">
        <f ca="1">$P$25 * ($P$34 + ($P$1 * OFFSET($C$3, 4 * INT((ROW() - 7) / 4) + (COLUMN() - 9), 0)))</f>
        <v>14.637226065838824</v>
      </c>
      <c r="J61" s="12">
        <f ca="1">$Q$25 * ($Q$34 + ($P$1 * OFFSET($C$3, 4 * INT((ROW() - 7) / 4) + (COLUMN() - 9), 0)))</f>
        <v>0</v>
      </c>
      <c r="K61" s="12">
        <f ca="1">$R$25 * ($R$34 + ($P$1 * OFFSET($C$3, 4 * INT((ROW() - 7) / 4) + (COLUMN() - 9), 0)))</f>
        <v>20.236156543740371</v>
      </c>
      <c r="L61" s="12">
        <f ca="1">$S$25 * ($S$34 + ($P$1 * OFFSET($C$3, 4 * INT((ROW() - 7) / 4) + (COLUMN() - 9), 0)))</f>
        <v>0</v>
      </c>
      <c r="M61" s="13">
        <f t="shared" ca="1" si="16"/>
        <v>34.873382609579195</v>
      </c>
      <c r="V61">
        <f t="shared" si="1"/>
        <v>58</v>
      </c>
      <c r="W61" s="23" cm="1">
        <f t="array" aca="1" ref="W61" ca="1">INDEX(C:C,((ROW(60:60)-1)*4)- 1)</f>
        <v>31.49636305945365</v>
      </c>
      <c r="X61" s="23" cm="1">
        <f t="array" aca="1" ref="X61" ca="1">INDEX(C:C,((ROW(60:60)-1)*4)+0)</f>
        <v>38.515275128083019</v>
      </c>
      <c r="Y61" s="23" cm="1">
        <f t="array" aca="1" ref="Y61" ca="1">INDEX(C:C,((ROW(60:60)-1)*4)+ 1)</f>
        <v>43.935435003302352</v>
      </c>
      <c r="Z61" s="23" cm="1">
        <f t="array" aca="1" ref="Z61" ca="1">INDEX(C:C,((ROW(60:60)-1)*4)+ 2)</f>
        <v>54.112857502814933</v>
      </c>
      <c r="AA61" t="str" cm="1">
        <f t="array" aca="1" ref="AA61" ca="1">IF(INDEX(H:H,((ROW(60:60)-1)*4)-1)=INDEX(M:M,((ROW(60:60)-1)*4)-1),"Invest or Save",IF(INDEX(H:H,((ROW(60:60)-1)*4)-1)&gt;INDEX(M:M,((ROW(60:60)-1)*4)-1),"Invest","Save"))</f>
        <v>Invest</v>
      </c>
      <c r="AB61" t="str" cm="1">
        <f t="array" aca="1" ref="AB61" ca="1">IF(INDEX(H:H,((ROW(60:60)-1)*4)+ 0)=INDEX(M:M,((ROW(60:60)-1)*4)+ 0),"Invest or Save",IF(INDEX(H:H,((ROW(60:60)-1)*4)+ 0)&gt;INDEX(M:M,((ROW(60:60)-1)*4)+ 0),"Invest","Save"))</f>
        <v>Save</v>
      </c>
      <c r="AC61" t="str" cm="1">
        <f t="array" aca="1" ref="AC61" ca="1">IF(INDEX(H:H,((ROW(60:60)-1)*4)+ 1)=INDEX(M:M,((ROW(60:60)-1)*4)+ 1),"Invest or Save",IF(INDEX(H:H,((ROW(60:60)-1)*4)+ 1)&gt;INDEX(M:M,((ROW(60:60)-1)*4)+ 1),"Invest","Save"))</f>
        <v>Save</v>
      </c>
      <c r="AD61" t="str" cm="1">
        <f t="array" aca="1" ref="AD61" ca="1">IF(INDEX(H:H,((ROW(60:60)-1)*4)+ 2)=INDEX(M:M,((ROW(60:60)-1)*4)+ 2),"Invest or Save",IF(INDEX(H:H,((ROW(60:60)-1)*4)+ 2)&gt;INDEX(M:M,((ROW(60:60)-1)*4)+ 2),"Invest","Save"))</f>
        <v>Save</v>
      </c>
    </row>
    <row r="62" spans="1:30" ht="16.5" thickTop="1" thickBot="1" x14ac:dyDescent="0.25">
      <c r="A62" s="24">
        <f t="shared" si="15"/>
        <v>14</v>
      </c>
      <c r="B62" s="18" t="s">
        <v>14</v>
      </c>
      <c r="C62" s="9">
        <f t="shared" ca="1" si="5"/>
        <v>45.052494593799111</v>
      </c>
      <c r="D62" s="14">
        <f ca="1">$P$8 * ($P$17 + ($P$1 * OFFSET($C$3, 4 * INT((ROW() - 7) / 4) + (COLUMN() - 4), 0)))</f>
        <v>0</v>
      </c>
      <c r="E62" s="14">
        <f ca="1">$Q$8 * ($Q$17 + ($P$1 * OFFSET($C$3, 4 * INT((ROW() - 7) / 4) + (COLUMN() - 4), 0)))</f>
        <v>35.592521639124485</v>
      </c>
      <c r="F62" s="14">
        <f ca="1">$R$8 * ($R$17 + ($P$1 * OFFSET($C$3, 4 * INT((ROW() - 7) / 4) + (COLUMN() - 4), 0)))</f>
        <v>0</v>
      </c>
      <c r="G62" s="14">
        <f ca="1">$S$8 * ($S$17 + ($P$1 * OFFSET($C$3, 4 * INT((ROW() - 7) / 4) + (COLUMN() - 4), 0)))</f>
        <v>0</v>
      </c>
      <c r="H62" s="15">
        <f t="shared" ca="1" si="3"/>
        <v>35.592521639124485</v>
      </c>
      <c r="I62" s="14">
        <f ca="1">$P$26 * ($P$35 + ($P$1 * OFFSET($C$3, 4 * INT((ROW() - 7) / 4) + (COLUMN() - 9), 0)))</f>
        <v>0</v>
      </c>
      <c r="J62" s="14">
        <f ca="1">$Q$26 * ($Q$35 + ($P$1 * OFFSET($C$3, 4 * INT((ROW() - 7) / 4) + (COLUMN() - 9), 0)))</f>
        <v>0</v>
      </c>
      <c r="K62" s="14">
        <f ca="1">$R$26 * ($R$35 + ($P$1 * OFFSET($C$3, 4 * INT((ROW() - 7) / 4) + (COLUMN() - 9), 0)))</f>
        <v>20.236156543740371</v>
      </c>
      <c r="L62" s="14">
        <f ca="1">$S$26 * ($S$35 + ($P$1 * OFFSET($C$3, 4 * INT((ROW() - 7) / 4) + (COLUMN() - 9), 0)))</f>
        <v>24.816338050058739</v>
      </c>
      <c r="M62" s="15">
        <f t="shared" ca="1" si="16"/>
        <v>45.052494593799111</v>
      </c>
      <c r="V62">
        <f t="shared" si="1"/>
        <v>59</v>
      </c>
      <c r="W62" s="23" cm="1">
        <f t="array" aca="1" ref="W62" ca="1">INDEX(C:C,((ROW(61:61)-1)*4)- 1)</f>
        <v>31.5052371843915</v>
      </c>
      <c r="X62" s="23" cm="1">
        <f t="array" aca="1" ref="X62" ca="1">INDEX(C:C,((ROW(61:61)-1)*4)+0)</f>
        <v>38.524149253020866</v>
      </c>
      <c r="Y62" s="23" cm="1">
        <f t="array" aca="1" ref="Y62" ca="1">INDEX(C:C,((ROW(61:61)-1)*4)+ 1)</f>
        <v>43.944309128240207</v>
      </c>
      <c r="Z62" s="23" cm="1">
        <f t="array" aca="1" ref="Z62" ca="1">INDEX(C:C,((ROW(61:61)-1)*4)+ 2)</f>
        <v>54.12173162775278</v>
      </c>
      <c r="AA62" t="str" cm="1">
        <f t="array" aca="1" ref="AA62" ca="1">IF(INDEX(H:H,((ROW(61:61)-1)*4)-1)=INDEX(M:M,((ROW(61:61)-1)*4)-1),"Invest or Save",IF(INDEX(H:H,((ROW(61:61)-1)*4)-1)&gt;INDEX(M:M,((ROW(61:61)-1)*4)-1),"Invest","Save"))</f>
        <v>Invest</v>
      </c>
      <c r="AB62" t="str" cm="1">
        <f t="array" aca="1" ref="AB62" ca="1">IF(INDEX(H:H,((ROW(61:61)-1)*4)+ 0)=INDEX(M:M,((ROW(61:61)-1)*4)+ 0),"Invest or Save",IF(INDEX(H:H,((ROW(61:61)-1)*4)+ 0)&gt;INDEX(M:M,((ROW(61:61)-1)*4)+ 0),"Invest","Save"))</f>
        <v>Save</v>
      </c>
      <c r="AC62" t="str" cm="1">
        <f t="array" aca="1" ref="AC62" ca="1">IF(INDEX(H:H,((ROW(61:61)-1)*4)+ 1)=INDEX(M:M,((ROW(61:61)-1)*4)+ 1),"Invest or Save",IF(INDEX(H:H,((ROW(61:61)-1)*4)+ 1)&gt;INDEX(M:M,((ROW(61:61)-1)*4)+ 1),"Invest","Save"))</f>
        <v>Save</v>
      </c>
      <c r="AD62" t="str" cm="1">
        <f t="array" aca="1" ref="AD62" ca="1">IF(INDEX(H:H,((ROW(61:61)-1)*4)+ 2)=INDEX(M:M,((ROW(61:61)-1)*4)+ 2),"Invest or Save",IF(INDEX(H:H,((ROW(61:61)-1)*4)+ 2)&gt;INDEX(M:M,((ROW(61:61)-1)*4)+ 2),"Invest","Save"))</f>
        <v>Save</v>
      </c>
    </row>
    <row r="63" spans="1:30" ht="16.5" thickTop="1" thickBot="1" x14ac:dyDescent="0.25">
      <c r="A63" s="25">
        <f t="shared" si="15"/>
        <v>15</v>
      </c>
      <c r="B63" s="19" t="s">
        <v>11</v>
      </c>
      <c r="C63" s="9">
        <f ca="1" xml:space="preserve"> MAX(H63, M63)</f>
        <v>23.349172950584382</v>
      </c>
      <c r="D63" s="10">
        <f ca="1">$P$5 * ($P$14 + ($P$1 * OFFSET($C$3, 4 * INT((ROW() - 7) / 4) + (COLUMN() - 4), 0)))</f>
        <v>10.09506909843048</v>
      </c>
      <c r="E63" s="10">
        <f ca="1">$Q$5 * ($Q$14 + ($P$1 * OFFSET($C$3, 4 * INT((ROW() - 7) / 4) + (COLUMN() - 4), 0)))</f>
        <v>13.254103852153904</v>
      </c>
      <c r="F63" s="10">
        <f ca="1">$R$5 * ($R$14 + ($P$1 * OFFSET($C$3, 4 * INT((ROW() - 7) / 4) + (COLUMN() - 4), 0)))</f>
        <v>0</v>
      </c>
      <c r="G63" s="10">
        <f ca="1">$S$5 * ($S$14 + ($P$1 * OFFSET($C$3, 4 * INT((ROW() - 7) / 4) + (COLUMN() - 4), 0)))</f>
        <v>0</v>
      </c>
      <c r="H63" s="11">
        <f t="shared" ca="1" si="3"/>
        <v>23.349172950584382</v>
      </c>
      <c r="I63" s="10">
        <f ca="1">$P$23 * ($P$32 + ($P$1 * OFFSET($C$3, 4 * INT((ROW() - 7) / 4) + (COLUMN() - 9), 0)))</f>
        <v>20.190138196860961</v>
      </c>
      <c r="J63" s="10">
        <f ca="1">$Q$23 * ($Q$32 + ($P$1 * OFFSET($C$3, 4 * INT((ROW() - 7) / 4) + (COLUMN() - 9), 0)))</f>
        <v>0</v>
      </c>
      <c r="K63" s="10">
        <f ca="1">$R$23 * ($R$32 + ($P$1 * OFFSET($C$3, 4 * INT((ROW() - 7) / 4) + (COLUMN() - 9), 0)))</f>
        <v>0</v>
      </c>
      <c r="L63" s="10">
        <f ca="1">$S$23 * ($S$32 + ($P$1 * OFFSET($C$3, 4 * INT((ROW() - 7) / 4) + (COLUMN() - 9), 0)))</f>
        <v>0</v>
      </c>
      <c r="M63" s="11">
        <f t="shared" ca="1" si="16"/>
        <v>20.190138196860961</v>
      </c>
      <c r="V63">
        <f t="shared" si="1"/>
        <v>60</v>
      </c>
      <c r="W63" s="23" cm="1">
        <f t="array" aca="1" ref="W63" ca="1">INDEX(C:C,((ROW(62:62)-1)*4)- 1)</f>
        <v>31.513223896835566</v>
      </c>
      <c r="X63" s="23" cm="1">
        <f t="array" aca="1" ref="X63" ca="1">INDEX(C:C,((ROW(62:62)-1)*4)+0)</f>
        <v>38.532135965464931</v>
      </c>
      <c r="Y63" s="23" cm="1">
        <f t="array" aca="1" ref="Y63" ca="1">INDEX(C:C,((ROW(62:62)-1)*4)+ 1)</f>
        <v>43.952295840684272</v>
      </c>
      <c r="Z63" s="23" cm="1">
        <f t="array" aca="1" ref="Z63" ca="1">INDEX(C:C,((ROW(62:62)-1)*4)+ 2)</f>
        <v>54.129718340196845</v>
      </c>
      <c r="AA63" t="str" cm="1">
        <f t="array" aca="1" ref="AA63" ca="1">IF(INDEX(H:H,((ROW(62:62)-1)*4)-1)=INDEX(M:M,((ROW(62:62)-1)*4)-1),"Invest or Save",IF(INDEX(H:H,((ROW(62:62)-1)*4)-1)&gt;INDEX(M:M,((ROW(62:62)-1)*4)-1),"Invest","Save"))</f>
        <v>Invest</v>
      </c>
      <c r="AB63" t="str" cm="1">
        <f t="array" aca="1" ref="AB63" ca="1">IF(INDEX(H:H,((ROW(62:62)-1)*4)+ 0)=INDEX(M:M,((ROW(62:62)-1)*4)+ 0),"Invest or Save",IF(INDEX(H:H,((ROW(62:62)-1)*4)+ 0)&gt;INDEX(M:M,((ROW(62:62)-1)*4)+ 0),"Invest","Save"))</f>
        <v>Save</v>
      </c>
      <c r="AC63" t="str" cm="1">
        <f t="array" aca="1" ref="AC63" ca="1">IF(INDEX(H:H,((ROW(62:62)-1)*4)+ 1)=INDEX(M:M,((ROW(62:62)-1)*4)+ 1),"Invest or Save",IF(INDEX(H:H,((ROW(62:62)-1)*4)+ 1)&gt;INDEX(M:M,((ROW(62:62)-1)*4)+ 1),"Invest","Save"))</f>
        <v>Save</v>
      </c>
      <c r="AD63" t="str" cm="1">
        <f t="array" aca="1" ref="AD63" ca="1">IF(INDEX(H:H,((ROW(62:62)-1)*4)+ 2)=INDEX(M:M,((ROW(62:62)-1)*4)+ 2),"Invest or Save",IF(INDEX(H:H,((ROW(62:62)-1)*4)+ 2)&gt;INDEX(M:M,((ROW(62:62)-1)*4)+ 2),"Invest","Save"))</f>
        <v>Save</v>
      </c>
    </row>
    <row r="64" spans="1:30" ht="16.5" thickTop="1" thickBot="1" x14ac:dyDescent="0.25">
      <c r="A64" s="24">
        <f t="shared" si="15"/>
        <v>15</v>
      </c>
      <c r="B64" s="18" t="s">
        <v>12</v>
      </c>
      <c r="C64" s="9">
        <f t="shared" ca="1" si="5"/>
        <v>30.368691665640078</v>
      </c>
      <c r="D64" s="12">
        <f ca="1">$P$6 * ($P$15 + ($P$1 * OFFSET($C$3, 4 * INT((ROW() - 7) / 4) + (COLUMN() - 4), 0)))</f>
        <v>0</v>
      </c>
      <c r="E64" s="12">
        <f ca="1">$Q$6 * ($Q$15 + ($P$1 * OFFSET($C$3, 4 * INT((ROW() - 7) / 4) + (COLUMN() - 4), 0)))</f>
        <v>26.508207704307807</v>
      </c>
      <c r="F64" s="12">
        <f ca="1">$R$6 * ($R$15 + ($P$1 * OFFSET($C$3, 4 * INT((ROW() - 7) / 4) + (COLUMN() - 4), 0)))</f>
        <v>0</v>
      </c>
      <c r="G64" s="12">
        <f ca="1">$S$6 * ($S$15 + ($P$1 * OFFSET($C$3, 4 * INT((ROW() - 7) / 4) + (COLUMN() - 4), 0)))</f>
        <v>0</v>
      </c>
      <c r="H64" s="13">
        <f t="shared" ca="1" si="3"/>
        <v>26.508207704307807</v>
      </c>
      <c r="I64" s="12">
        <f ca="1">$P$24 * ($P$33 + ($P$1 * OFFSET($C$3, 4 * INT((ROW() - 7) / 4) + (COLUMN() - 9), 0)))</f>
        <v>10.09506909843048</v>
      </c>
      <c r="J64" s="12">
        <f ca="1">$Q$24 * ($Q$33 + ($P$1 * OFFSET($C$3, 4 * INT((ROW() - 7) / 4) + (COLUMN() - 9), 0)))</f>
        <v>0</v>
      </c>
      <c r="K64" s="12">
        <f ca="1">$R$24 * ($R$33 + ($P$1 * OFFSET($C$3, 4 * INT((ROW() - 7) / 4) + (COLUMN() - 9), 0)))</f>
        <v>0</v>
      </c>
      <c r="L64" s="12">
        <f ca="1">$S$24 * ($S$33 + ($P$1 * OFFSET($C$3, 4 * INT((ROW() - 7) / 4) + (COLUMN() - 9), 0)))</f>
        <v>20.2736225672096</v>
      </c>
      <c r="M64" s="13">
        <f t="shared" ca="1" si="16"/>
        <v>30.368691665640078</v>
      </c>
      <c r="V64">
        <f t="shared" si="1"/>
        <v>61</v>
      </c>
      <c r="W64" s="23" cm="1">
        <f t="array" aca="1" ref="W64" ca="1">INDEX(C:C,((ROW(63:63)-1)*4)- 1)</f>
        <v>31.520411938035224</v>
      </c>
      <c r="X64" s="23" cm="1">
        <f t="array" aca="1" ref="X64" ca="1">INDEX(C:C,((ROW(63:63)-1)*4)+0)</f>
        <v>38.539324006664586</v>
      </c>
      <c r="Y64" s="23" cm="1">
        <f t="array" aca="1" ref="Y64" ca="1">INDEX(C:C,((ROW(63:63)-1)*4)+ 1)</f>
        <v>43.959483881883926</v>
      </c>
      <c r="Z64" s="23" cm="1">
        <f t="array" aca="1" ref="Z64" ca="1">INDEX(C:C,((ROW(63:63)-1)*4)+ 2)</f>
        <v>54.1369063813965</v>
      </c>
      <c r="AA64" t="str" cm="1">
        <f t="array" aca="1" ref="AA64" ca="1">IF(INDEX(H:H,((ROW(63:63)-1)*4)-1)=INDEX(M:M,((ROW(63:63)-1)*4)-1),"Invest or Save",IF(INDEX(H:H,((ROW(63:63)-1)*4)-1)&gt;INDEX(M:M,((ROW(63:63)-1)*4)-1),"Invest","Save"))</f>
        <v>Invest</v>
      </c>
      <c r="AB64" t="str" cm="1">
        <f t="array" aca="1" ref="AB64" ca="1">IF(INDEX(H:H,((ROW(63:63)-1)*4)+ 0)=INDEX(M:M,((ROW(63:63)-1)*4)+ 0),"Invest or Save",IF(INDEX(H:H,((ROW(63:63)-1)*4)+ 0)&gt;INDEX(M:M,((ROW(63:63)-1)*4)+ 0),"Invest","Save"))</f>
        <v>Save</v>
      </c>
      <c r="AC64" t="str" cm="1">
        <f t="array" aca="1" ref="AC64" ca="1">IF(INDEX(H:H,((ROW(63:63)-1)*4)+ 1)=INDEX(M:M,((ROW(63:63)-1)*4)+ 1),"Invest or Save",IF(INDEX(H:H,((ROW(63:63)-1)*4)+ 1)&gt;INDEX(M:M,((ROW(63:63)-1)*4)+ 1),"Invest","Save"))</f>
        <v>Save</v>
      </c>
      <c r="AD64" t="str" cm="1">
        <f t="array" aca="1" ref="AD64" ca="1">IF(INDEX(H:H,((ROW(63:63)-1)*4)+ 2)=INDEX(M:M,((ROW(63:63)-1)*4)+ 2),"Invest or Save",IF(INDEX(H:H,((ROW(63:63)-1)*4)+ 2)&gt;INDEX(M:M,((ROW(63:63)-1)*4)+ 2),"Invest","Save"))</f>
        <v>Save</v>
      </c>
    </row>
    <row r="65" spans="1:30" ht="16.5" thickTop="1" thickBot="1" x14ac:dyDescent="0.25">
      <c r="A65" s="24">
        <f t="shared" si="15"/>
        <v>15</v>
      </c>
      <c r="B65" s="18" t="s">
        <v>13</v>
      </c>
      <c r="C65" s="9">
        <f t="shared" ca="1" si="5"/>
        <v>35.78809127274112</v>
      </c>
      <c r="D65" s="12">
        <f ca="1">$P$7 * ($P$16 + ($P$1 * OFFSET($C$3, 4 * INT((ROW() - 7) / 4) + (COLUMN() - 4), 0)))</f>
        <v>15.09506909843048</v>
      </c>
      <c r="E65" s="12">
        <f ca="1">$Q$7 * ($Q$16 + ($P$1 * OFFSET($C$3, 4 * INT((ROW() - 7) / 4) + (COLUMN() - 4), 0)))</f>
        <v>18.254103852153904</v>
      </c>
      <c r="F65" s="12">
        <f ca="1">$R$7 * ($R$16 + ($P$1 * OFFSET($C$3, 4 * INT((ROW() - 7) / 4) + (COLUMN() - 4), 0)))</f>
        <v>0</v>
      </c>
      <c r="G65" s="12">
        <f ca="1">$S$7 * ($S$16 + ($P$1 * OFFSET($C$3, 4 * INT((ROW() - 7) / 4) + (COLUMN() - 4), 0)))</f>
        <v>0</v>
      </c>
      <c r="H65" s="13">
        <f t="shared" ca="1" si="3"/>
        <v>33.349172950584382</v>
      </c>
      <c r="I65" s="12">
        <f ca="1">$P$25 * ($P$34 + ($P$1 * OFFSET($C$3, 4 * INT((ROW() - 7) / 4) + (COLUMN() - 9), 0)))</f>
        <v>15.09506909843048</v>
      </c>
      <c r="J65" s="12">
        <f ca="1">$Q$25 * ($Q$34 + ($P$1 * OFFSET($C$3, 4 * INT((ROW() - 7) / 4) + (COLUMN() - 9), 0)))</f>
        <v>0</v>
      </c>
      <c r="K65" s="12">
        <f ca="1">$R$25 * ($R$34 + ($P$1 * OFFSET($C$3, 4 * INT((ROW() - 7) / 4) + (COLUMN() - 9), 0)))</f>
        <v>20.693022174310638</v>
      </c>
      <c r="L65" s="12">
        <f ca="1">$S$25 * ($S$34 + ($P$1 * OFFSET($C$3, 4 * INT((ROW() - 7) / 4) + (COLUMN() - 9), 0)))</f>
        <v>0</v>
      </c>
      <c r="M65" s="13">
        <f t="shared" ca="1" si="16"/>
        <v>35.78809127274112</v>
      </c>
      <c r="V65">
        <f t="shared" si="1"/>
        <v>62</v>
      </c>
      <c r="W65" s="23" cm="1">
        <f t="array" aca="1" ref="W65" ca="1">INDEX(C:C,((ROW(64:64)-1)*4)- 1)</f>
        <v>31.526881175114916</v>
      </c>
      <c r="X65" s="23" cm="1">
        <f t="array" aca="1" ref="X65" ca="1">INDEX(C:C,((ROW(64:64)-1)*4)+0)</f>
        <v>38.545793243744278</v>
      </c>
      <c r="Y65" s="23" cm="1">
        <f t="array" aca="1" ref="Y65" ca="1">INDEX(C:C,((ROW(64:64)-1)*4)+ 1)</f>
        <v>43.965953118963611</v>
      </c>
      <c r="Z65" s="23" cm="1">
        <f t="array" aca="1" ref="Z65" ca="1">INDEX(C:C,((ROW(64:64)-1)*4)+ 2)</f>
        <v>54.143375618476192</v>
      </c>
      <c r="AA65" t="str" cm="1">
        <f t="array" aca="1" ref="AA65" ca="1">IF(INDEX(H:H,((ROW(64:64)-1)*4)-1)=INDEX(M:M,((ROW(64:64)-1)*4)-1),"Invest or Save",IF(INDEX(H:H,((ROW(64:64)-1)*4)-1)&gt;INDEX(M:M,((ROW(64:64)-1)*4)-1),"Invest","Save"))</f>
        <v>Invest</v>
      </c>
      <c r="AB65" t="str" cm="1">
        <f t="array" aca="1" ref="AB65" ca="1">IF(INDEX(H:H,((ROW(64:64)-1)*4)+ 0)=INDEX(M:M,((ROW(64:64)-1)*4)+ 0),"Invest or Save",IF(INDEX(H:H,((ROW(64:64)-1)*4)+ 0)&gt;INDEX(M:M,((ROW(64:64)-1)*4)+ 0),"Invest","Save"))</f>
        <v>Save</v>
      </c>
      <c r="AC65" t="str" cm="1">
        <f t="array" aca="1" ref="AC65" ca="1">IF(INDEX(H:H,((ROW(64:64)-1)*4)+ 1)=INDEX(M:M,((ROW(64:64)-1)*4)+ 1),"Invest or Save",IF(INDEX(H:H,((ROW(64:64)-1)*4)+ 1)&gt;INDEX(M:M,((ROW(64:64)-1)*4)+ 1),"Invest","Save"))</f>
        <v>Save</v>
      </c>
      <c r="AD65" t="str" cm="1">
        <f t="array" aca="1" ref="AD65" ca="1">IF(INDEX(H:H,((ROW(64:64)-1)*4)+ 2)=INDEX(M:M,((ROW(64:64)-1)*4)+ 2),"Invest or Save",IF(INDEX(H:H,((ROW(64:64)-1)*4)+ 2)&gt;INDEX(M:M,((ROW(64:64)-1)*4)+ 2),"Invest","Save"))</f>
        <v>Save</v>
      </c>
    </row>
    <row r="66" spans="1:30" ht="16.5" thickTop="1" thickBot="1" x14ac:dyDescent="0.25">
      <c r="A66" s="24">
        <f t="shared" si="15"/>
        <v>15</v>
      </c>
      <c r="B66" s="18" t="s">
        <v>14</v>
      </c>
      <c r="C66" s="9">
        <f t="shared" ca="1" si="5"/>
        <v>45.966644741520241</v>
      </c>
      <c r="D66" s="14">
        <f ca="1">$P$8 * ($P$17 + ($P$1 * OFFSET($C$3, 4 * INT((ROW() - 7) / 4) + (COLUMN() - 4), 0)))</f>
        <v>0</v>
      </c>
      <c r="E66" s="14">
        <f ca="1">$Q$8 * ($Q$17 + ($P$1 * OFFSET($C$3, 4 * INT((ROW() - 7) / 4) + (COLUMN() - 4), 0)))</f>
        <v>36.508207704307807</v>
      </c>
      <c r="F66" s="14">
        <f ca="1">$R$8 * ($R$17 + ($P$1 * OFFSET($C$3, 4 * INT((ROW() - 7) / 4) + (COLUMN() - 4), 0)))</f>
        <v>0</v>
      </c>
      <c r="G66" s="14">
        <f ca="1">$S$8 * ($S$17 + ($P$1 * OFFSET($C$3, 4 * INT((ROW() - 7) / 4) + (COLUMN() - 4), 0)))</f>
        <v>0</v>
      </c>
      <c r="H66" s="15">
        <f t="shared" ca="1" si="3"/>
        <v>36.508207704307807</v>
      </c>
      <c r="I66" s="14">
        <f ca="1">$P$26 * ($P$35 + ($P$1 * OFFSET($C$3, 4 * INT((ROW() - 7) / 4) + (COLUMN() - 9), 0)))</f>
        <v>0</v>
      </c>
      <c r="J66" s="14">
        <f ca="1">$Q$26 * ($Q$35 + ($P$1 * OFFSET($C$3, 4 * INT((ROW() - 7) / 4) + (COLUMN() - 9), 0)))</f>
        <v>0</v>
      </c>
      <c r="K66" s="14">
        <f ca="1">$R$26 * ($R$35 + ($P$1 * OFFSET($C$3, 4 * INT((ROW() - 7) / 4) + (COLUMN() - 9), 0)))</f>
        <v>20.693022174310638</v>
      </c>
      <c r="L66" s="14">
        <f ca="1">$S$26 * ($S$35 + ($P$1 * OFFSET($C$3, 4 * INT((ROW() - 7) / 4) + (COLUMN() - 9), 0)))</f>
        <v>25.2736225672096</v>
      </c>
      <c r="M66" s="15">
        <f t="shared" ca="1" si="16"/>
        <v>45.966644741520241</v>
      </c>
      <c r="V66">
        <f t="shared" si="1"/>
        <v>63</v>
      </c>
      <c r="W66" s="23" cm="1">
        <f t="array" aca="1" ref="W66" ca="1">INDEX(C:C,((ROW(65:65)-1)*4)- 1)</f>
        <v>31.532703488486639</v>
      </c>
      <c r="X66" s="23" cm="1">
        <f t="array" aca="1" ref="X66" ca="1">INDEX(C:C,((ROW(65:65)-1)*4)+0)</f>
        <v>38.551615557116001</v>
      </c>
      <c r="Y66" s="23" cm="1">
        <f t="array" aca="1" ref="Y66" ca="1">INDEX(C:C,((ROW(65:65)-1)*4)+ 1)</f>
        <v>43.971775432335335</v>
      </c>
      <c r="Z66" s="23" cm="1">
        <f t="array" aca="1" ref="Z66" ca="1">INDEX(C:C,((ROW(65:65)-1)*4)+ 2)</f>
        <v>54.149197931847908</v>
      </c>
      <c r="AA66" t="str" cm="1">
        <f t="array" aca="1" ref="AA66" ca="1">IF(INDEX(H:H,((ROW(65:65)-1)*4)-1)=INDEX(M:M,((ROW(65:65)-1)*4)-1),"Invest or Save",IF(INDEX(H:H,((ROW(65:65)-1)*4)-1)&gt;INDEX(M:M,((ROW(65:65)-1)*4)-1),"Invest","Save"))</f>
        <v>Invest</v>
      </c>
      <c r="AB66" t="str" cm="1">
        <f t="array" aca="1" ref="AB66" ca="1">IF(INDEX(H:H,((ROW(65:65)-1)*4)+ 0)=INDEX(M:M,((ROW(65:65)-1)*4)+ 0),"Invest or Save",IF(INDEX(H:H,((ROW(65:65)-1)*4)+ 0)&gt;INDEX(M:M,((ROW(65:65)-1)*4)+ 0),"Invest","Save"))</f>
        <v>Save</v>
      </c>
      <c r="AC66" t="str" cm="1">
        <f t="array" aca="1" ref="AC66" ca="1">IF(INDEX(H:H,((ROW(65:65)-1)*4)+ 1)=INDEX(M:M,((ROW(65:65)-1)*4)+ 1),"Invest or Save",IF(INDEX(H:H,((ROW(65:65)-1)*4)+ 1)&gt;INDEX(M:M,((ROW(65:65)-1)*4)+ 1),"Invest","Save"))</f>
        <v>Save</v>
      </c>
      <c r="AD66" t="str" cm="1">
        <f t="array" aca="1" ref="AD66" ca="1">IF(INDEX(H:H,((ROW(65:65)-1)*4)+ 2)=INDEX(M:M,((ROW(65:65)-1)*4)+ 2),"Invest or Save",IF(INDEX(H:H,((ROW(65:65)-1)*4)+ 2)&gt;INDEX(M:M,((ROW(65:65)-1)*4)+ 2),"Invest","Save"))</f>
        <v>Save</v>
      </c>
    </row>
    <row r="67" spans="1:30" ht="16.5" thickTop="1" thickBot="1" x14ac:dyDescent="0.25">
      <c r="A67" s="25">
        <f t="shared" si="15"/>
        <v>16</v>
      </c>
      <c r="B67" s="19" t="s">
        <v>11</v>
      </c>
      <c r="C67" s="9">
        <f ca="1" xml:space="preserve"> MAX(H67, M67)</f>
        <v>24.173039077301006</v>
      </c>
      <c r="D67" s="10">
        <f ca="1">$P$5 * ($P$14 + ($P$1 * OFFSET($C$3, 4 * INT((ROW() - 7) / 4) + (COLUMN() - 4), 0)))</f>
        <v>10.507127827762972</v>
      </c>
      <c r="E67" s="10">
        <f ca="1">$Q$5 * ($Q$14 + ($P$1 * OFFSET($C$3, 4 * INT((ROW() - 7) / 4) + (COLUMN() - 4), 0)))</f>
        <v>13.665911249538036</v>
      </c>
      <c r="F67" s="10">
        <f ca="1">$R$5 * ($R$14 + ($P$1 * OFFSET($C$3, 4 * INT((ROW() - 7) / 4) + (COLUMN() - 4), 0)))</f>
        <v>0</v>
      </c>
      <c r="G67" s="10">
        <f ca="1">$S$5 * ($S$14 + ($P$1 * OFFSET($C$3, 4 * INT((ROW() - 7) / 4) + (COLUMN() - 4), 0)))</f>
        <v>0</v>
      </c>
      <c r="H67" s="11">
        <f t="shared" ca="1" si="3"/>
        <v>24.173039077301006</v>
      </c>
      <c r="I67" s="10">
        <f ca="1">$P$23 * ($P$32 + ($P$1 * OFFSET($C$3, 4 * INT((ROW() - 7) / 4) + (COLUMN() - 9), 0)))</f>
        <v>21.014255655525943</v>
      </c>
      <c r="J67" s="10">
        <f ca="1">$Q$23 * ($Q$32 + ($P$1 * OFFSET($C$3, 4 * INT((ROW() - 7) / 4) + (COLUMN() - 9), 0)))</f>
        <v>0</v>
      </c>
      <c r="K67" s="10">
        <f ca="1">$R$23 * ($R$32 + ($P$1 * OFFSET($C$3, 4 * INT((ROW() - 7) / 4) + (COLUMN() - 9), 0)))</f>
        <v>0</v>
      </c>
      <c r="L67" s="10">
        <f ca="1">$S$23 * ($S$32 + ($P$1 * OFFSET($C$3, 4 * INT((ROW() - 7) / 4) + (COLUMN() - 9), 0)))</f>
        <v>0</v>
      </c>
      <c r="M67" s="11">
        <f t="shared" ca="1" si="16"/>
        <v>21.014255655525943</v>
      </c>
      <c r="V67">
        <f t="shared" si="1"/>
        <v>64</v>
      </c>
      <c r="W67" s="23" cm="1">
        <f t="array" aca="1" ref="W67" ca="1">INDEX(C:C,((ROW(66:66)-1)*4)- 1)</f>
        <v>31.53794357052119</v>
      </c>
      <c r="X67" s="23" cm="1">
        <f t="array" aca="1" ref="X67" ca="1">INDEX(C:C,((ROW(66:66)-1)*4)+0)</f>
        <v>38.556855639150548</v>
      </c>
      <c r="Y67" s="23" cm="1">
        <f t="array" aca="1" ref="Y67" ca="1">INDEX(C:C,((ROW(66:66)-1)*4)+ 1)</f>
        <v>43.977015514369889</v>
      </c>
      <c r="Z67" s="23" cm="1">
        <f t="array" aca="1" ref="Z67" ca="1">INDEX(C:C,((ROW(66:66)-1)*4)+ 2)</f>
        <v>54.154438013882462</v>
      </c>
      <c r="AA67" t="str" cm="1">
        <f t="array" aca="1" ref="AA67" ca="1">IF(INDEX(H:H,((ROW(66:66)-1)*4)-1)=INDEX(M:M,((ROW(66:66)-1)*4)-1),"Invest or Save",IF(INDEX(H:H,((ROW(66:66)-1)*4)-1)&gt;INDEX(M:M,((ROW(66:66)-1)*4)-1),"Invest","Save"))</f>
        <v>Invest</v>
      </c>
      <c r="AB67" t="str" cm="1">
        <f t="array" aca="1" ref="AB67" ca="1">IF(INDEX(H:H,((ROW(66:66)-1)*4)+ 0)=INDEX(M:M,((ROW(66:66)-1)*4)+ 0),"Invest or Save",IF(INDEX(H:H,((ROW(66:66)-1)*4)+ 0)&gt;INDEX(M:M,((ROW(66:66)-1)*4)+ 0),"Invest","Save"))</f>
        <v>Save</v>
      </c>
      <c r="AC67" t="str" cm="1">
        <f t="array" aca="1" ref="AC67" ca="1">IF(INDEX(H:H,((ROW(66:66)-1)*4)+ 1)=INDEX(M:M,((ROW(66:66)-1)*4)+ 1),"Invest or Save",IF(INDEX(H:H,((ROW(66:66)-1)*4)+ 1)&gt;INDEX(M:M,((ROW(66:66)-1)*4)+ 1),"Invest","Save"))</f>
        <v>Save</v>
      </c>
      <c r="AD67" t="str" cm="1">
        <f t="array" aca="1" ref="AD67" ca="1">IF(INDEX(H:H,((ROW(66:66)-1)*4)+ 2)=INDEX(M:M,((ROW(66:66)-1)*4)+ 2),"Invest or Save",IF(INDEX(H:H,((ROW(66:66)-1)*4)+ 2)&gt;INDEX(M:M,((ROW(66:66)-1)*4)+ 2),"Invest","Save"))</f>
        <v>Save</v>
      </c>
    </row>
    <row r="68" spans="1:30" ht="16.5" thickTop="1" thickBot="1" x14ac:dyDescent="0.25">
      <c r="A68" s="24">
        <f t="shared" si="15"/>
        <v>16</v>
      </c>
      <c r="B68" s="18" t="s">
        <v>12</v>
      </c>
      <c r="C68" s="9">
        <f t="shared" ca="1" si="5"/>
        <v>31.192117961447082</v>
      </c>
      <c r="D68" s="12">
        <f ca="1">$P$6 * ($P$15 + ($P$1 * OFFSET($C$3, 4 * INT((ROW() - 7) / 4) + (COLUMN() - 4), 0)))</f>
        <v>0</v>
      </c>
      <c r="E68" s="12">
        <f ca="1">$Q$6 * ($Q$15 + ($P$1 * OFFSET($C$3, 4 * INT((ROW() - 7) / 4) + (COLUMN() - 4), 0)))</f>
        <v>27.331822499076072</v>
      </c>
      <c r="F68" s="12">
        <f ca="1">$R$6 * ($R$15 + ($P$1 * OFFSET($C$3, 4 * INT((ROW() - 7) / 4) + (COLUMN() - 4), 0)))</f>
        <v>0</v>
      </c>
      <c r="G68" s="12">
        <f ca="1">$S$6 * ($S$15 + ($P$1 * OFFSET($C$3, 4 * INT((ROW() - 7) / 4) + (COLUMN() - 4), 0)))</f>
        <v>0</v>
      </c>
      <c r="H68" s="13">
        <f t="shared" ca="1" si="3"/>
        <v>27.331822499076072</v>
      </c>
      <c r="I68" s="12">
        <f ca="1">$P$24 * ($P$33 + ($P$1 * OFFSET($C$3, 4 * INT((ROW() - 7) / 4) + (COLUMN() - 9), 0)))</f>
        <v>10.507127827762972</v>
      </c>
      <c r="J68" s="12">
        <f ca="1">$Q$24 * ($Q$33 + ($P$1 * OFFSET($C$3, 4 * INT((ROW() - 7) / 4) + (COLUMN() - 9), 0)))</f>
        <v>0</v>
      </c>
      <c r="K68" s="12">
        <f ca="1">$R$24 * ($R$33 + ($P$1 * OFFSET($C$3, 4 * INT((ROW() - 7) / 4) + (COLUMN() - 9), 0)))</f>
        <v>0</v>
      </c>
      <c r="L68" s="12">
        <f ca="1">$S$24 * ($S$33 + ($P$1 * OFFSET($C$3, 4 * INT((ROW() - 7) / 4) + (COLUMN() - 9), 0)))</f>
        <v>20.68499013368411</v>
      </c>
      <c r="M68" s="13">
        <f t="shared" ca="1" si="16"/>
        <v>31.192117961447082</v>
      </c>
      <c r="V68">
        <f t="shared" si="1"/>
        <v>65</v>
      </c>
      <c r="W68" s="23" cm="1">
        <f t="array" aca="1" ref="W68" ca="1">INDEX(C:C,((ROW(67:67)-1)*4)- 1)</f>
        <v>31.542659644352284</v>
      </c>
      <c r="X68" s="23" cm="1">
        <f t="array" aca="1" ref="X68" ca="1">INDEX(C:C,((ROW(67:67)-1)*4)+0)</f>
        <v>38.561571712981646</v>
      </c>
      <c r="Y68" s="23" cm="1">
        <f t="array" aca="1" ref="Y68" ca="1">INDEX(C:C,((ROW(67:67)-1)*4)+ 1)</f>
        <v>43.981731588200986</v>
      </c>
      <c r="Z68" s="23" cm="1">
        <f t="array" aca="1" ref="Z68" ca="1">INDEX(C:C,((ROW(67:67)-1)*4)+ 2)</f>
        <v>54.15915408771356</v>
      </c>
      <c r="AA68" t="str" cm="1">
        <f t="array" aca="1" ref="AA68" ca="1">IF(INDEX(H:H,((ROW(67:67)-1)*4)-1)=INDEX(M:M,((ROW(67:67)-1)*4)-1),"Invest or Save",IF(INDEX(H:H,((ROW(67:67)-1)*4)-1)&gt;INDEX(M:M,((ROW(67:67)-1)*4)-1),"Invest","Save"))</f>
        <v>Invest</v>
      </c>
      <c r="AB68" t="str" cm="1">
        <f t="array" aca="1" ref="AB68" ca="1">IF(INDEX(H:H,((ROW(67:67)-1)*4)+ 0)=INDEX(M:M,((ROW(67:67)-1)*4)+ 0),"Invest or Save",IF(INDEX(H:H,((ROW(67:67)-1)*4)+ 0)&gt;INDEX(M:M,((ROW(67:67)-1)*4)+ 0),"Invest","Save"))</f>
        <v>Save</v>
      </c>
      <c r="AC68" t="str" cm="1">
        <f t="array" aca="1" ref="AC68" ca="1">IF(INDEX(H:H,((ROW(67:67)-1)*4)+ 1)=INDEX(M:M,((ROW(67:67)-1)*4)+ 1),"Invest or Save",IF(INDEX(H:H,((ROW(67:67)-1)*4)+ 1)&gt;INDEX(M:M,((ROW(67:67)-1)*4)+ 1),"Invest","Save"))</f>
        <v>Save</v>
      </c>
      <c r="AD68" t="str" cm="1">
        <f t="array" aca="1" ref="AD68" ca="1">IF(INDEX(H:H,((ROW(67:67)-1)*4)+ 2)=INDEX(M:M,((ROW(67:67)-1)*4)+ 2),"Invest or Save",IF(INDEX(H:H,((ROW(67:67)-1)*4)+ 2)&gt;INDEX(M:M,((ROW(67:67)-1)*4)+ 2),"Invest","Save"))</f>
        <v>Save</v>
      </c>
    </row>
    <row r="69" spans="1:30" ht="16.5" thickTop="1" thickBot="1" x14ac:dyDescent="0.25">
      <c r="A69" s="24">
        <f t="shared" si="15"/>
        <v>16</v>
      </c>
      <c r="B69" s="18" t="s">
        <v>13</v>
      </c>
      <c r="C69" s="9">
        <f t="shared" ca="1" si="5"/>
        <v>36.611768900496472</v>
      </c>
      <c r="D69" s="12">
        <f ca="1">$P$7 * ($P$16 + ($P$1 * OFFSET($C$3, 4 * INT((ROW() - 7) / 4) + (COLUMN() - 4), 0)))</f>
        <v>15.507127827762972</v>
      </c>
      <c r="E69" s="12">
        <f ca="1">$Q$7 * ($Q$16 + ($P$1 * OFFSET($C$3, 4 * INT((ROW() - 7) / 4) + (COLUMN() - 4), 0)))</f>
        <v>18.665911249538034</v>
      </c>
      <c r="F69" s="12">
        <f ca="1">$R$7 * ($R$16 + ($P$1 * OFFSET($C$3, 4 * INT((ROW() - 7) / 4) + (COLUMN() - 4), 0)))</f>
        <v>0</v>
      </c>
      <c r="G69" s="12">
        <f ca="1">$S$7 * ($S$16 + ($P$1 * OFFSET($C$3, 4 * INT((ROW() - 7) / 4) + (COLUMN() - 4), 0)))</f>
        <v>0</v>
      </c>
      <c r="H69" s="13">
        <f t="shared" ca="1" si="3"/>
        <v>34.173039077301006</v>
      </c>
      <c r="I69" s="12">
        <f ca="1">$P$25 * ($P$34 + ($P$1 * OFFSET($C$3, 4 * INT((ROW() - 7) / 4) + (COLUMN() - 9), 0)))</f>
        <v>15.507127827762972</v>
      </c>
      <c r="J69" s="12">
        <f ca="1">$Q$25 * ($Q$34 + ($P$1 * OFFSET($C$3, 4 * INT((ROW() - 7) / 4) + (COLUMN() - 9), 0)))</f>
        <v>0</v>
      </c>
      <c r="K69" s="12">
        <f ca="1">$R$25 * ($R$34 + ($P$1 * OFFSET($C$3, 4 * INT((ROW() - 7) / 4) + (COLUMN() - 9), 0)))</f>
        <v>21.104641072733504</v>
      </c>
      <c r="L69" s="12">
        <f ca="1">$S$25 * ($S$34 + ($P$1 * OFFSET($C$3, 4 * INT((ROW() - 7) / 4) + (COLUMN() - 9), 0)))</f>
        <v>0</v>
      </c>
      <c r="M69" s="13">
        <f t="shared" ca="1" si="16"/>
        <v>36.611768900496472</v>
      </c>
      <c r="V69">
        <f t="shared" ref="V69:V103" si="17">V68+1</f>
        <v>66</v>
      </c>
      <c r="W69" s="23" cm="1">
        <f t="array" aca="1" ref="W69" ca="1">INDEX(C:C,((ROW(68:68)-1)*4)- 1)</f>
        <v>31.54690411080027</v>
      </c>
      <c r="X69" s="23" cm="1">
        <f t="array" aca="1" ref="X69" ca="1">INDEX(C:C,((ROW(68:68)-1)*4)+0)</f>
        <v>38.565816179429632</v>
      </c>
      <c r="Y69" s="23" cm="1">
        <f t="array" aca="1" ref="Y69" ca="1">INDEX(C:C,((ROW(68:68)-1)*4)+ 1)</f>
        <v>43.985976054648972</v>
      </c>
      <c r="Z69" s="23" cm="1">
        <f t="array" aca="1" ref="Z69" ca="1">INDEX(C:C,((ROW(68:68)-1)*4)+ 2)</f>
        <v>54.163398554161546</v>
      </c>
      <c r="AA69" t="str" cm="1">
        <f t="array" aca="1" ref="AA69" ca="1">IF(INDEX(H:H,((ROW(68:68)-1)*4)-1)=INDEX(M:M,((ROW(68:68)-1)*4)-1),"Invest or Save",IF(INDEX(H:H,((ROW(68:68)-1)*4)-1)&gt;INDEX(M:M,((ROW(68:68)-1)*4)-1),"Invest","Save"))</f>
        <v>Invest</v>
      </c>
      <c r="AB69" t="str" cm="1">
        <f t="array" aca="1" ref="AB69" ca="1">IF(INDEX(H:H,((ROW(68:68)-1)*4)+ 0)=INDEX(M:M,((ROW(68:68)-1)*4)+ 0),"Invest or Save",IF(INDEX(H:H,((ROW(68:68)-1)*4)+ 0)&gt;INDEX(M:M,((ROW(68:68)-1)*4)+ 0),"Invest","Save"))</f>
        <v>Save</v>
      </c>
      <c r="AC69" t="str" cm="1">
        <f t="array" aca="1" ref="AC69" ca="1">IF(INDEX(H:H,((ROW(68:68)-1)*4)+ 1)=INDEX(M:M,((ROW(68:68)-1)*4)+ 1),"Invest or Save",IF(INDEX(H:H,((ROW(68:68)-1)*4)+ 1)&gt;INDEX(M:M,((ROW(68:68)-1)*4)+ 1),"Invest","Save"))</f>
        <v>Save</v>
      </c>
      <c r="AD69" t="str" cm="1">
        <f t="array" aca="1" ref="AD69" ca="1">IF(INDEX(H:H,((ROW(68:68)-1)*4)+ 2)=INDEX(M:M,((ROW(68:68)-1)*4)+ 2),"Invest or Save",IF(INDEX(H:H,((ROW(68:68)-1)*4)+ 2)&gt;INDEX(M:M,((ROW(68:68)-1)*4)+ 2),"Invest","Save"))</f>
        <v>Save</v>
      </c>
    </row>
    <row r="70" spans="1:30" ht="16.5" thickTop="1" thickBot="1" x14ac:dyDescent="0.25">
      <c r="A70" s="24">
        <f t="shared" si="15"/>
        <v>16</v>
      </c>
      <c r="B70" s="18" t="s">
        <v>14</v>
      </c>
      <c r="C70" s="9">
        <f t="shared" ca="1" si="5"/>
        <v>46.78963120641761</v>
      </c>
      <c r="D70" s="14">
        <f ca="1">$P$8 * ($P$17 + ($P$1 * OFFSET($C$3, 4 * INT((ROW() - 7) / 4) + (COLUMN() - 4), 0)))</f>
        <v>0</v>
      </c>
      <c r="E70" s="14">
        <f ca="1">$Q$8 * ($Q$17 + ($P$1 * OFFSET($C$3, 4 * INT((ROW() - 7) / 4) + (COLUMN() - 4), 0)))</f>
        <v>37.331822499076068</v>
      </c>
      <c r="F70" s="14">
        <f ca="1">$R$8 * ($R$17 + ($P$1 * OFFSET($C$3, 4 * INT((ROW() - 7) / 4) + (COLUMN() - 4), 0)))</f>
        <v>0</v>
      </c>
      <c r="G70" s="14">
        <f ca="1">$S$8 * ($S$17 + ($P$1 * OFFSET($C$3, 4 * INT((ROW() - 7) / 4) + (COLUMN() - 4), 0)))</f>
        <v>0</v>
      </c>
      <c r="H70" s="15">
        <f t="shared" ca="1" si="3"/>
        <v>37.331822499076068</v>
      </c>
      <c r="I70" s="14">
        <f ca="1">$P$26 * ($P$35 + ($P$1 * OFFSET($C$3, 4 * INT((ROW() - 7) / 4) + (COLUMN() - 9), 0)))</f>
        <v>0</v>
      </c>
      <c r="J70" s="14">
        <f ca="1">$Q$26 * ($Q$35 + ($P$1 * OFFSET($C$3, 4 * INT((ROW() - 7) / 4) + (COLUMN() - 9), 0)))</f>
        <v>0</v>
      </c>
      <c r="K70" s="14">
        <f ca="1">$R$26 * ($R$35 + ($P$1 * OFFSET($C$3, 4 * INT((ROW() - 7) / 4) + (COLUMN() - 9), 0)))</f>
        <v>21.104641072733504</v>
      </c>
      <c r="L70" s="14">
        <f ca="1">$S$26 * ($S$35 + ($P$1 * OFFSET($C$3, 4 * INT((ROW() - 7) / 4) + (COLUMN() - 9), 0)))</f>
        <v>25.68499013368411</v>
      </c>
      <c r="M70" s="15">
        <f t="shared" ca="1" si="16"/>
        <v>46.78963120641761</v>
      </c>
      <c r="V70">
        <f t="shared" si="17"/>
        <v>67</v>
      </c>
      <c r="W70" s="23" cm="1">
        <f t="array" aca="1" ref="W70" ca="1">INDEX(C:C,((ROW(69:69)-1)*4)- 1)</f>
        <v>31.550724130603456</v>
      </c>
      <c r="X70" s="23" cm="1">
        <f t="array" aca="1" ref="X70" ca="1">INDEX(C:C,((ROW(69:69)-1)*4)+0)</f>
        <v>38.569636199232818</v>
      </c>
      <c r="Y70" s="23" cm="1">
        <f t="array" aca="1" ref="Y70" ca="1">INDEX(C:C,((ROW(69:69)-1)*4)+ 1)</f>
        <v>43.989796074452158</v>
      </c>
      <c r="Z70" s="23" cm="1">
        <f t="array" aca="1" ref="Z70" ca="1">INDEX(C:C,((ROW(69:69)-1)*4)+ 2)</f>
        <v>54.167218573964732</v>
      </c>
      <c r="AA70" t="str" cm="1">
        <f t="array" aca="1" ref="AA70" ca="1">IF(INDEX(H:H,((ROW(69:69)-1)*4)-1)=INDEX(M:M,((ROW(69:69)-1)*4)-1),"Invest or Save",IF(INDEX(H:H,((ROW(69:69)-1)*4)-1)&gt;INDEX(M:M,((ROW(69:69)-1)*4)-1),"Invest","Save"))</f>
        <v>Invest</v>
      </c>
      <c r="AB70" t="str" cm="1">
        <f t="array" aca="1" ref="AB70" ca="1">IF(INDEX(H:H,((ROW(69:69)-1)*4)+ 0)=INDEX(M:M,((ROW(69:69)-1)*4)+ 0),"Invest or Save",IF(INDEX(H:H,((ROW(69:69)-1)*4)+ 0)&gt;INDEX(M:M,((ROW(69:69)-1)*4)+ 0),"Invest","Save"))</f>
        <v>Save</v>
      </c>
      <c r="AC70" t="str" cm="1">
        <f t="array" aca="1" ref="AC70" ca="1">IF(INDEX(H:H,((ROW(69:69)-1)*4)+ 1)=INDEX(M:M,((ROW(69:69)-1)*4)+ 1),"Invest or Save",IF(INDEX(H:H,((ROW(69:69)-1)*4)+ 1)&gt;INDEX(M:M,((ROW(69:69)-1)*4)+ 1),"Invest","Save"))</f>
        <v>Save</v>
      </c>
      <c r="AD70" t="str" cm="1">
        <f t="array" aca="1" ref="AD70" ca="1">IF(INDEX(H:H,((ROW(69:69)-1)*4)+ 2)=INDEX(M:M,((ROW(69:69)-1)*4)+ 2),"Invest or Save",IF(INDEX(H:H,((ROW(69:69)-1)*4)+ 2)&gt;INDEX(M:M,((ROW(69:69)-1)*4)+ 2),"Invest","Save"))</f>
        <v>Save</v>
      </c>
    </row>
    <row r="71" spans="1:30" ht="16.5" thickTop="1" thickBot="1" x14ac:dyDescent="0.25">
      <c r="A71" s="25">
        <f t="shared" ref="A71:A102" si="18">A67+1</f>
        <v>17</v>
      </c>
      <c r="B71" s="19" t="s">
        <v>11</v>
      </c>
      <c r="C71" s="9">
        <f ca="1" xml:space="preserve"> MAX(H71, M71)</f>
        <v>24.914320667436641</v>
      </c>
      <c r="D71" s="10">
        <f ca="1">$P$5 * ($P$14 + ($P$1 * OFFSET($C$3, 4 * INT((ROW() - 7) / 4) + (COLUMN() - 4), 0)))</f>
        <v>10.877867584785452</v>
      </c>
      <c r="E71" s="10">
        <f ca="1">$Q$5 * ($Q$14 + ($P$1 * OFFSET($C$3, 4 * INT((ROW() - 7) / 4) + (COLUMN() - 4), 0)))</f>
        <v>14.036453082651187</v>
      </c>
      <c r="F71" s="10">
        <f ca="1">$R$5 * ($R$14 + ($P$1 * OFFSET($C$3, 4 * INT((ROW() - 7) / 4) + (COLUMN() - 4), 0)))</f>
        <v>0</v>
      </c>
      <c r="G71" s="10">
        <f ca="1">$S$5 * ($S$14 + ($P$1 * OFFSET($C$3, 4 * INT((ROW() - 7) / 4) + (COLUMN() - 4), 0)))</f>
        <v>0</v>
      </c>
      <c r="H71" s="11">
        <f t="shared" ca="1" si="3"/>
        <v>24.914320667436641</v>
      </c>
      <c r="I71" s="10">
        <f ca="1">$P$23 * ($P$32 + ($P$1 * OFFSET($C$3, 4 * INT((ROW() - 7) / 4) + (COLUMN() - 9), 0)))</f>
        <v>21.755735169570904</v>
      </c>
      <c r="J71" s="10">
        <f ca="1">$Q$23 * ($Q$32 + ($P$1 * OFFSET($C$3, 4 * INT((ROW() - 7) / 4) + (COLUMN() - 9), 0)))</f>
        <v>0</v>
      </c>
      <c r="K71" s="10">
        <f ca="1">$R$23 * ($R$32 + ($P$1 * OFFSET($C$3, 4 * INT((ROW() - 7) / 4) + (COLUMN() - 9), 0)))</f>
        <v>0</v>
      </c>
      <c r="L71" s="10">
        <f ca="1">$S$23 * ($S$32 + ($P$1 * OFFSET($C$3, 4 * INT((ROW() - 7) / 4) + (COLUMN() - 9), 0)))</f>
        <v>0</v>
      </c>
      <c r="M71" s="11">
        <f t="shared" ref="M71:M102" ca="1" si="19">SUM(I71:L71)</f>
        <v>21.755735169570904</v>
      </c>
      <c r="V71">
        <f t="shared" si="17"/>
        <v>68</v>
      </c>
      <c r="W71" s="23" cm="1">
        <f t="array" aca="1" ref="W71" ca="1">INDEX(C:C,((ROW(70:70)-1)*4)- 1)</f>
        <v>31.554162148426325</v>
      </c>
      <c r="X71" s="23" cm="1">
        <f t="array" aca="1" ref="X71" ca="1">INDEX(C:C,((ROW(70:70)-1)*4)+0)</f>
        <v>38.573074217055684</v>
      </c>
      <c r="Y71" s="23" cm="1">
        <f t="array" aca="1" ref="Y71" ca="1">INDEX(C:C,((ROW(70:70)-1)*4)+ 1)</f>
        <v>43.993234092275031</v>
      </c>
      <c r="Z71" s="23" cm="1">
        <f t="array" aca="1" ref="Z71" ca="1">INDEX(C:C,((ROW(70:70)-1)*4)+ 2)</f>
        <v>54.170656591787605</v>
      </c>
      <c r="AA71" t="str" cm="1">
        <f t="array" aca="1" ref="AA71" ca="1">IF(INDEX(H:H,((ROW(70:70)-1)*4)-1)=INDEX(M:M,((ROW(70:70)-1)*4)-1),"Invest or Save",IF(INDEX(H:H,((ROW(70:70)-1)*4)-1)&gt;INDEX(M:M,((ROW(70:70)-1)*4)-1),"Invest","Save"))</f>
        <v>Invest</v>
      </c>
      <c r="AB71" t="str" cm="1">
        <f t="array" aca="1" ref="AB71" ca="1">IF(INDEX(H:H,((ROW(70:70)-1)*4)+ 0)=INDEX(M:M,((ROW(70:70)-1)*4)+ 0),"Invest or Save",IF(INDEX(H:H,((ROW(70:70)-1)*4)+ 0)&gt;INDEX(M:M,((ROW(70:70)-1)*4)+ 0),"Invest","Save"))</f>
        <v>Save</v>
      </c>
      <c r="AC71" t="str" cm="1">
        <f t="array" aca="1" ref="AC71" ca="1">IF(INDEX(H:H,((ROW(70:70)-1)*4)+ 1)=INDEX(M:M,((ROW(70:70)-1)*4)+ 1),"Invest or Save",IF(INDEX(H:H,((ROW(70:70)-1)*4)+ 1)&gt;INDEX(M:M,((ROW(70:70)-1)*4)+ 1),"Invest","Save"))</f>
        <v>Save</v>
      </c>
      <c r="AD71" t="str" cm="1">
        <f t="array" aca="1" ref="AD71" ca="1">IF(INDEX(H:H,((ROW(70:70)-1)*4)+ 2)=INDEX(M:M,((ROW(70:70)-1)*4)+ 2),"Invest or Save",IF(INDEX(H:H,((ROW(70:70)-1)*4)+ 2)&gt;INDEX(M:M,((ROW(70:70)-1)*4)+ 2),"Invest","Save"))</f>
        <v>Save</v>
      </c>
    </row>
    <row r="72" spans="1:30" ht="16.5" thickTop="1" thickBot="1" x14ac:dyDescent="0.25">
      <c r="A72" s="24">
        <f t="shared" si="18"/>
        <v>17</v>
      </c>
      <c r="B72" s="18" t="s">
        <v>12</v>
      </c>
      <c r="C72" s="9">
        <f t="shared" ca="1" si="5"/>
        <v>31.933201627673377</v>
      </c>
      <c r="D72" s="12">
        <f ca="1">$P$6 * ($P$15 + ($P$1 * OFFSET($C$3, 4 * INT((ROW() - 7) / 4) + (COLUMN() - 4), 0)))</f>
        <v>0</v>
      </c>
      <c r="E72" s="12">
        <f ca="1">$Q$6 * ($Q$15 + ($P$1 * OFFSET($C$3, 4 * INT((ROW() - 7) / 4) + (COLUMN() - 4), 0)))</f>
        <v>28.072906165302374</v>
      </c>
      <c r="F72" s="12">
        <f ca="1">$R$6 * ($R$15 + ($P$1 * OFFSET($C$3, 4 * INT((ROW() - 7) / 4) + (COLUMN() - 4), 0)))</f>
        <v>0</v>
      </c>
      <c r="G72" s="12">
        <f ca="1">$S$6 * ($S$15 + ($P$1 * OFFSET($C$3, 4 * INT((ROW() - 7) / 4) + (COLUMN() - 4), 0)))</f>
        <v>0</v>
      </c>
      <c r="H72" s="13">
        <f t="shared" ca="1" si="3"/>
        <v>28.072906165302374</v>
      </c>
      <c r="I72" s="12">
        <f ca="1">$P$24 * ($P$33 + ($P$1 * OFFSET($C$3, 4 * INT((ROW() - 7) / 4) + (COLUMN() - 9), 0)))</f>
        <v>10.877867584785452</v>
      </c>
      <c r="J72" s="12">
        <f ca="1">$Q$24 * ($Q$33 + ($P$1 * OFFSET($C$3, 4 * INT((ROW() - 7) / 4) + (COLUMN() - 9), 0)))</f>
        <v>0</v>
      </c>
      <c r="K72" s="12">
        <f ca="1">$R$24 * ($R$33 + ($P$1 * OFFSET($C$3, 4 * INT((ROW() - 7) / 4) + (COLUMN() - 9), 0)))</f>
        <v>0</v>
      </c>
      <c r="L72" s="12">
        <f ca="1">$S$24 * ($S$33 + ($P$1 * OFFSET($C$3, 4 * INT((ROW() - 7) / 4) + (COLUMN() - 9), 0)))</f>
        <v>21.055334042887925</v>
      </c>
      <c r="M72" s="13">
        <f t="shared" ca="1" si="19"/>
        <v>31.933201627673377</v>
      </c>
      <c r="V72">
        <f t="shared" si="17"/>
        <v>69</v>
      </c>
      <c r="W72" s="23" cm="1">
        <f t="array" aca="1" ref="W72" ca="1">INDEX(C:C,((ROW(71:71)-1)*4)- 1)</f>
        <v>31.557256364466902</v>
      </c>
      <c r="X72" s="23" cm="1">
        <f t="array" aca="1" ref="X72" ca="1">INDEX(C:C,((ROW(71:71)-1)*4)+0)</f>
        <v>38.576168433096271</v>
      </c>
      <c r="Y72" s="23" cm="1">
        <f t="array" aca="1" ref="Y72" ca="1">INDEX(C:C,((ROW(71:71)-1)*4)+ 1)</f>
        <v>43.996328308315611</v>
      </c>
      <c r="Z72" s="23" cm="1">
        <f t="array" aca="1" ref="Z72" ca="1">INDEX(C:C,((ROW(71:71)-1)*4)+ 2)</f>
        <v>54.173750807828185</v>
      </c>
      <c r="AA72" t="str" cm="1">
        <f t="array" aca="1" ref="AA72" ca="1">IF(INDEX(H:H,((ROW(71:71)-1)*4)-1)=INDEX(M:M,((ROW(71:71)-1)*4)-1),"Invest or Save",IF(INDEX(H:H,((ROW(71:71)-1)*4)-1)&gt;INDEX(M:M,((ROW(71:71)-1)*4)-1),"Invest","Save"))</f>
        <v>Invest</v>
      </c>
      <c r="AB72" t="str" cm="1">
        <f t="array" aca="1" ref="AB72" ca="1">IF(INDEX(H:H,((ROW(71:71)-1)*4)+ 0)=INDEX(M:M,((ROW(71:71)-1)*4)+ 0),"Invest or Save",IF(INDEX(H:H,((ROW(71:71)-1)*4)+ 0)&gt;INDEX(M:M,((ROW(71:71)-1)*4)+ 0),"Invest","Save"))</f>
        <v>Save</v>
      </c>
      <c r="AC72" t="str" cm="1">
        <f t="array" aca="1" ref="AC72" ca="1">IF(INDEX(H:H,((ROW(71:71)-1)*4)+ 1)=INDEX(M:M,((ROW(71:71)-1)*4)+ 1),"Invest or Save",IF(INDEX(H:H,((ROW(71:71)-1)*4)+ 1)&gt;INDEX(M:M,((ROW(71:71)-1)*4)+ 1),"Invest","Save"))</f>
        <v>Save</v>
      </c>
      <c r="AD72" t="str" cm="1">
        <f t="array" aca="1" ref="AD72" ca="1">IF(INDEX(H:H,((ROW(71:71)-1)*4)+ 2)=INDEX(M:M,((ROW(71:71)-1)*4)+ 2),"Invest or Save",IF(INDEX(H:H,((ROW(71:71)-1)*4)+ 2)&gt;INDEX(M:M,((ROW(71:71)-1)*4)+ 2),"Invest","Save"))</f>
        <v>Save</v>
      </c>
    </row>
    <row r="73" spans="1:30" ht="16.5" thickTop="1" thickBot="1" x14ac:dyDescent="0.25">
      <c r="A73" s="24">
        <f t="shared" si="18"/>
        <v>17</v>
      </c>
      <c r="B73" s="18" t="s">
        <v>13</v>
      </c>
      <c r="C73" s="9">
        <f t="shared" ref="C73:C106" ca="1" si="20" xml:space="preserve"> MAX(H73, M73)</f>
        <v>37.353163590008862</v>
      </c>
      <c r="D73" s="12">
        <f ca="1">$P$7 * ($P$16 + ($P$1 * OFFSET($C$3, 4 * INT((ROW() - 7) / 4) + (COLUMN() - 4), 0)))</f>
        <v>15.877867584785452</v>
      </c>
      <c r="E73" s="12">
        <f ca="1">$Q$7 * ($Q$16 + ($P$1 * OFFSET($C$3, 4 * INT((ROW() - 7) / 4) + (COLUMN() - 4), 0)))</f>
        <v>19.036453082651185</v>
      </c>
      <c r="F73" s="12">
        <f ca="1">$R$7 * ($R$16 + ($P$1 * OFFSET($C$3, 4 * INT((ROW() - 7) / 4) + (COLUMN() - 4), 0)))</f>
        <v>0</v>
      </c>
      <c r="G73" s="12">
        <f ca="1">$S$7 * ($S$16 + ($P$1 * OFFSET($C$3, 4 * INT((ROW() - 7) / 4) + (COLUMN() - 4), 0)))</f>
        <v>0</v>
      </c>
      <c r="H73" s="13">
        <f t="shared" ca="1" si="3"/>
        <v>34.914320667436641</v>
      </c>
      <c r="I73" s="12">
        <f ca="1">$P$25 * ($P$34 + ($P$1 * OFFSET($C$3, 4 * INT((ROW() - 7) / 4) + (COLUMN() - 9), 0)))</f>
        <v>15.877867584785452</v>
      </c>
      <c r="J73" s="12">
        <f ca="1">$Q$25 * ($Q$34 + ($P$1 * OFFSET($C$3, 4 * INT((ROW() - 7) / 4) + (COLUMN() - 9), 0)))</f>
        <v>0</v>
      </c>
      <c r="K73" s="12">
        <f ca="1">$R$25 * ($R$34 + ($P$1 * OFFSET($C$3, 4 * INT((ROW() - 7) / 4) + (COLUMN() - 9), 0)))</f>
        <v>21.475296005223413</v>
      </c>
      <c r="L73" s="12">
        <f ca="1">$S$25 * ($S$34 + ($P$1 * OFFSET($C$3, 4 * INT((ROW() - 7) / 4) + (COLUMN() - 9), 0)))</f>
        <v>0</v>
      </c>
      <c r="M73" s="13">
        <f t="shared" ca="1" si="19"/>
        <v>37.353163590008862</v>
      </c>
      <c r="V73">
        <f t="shared" si="17"/>
        <v>70</v>
      </c>
      <c r="W73" s="23" cm="1">
        <f t="array" aca="1" ref="W73" ca="1">INDEX(C:C,((ROW(72:72)-1)*4)- 1)</f>
        <v>31.560041158903427</v>
      </c>
      <c r="X73" s="23" cm="1">
        <f t="array" aca="1" ref="X73" ca="1">INDEX(C:C,((ROW(72:72)-1)*4)+0)</f>
        <v>38.578953227532793</v>
      </c>
      <c r="Y73" s="23" cm="1">
        <f t="array" aca="1" ref="Y73" ca="1">INDEX(C:C,((ROW(72:72)-1)*4)+ 1)</f>
        <v>43.999113102752133</v>
      </c>
      <c r="Z73" s="23" cm="1">
        <f t="array" aca="1" ref="Z73" ca="1">INDEX(C:C,((ROW(72:72)-1)*4)+ 2)</f>
        <v>54.176535602264707</v>
      </c>
      <c r="AA73" t="str" cm="1">
        <f t="array" aca="1" ref="AA73" ca="1">IF(INDEX(H:H,((ROW(72:72)-1)*4)-1)=INDEX(M:M,((ROW(72:72)-1)*4)-1),"Invest or Save",IF(INDEX(H:H,((ROW(72:72)-1)*4)-1)&gt;INDEX(M:M,((ROW(72:72)-1)*4)-1),"Invest","Save"))</f>
        <v>Invest</v>
      </c>
      <c r="AB73" t="str" cm="1">
        <f t="array" aca="1" ref="AB73" ca="1">IF(INDEX(H:H,((ROW(72:72)-1)*4)+ 0)=INDEX(M:M,((ROW(72:72)-1)*4)+ 0),"Invest or Save",IF(INDEX(H:H,((ROW(72:72)-1)*4)+ 0)&gt;INDEX(M:M,((ROW(72:72)-1)*4)+ 0),"Invest","Save"))</f>
        <v>Save</v>
      </c>
      <c r="AC73" t="str" cm="1">
        <f t="array" aca="1" ref="AC73" ca="1">IF(INDEX(H:H,((ROW(72:72)-1)*4)+ 1)=INDEX(M:M,((ROW(72:72)-1)*4)+ 1),"Invest or Save",IF(INDEX(H:H,((ROW(72:72)-1)*4)+ 1)&gt;INDEX(M:M,((ROW(72:72)-1)*4)+ 1),"Invest","Save"))</f>
        <v>Save</v>
      </c>
      <c r="AD73" t="str" cm="1">
        <f t="array" aca="1" ref="AD73" ca="1">IF(INDEX(H:H,((ROW(72:72)-1)*4)+ 2)=INDEX(M:M,((ROW(72:72)-1)*4)+ 2),"Invest or Save",IF(INDEX(H:H,((ROW(72:72)-1)*4)+ 2)&gt;INDEX(M:M,((ROW(72:72)-1)*4)+ 2),"Invest","Save"))</f>
        <v>Save</v>
      </c>
    </row>
    <row r="74" spans="1:30" ht="16.5" thickTop="1" thickBot="1" x14ac:dyDescent="0.25">
      <c r="A74" s="24">
        <f t="shared" si="18"/>
        <v>17</v>
      </c>
      <c r="B74" s="18" t="s">
        <v>14</v>
      </c>
      <c r="C74" s="9">
        <f t="shared" ca="1" si="20"/>
        <v>47.530630048111334</v>
      </c>
      <c r="D74" s="14">
        <f ca="1">$P$8 * ($P$17 + ($P$1 * OFFSET($C$3, 4 * INT((ROW() - 7) / 4) + (COLUMN() - 4), 0)))</f>
        <v>0</v>
      </c>
      <c r="E74" s="14">
        <f ca="1">$Q$8 * ($Q$17 + ($P$1 * OFFSET($C$3, 4 * INT((ROW() - 7) / 4) + (COLUMN() - 4), 0)))</f>
        <v>38.072906165302371</v>
      </c>
      <c r="F74" s="14">
        <f ca="1">$R$8 * ($R$17 + ($P$1 * OFFSET($C$3, 4 * INT((ROW() - 7) / 4) + (COLUMN() - 4), 0)))</f>
        <v>0</v>
      </c>
      <c r="G74" s="14">
        <f ca="1">$S$8 * ($S$17 + ($P$1 * OFFSET($C$3, 4 * INT((ROW() - 7) / 4) + (COLUMN() - 4), 0)))</f>
        <v>0</v>
      </c>
      <c r="H74" s="15">
        <f t="shared" ca="1" si="3"/>
        <v>38.072906165302371</v>
      </c>
      <c r="I74" s="14">
        <f ca="1">$P$26 * ($P$35 + ($P$1 * OFFSET($C$3, 4 * INT((ROW() - 7) / 4) + (COLUMN() - 9), 0)))</f>
        <v>0</v>
      </c>
      <c r="J74" s="14">
        <f ca="1">$Q$26 * ($Q$35 + ($P$1 * OFFSET($C$3, 4 * INT((ROW() - 7) / 4) + (COLUMN() - 9), 0)))</f>
        <v>0</v>
      </c>
      <c r="K74" s="14">
        <f ca="1">$R$26 * ($R$35 + ($P$1 * OFFSET($C$3, 4 * INT((ROW() - 7) / 4) + (COLUMN() - 9), 0)))</f>
        <v>21.475296005223413</v>
      </c>
      <c r="L74" s="14">
        <f ca="1">$S$26 * ($S$35 + ($P$1 * OFFSET($C$3, 4 * INT((ROW() - 7) / 4) + (COLUMN() - 9), 0)))</f>
        <v>26.055334042887925</v>
      </c>
      <c r="M74" s="15">
        <f t="shared" ca="1" si="19"/>
        <v>47.530630048111334</v>
      </c>
      <c r="V74">
        <f t="shared" si="17"/>
        <v>71</v>
      </c>
      <c r="W74" s="23" cm="1">
        <f t="array" aca="1" ref="W74" ca="1">INDEX(C:C,((ROW(73:73)-1)*4)- 1)</f>
        <v>31.562547473896299</v>
      </c>
      <c r="X74" s="23" cm="1">
        <f t="array" aca="1" ref="X74" ca="1">INDEX(C:C,((ROW(73:73)-1)*4)+0)</f>
        <v>38.581459542525664</v>
      </c>
      <c r="Y74" s="23" cm="1">
        <f t="array" aca="1" ref="Y74" ca="1">INDEX(C:C,((ROW(73:73)-1)*4)+ 1)</f>
        <v>44.001619417745005</v>
      </c>
      <c r="Z74" s="23" cm="1">
        <f t="array" aca="1" ref="Z74" ca="1">INDEX(C:C,((ROW(73:73)-1)*4)+ 2)</f>
        <v>54.179041917257578</v>
      </c>
      <c r="AA74" t="str" cm="1">
        <f t="array" aca="1" ref="AA74" ca="1">IF(INDEX(H:H,((ROW(73:73)-1)*4)-1)=INDEX(M:M,((ROW(73:73)-1)*4)-1),"Invest or Save",IF(INDEX(H:H,((ROW(73:73)-1)*4)-1)&gt;INDEX(M:M,((ROW(73:73)-1)*4)-1),"Invest","Save"))</f>
        <v>Invest</v>
      </c>
      <c r="AB74" t="str" cm="1">
        <f t="array" aca="1" ref="AB74" ca="1">IF(INDEX(H:H,((ROW(73:73)-1)*4)+ 0)=INDEX(M:M,((ROW(73:73)-1)*4)+ 0),"Invest or Save",IF(INDEX(H:H,((ROW(73:73)-1)*4)+ 0)&gt;INDEX(M:M,((ROW(73:73)-1)*4)+ 0),"Invest","Save"))</f>
        <v>Save</v>
      </c>
      <c r="AC74" t="str" cm="1">
        <f t="array" aca="1" ref="AC74" ca="1">IF(INDEX(H:H,((ROW(73:73)-1)*4)+ 1)=INDEX(M:M,((ROW(73:73)-1)*4)+ 1),"Invest or Save",IF(INDEX(H:H,((ROW(73:73)-1)*4)+ 1)&gt;INDEX(M:M,((ROW(73:73)-1)*4)+ 1),"Invest","Save"))</f>
        <v>Save</v>
      </c>
      <c r="AD74" t="str" cm="1">
        <f t="array" aca="1" ref="AD74" ca="1">IF(INDEX(H:H,((ROW(73:73)-1)*4)+ 2)=INDEX(M:M,((ROW(73:73)-1)*4)+ 2),"Invest or Save",IF(INDEX(H:H,((ROW(73:73)-1)*4)+ 2)&gt;INDEX(M:M,((ROW(73:73)-1)*4)+ 2),"Invest","Save"))</f>
        <v>Save</v>
      </c>
    </row>
    <row r="75" spans="1:30" ht="16.5" thickTop="1" thickBot="1" x14ac:dyDescent="0.25">
      <c r="A75" s="25">
        <f t="shared" si="18"/>
        <v>18</v>
      </c>
      <c r="B75" s="19" t="s">
        <v>11</v>
      </c>
      <c r="C75" s="9">
        <f ca="1" xml:space="preserve"> MAX(H75, M75)</f>
        <v>25.58138503279951</v>
      </c>
      <c r="D75" s="10">
        <f ca="1">$P$5 * ($P$14 + ($P$1 * OFFSET($C$3, 4 * INT((ROW() - 7) / 4) + (COLUMN() - 4), 0)))</f>
        <v>11.211444300346489</v>
      </c>
      <c r="E75" s="10">
        <f ca="1">$Q$5 * ($Q$14 + ($P$1 * OFFSET($C$3, 4 * INT((ROW() - 7) / 4) + (COLUMN() - 4), 0)))</f>
        <v>14.369940732453021</v>
      </c>
      <c r="F75" s="10">
        <f ca="1">$R$5 * ($R$14 + ($P$1 * OFFSET($C$3, 4 * INT((ROW() - 7) / 4) + (COLUMN() - 4), 0)))</f>
        <v>0</v>
      </c>
      <c r="G75" s="10">
        <f ca="1">$S$5 * ($S$14 + ($P$1 * OFFSET($C$3, 4 * INT((ROW() - 7) / 4) + (COLUMN() - 4), 0)))</f>
        <v>0</v>
      </c>
      <c r="H75" s="11">
        <f t="shared" ca="1" si="3"/>
        <v>25.58138503279951</v>
      </c>
      <c r="I75" s="10">
        <f ca="1">$P$23 * ($P$32 + ($P$1 * OFFSET($C$3, 4 * INT((ROW() - 7) / 4) + (COLUMN() - 9), 0)))</f>
        <v>22.422888600692978</v>
      </c>
      <c r="J75" s="10">
        <f ca="1">$Q$23 * ($Q$32 + ($P$1 * OFFSET($C$3, 4 * INT((ROW() - 7) / 4) + (COLUMN() - 9), 0)))</f>
        <v>0</v>
      </c>
      <c r="K75" s="10">
        <f ca="1">$R$23 * ($R$32 + ($P$1 * OFFSET($C$3, 4 * INT((ROW() - 7) / 4) + (COLUMN() - 9), 0)))</f>
        <v>0</v>
      </c>
      <c r="L75" s="10">
        <f ca="1">$S$23 * ($S$32 + ($P$1 * OFFSET($C$3, 4 * INT((ROW() - 7) / 4) + (COLUMN() - 9), 0)))</f>
        <v>0</v>
      </c>
      <c r="M75" s="11">
        <f t="shared" ca="1" si="19"/>
        <v>22.422888600692978</v>
      </c>
      <c r="V75">
        <f t="shared" si="17"/>
        <v>72</v>
      </c>
      <c r="W75" s="23" cm="1">
        <f t="array" aca="1" ref="W75" ca="1">INDEX(C:C,((ROW(74:74)-1)*4)- 1)</f>
        <v>31.564803157389886</v>
      </c>
      <c r="X75" s="23" cm="1">
        <f t="array" aca="1" ref="X75" ca="1">INDEX(C:C,((ROW(74:74)-1)*4)+0)</f>
        <v>38.583715226019251</v>
      </c>
      <c r="Y75" s="23" cm="1">
        <f t="array" aca="1" ref="Y75" ca="1">INDEX(C:C,((ROW(74:74)-1)*4)+ 1)</f>
        <v>44.003875101238592</v>
      </c>
      <c r="Z75" s="23" cm="1">
        <f t="array" aca="1" ref="Z75" ca="1">INDEX(C:C,((ROW(74:74)-1)*4)+ 2)</f>
        <v>54.181297600751165</v>
      </c>
      <c r="AA75" t="str" cm="1">
        <f t="array" aca="1" ref="AA75" ca="1">IF(INDEX(H:H,((ROW(74:74)-1)*4)-1)=INDEX(M:M,((ROW(74:74)-1)*4)-1),"Invest or Save",IF(INDEX(H:H,((ROW(74:74)-1)*4)-1)&gt;INDEX(M:M,((ROW(74:74)-1)*4)-1),"Invest","Save"))</f>
        <v>Invest</v>
      </c>
      <c r="AB75" t="str" cm="1">
        <f t="array" aca="1" ref="AB75" ca="1">IF(INDEX(H:H,((ROW(74:74)-1)*4)+ 0)=INDEX(M:M,((ROW(74:74)-1)*4)+ 0),"Invest or Save",IF(INDEX(H:H,((ROW(74:74)-1)*4)+ 0)&gt;INDEX(M:M,((ROW(74:74)-1)*4)+ 0),"Invest","Save"))</f>
        <v>Save</v>
      </c>
      <c r="AC75" t="str" cm="1">
        <f t="array" aca="1" ref="AC75" ca="1">IF(INDEX(H:H,((ROW(74:74)-1)*4)+ 1)=INDEX(M:M,((ROW(74:74)-1)*4)+ 1),"Invest or Save",IF(INDEX(H:H,((ROW(74:74)-1)*4)+ 1)&gt;INDEX(M:M,((ROW(74:74)-1)*4)+ 1),"Invest","Save"))</f>
        <v>Save</v>
      </c>
      <c r="AD75" t="str" cm="1">
        <f t="array" aca="1" ref="AD75" ca="1">IF(INDEX(H:H,((ROW(74:74)-1)*4)+ 2)=INDEX(M:M,((ROW(74:74)-1)*4)+ 2),"Invest or Save",IF(INDEX(H:H,((ROW(74:74)-1)*4)+ 2)&gt;INDEX(M:M,((ROW(74:74)-1)*4)+ 2),"Invest","Save"))</f>
        <v>Save</v>
      </c>
    </row>
    <row r="76" spans="1:30" ht="16.5" thickTop="1" thickBot="1" x14ac:dyDescent="0.25">
      <c r="A76" s="24">
        <f t="shared" si="18"/>
        <v>18</v>
      </c>
      <c r="B76" s="18" t="s">
        <v>12</v>
      </c>
      <c r="C76" s="9">
        <f t="shared" ca="1" si="20"/>
        <v>32.60022782199659</v>
      </c>
      <c r="D76" s="12">
        <f ca="1">$P$6 * ($P$15 + ($P$1 * OFFSET($C$3, 4 * INT((ROW() - 7) / 4) + (COLUMN() - 4), 0)))</f>
        <v>0</v>
      </c>
      <c r="E76" s="12">
        <f ca="1">$Q$6 * ($Q$15 + ($P$1 * OFFSET($C$3, 4 * INT((ROW() - 7) / 4) + (COLUMN() - 4), 0)))</f>
        <v>28.739881464906041</v>
      </c>
      <c r="F76" s="12">
        <f ca="1">$R$6 * ($R$15 + ($P$1 * OFFSET($C$3, 4 * INT((ROW() - 7) / 4) + (COLUMN() - 4), 0)))</f>
        <v>0</v>
      </c>
      <c r="G76" s="12">
        <f ca="1">$S$6 * ($S$15 + ($P$1 * OFFSET($C$3, 4 * INT((ROW() - 7) / 4) + (COLUMN() - 4), 0)))</f>
        <v>0</v>
      </c>
      <c r="H76" s="13">
        <f t="shared" ca="1" si="3"/>
        <v>28.739881464906041</v>
      </c>
      <c r="I76" s="12">
        <f ca="1">$P$24 * ($P$33 + ($P$1 * OFFSET($C$3, 4 * INT((ROW() - 7) / 4) + (COLUMN() - 9), 0)))</f>
        <v>11.211444300346489</v>
      </c>
      <c r="J76" s="12">
        <f ca="1">$Q$24 * ($Q$33 + ($P$1 * OFFSET($C$3, 4 * INT((ROW() - 7) / 4) + (COLUMN() - 9), 0)))</f>
        <v>0</v>
      </c>
      <c r="K76" s="12">
        <f ca="1">$R$24 * ($R$33 + ($P$1 * OFFSET($C$3, 4 * INT((ROW() - 7) / 4) + (COLUMN() - 9), 0)))</f>
        <v>0</v>
      </c>
      <c r="L76" s="12">
        <f ca="1">$S$24 * ($S$33 + ($P$1 * OFFSET($C$3, 4 * INT((ROW() - 7) / 4) + (COLUMN() - 9), 0)))</f>
        <v>21.388783521650101</v>
      </c>
      <c r="M76" s="13">
        <f t="shared" ca="1" si="19"/>
        <v>32.60022782199659</v>
      </c>
      <c r="V76">
        <f t="shared" si="17"/>
        <v>73</v>
      </c>
      <c r="W76" s="23" cm="1">
        <f t="array" aca="1" ref="W76" ca="1">INDEX(C:C,((ROW(75:75)-1)*4)- 1)</f>
        <v>31.566833272534112</v>
      </c>
      <c r="X76" s="23" cm="1">
        <f t="array" aca="1" ref="X76" ca="1">INDEX(C:C,((ROW(75:75)-1)*4)+0)</f>
        <v>38.585745341163474</v>
      </c>
      <c r="Y76" s="23" cm="1">
        <f t="array" aca="1" ref="Y76" ca="1">INDEX(C:C,((ROW(75:75)-1)*4)+ 1)</f>
        <v>44.005905216382814</v>
      </c>
      <c r="Z76" s="23" cm="1">
        <f t="array" aca="1" ref="Z76" ca="1">INDEX(C:C,((ROW(75:75)-1)*4)+ 2)</f>
        <v>54.183327715895388</v>
      </c>
      <c r="AA76" t="str" cm="1">
        <f t="array" aca="1" ref="AA76" ca="1">IF(INDEX(H:H,((ROW(75:75)-1)*4)-1)=INDEX(M:M,((ROW(75:75)-1)*4)-1),"Invest or Save",IF(INDEX(H:H,((ROW(75:75)-1)*4)-1)&gt;INDEX(M:M,((ROW(75:75)-1)*4)-1),"Invest","Save"))</f>
        <v>Invest</v>
      </c>
      <c r="AB76" t="str" cm="1">
        <f t="array" aca="1" ref="AB76" ca="1">IF(INDEX(H:H,((ROW(75:75)-1)*4)+ 0)=INDEX(M:M,((ROW(75:75)-1)*4)+ 0),"Invest or Save",IF(INDEX(H:H,((ROW(75:75)-1)*4)+ 0)&gt;INDEX(M:M,((ROW(75:75)-1)*4)+ 0),"Invest","Save"))</f>
        <v>Save</v>
      </c>
      <c r="AC76" t="str" cm="1">
        <f t="array" aca="1" ref="AC76" ca="1">IF(INDEX(H:H,((ROW(75:75)-1)*4)+ 1)=INDEX(M:M,((ROW(75:75)-1)*4)+ 1),"Invest or Save",IF(INDEX(H:H,((ROW(75:75)-1)*4)+ 1)&gt;INDEX(M:M,((ROW(75:75)-1)*4)+ 1),"Invest","Save"))</f>
        <v>Save</v>
      </c>
      <c r="AD76" t="str" cm="1">
        <f t="array" aca="1" ref="AD76" ca="1">IF(INDEX(H:H,((ROW(75:75)-1)*4)+ 2)=INDEX(M:M,((ROW(75:75)-1)*4)+ 2),"Invest or Save",IF(INDEX(H:H,((ROW(75:75)-1)*4)+ 2)&gt;INDEX(M:M,((ROW(75:75)-1)*4)+ 2),"Invest","Save"))</f>
        <v>Save</v>
      </c>
    </row>
    <row r="77" spans="1:30" ht="16.5" thickTop="1" thickBot="1" x14ac:dyDescent="0.25">
      <c r="A77" s="24">
        <f t="shared" si="18"/>
        <v>18</v>
      </c>
      <c r="B77" s="18" t="s">
        <v>13</v>
      </c>
      <c r="C77" s="9">
        <f t="shared" ca="1" si="20"/>
        <v>38.020367915850478</v>
      </c>
      <c r="D77" s="12">
        <f ca="1">$P$7 * ($P$16 + ($P$1 * OFFSET($C$3, 4 * INT((ROW() - 7) / 4) + (COLUMN() - 4), 0)))</f>
        <v>16.211444300346489</v>
      </c>
      <c r="E77" s="12">
        <f ca="1">$Q$7 * ($Q$16 + ($P$1 * OFFSET($C$3, 4 * INT((ROW() - 7) / 4) + (COLUMN() - 4), 0)))</f>
        <v>19.369940732453021</v>
      </c>
      <c r="F77" s="12">
        <f ca="1">$R$7 * ($R$16 + ($P$1 * OFFSET($C$3, 4 * INT((ROW() - 7) / 4) + (COLUMN() - 4), 0)))</f>
        <v>0</v>
      </c>
      <c r="G77" s="12">
        <f ca="1">$S$7 * ($S$16 + ($P$1 * OFFSET($C$3, 4 * INT((ROW() - 7) / 4) + (COLUMN() - 4), 0)))</f>
        <v>0</v>
      </c>
      <c r="H77" s="13">
        <f t="shared" ca="1" si="3"/>
        <v>35.58138503279951</v>
      </c>
      <c r="I77" s="12">
        <f ca="1">$P$25 * ($P$34 + ($P$1 * OFFSET($C$3, 4 * INT((ROW() - 7) / 4) + (COLUMN() - 9), 0)))</f>
        <v>16.211444300346489</v>
      </c>
      <c r="J77" s="12">
        <f ca="1">$Q$25 * ($Q$34 + ($P$1 * OFFSET($C$3, 4 * INT((ROW() - 7) / 4) + (COLUMN() - 9), 0)))</f>
        <v>0</v>
      </c>
      <c r="K77" s="12">
        <f ca="1">$R$25 * ($R$34 + ($P$1 * OFFSET($C$3, 4 * INT((ROW() - 7) / 4) + (COLUMN() - 9), 0)))</f>
        <v>21.808923615503989</v>
      </c>
      <c r="L77" s="12">
        <f ca="1">$S$25 * ($S$34 + ($P$1 * OFFSET($C$3, 4 * INT((ROW() - 7) / 4) + (COLUMN() - 9), 0)))</f>
        <v>0</v>
      </c>
      <c r="M77" s="13">
        <f t="shared" ca="1" si="19"/>
        <v>38.020367915850478</v>
      </c>
      <c r="V77">
        <f t="shared" si="17"/>
        <v>74</v>
      </c>
      <c r="W77" s="23" cm="1">
        <f t="array" aca="1" ref="W77" ca="1">INDEX(C:C,((ROW(76:76)-1)*4)- 1)</f>
        <v>31.568660376163916</v>
      </c>
      <c r="X77" s="23" cm="1">
        <f t="array" aca="1" ref="X77" ca="1">INDEX(C:C,((ROW(76:76)-1)*4)+0)</f>
        <v>38.587572444793274</v>
      </c>
      <c r="Y77" s="23" cm="1">
        <f t="array" aca="1" ref="Y77" ca="1">INDEX(C:C,((ROW(76:76)-1)*4)+ 1)</f>
        <v>44.007732320012622</v>
      </c>
      <c r="Z77" s="23" cm="1">
        <f t="array" aca="1" ref="Z77" ca="1">INDEX(C:C,((ROW(76:76)-1)*4)+ 2)</f>
        <v>54.185154819525195</v>
      </c>
      <c r="AA77" t="str" cm="1">
        <f t="array" aca="1" ref="AA77" ca="1">IF(INDEX(H:H,((ROW(76:76)-1)*4)-1)=INDEX(M:M,((ROW(76:76)-1)*4)-1),"Invest or Save",IF(INDEX(H:H,((ROW(76:76)-1)*4)-1)&gt;INDEX(M:M,((ROW(76:76)-1)*4)-1),"Invest","Save"))</f>
        <v>Invest</v>
      </c>
      <c r="AB77" t="str" cm="1">
        <f t="array" aca="1" ref="AB77" ca="1">IF(INDEX(H:H,((ROW(76:76)-1)*4)+ 0)=INDEX(M:M,((ROW(76:76)-1)*4)+ 0),"Invest or Save",IF(INDEX(H:H,((ROW(76:76)-1)*4)+ 0)&gt;INDEX(M:M,((ROW(76:76)-1)*4)+ 0),"Invest","Save"))</f>
        <v>Save</v>
      </c>
      <c r="AC77" t="str" cm="1">
        <f t="array" aca="1" ref="AC77" ca="1">IF(INDEX(H:H,((ROW(76:76)-1)*4)+ 1)=INDEX(M:M,((ROW(76:76)-1)*4)+ 1),"Invest or Save",IF(INDEX(H:H,((ROW(76:76)-1)*4)+ 1)&gt;INDEX(M:M,((ROW(76:76)-1)*4)+ 1),"Invest","Save"))</f>
        <v>Save</v>
      </c>
      <c r="AD77" t="str" cm="1">
        <f t="array" aca="1" ref="AD77" ca="1">IF(INDEX(H:H,((ROW(76:76)-1)*4)+ 2)=INDEX(M:M,((ROW(76:76)-1)*4)+ 2),"Invest or Save",IF(INDEX(H:H,((ROW(76:76)-1)*4)+ 2)&gt;INDEX(M:M,((ROW(76:76)-1)*4)+ 2),"Invest","Save"))</f>
        <v>Save</v>
      </c>
    </row>
    <row r="78" spans="1:30" ht="16.5" thickTop="1" thickBot="1" x14ac:dyDescent="0.25">
      <c r="A78" s="24">
        <f t="shared" si="18"/>
        <v>18</v>
      </c>
      <c r="B78" s="18" t="s">
        <v>14</v>
      </c>
      <c r="C78" s="9">
        <f t="shared" ca="1" si="20"/>
        <v>48.19770713715409</v>
      </c>
      <c r="D78" s="14">
        <f ca="1">$P$8 * ($P$17 + ($P$1 * OFFSET($C$3, 4 * INT((ROW() - 7) / 4) + (COLUMN() - 4), 0)))</f>
        <v>0</v>
      </c>
      <c r="E78" s="14">
        <f ca="1">$Q$8 * ($Q$17 + ($P$1 * OFFSET($C$3, 4 * INT((ROW() - 7) / 4) + (COLUMN() - 4), 0)))</f>
        <v>38.739881464906041</v>
      </c>
      <c r="F78" s="14">
        <f ca="1">$R$8 * ($R$17 + ($P$1 * OFFSET($C$3, 4 * INT((ROW() - 7) / 4) + (COLUMN() - 4), 0)))</f>
        <v>0</v>
      </c>
      <c r="G78" s="14">
        <f ca="1">$S$8 * ($S$17 + ($P$1 * OFFSET($C$3, 4 * INT((ROW() - 7) / 4) + (COLUMN() - 4), 0)))</f>
        <v>0</v>
      </c>
      <c r="H78" s="15">
        <f t="shared" ca="1" si="3"/>
        <v>38.739881464906041</v>
      </c>
      <c r="I78" s="14">
        <f ca="1">$P$26 * ($P$35 + ($P$1 * OFFSET($C$3, 4 * INT((ROW() - 7) / 4) + (COLUMN() - 9), 0)))</f>
        <v>0</v>
      </c>
      <c r="J78" s="14">
        <f ca="1">$Q$26 * ($Q$35 + ($P$1 * OFFSET($C$3, 4 * INT((ROW() - 7) / 4) + (COLUMN() - 9), 0)))</f>
        <v>0</v>
      </c>
      <c r="K78" s="14">
        <f ca="1">$R$26 * ($R$35 + ($P$1 * OFFSET($C$3, 4 * INT((ROW() - 7) / 4) + (COLUMN() - 9), 0)))</f>
        <v>21.808923615503989</v>
      </c>
      <c r="L78" s="14">
        <f ca="1">$S$26 * ($S$35 + ($P$1 * OFFSET($C$3, 4 * INT((ROW() - 7) / 4) + (COLUMN() - 9), 0)))</f>
        <v>26.388783521650101</v>
      </c>
      <c r="M78" s="15">
        <f t="shared" ca="1" si="19"/>
        <v>48.19770713715409</v>
      </c>
      <c r="V78">
        <f t="shared" si="17"/>
        <v>75</v>
      </c>
      <c r="W78" s="23" cm="1">
        <f t="array" aca="1" ref="W78" ca="1">INDEX(C:C,((ROW(77:77)-1)*4)- 1)</f>
        <v>31.570304769430734</v>
      </c>
      <c r="X78" s="23" cm="1">
        <f t="array" aca="1" ref="X78" ca="1">INDEX(C:C,((ROW(77:77)-1)*4)+0)</f>
        <v>38.589216838060096</v>
      </c>
      <c r="Y78" s="23" cm="1">
        <f t="array" aca="1" ref="Y78" ca="1">INDEX(C:C,((ROW(77:77)-1)*4)+ 1)</f>
        <v>44.009376713279437</v>
      </c>
      <c r="Z78" s="23" cm="1">
        <f t="array" aca="1" ref="Z78" ca="1">INDEX(C:C,((ROW(77:77)-1)*4)+ 2)</f>
        <v>54.186799212792017</v>
      </c>
      <c r="AA78" t="str" cm="1">
        <f t="array" aca="1" ref="AA78" ca="1">IF(INDEX(H:H,((ROW(77:77)-1)*4)-1)=INDEX(M:M,((ROW(77:77)-1)*4)-1),"Invest or Save",IF(INDEX(H:H,((ROW(77:77)-1)*4)-1)&gt;INDEX(M:M,((ROW(77:77)-1)*4)-1),"Invest","Save"))</f>
        <v>Invest</v>
      </c>
      <c r="AB78" t="str" cm="1">
        <f t="array" aca="1" ref="AB78" ca="1">IF(INDEX(H:H,((ROW(77:77)-1)*4)+ 0)=INDEX(M:M,((ROW(77:77)-1)*4)+ 0),"Invest or Save",IF(INDEX(H:H,((ROW(77:77)-1)*4)+ 0)&gt;INDEX(M:M,((ROW(77:77)-1)*4)+ 0),"Invest","Save"))</f>
        <v>Save</v>
      </c>
      <c r="AC78" t="str" cm="1">
        <f t="array" aca="1" ref="AC78" ca="1">IF(INDEX(H:H,((ROW(77:77)-1)*4)+ 1)=INDEX(M:M,((ROW(77:77)-1)*4)+ 1),"Invest or Save",IF(INDEX(H:H,((ROW(77:77)-1)*4)+ 1)&gt;INDEX(M:M,((ROW(77:77)-1)*4)+ 1),"Invest","Save"))</f>
        <v>Save</v>
      </c>
      <c r="AD78" t="str" cm="1">
        <f t="array" aca="1" ref="AD78" ca="1">IF(INDEX(H:H,((ROW(77:77)-1)*4)+ 2)=INDEX(M:M,((ROW(77:77)-1)*4)+ 2),"Invest or Save",IF(INDEX(H:H,((ROW(77:77)-1)*4)+ 2)&gt;INDEX(M:M,((ROW(77:77)-1)*4)+ 2),"Invest","Save"))</f>
        <v>Save</v>
      </c>
    </row>
    <row r="79" spans="1:30" ht="16.5" thickTop="1" thickBot="1" x14ac:dyDescent="0.25">
      <c r="A79" s="25">
        <f t="shared" si="18"/>
        <v>19</v>
      </c>
      <c r="B79" s="19" t="s">
        <v>11</v>
      </c>
      <c r="C79" s="9">
        <f ca="1" xml:space="preserve"> MAX(H79, M79)</f>
        <v>26.181725784658248</v>
      </c>
      <c r="D79" s="10">
        <f ca="1">$P$5 * ($P$14 + ($P$1 * OFFSET($C$3, 4 * INT((ROW() - 7) / 4) + (COLUMN() - 4), 0)))</f>
        <v>11.51162326475978</v>
      </c>
      <c r="E79" s="10">
        <f ca="1">$Q$5 * ($Q$14 + ($P$1 * OFFSET($C$3, 4 * INT((ROW() - 7) / 4) + (COLUMN() - 4), 0)))</f>
        <v>14.670102519898466</v>
      </c>
      <c r="F79" s="10">
        <f ca="1">$R$5 * ($R$14 + ($P$1 * OFFSET($C$3, 4 * INT((ROW() - 7) / 4) + (COLUMN() - 4), 0)))</f>
        <v>0</v>
      </c>
      <c r="G79" s="10">
        <f ca="1">$S$5 * ($S$14 + ($P$1 * OFFSET($C$3, 4 * INT((ROW() - 7) / 4) + (COLUMN() - 4), 0)))</f>
        <v>0</v>
      </c>
      <c r="H79" s="11">
        <f t="shared" ca="1" si="3"/>
        <v>26.181725784658248</v>
      </c>
      <c r="I79" s="10">
        <f ca="1">$P$23 * ($P$32 + ($P$1 * OFFSET($C$3, 4 * INT((ROW() - 7) / 4) + (COLUMN() - 9), 0)))</f>
        <v>23.023246529519561</v>
      </c>
      <c r="J79" s="10">
        <f ca="1">$Q$23 * ($Q$32 + ($P$1 * OFFSET($C$3, 4 * INT((ROW() - 7) / 4) + (COLUMN() - 9), 0)))</f>
        <v>0</v>
      </c>
      <c r="K79" s="10">
        <f ca="1">$R$23 * ($R$32 + ($P$1 * OFFSET($C$3, 4 * INT((ROW() - 7) / 4) + (COLUMN() - 9), 0)))</f>
        <v>0</v>
      </c>
      <c r="L79" s="10">
        <f ca="1">$S$23 * ($S$32 + ($P$1 * OFFSET($C$3, 4 * INT((ROW() - 7) / 4) + (COLUMN() - 9), 0)))</f>
        <v>0</v>
      </c>
      <c r="M79" s="11">
        <f t="shared" ca="1" si="19"/>
        <v>23.023246529519561</v>
      </c>
      <c r="V79">
        <f t="shared" si="17"/>
        <v>76</v>
      </c>
      <c r="W79" s="23" cm="1">
        <f t="array" aca="1" ref="W79" ca="1">INDEX(C:C,((ROW(78:78)-1)*4)- 1)</f>
        <v>31.571784723370875</v>
      </c>
      <c r="X79" s="23" cm="1">
        <f t="array" aca="1" ref="X79" ca="1">INDEX(C:C,((ROW(78:78)-1)*4)+0)</f>
        <v>38.590696792000237</v>
      </c>
      <c r="Y79" s="23" cm="1">
        <f t="array" aca="1" ref="Y79" ca="1">INDEX(C:C,((ROW(78:78)-1)*4)+ 1)</f>
        <v>44.010856667219571</v>
      </c>
      <c r="Z79" s="23" cm="1">
        <f t="array" aca="1" ref="Z79" ca="1">INDEX(C:C,((ROW(78:78)-1)*4)+ 2)</f>
        <v>54.188279166732158</v>
      </c>
      <c r="AA79" t="str" cm="1">
        <f t="array" aca="1" ref="AA79" ca="1">IF(INDEX(H:H,((ROW(78:78)-1)*4)-1)=INDEX(M:M,((ROW(78:78)-1)*4)-1),"Invest or Save",IF(INDEX(H:H,((ROW(78:78)-1)*4)-1)&gt;INDEX(M:M,((ROW(78:78)-1)*4)-1),"Invest","Save"))</f>
        <v>Invest</v>
      </c>
      <c r="AB79" t="str" cm="1">
        <f t="array" aca="1" ref="AB79" ca="1">IF(INDEX(H:H,((ROW(78:78)-1)*4)+ 0)=INDEX(M:M,((ROW(78:78)-1)*4)+ 0),"Invest or Save",IF(INDEX(H:H,((ROW(78:78)-1)*4)+ 0)&gt;INDEX(M:M,((ROW(78:78)-1)*4)+ 0),"Invest","Save"))</f>
        <v>Save</v>
      </c>
      <c r="AC79" t="str" cm="1">
        <f t="array" aca="1" ref="AC79" ca="1">IF(INDEX(H:H,((ROW(78:78)-1)*4)+ 1)=INDEX(M:M,((ROW(78:78)-1)*4)+ 1),"Invest or Save",IF(INDEX(H:H,((ROW(78:78)-1)*4)+ 1)&gt;INDEX(M:M,((ROW(78:78)-1)*4)+ 1),"Invest","Save"))</f>
        <v>Save</v>
      </c>
      <c r="AD79" t="str" cm="1">
        <f t="array" aca="1" ref="AD79" ca="1">IF(INDEX(H:H,((ROW(78:78)-1)*4)+ 2)=INDEX(M:M,((ROW(78:78)-1)*4)+ 2),"Invest or Save",IF(INDEX(H:H,((ROW(78:78)-1)*4)+ 2)&gt;INDEX(M:M,((ROW(78:78)-1)*4)+ 2),"Invest","Save"))</f>
        <v>Save</v>
      </c>
    </row>
    <row r="80" spans="1:30" ht="16.5" thickTop="1" thickBot="1" x14ac:dyDescent="0.25">
      <c r="A80" s="24">
        <f t="shared" si="18"/>
        <v>19</v>
      </c>
      <c r="B80" s="18" t="s">
        <v>12</v>
      </c>
      <c r="C80" s="9">
        <f t="shared" ca="1" si="20"/>
        <v>33.200591476479119</v>
      </c>
      <c r="D80" s="12">
        <f ca="1">$P$6 * ($P$15 + ($P$1 * OFFSET($C$3, 4 * INT((ROW() - 7) / 4) + (COLUMN() - 4), 0)))</f>
        <v>0</v>
      </c>
      <c r="E80" s="12">
        <f ca="1">$Q$6 * ($Q$15 + ($P$1 * OFFSET($C$3, 4 * INT((ROW() - 7) / 4) + (COLUMN() - 4), 0)))</f>
        <v>29.340205039796931</v>
      </c>
      <c r="F80" s="12">
        <f ca="1">$R$6 * ($R$15 + ($P$1 * OFFSET($C$3, 4 * INT((ROW() - 7) / 4) + (COLUMN() - 4), 0)))</f>
        <v>0</v>
      </c>
      <c r="G80" s="12">
        <f ca="1">$S$6 * ($S$15 + ($P$1 * OFFSET($C$3, 4 * INT((ROW() - 7) / 4) + (COLUMN() - 4), 0)))</f>
        <v>0</v>
      </c>
      <c r="H80" s="13">
        <f t="shared" ca="1" si="3"/>
        <v>29.340205039796931</v>
      </c>
      <c r="I80" s="12">
        <f ca="1">$P$24 * ($P$33 + ($P$1 * OFFSET($C$3, 4 * INT((ROW() - 7) / 4) + (COLUMN() - 9), 0)))</f>
        <v>11.51162326475978</v>
      </c>
      <c r="J80" s="12">
        <f ca="1">$Q$24 * ($Q$33 + ($P$1 * OFFSET($C$3, 4 * INT((ROW() - 7) / 4) + (COLUMN() - 9), 0)))</f>
        <v>0</v>
      </c>
      <c r="K80" s="12">
        <f ca="1">$R$24 * ($R$33 + ($P$1 * OFFSET($C$3, 4 * INT((ROW() - 7) / 4) + (COLUMN() - 9), 0)))</f>
        <v>0</v>
      </c>
      <c r="L80" s="12">
        <f ca="1">$S$24 * ($S$33 + ($P$1 * OFFSET($C$3, 4 * INT((ROW() - 7) / 4) + (COLUMN() - 9), 0)))</f>
        <v>21.688968211719342</v>
      </c>
      <c r="M80" s="13">
        <f t="shared" ca="1" si="19"/>
        <v>33.200591476479119</v>
      </c>
      <c r="V80">
        <f t="shared" si="17"/>
        <v>77</v>
      </c>
      <c r="W80" s="23" cm="1">
        <f t="array" aca="1" ref="W80" ca="1">INDEX(C:C,((ROW(79:79)-1)*4)- 1)</f>
        <v>31.573116681917</v>
      </c>
      <c r="X80" s="23" cm="1">
        <f t="array" aca="1" ref="X80" ca="1">INDEX(C:C,((ROW(79:79)-1)*4)+0)</f>
        <v>38.592028750546362</v>
      </c>
      <c r="Y80" s="23" cm="1">
        <f t="array" aca="1" ref="Y80" ca="1">INDEX(C:C,((ROW(79:79)-1)*4)+ 1)</f>
        <v>44.012188625765702</v>
      </c>
      <c r="Z80" s="23" cm="1">
        <f t="array" aca="1" ref="Z80" ca="1">INDEX(C:C,((ROW(79:79)-1)*4)+ 2)</f>
        <v>54.189611125278276</v>
      </c>
      <c r="AA80" t="str" cm="1">
        <f t="array" aca="1" ref="AA80" ca="1">IF(INDEX(H:H,((ROW(79:79)-1)*4)-1)=INDEX(M:M,((ROW(79:79)-1)*4)-1),"Invest or Save",IF(INDEX(H:H,((ROW(79:79)-1)*4)-1)&gt;INDEX(M:M,((ROW(79:79)-1)*4)-1),"Invest","Save"))</f>
        <v>Invest</v>
      </c>
      <c r="AB80" t="str" cm="1">
        <f t="array" aca="1" ref="AB80" ca="1">IF(INDEX(H:H,((ROW(79:79)-1)*4)+ 0)=INDEX(M:M,((ROW(79:79)-1)*4)+ 0),"Invest or Save",IF(INDEX(H:H,((ROW(79:79)-1)*4)+ 0)&gt;INDEX(M:M,((ROW(79:79)-1)*4)+ 0),"Invest","Save"))</f>
        <v>Save</v>
      </c>
      <c r="AC80" t="str" cm="1">
        <f t="array" aca="1" ref="AC80" ca="1">IF(INDEX(H:H,((ROW(79:79)-1)*4)+ 1)=INDEX(M:M,((ROW(79:79)-1)*4)+ 1),"Invest or Save",IF(INDEX(H:H,((ROW(79:79)-1)*4)+ 1)&gt;INDEX(M:M,((ROW(79:79)-1)*4)+ 1),"Invest","Save"))</f>
        <v>Save</v>
      </c>
      <c r="AD80" t="str" cm="1">
        <f t="array" aca="1" ref="AD80" ca="1">IF(INDEX(H:H,((ROW(79:79)-1)*4)+ 2)=INDEX(M:M,((ROW(79:79)-1)*4)+ 2),"Invest or Save",IF(INDEX(H:H,((ROW(79:79)-1)*4)+ 2)&gt;INDEX(M:M,((ROW(79:79)-1)*4)+ 2),"Invest","Save"))</f>
        <v>Save</v>
      </c>
    </row>
    <row r="81" spans="1:30" ht="16.5" thickTop="1" thickBot="1" x14ac:dyDescent="0.25">
      <c r="A81" s="24">
        <f t="shared" si="18"/>
        <v>19</v>
      </c>
      <c r="B81" s="18" t="s">
        <v>13</v>
      </c>
      <c r="C81" s="9">
        <f t="shared" ca="1" si="20"/>
        <v>38.620788826892493</v>
      </c>
      <c r="D81" s="12">
        <f ca="1">$P$7 * ($P$16 + ($P$1 * OFFSET($C$3, 4 * INT((ROW() - 7) / 4) + (COLUMN() - 4), 0)))</f>
        <v>16.51162326475978</v>
      </c>
      <c r="E81" s="12">
        <f ca="1">$Q$7 * ($Q$16 + ($P$1 * OFFSET($C$3, 4 * INT((ROW() - 7) / 4) + (COLUMN() - 4), 0)))</f>
        <v>19.670102519898464</v>
      </c>
      <c r="F81" s="12">
        <f ca="1">$R$7 * ($R$16 + ($P$1 * OFFSET($C$3, 4 * INT((ROW() - 7) / 4) + (COLUMN() - 4), 0)))</f>
        <v>0</v>
      </c>
      <c r="G81" s="12">
        <f ca="1">$S$7 * ($S$16 + ($P$1 * OFFSET($C$3, 4 * INT((ROW() - 7) / 4) + (COLUMN() - 4), 0)))</f>
        <v>0</v>
      </c>
      <c r="H81" s="13">
        <f t="shared" ca="1" si="3"/>
        <v>36.181725784658241</v>
      </c>
      <c r="I81" s="12">
        <f ca="1">$P$25 * ($P$34 + ($P$1 * OFFSET($C$3, 4 * INT((ROW() - 7) / 4) + (COLUMN() - 9), 0)))</f>
        <v>16.51162326475978</v>
      </c>
      <c r="J81" s="12">
        <f ca="1">$Q$25 * ($Q$34 + ($P$1 * OFFSET($C$3, 4 * INT((ROW() - 7) / 4) + (COLUMN() - 9), 0)))</f>
        <v>0</v>
      </c>
      <c r="K81" s="12">
        <f ca="1">$R$25 * ($R$34 + ($P$1 * OFFSET($C$3, 4 * INT((ROW() - 7) / 4) + (COLUMN() - 9), 0)))</f>
        <v>22.109165562132716</v>
      </c>
      <c r="L81" s="12">
        <f ca="1">$S$25 * ($S$34 + ($P$1 * OFFSET($C$3, 4 * INT((ROW() - 7) / 4) + (COLUMN() - 9), 0)))</f>
        <v>0</v>
      </c>
      <c r="M81" s="13">
        <f t="shared" ca="1" si="19"/>
        <v>38.620788826892493</v>
      </c>
      <c r="V81">
        <f t="shared" si="17"/>
        <v>78</v>
      </c>
      <c r="W81" s="23" cm="1">
        <f t="array" aca="1" ref="W81" ca="1">INDEX(C:C,((ROW(80:80)-1)*4)- 1)</f>
        <v>31.574315444608516</v>
      </c>
      <c r="X81" s="23" cm="1">
        <f t="array" aca="1" ref="X81" ca="1">INDEX(C:C,((ROW(80:80)-1)*4)+0)</f>
        <v>38.593227513237878</v>
      </c>
      <c r="Y81" s="23" cm="1">
        <f t="array" aca="1" ref="Y81" ca="1">INDEX(C:C,((ROW(80:80)-1)*4)+ 1)</f>
        <v>44.013387388457218</v>
      </c>
      <c r="Z81" s="23" cm="1">
        <f t="array" aca="1" ref="Z81" ca="1">INDEX(C:C,((ROW(80:80)-1)*4)+ 2)</f>
        <v>54.190809887969792</v>
      </c>
      <c r="AA81" t="str" cm="1">
        <f t="array" aca="1" ref="AA81" ca="1">IF(INDEX(H:H,((ROW(80:80)-1)*4)-1)=INDEX(M:M,((ROW(80:80)-1)*4)-1),"Invest or Save",IF(INDEX(H:H,((ROW(80:80)-1)*4)-1)&gt;INDEX(M:M,((ROW(80:80)-1)*4)-1),"Invest","Save"))</f>
        <v>Invest</v>
      </c>
      <c r="AB81" t="str" cm="1">
        <f t="array" aca="1" ref="AB81" ca="1">IF(INDEX(H:H,((ROW(80:80)-1)*4)+ 0)=INDEX(M:M,((ROW(80:80)-1)*4)+ 0),"Invest or Save",IF(INDEX(H:H,((ROW(80:80)-1)*4)+ 0)&gt;INDEX(M:M,((ROW(80:80)-1)*4)+ 0),"Invest","Save"))</f>
        <v>Save</v>
      </c>
      <c r="AC81" t="str" cm="1">
        <f t="array" aca="1" ref="AC81" ca="1">IF(INDEX(H:H,((ROW(80:80)-1)*4)+ 1)=INDEX(M:M,((ROW(80:80)-1)*4)+ 1),"Invest or Save",IF(INDEX(H:H,((ROW(80:80)-1)*4)+ 1)&gt;INDEX(M:M,((ROW(80:80)-1)*4)+ 1),"Invest","Save"))</f>
        <v>Save</v>
      </c>
      <c r="AD81" t="str" cm="1">
        <f t="array" aca="1" ref="AD81" ca="1">IF(INDEX(H:H,((ROW(80:80)-1)*4)+ 2)=INDEX(M:M,((ROW(80:80)-1)*4)+ 2),"Invest or Save",IF(INDEX(H:H,((ROW(80:80)-1)*4)+ 2)&gt;INDEX(M:M,((ROW(80:80)-1)*4)+ 2),"Invest","Save"))</f>
        <v>Save</v>
      </c>
    </row>
    <row r="82" spans="1:30" ht="16.5" thickTop="1" thickBot="1" x14ac:dyDescent="0.25">
      <c r="A82" s="24">
        <f t="shared" si="18"/>
        <v>19</v>
      </c>
      <c r="B82" s="18" t="s">
        <v>14</v>
      </c>
      <c r="C82" s="9">
        <f t="shared" ca="1" si="20"/>
        <v>48.798133773852058</v>
      </c>
      <c r="D82" s="14">
        <f ca="1">$P$8 * ($P$17 + ($P$1 * OFFSET($C$3, 4 * INT((ROW() - 7) / 4) + (COLUMN() - 4), 0)))</f>
        <v>0</v>
      </c>
      <c r="E82" s="14">
        <f ca="1">$Q$8 * ($Q$17 + ($P$1 * OFFSET($C$3, 4 * INT((ROW() - 7) / 4) + (COLUMN() - 4), 0)))</f>
        <v>39.340205039796928</v>
      </c>
      <c r="F82" s="14">
        <f ca="1">$R$8 * ($R$17 + ($P$1 * OFFSET($C$3, 4 * INT((ROW() - 7) / 4) + (COLUMN() - 4), 0)))</f>
        <v>0</v>
      </c>
      <c r="G82" s="14">
        <f ca="1">$S$8 * ($S$17 + ($P$1 * OFFSET($C$3, 4 * INT((ROW() - 7) / 4) + (COLUMN() - 4), 0)))</f>
        <v>0</v>
      </c>
      <c r="H82" s="15">
        <f t="shared" ca="1" si="3"/>
        <v>39.340205039796928</v>
      </c>
      <c r="I82" s="14">
        <f ca="1">$P$26 * ($P$35 + ($P$1 * OFFSET($C$3, 4 * INT((ROW() - 7) / 4) + (COLUMN() - 9), 0)))</f>
        <v>0</v>
      </c>
      <c r="J82" s="14">
        <f ca="1">$Q$26 * ($Q$35 + ($P$1 * OFFSET($C$3, 4 * INT((ROW() - 7) / 4) + (COLUMN() - 9), 0)))</f>
        <v>0</v>
      </c>
      <c r="K82" s="14">
        <f ca="1">$R$26 * ($R$35 + ($P$1 * OFFSET($C$3, 4 * INT((ROW() - 7) / 4) + (COLUMN() - 9), 0)))</f>
        <v>22.109165562132716</v>
      </c>
      <c r="L82" s="14">
        <f ca="1">$S$26 * ($S$35 + ($P$1 * OFFSET($C$3, 4 * INT((ROW() - 7) / 4) + (COLUMN() - 9), 0)))</f>
        <v>26.688968211719342</v>
      </c>
      <c r="M82" s="15">
        <f t="shared" ca="1" si="19"/>
        <v>48.798133773852058</v>
      </c>
      <c r="V82">
        <f t="shared" si="17"/>
        <v>79</v>
      </c>
      <c r="W82" s="23" cm="1">
        <f t="array" aca="1" ref="W82" ca="1">INDEX(C:C,((ROW(81:81)-1)*4)- 1)</f>
        <v>31.575394331030878</v>
      </c>
      <c r="X82" s="23" cm="1">
        <f t="array" aca="1" ref="X82" ca="1">INDEX(C:C,((ROW(81:81)-1)*4)+0)</f>
        <v>38.59430639966024</v>
      </c>
      <c r="Y82" s="23" cm="1">
        <f t="array" aca="1" ref="Y82" ca="1">INDEX(C:C,((ROW(81:81)-1)*4)+ 1)</f>
        <v>44.014466274879581</v>
      </c>
      <c r="Z82" s="23" cm="1">
        <f t="array" aca="1" ref="Z82" ca="1">INDEX(C:C,((ROW(81:81)-1)*4)+ 2)</f>
        <v>54.191888774392154</v>
      </c>
      <c r="AA82" t="str" cm="1">
        <f t="array" aca="1" ref="AA82" ca="1">IF(INDEX(H:H,((ROW(81:81)-1)*4)-1)=INDEX(M:M,((ROW(81:81)-1)*4)-1),"Invest or Save",IF(INDEX(H:H,((ROW(81:81)-1)*4)-1)&gt;INDEX(M:M,((ROW(81:81)-1)*4)-1),"Invest","Save"))</f>
        <v>Invest</v>
      </c>
      <c r="AB82" t="str" cm="1">
        <f t="array" aca="1" ref="AB82" ca="1">IF(INDEX(H:H,((ROW(81:81)-1)*4)+ 0)=INDEX(M:M,((ROW(81:81)-1)*4)+ 0),"Invest or Save",IF(INDEX(H:H,((ROW(81:81)-1)*4)+ 0)&gt;INDEX(M:M,((ROW(81:81)-1)*4)+ 0),"Invest","Save"))</f>
        <v>Save</v>
      </c>
      <c r="AC82" t="str" cm="1">
        <f t="array" aca="1" ref="AC82" ca="1">IF(INDEX(H:H,((ROW(81:81)-1)*4)+ 1)=INDEX(M:M,((ROW(81:81)-1)*4)+ 1),"Invest or Save",IF(INDEX(H:H,((ROW(81:81)-1)*4)+ 1)&gt;INDEX(M:M,((ROW(81:81)-1)*4)+ 1),"Invest","Save"))</f>
        <v>Save</v>
      </c>
      <c r="AD82" t="str" cm="1">
        <f t="array" aca="1" ref="AD82" ca="1">IF(INDEX(H:H,((ROW(81:81)-1)*4)+ 2)=INDEX(M:M,((ROW(81:81)-1)*4)+ 2),"Invest or Save",IF(INDEX(H:H,((ROW(81:81)-1)*4)+ 2)&gt;INDEX(M:M,((ROW(81:81)-1)*4)+ 2),"Invest","Save"))</f>
        <v>Save</v>
      </c>
    </row>
    <row r="83" spans="1:30" ht="16.5" thickTop="1" thickBot="1" x14ac:dyDescent="0.25">
      <c r="A83" s="25">
        <f t="shared" si="18"/>
        <v>20</v>
      </c>
      <c r="B83" s="19" t="s">
        <v>11</v>
      </c>
      <c r="C83" s="9">
        <f ca="1" xml:space="preserve"> MAX(H83, M83)</f>
        <v>26.722042767511816</v>
      </c>
      <c r="D83" s="10">
        <f ca="1">$P$5 * ($P$14 + ($P$1 * OFFSET($C$3, 4 * INT((ROW() - 7) / 4) + (COLUMN() - 4), 0)))</f>
        <v>11.781776603096212</v>
      </c>
      <c r="E83" s="10">
        <f ca="1">$Q$5 * ($Q$14 + ($P$1 * OFFSET($C$3, 4 * INT((ROW() - 7) / 4) + (COLUMN() - 4), 0)))</f>
        <v>14.940266164415604</v>
      </c>
      <c r="F83" s="10">
        <f ca="1">$R$5 * ($R$14 + ($P$1 * OFFSET($C$3, 4 * INT((ROW() - 7) / 4) + (COLUMN() - 4), 0)))</f>
        <v>0</v>
      </c>
      <c r="G83" s="10">
        <f ca="1">$S$5 * ($S$14 + ($P$1 * OFFSET($C$3, 4 * INT((ROW() - 7) / 4) + (COLUMN() - 4), 0)))</f>
        <v>0</v>
      </c>
      <c r="H83" s="11">
        <f t="shared" ca="1" si="3"/>
        <v>26.722042767511816</v>
      </c>
      <c r="I83" s="10">
        <f ca="1">$P$23 * ($P$32 + ($P$1 * OFFSET($C$3, 4 * INT((ROW() - 7) / 4) + (COLUMN() - 9), 0)))</f>
        <v>23.563553206192424</v>
      </c>
      <c r="J83" s="10">
        <f ca="1">$Q$23 * ($Q$32 + ($P$1 * OFFSET($C$3, 4 * INT((ROW() - 7) / 4) + (COLUMN() - 9), 0)))</f>
        <v>0</v>
      </c>
      <c r="K83" s="10">
        <f ca="1">$R$23 * ($R$32 + ($P$1 * OFFSET($C$3, 4 * INT((ROW() - 7) / 4) + (COLUMN() - 9), 0)))</f>
        <v>0</v>
      </c>
      <c r="L83" s="10">
        <f ca="1">$S$23 * ($S$32 + ($P$1 * OFFSET($C$3, 4 * INT((ROW() - 7) / 4) + (COLUMN() - 9), 0)))</f>
        <v>0</v>
      </c>
      <c r="M83" s="11">
        <f t="shared" ca="1" si="19"/>
        <v>23.563553206192424</v>
      </c>
      <c r="V83">
        <f t="shared" si="17"/>
        <v>80</v>
      </c>
      <c r="W83" s="23" cm="1">
        <f t="array" aca="1" ref="W83" ca="1">INDEX(C:C,((ROW(82:82)-1)*4)- 1)</f>
        <v>31.576365328811008</v>
      </c>
      <c r="X83" s="23" cm="1">
        <f t="array" aca="1" ref="X83" ca="1">INDEX(C:C,((ROW(82:82)-1)*4)+0)</f>
        <v>38.59527739744037</v>
      </c>
      <c r="Y83" s="23" cm="1">
        <f t="array" aca="1" ref="Y83" ca="1">INDEX(C:C,((ROW(82:82)-1)*4)+ 1)</f>
        <v>44.01543727265971</v>
      </c>
      <c r="Z83" s="23" cm="1">
        <f t="array" aca="1" ref="Z83" ca="1">INDEX(C:C,((ROW(82:82)-1)*4)+ 2)</f>
        <v>54.192859772172284</v>
      </c>
      <c r="AA83" t="str" cm="1">
        <f t="array" aca="1" ref="AA83" ca="1">IF(INDEX(H:H,((ROW(82:82)-1)*4)-1)=INDEX(M:M,((ROW(82:82)-1)*4)-1),"Invest or Save",IF(INDEX(H:H,((ROW(82:82)-1)*4)-1)&gt;INDEX(M:M,((ROW(82:82)-1)*4)-1),"Invest","Save"))</f>
        <v>Invest</v>
      </c>
      <c r="AB83" t="str" cm="1">
        <f t="array" aca="1" ref="AB83" ca="1">IF(INDEX(H:H,((ROW(82:82)-1)*4)+ 0)=INDEX(M:M,((ROW(82:82)-1)*4)+ 0),"Invest or Save",IF(INDEX(H:H,((ROW(82:82)-1)*4)+ 0)&gt;INDEX(M:M,((ROW(82:82)-1)*4)+ 0),"Invest","Save"))</f>
        <v>Save</v>
      </c>
      <c r="AC83" t="str" cm="1">
        <f t="array" aca="1" ref="AC83" ca="1">IF(INDEX(H:H,((ROW(82:82)-1)*4)+ 1)=INDEX(M:M,((ROW(82:82)-1)*4)+ 1),"Invest or Save",IF(INDEX(H:H,((ROW(82:82)-1)*4)+ 1)&gt;INDEX(M:M,((ROW(82:82)-1)*4)+ 1),"Invest","Save"))</f>
        <v>Save</v>
      </c>
      <c r="AD83" t="str" cm="1">
        <f t="array" aca="1" ref="AD83" ca="1">IF(INDEX(H:H,((ROW(82:82)-1)*4)+ 2)=INDEX(M:M,((ROW(82:82)-1)*4)+ 2),"Invest or Save",IF(INDEX(H:H,((ROW(82:82)-1)*4)+ 2)&gt;INDEX(M:M,((ROW(82:82)-1)*4)+ 2),"Invest","Save"))</f>
        <v>Save</v>
      </c>
    </row>
    <row r="84" spans="1:30" ht="16.5" thickTop="1" thickBot="1" x14ac:dyDescent="0.25">
      <c r="A84" s="24">
        <f t="shared" si="18"/>
        <v>20</v>
      </c>
      <c r="B84" s="18" t="s">
        <v>12</v>
      </c>
      <c r="C84" s="9">
        <f t="shared" ca="1" si="20"/>
        <v>33.740936801329639</v>
      </c>
      <c r="D84" s="12">
        <f ca="1">$P$6 * ($P$15 + ($P$1 * OFFSET($C$3, 4 * INT((ROW() - 7) / 4) + (COLUMN() - 4), 0)))</f>
        <v>0</v>
      </c>
      <c r="E84" s="12">
        <f ca="1">$Q$6 * ($Q$15 + ($P$1 * OFFSET($C$3, 4 * INT((ROW() - 7) / 4) + (COLUMN() - 4), 0)))</f>
        <v>29.880532328831208</v>
      </c>
      <c r="F84" s="12">
        <f ca="1">$R$6 * ($R$15 + ($P$1 * OFFSET($C$3, 4 * INT((ROW() - 7) / 4) + (COLUMN() - 4), 0)))</f>
        <v>0</v>
      </c>
      <c r="G84" s="12">
        <f ca="1">$S$6 * ($S$15 + ($P$1 * OFFSET($C$3, 4 * INT((ROW() - 7) / 4) + (COLUMN() - 4), 0)))</f>
        <v>0</v>
      </c>
      <c r="H84" s="13">
        <f t="shared" ca="1" si="3"/>
        <v>29.880532328831208</v>
      </c>
      <c r="I84" s="12">
        <f ca="1">$P$24 * ($P$33 + ($P$1 * OFFSET($C$3, 4 * INT((ROW() - 7) / 4) + (COLUMN() - 9), 0)))</f>
        <v>11.781776603096212</v>
      </c>
      <c r="J84" s="12">
        <f ca="1">$Q$24 * ($Q$33 + ($P$1 * OFFSET($C$3, 4 * INT((ROW() - 7) / 4) + (COLUMN() - 9), 0)))</f>
        <v>0</v>
      </c>
      <c r="K84" s="12">
        <f ca="1">$R$24 * ($R$33 + ($P$1 * OFFSET($C$3, 4 * INT((ROW() - 7) / 4) + (COLUMN() - 9), 0)))</f>
        <v>0</v>
      </c>
      <c r="L84" s="12">
        <f ca="1">$S$24 * ($S$33 + ($P$1 * OFFSET($C$3, 4 * INT((ROW() - 7) / 4) + (COLUMN() - 9), 0)))</f>
        <v>21.959160198233427</v>
      </c>
      <c r="M84" s="13">
        <f t="shared" ca="1" si="19"/>
        <v>33.740936801329639</v>
      </c>
      <c r="V84">
        <f t="shared" si="17"/>
        <v>81</v>
      </c>
      <c r="W84" s="23" cm="1">
        <f t="array" aca="1" ref="W84" ca="1">INDEX(C:C,((ROW(83:83)-1)*4)- 1)</f>
        <v>31.57723922681312</v>
      </c>
      <c r="X84" s="23" cm="1">
        <f t="array" aca="1" ref="X84" ca="1">INDEX(C:C,((ROW(83:83)-1)*4)+0)</f>
        <v>38.596151295442482</v>
      </c>
      <c r="Y84" s="23" cm="1">
        <f t="array" aca="1" ref="Y84" ca="1">INDEX(C:C,((ROW(83:83)-1)*4)+ 1)</f>
        <v>44.016311170661822</v>
      </c>
      <c r="Z84" s="23" cm="1">
        <f t="array" aca="1" ref="Z84" ca="1">INDEX(C:C,((ROW(83:83)-1)*4)+ 2)</f>
        <v>54.193733670174396</v>
      </c>
      <c r="AA84" t="str" cm="1">
        <f t="array" aca="1" ref="AA84" ca="1">IF(INDEX(H:H,((ROW(83:83)-1)*4)-1)=INDEX(M:M,((ROW(83:83)-1)*4)-1),"Invest or Save",IF(INDEX(H:H,((ROW(83:83)-1)*4)-1)&gt;INDEX(M:M,((ROW(83:83)-1)*4)-1),"Invest","Save"))</f>
        <v>Invest</v>
      </c>
      <c r="AB84" t="str" cm="1">
        <f t="array" aca="1" ref="AB84" ca="1">IF(INDEX(H:H,((ROW(83:83)-1)*4)+ 0)=INDEX(M:M,((ROW(83:83)-1)*4)+ 0),"Invest or Save",IF(INDEX(H:H,((ROW(83:83)-1)*4)+ 0)&gt;INDEX(M:M,((ROW(83:83)-1)*4)+ 0),"Invest","Save"))</f>
        <v>Save</v>
      </c>
      <c r="AC84" t="str" cm="1">
        <f t="array" aca="1" ref="AC84" ca="1">IF(INDEX(H:H,((ROW(83:83)-1)*4)+ 1)=INDEX(M:M,((ROW(83:83)-1)*4)+ 1),"Invest or Save",IF(INDEX(H:H,((ROW(83:83)-1)*4)+ 1)&gt;INDEX(M:M,((ROW(83:83)-1)*4)+ 1),"Invest","Save"))</f>
        <v>Save</v>
      </c>
      <c r="AD84" t="str" cm="1">
        <f t="array" aca="1" ref="AD84" ca="1">IF(INDEX(H:H,((ROW(83:83)-1)*4)+ 2)=INDEX(M:M,((ROW(83:83)-1)*4)+ 2),"Invest or Save",IF(INDEX(H:H,((ROW(83:83)-1)*4)+ 2)&gt;INDEX(M:M,((ROW(83:83)-1)*4)+ 2),"Invest","Save"))</f>
        <v>Save</v>
      </c>
    </row>
    <row r="85" spans="1:30" ht="16.5" thickTop="1" thickBot="1" x14ac:dyDescent="0.25">
      <c r="A85" s="24">
        <f t="shared" si="18"/>
        <v>20</v>
      </c>
      <c r="B85" s="18" t="s">
        <v>13</v>
      </c>
      <c r="C85" s="9">
        <f t="shared" ca="1" si="20"/>
        <v>39.161131575197835</v>
      </c>
      <c r="D85" s="12">
        <f ca="1">$P$7 * ($P$16 + ($P$1 * OFFSET($C$3, 4 * INT((ROW() - 7) / 4) + (COLUMN() - 4), 0)))</f>
        <v>16.781776603096212</v>
      </c>
      <c r="E85" s="12">
        <f ca="1">$Q$7 * ($Q$16 + ($P$1 * OFFSET($C$3, 4 * INT((ROW() - 7) / 4) + (COLUMN() - 4), 0)))</f>
        <v>19.940266164415604</v>
      </c>
      <c r="F85" s="12">
        <f ca="1">$R$7 * ($R$16 + ($P$1 * OFFSET($C$3, 4 * INT((ROW() - 7) / 4) + (COLUMN() - 4), 0)))</f>
        <v>0</v>
      </c>
      <c r="G85" s="12">
        <f ca="1">$S$7 * ($S$16 + ($P$1 * OFFSET($C$3, 4 * INT((ROW() - 7) / 4) + (COLUMN() - 4), 0)))</f>
        <v>0</v>
      </c>
      <c r="H85" s="13">
        <f t="shared" ca="1" si="3"/>
        <v>36.722042767511816</v>
      </c>
      <c r="I85" s="12">
        <f ca="1">$P$25 * ($P$34 + ($P$1 * OFFSET($C$3, 4 * INT((ROW() - 7) / 4) + (COLUMN() - 9), 0)))</f>
        <v>16.781776603096212</v>
      </c>
      <c r="J85" s="12">
        <f ca="1">$Q$25 * ($Q$34 + ($P$1 * OFFSET($C$3, 4 * INT((ROW() - 7) / 4) + (COLUMN() - 9), 0)))</f>
        <v>0</v>
      </c>
      <c r="K85" s="12">
        <f ca="1">$R$25 * ($R$34 + ($P$1 * OFFSET($C$3, 4 * INT((ROW() - 7) / 4) + (COLUMN() - 9), 0)))</f>
        <v>22.379354972101623</v>
      </c>
      <c r="L85" s="12">
        <f ca="1">$S$25 * ($S$34 + ($P$1 * OFFSET($C$3, 4 * INT((ROW() - 7) / 4) + (COLUMN() - 9), 0)))</f>
        <v>0</v>
      </c>
      <c r="M85" s="13">
        <f t="shared" ca="1" si="19"/>
        <v>39.161131575197835</v>
      </c>
      <c r="V85">
        <f t="shared" si="17"/>
        <v>82</v>
      </c>
      <c r="W85" s="23" cm="1">
        <f t="array" aca="1" ref="W85" ca="1">INDEX(C:C,((ROW(84:84)-1)*4)- 1)</f>
        <v>31.578025735015025</v>
      </c>
      <c r="X85" s="23" cm="1">
        <f t="array" aca="1" ref="X85" ca="1">INDEX(C:C,((ROW(84:84)-1)*4)+0)</f>
        <v>38.596937803644387</v>
      </c>
      <c r="Y85" s="23" cm="1">
        <f t="array" aca="1" ref="Y85" ca="1">INDEX(C:C,((ROW(84:84)-1)*4)+ 1)</f>
        <v>44.01709767886372</v>
      </c>
      <c r="Z85" s="23" cm="1">
        <f t="array" aca="1" ref="Z85" ca="1">INDEX(C:C,((ROW(84:84)-1)*4)+ 2)</f>
        <v>54.194520178376301</v>
      </c>
      <c r="AA85" t="str" cm="1">
        <f t="array" aca="1" ref="AA85" ca="1">IF(INDEX(H:H,((ROW(84:84)-1)*4)-1)=INDEX(M:M,((ROW(84:84)-1)*4)-1),"Invest or Save",IF(INDEX(H:H,((ROW(84:84)-1)*4)-1)&gt;INDEX(M:M,((ROW(84:84)-1)*4)-1),"Invest","Save"))</f>
        <v>Invest</v>
      </c>
      <c r="AB85" t="str" cm="1">
        <f t="array" aca="1" ref="AB85" ca="1">IF(INDEX(H:H,((ROW(84:84)-1)*4)+ 0)=INDEX(M:M,((ROW(84:84)-1)*4)+ 0),"Invest or Save",IF(INDEX(H:H,((ROW(84:84)-1)*4)+ 0)&gt;INDEX(M:M,((ROW(84:84)-1)*4)+ 0),"Invest","Save"))</f>
        <v>Save</v>
      </c>
      <c r="AC85" t="str" cm="1">
        <f t="array" aca="1" ref="AC85" ca="1">IF(INDEX(H:H,((ROW(84:84)-1)*4)+ 1)=INDEX(M:M,((ROW(84:84)-1)*4)+ 1),"Invest or Save",IF(INDEX(H:H,((ROW(84:84)-1)*4)+ 1)&gt;INDEX(M:M,((ROW(84:84)-1)*4)+ 1),"Invest","Save"))</f>
        <v>Save</v>
      </c>
      <c r="AD85" t="str" cm="1">
        <f t="array" aca="1" ref="AD85" ca="1">IF(INDEX(H:H,((ROW(84:84)-1)*4)+ 2)=INDEX(M:M,((ROW(84:84)-1)*4)+ 2),"Invest or Save",IF(INDEX(H:H,((ROW(84:84)-1)*4)+ 2)&gt;INDEX(M:M,((ROW(84:84)-1)*4)+ 2),"Invest","Save"))</f>
        <v>Save</v>
      </c>
    </row>
    <row r="86" spans="1:30" ht="16.5" thickTop="1" thickBot="1" x14ac:dyDescent="0.25">
      <c r="A86" s="24">
        <f t="shared" si="18"/>
        <v>20</v>
      </c>
      <c r="B86" s="18" t="s">
        <v>14</v>
      </c>
      <c r="C86" s="9">
        <f t="shared" ca="1" si="20"/>
        <v>49.33851517033505</v>
      </c>
      <c r="D86" s="14">
        <f ca="1">$P$8 * ($P$17 + ($P$1 * OFFSET($C$3, 4 * INT((ROW() - 7) / 4) + (COLUMN() - 4), 0)))</f>
        <v>0</v>
      </c>
      <c r="E86" s="14">
        <f ca="1">$Q$8 * ($Q$17 + ($P$1 * OFFSET($C$3, 4 * INT((ROW() - 7) / 4) + (COLUMN() - 4), 0)))</f>
        <v>39.880532328831208</v>
      </c>
      <c r="F86" s="14">
        <f ca="1">$R$8 * ($R$17 + ($P$1 * OFFSET($C$3, 4 * INT((ROW() - 7) / 4) + (COLUMN() - 4), 0)))</f>
        <v>0</v>
      </c>
      <c r="G86" s="14">
        <f ca="1">$S$8 * ($S$17 + ($P$1 * OFFSET($C$3, 4 * INT((ROW() - 7) / 4) + (COLUMN() - 4), 0)))</f>
        <v>0</v>
      </c>
      <c r="H86" s="15">
        <f t="shared" ca="1" si="3"/>
        <v>39.880532328831208</v>
      </c>
      <c r="I86" s="14">
        <f ca="1">$P$26 * ($P$35 + ($P$1 * OFFSET($C$3, 4 * INT((ROW() - 7) / 4) + (COLUMN() - 9), 0)))</f>
        <v>0</v>
      </c>
      <c r="J86" s="14">
        <f ca="1">$Q$26 * ($Q$35 + ($P$1 * OFFSET($C$3, 4 * INT((ROW() - 7) / 4) + (COLUMN() - 9), 0)))</f>
        <v>0</v>
      </c>
      <c r="K86" s="14">
        <f ca="1">$R$26 * ($R$35 + ($P$1 * OFFSET($C$3, 4 * INT((ROW() - 7) / 4) + (COLUMN() - 9), 0)))</f>
        <v>22.379354972101623</v>
      </c>
      <c r="L86" s="14">
        <f ca="1">$S$26 * ($S$35 + ($P$1 * OFFSET($C$3, 4 * INT((ROW() - 7) / 4) + (COLUMN() - 9), 0)))</f>
        <v>26.959160198233427</v>
      </c>
      <c r="M86" s="15">
        <f t="shared" ca="1" si="19"/>
        <v>49.33851517033505</v>
      </c>
      <c r="V86">
        <f t="shared" si="17"/>
        <v>83</v>
      </c>
      <c r="W86" s="23" cm="1">
        <f t="array" aca="1" ref="W86" ca="1">INDEX(C:C,((ROW(85:85)-1)*4)- 1)</f>
        <v>31.578733592396738</v>
      </c>
      <c r="X86" s="23" cm="1">
        <f t="array" aca="1" ref="X86" ca="1">INDEX(C:C,((ROW(85:85)-1)*4)+0)</f>
        <v>38.5976456610261</v>
      </c>
      <c r="Y86" s="23" cm="1">
        <f t="array" aca="1" ref="Y86" ca="1">INDEX(C:C,((ROW(85:85)-1)*4)+ 1)</f>
        <v>44.017805536245433</v>
      </c>
      <c r="Z86" s="23" cm="1">
        <f t="array" aca="1" ref="Z86" ca="1">INDEX(C:C,((ROW(85:85)-1)*4)+ 2)</f>
        <v>54.195228035758007</v>
      </c>
      <c r="AA86" t="str" cm="1">
        <f t="array" aca="1" ref="AA86" ca="1">IF(INDEX(H:H,((ROW(85:85)-1)*4)-1)=INDEX(M:M,((ROW(85:85)-1)*4)-1),"Invest or Save",IF(INDEX(H:H,((ROW(85:85)-1)*4)-1)&gt;INDEX(M:M,((ROW(85:85)-1)*4)-1),"Invest","Save"))</f>
        <v>Invest</v>
      </c>
      <c r="AB86" t="str" cm="1">
        <f t="array" aca="1" ref="AB86" ca="1">IF(INDEX(H:H,((ROW(85:85)-1)*4)+ 0)=INDEX(M:M,((ROW(85:85)-1)*4)+ 0),"Invest or Save",IF(INDEX(H:H,((ROW(85:85)-1)*4)+ 0)&gt;INDEX(M:M,((ROW(85:85)-1)*4)+ 0),"Invest","Save"))</f>
        <v>Save</v>
      </c>
      <c r="AC86" t="str" cm="1">
        <f t="array" aca="1" ref="AC86" ca="1">IF(INDEX(H:H,((ROW(85:85)-1)*4)+ 1)=INDEX(M:M,((ROW(85:85)-1)*4)+ 1),"Invest or Save",IF(INDEX(H:H,((ROW(85:85)-1)*4)+ 1)&gt;INDEX(M:M,((ROW(85:85)-1)*4)+ 1),"Invest","Save"))</f>
        <v>Save</v>
      </c>
      <c r="AD86" t="str" cm="1">
        <f t="array" aca="1" ref="AD86" ca="1">IF(INDEX(H:H,((ROW(85:85)-1)*4)+ 2)=INDEX(M:M,((ROW(85:85)-1)*4)+ 2),"Invest or Save",IF(INDEX(H:H,((ROW(85:85)-1)*4)+ 2)&gt;INDEX(M:M,((ROW(85:85)-1)*4)+ 2),"Invest","Save"))</f>
        <v>Save</v>
      </c>
    </row>
    <row r="87" spans="1:30" ht="16.5" thickTop="1" thickBot="1" x14ac:dyDescent="0.25">
      <c r="A87" s="25">
        <f t="shared" si="18"/>
        <v>21</v>
      </c>
      <c r="B87" s="19" t="s">
        <v>11</v>
      </c>
      <c r="C87" s="9">
        <f ca="1" xml:space="preserve"> MAX(H87, M87)</f>
        <v>27.208340805978658</v>
      </c>
      <c r="D87" s="10">
        <f ca="1">$P$5 * ($P$14 + ($P$1 * OFFSET($C$3, 4 * INT((ROW() - 7) / 4) + (COLUMN() - 4), 0)))</f>
        <v>12.024919245380318</v>
      </c>
      <c r="E87" s="10">
        <f ca="1">$Q$5 * ($Q$14 + ($P$1 * OFFSET($C$3, 4 * INT((ROW() - 7) / 4) + (COLUMN() - 4), 0)))</f>
        <v>15.183421560598338</v>
      </c>
      <c r="F87" s="10">
        <f ca="1">$R$5 * ($R$14 + ($P$1 * OFFSET($C$3, 4 * INT((ROW() - 7) / 4) + (COLUMN() - 4), 0)))</f>
        <v>0</v>
      </c>
      <c r="G87" s="10">
        <f ca="1">$S$5 * ($S$14 + ($P$1 * OFFSET($C$3, 4 * INT((ROW() - 7) / 4) + (COLUMN() - 4), 0)))</f>
        <v>0</v>
      </c>
      <c r="H87" s="11">
        <f t="shared" ca="1" si="3"/>
        <v>27.208340805978658</v>
      </c>
      <c r="I87" s="10">
        <f ca="1">$P$23 * ($P$32 + ($P$1 * OFFSET($C$3, 4 * INT((ROW() - 7) / 4) + (COLUMN() - 9), 0)))</f>
        <v>24.049838490760635</v>
      </c>
      <c r="J87" s="10">
        <f ca="1">$Q$23 * ($Q$32 + ($P$1 * OFFSET($C$3, 4 * INT((ROW() - 7) / 4) + (COLUMN() - 9), 0)))</f>
        <v>0</v>
      </c>
      <c r="K87" s="10">
        <f ca="1">$R$23 * ($R$32 + ($P$1 * OFFSET($C$3, 4 * INT((ROW() - 7) / 4) + (COLUMN() - 9), 0)))</f>
        <v>0</v>
      </c>
      <c r="L87" s="10">
        <f ca="1">$S$23 * ($S$32 + ($P$1 * OFFSET($C$3, 4 * INT((ROW() - 7) / 4) + (COLUMN() - 9), 0)))</f>
        <v>0</v>
      </c>
      <c r="M87" s="11">
        <f t="shared" ca="1" si="19"/>
        <v>24.049838490760635</v>
      </c>
      <c r="V87">
        <f t="shared" si="17"/>
        <v>84</v>
      </c>
      <c r="W87" s="23" cm="1">
        <f t="array" aca="1" ref="W87" ca="1">INDEX(C:C,((ROW(86:86)-1)*4)- 1)</f>
        <v>31.579370664040276</v>
      </c>
      <c r="X87" s="23" cm="1">
        <f t="array" aca="1" ref="X87" ca="1">INDEX(C:C,((ROW(86:86)-1)*4)+0)</f>
        <v>38.598282732669631</v>
      </c>
      <c r="Y87" s="23" cm="1">
        <f t="array" aca="1" ref="Y87" ca="1">INDEX(C:C,((ROW(86:86)-1)*4)+ 1)</f>
        <v>44.018442607888979</v>
      </c>
      <c r="Z87" s="23" cm="1">
        <f t="array" aca="1" ref="Z87" ca="1">INDEX(C:C,((ROW(86:86)-1)*4)+ 2)</f>
        <v>54.195865107401545</v>
      </c>
      <c r="AA87" t="str" cm="1">
        <f t="array" aca="1" ref="AA87" ca="1">IF(INDEX(H:H,((ROW(86:86)-1)*4)-1)=INDEX(M:M,((ROW(86:86)-1)*4)-1),"Invest or Save",IF(INDEX(H:H,((ROW(86:86)-1)*4)-1)&gt;INDEX(M:M,((ROW(86:86)-1)*4)-1),"Invest","Save"))</f>
        <v>Invest</v>
      </c>
      <c r="AB87" t="str" cm="1">
        <f t="array" aca="1" ref="AB87" ca="1">IF(INDEX(H:H,((ROW(86:86)-1)*4)+ 0)=INDEX(M:M,((ROW(86:86)-1)*4)+ 0),"Invest or Save",IF(INDEX(H:H,((ROW(86:86)-1)*4)+ 0)&gt;INDEX(M:M,((ROW(86:86)-1)*4)+ 0),"Invest","Save"))</f>
        <v>Save</v>
      </c>
      <c r="AC87" t="str" cm="1">
        <f t="array" aca="1" ref="AC87" ca="1">IF(INDEX(H:H,((ROW(86:86)-1)*4)+ 1)=INDEX(M:M,((ROW(86:86)-1)*4)+ 1),"Invest or Save",IF(INDEX(H:H,((ROW(86:86)-1)*4)+ 1)&gt;INDEX(M:M,((ROW(86:86)-1)*4)+ 1),"Invest","Save"))</f>
        <v>Save</v>
      </c>
      <c r="AD87" t="str" cm="1">
        <f t="array" aca="1" ref="AD87" ca="1">IF(INDEX(H:H,((ROW(86:86)-1)*4)+ 2)=INDEX(M:M,((ROW(86:86)-1)*4)+ 2),"Invest or Save",IF(INDEX(H:H,((ROW(86:86)-1)*4)+ 2)&gt;INDEX(M:M,((ROW(86:86)-1)*4)+ 2),"Invest","Save"))</f>
        <v>Save</v>
      </c>
    </row>
    <row r="88" spans="1:30" ht="16.5" thickTop="1" thickBot="1" x14ac:dyDescent="0.25">
      <c r="A88" s="24">
        <f t="shared" si="18"/>
        <v>21</v>
      </c>
      <c r="B88" s="18" t="s">
        <v>12</v>
      </c>
      <c r="C88" s="9">
        <f t="shared" ca="1" si="20"/>
        <v>34.227251072031095</v>
      </c>
      <c r="D88" s="12">
        <f ca="1">$P$6 * ($P$15 + ($P$1 * OFFSET($C$3, 4 * INT((ROW() - 7) / 4) + (COLUMN() - 4), 0)))</f>
        <v>0</v>
      </c>
      <c r="E88" s="12">
        <f ca="1">$Q$6 * ($Q$15 + ($P$1 * OFFSET($C$3, 4 * INT((ROW() - 7) / 4) + (COLUMN() - 4), 0)))</f>
        <v>30.366843121196677</v>
      </c>
      <c r="F88" s="12">
        <f ca="1">$R$6 * ($R$15 + ($P$1 * OFFSET($C$3, 4 * INT((ROW() - 7) / 4) + (COLUMN() - 4), 0)))</f>
        <v>0</v>
      </c>
      <c r="G88" s="12">
        <f ca="1">$S$6 * ($S$15 + ($P$1 * OFFSET($C$3, 4 * INT((ROW() - 7) / 4) + (COLUMN() - 4), 0)))</f>
        <v>0</v>
      </c>
      <c r="H88" s="13">
        <f t="shared" ca="1" si="3"/>
        <v>30.366843121196677</v>
      </c>
      <c r="I88" s="12">
        <f ca="1">$P$24 * ($P$33 + ($P$1 * OFFSET($C$3, 4 * INT((ROW() - 7) / 4) + (COLUMN() - 9), 0)))</f>
        <v>12.024919245380318</v>
      </c>
      <c r="J88" s="12">
        <f ca="1">$Q$24 * ($Q$33 + ($P$1 * OFFSET($C$3, 4 * INT((ROW() - 7) / 4) + (COLUMN() - 9), 0)))</f>
        <v>0</v>
      </c>
      <c r="K88" s="12">
        <f ca="1">$R$24 * ($R$33 + ($P$1 * OFFSET($C$3, 4 * INT((ROW() - 7) / 4) + (COLUMN() - 9), 0)))</f>
        <v>0</v>
      </c>
      <c r="L88" s="12">
        <f ca="1">$S$24 * ($S$33 + ($P$1 * OFFSET($C$3, 4 * INT((ROW() - 7) / 4) + (COLUMN() - 9), 0)))</f>
        <v>22.202331826650774</v>
      </c>
      <c r="M88" s="13">
        <f t="shared" ca="1" si="19"/>
        <v>34.227251072031095</v>
      </c>
      <c r="V88">
        <f t="shared" si="17"/>
        <v>85</v>
      </c>
      <c r="W88" s="23" cm="1">
        <f t="array" aca="1" ref="W88" ca="1">INDEX(C:C,((ROW(87:87)-1)*4)- 1)</f>
        <v>31.579944028519456</v>
      </c>
      <c r="X88" s="23" cm="1">
        <f t="array" aca="1" ref="X88" ca="1">INDEX(C:C,((ROW(87:87)-1)*4)+0)</f>
        <v>38.598856097148818</v>
      </c>
      <c r="Y88" s="23" cm="1">
        <f t="array" aca="1" ref="Y88" ca="1">INDEX(C:C,((ROW(87:87)-1)*4)+ 1)</f>
        <v>44.019015972368166</v>
      </c>
      <c r="Z88" s="23" cm="1">
        <f t="array" aca="1" ref="Z88" ca="1">INDEX(C:C,((ROW(87:87)-1)*4)+ 2)</f>
        <v>54.196438471880739</v>
      </c>
      <c r="AA88" t="str" cm="1">
        <f t="array" aca="1" ref="AA88" ca="1">IF(INDEX(H:H,((ROW(87:87)-1)*4)-1)=INDEX(M:M,((ROW(87:87)-1)*4)-1),"Invest or Save",IF(INDEX(H:H,((ROW(87:87)-1)*4)-1)&gt;INDEX(M:M,((ROW(87:87)-1)*4)-1),"Invest","Save"))</f>
        <v>Invest</v>
      </c>
      <c r="AB88" t="str" cm="1">
        <f t="array" aca="1" ref="AB88" ca="1">IF(INDEX(H:H,((ROW(87:87)-1)*4)+ 0)=INDEX(M:M,((ROW(87:87)-1)*4)+ 0),"Invest or Save",IF(INDEX(H:H,((ROW(87:87)-1)*4)+ 0)&gt;INDEX(M:M,((ROW(87:87)-1)*4)+ 0),"Invest","Save"))</f>
        <v>Save</v>
      </c>
      <c r="AC88" t="str" cm="1">
        <f t="array" aca="1" ref="AC88" ca="1">IF(INDEX(H:H,((ROW(87:87)-1)*4)+ 1)=INDEX(M:M,((ROW(87:87)-1)*4)+ 1),"Invest or Save",IF(INDEX(H:H,((ROW(87:87)-1)*4)+ 1)&gt;INDEX(M:M,((ROW(87:87)-1)*4)+ 1),"Invest","Save"))</f>
        <v>Save</v>
      </c>
      <c r="AD88" t="str" cm="1">
        <f t="array" aca="1" ref="AD88" ca="1">IF(INDEX(H:H,((ROW(87:87)-1)*4)+ 2)=INDEX(M:M,((ROW(87:87)-1)*4)+ 2),"Invest or Save",IF(INDEX(H:H,((ROW(87:87)-1)*4)+ 2)&gt;INDEX(M:M,((ROW(87:87)-1)*4)+ 2),"Invest","Save"))</f>
        <v>Save</v>
      </c>
    </row>
    <row r="89" spans="1:30" ht="16.5" thickTop="1" thickBot="1" x14ac:dyDescent="0.25">
      <c r="A89" s="24">
        <f t="shared" si="18"/>
        <v>21</v>
      </c>
      <c r="B89" s="18" t="s">
        <v>13</v>
      </c>
      <c r="C89" s="9">
        <f t="shared" ca="1" si="20"/>
        <v>39.647428454219344</v>
      </c>
      <c r="D89" s="12">
        <f ca="1">$P$7 * ($P$16 + ($P$1 * OFFSET($C$3, 4 * INT((ROW() - 7) / 4) + (COLUMN() - 4), 0)))</f>
        <v>17.024919245380318</v>
      </c>
      <c r="E89" s="12">
        <f ca="1">$Q$7 * ($Q$16 + ($P$1 * OFFSET($C$3, 4 * INT((ROW() - 7) / 4) + (COLUMN() - 4), 0)))</f>
        <v>20.18342156059834</v>
      </c>
      <c r="F89" s="12">
        <f ca="1">$R$7 * ($R$16 + ($P$1 * OFFSET($C$3, 4 * INT((ROW() - 7) / 4) + (COLUMN() - 4), 0)))</f>
        <v>0</v>
      </c>
      <c r="G89" s="12">
        <f ca="1">$S$7 * ($S$16 + ($P$1 * OFFSET($C$3, 4 * INT((ROW() - 7) / 4) + (COLUMN() - 4), 0)))</f>
        <v>0</v>
      </c>
      <c r="H89" s="13">
        <f t="shared" ca="1" si="3"/>
        <v>37.208340805978658</v>
      </c>
      <c r="I89" s="12">
        <f ca="1">$P$25 * ($P$34 + ($P$1 * OFFSET($C$3, 4 * INT((ROW() - 7) / 4) + (COLUMN() - 9), 0)))</f>
        <v>17.024919245380318</v>
      </c>
      <c r="J89" s="12">
        <f ca="1">$Q$25 * ($Q$34 + ($P$1 * OFFSET($C$3, 4 * INT((ROW() - 7) / 4) + (COLUMN() - 9), 0)))</f>
        <v>0</v>
      </c>
      <c r="K89" s="12">
        <f ca="1">$R$25 * ($R$34 + ($P$1 * OFFSET($C$3, 4 * INT((ROW() - 7) / 4) + (COLUMN() - 9), 0)))</f>
        <v>22.622509208839027</v>
      </c>
      <c r="L89" s="12">
        <f ca="1">$S$25 * ($S$34 + ($P$1 * OFFSET($C$3, 4 * INT((ROW() - 7) / 4) + (COLUMN() - 9), 0)))</f>
        <v>0</v>
      </c>
      <c r="M89" s="13">
        <f t="shared" ca="1" si="19"/>
        <v>39.647428454219344</v>
      </c>
      <c r="V89">
        <f t="shared" si="17"/>
        <v>86</v>
      </c>
      <c r="W89" s="23" cm="1">
        <f t="array" aca="1" ref="W89" ca="1">INDEX(C:C,((ROW(88:88)-1)*4)- 1)</f>
        <v>31.580460056550727</v>
      </c>
      <c r="X89" s="23" cm="1">
        <f t="array" aca="1" ref="X89" ca="1">INDEX(C:C,((ROW(88:88)-1)*4)+0)</f>
        <v>38.599372125180089</v>
      </c>
      <c r="Y89" s="23" cm="1">
        <f t="array" aca="1" ref="Y89" ca="1">INDEX(C:C,((ROW(88:88)-1)*4)+ 1)</f>
        <v>44.01953200039943</v>
      </c>
      <c r="Z89" s="23" cm="1">
        <f t="array" aca="1" ref="Z89" ca="1">INDEX(C:C,((ROW(88:88)-1)*4)+ 2)</f>
        <v>54.19695449991201</v>
      </c>
      <c r="AA89" t="str" cm="1">
        <f t="array" aca="1" ref="AA89" ca="1">IF(INDEX(H:H,((ROW(88:88)-1)*4)-1)=INDEX(M:M,((ROW(88:88)-1)*4)-1),"Invest or Save",IF(INDEX(H:H,((ROW(88:88)-1)*4)-1)&gt;INDEX(M:M,((ROW(88:88)-1)*4)-1),"Invest","Save"))</f>
        <v>Invest</v>
      </c>
      <c r="AB89" t="str" cm="1">
        <f t="array" aca="1" ref="AB89" ca="1">IF(INDEX(H:H,((ROW(88:88)-1)*4)+ 0)=INDEX(M:M,((ROW(88:88)-1)*4)+ 0),"Invest or Save",IF(INDEX(H:H,((ROW(88:88)-1)*4)+ 0)&gt;INDEX(M:M,((ROW(88:88)-1)*4)+ 0),"Invest","Save"))</f>
        <v>Save</v>
      </c>
      <c r="AC89" t="str" cm="1">
        <f t="array" aca="1" ref="AC89" ca="1">IF(INDEX(H:H,((ROW(88:88)-1)*4)+ 1)=INDEX(M:M,((ROW(88:88)-1)*4)+ 1),"Invest or Save",IF(INDEX(H:H,((ROW(88:88)-1)*4)+ 1)&gt;INDEX(M:M,((ROW(88:88)-1)*4)+ 1),"Invest","Save"))</f>
        <v>Save</v>
      </c>
      <c r="AD89" t="str" cm="1">
        <f t="array" aca="1" ref="AD89" ca="1">IF(INDEX(H:H,((ROW(88:88)-1)*4)+ 2)=INDEX(M:M,((ROW(88:88)-1)*4)+ 2),"Invest or Save",IF(INDEX(H:H,((ROW(88:88)-1)*4)+ 2)&gt;INDEX(M:M,((ROW(88:88)-1)*4)+ 2),"Invest","Save"))</f>
        <v>Save</v>
      </c>
    </row>
    <row r="90" spans="1:30" ht="16.5" thickTop="1" thickBot="1" x14ac:dyDescent="0.25">
      <c r="A90" s="24">
        <f t="shared" si="18"/>
        <v>21</v>
      </c>
      <c r="B90" s="18" t="s">
        <v>14</v>
      </c>
      <c r="C90" s="9">
        <f t="shared" ca="1" si="20"/>
        <v>49.824841035489797</v>
      </c>
      <c r="D90" s="14">
        <f ca="1">$P$8 * ($P$17 + ($P$1 * OFFSET($C$3, 4 * INT((ROW() - 7) / 4) + (COLUMN() - 4), 0)))</f>
        <v>0</v>
      </c>
      <c r="E90" s="14">
        <f ca="1">$Q$8 * ($Q$17 + ($P$1 * OFFSET($C$3, 4 * INT((ROW() - 7) / 4) + (COLUMN() - 4), 0)))</f>
        <v>40.36684312119668</v>
      </c>
      <c r="F90" s="14">
        <f ca="1">$R$8 * ($R$17 + ($P$1 * OFFSET($C$3, 4 * INT((ROW() - 7) / 4) + (COLUMN() - 4), 0)))</f>
        <v>0</v>
      </c>
      <c r="G90" s="14">
        <f ca="1">$S$8 * ($S$17 + ($P$1 * OFFSET($C$3, 4 * INT((ROW() - 7) / 4) + (COLUMN() - 4), 0)))</f>
        <v>0</v>
      </c>
      <c r="H90" s="15">
        <f t="shared" ca="1" si="3"/>
        <v>40.36684312119668</v>
      </c>
      <c r="I90" s="14">
        <f ca="1">$P$26 * ($P$35 + ($P$1 * OFFSET($C$3, 4 * INT((ROW() - 7) / 4) + (COLUMN() - 9), 0)))</f>
        <v>0</v>
      </c>
      <c r="J90" s="14">
        <f ca="1">$Q$26 * ($Q$35 + ($P$1 * OFFSET($C$3, 4 * INT((ROW() - 7) / 4) + (COLUMN() - 9), 0)))</f>
        <v>0</v>
      </c>
      <c r="K90" s="14">
        <f ca="1">$R$26 * ($R$35 + ($P$1 * OFFSET($C$3, 4 * INT((ROW() - 7) / 4) + (COLUMN() - 9), 0)))</f>
        <v>22.622509208839027</v>
      </c>
      <c r="L90" s="14">
        <f ca="1">$S$26 * ($S$35 + ($P$1 * OFFSET($C$3, 4 * INT((ROW() - 7) / 4) + (COLUMN() - 9), 0)))</f>
        <v>27.202331826650774</v>
      </c>
      <c r="M90" s="15">
        <f t="shared" ca="1" si="19"/>
        <v>49.824841035489797</v>
      </c>
      <c r="V90">
        <f t="shared" si="17"/>
        <v>87</v>
      </c>
      <c r="W90" s="23" cm="1">
        <f t="array" aca="1" ref="W90" ca="1">INDEX(C:C,((ROW(89:89)-1)*4)- 1)</f>
        <v>31.580924481778869</v>
      </c>
      <c r="X90" s="23" cm="1">
        <f t="array" aca="1" ref="X90" ca="1">INDEX(C:C,((ROW(89:89)-1)*4)+0)</f>
        <v>38.599836550408227</v>
      </c>
      <c r="Y90" s="23" cm="1">
        <f t="array" aca="1" ref="Y90" ca="1">INDEX(C:C,((ROW(89:89)-1)*4)+ 1)</f>
        <v>44.019996425627568</v>
      </c>
      <c r="Z90" s="23" cm="1">
        <f t="array" aca="1" ref="Z90" ca="1">INDEX(C:C,((ROW(89:89)-1)*4)+ 2)</f>
        <v>54.197418925140148</v>
      </c>
      <c r="AA90" t="str" cm="1">
        <f t="array" aca="1" ref="AA90" ca="1">IF(INDEX(H:H,((ROW(89:89)-1)*4)-1)=INDEX(M:M,((ROW(89:89)-1)*4)-1),"Invest or Save",IF(INDEX(H:H,((ROW(89:89)-1)*4)-1)&gt;INDEX(M:M,((ROW(89:89)-1)*4)-1),"Invest","Save"))</f>
        <v>Invest</v>
      </c>
      <c r="AB90" t="str" cm="1">
        <f t="array" aca="1" ref="AB90" ca="1">IF(INDEX(H:H,((ROW(89:89)-1)*4)+ 0)=INDEX(M:M,((ROW(89:89)-1)*4)+ 0),"Invest or Save",IF(INDEX(H:H,((ROW(89:89)-1)*4)+ 0)&gt;INDEX(M:M,((ROW(89:89)-1)*4)+ 0),"Invest","Save"))</f>
        <v>Save</v>
      </c>
      <c r="AC90" t="str" cm="1">
        <f t="array" aca="1" ref="AC90" ca="1">IF(INDEX(H:H,((ROW(89:89)-1)*4)+ 1)=INDEX(M:M,((ROW(89:89)-1)*4)+ 1),"Invest or Save",IF(INDEX(H:H,((ROW(89:89)-1)*4)+ 1)&gt;INDEX(M:M,((ROW(89:89)-1)*4)+ 1),"Invest","Save"))</f>
        <v>Save</v>
      </c>
      <c r="AD90" t="str" cm="1">
        <f t="array" aca="1" ref="AD90" ca="1">IF(INDEX(H:H,((ROW(89:89)-1)*4)+ 2)=INDEX(M:M,((ROW(89:89)-1)*4)+ 2),"Invest or Save",IF(INDEX(H:H,((ROW(89:89)-1)*4)+ 2)&gt;INDEX(M:M,((ROW(89:89)-1)*4)+ 2),"Invest","Save"))</f>
        <v>Save</v>
      </c>
    </row>
    <row r="91" spans="1:30" ht="16.5" thickTop="1" thickBot="1" x14ac:dyDescent="0.25">
      <c r="A91" s="25">
        <f t="shared" si="18"/>
        <v>22</v>
      </c>
      <c r="B91" s="19" t="s">
        <v>11</v>
      </c>
      <c r="C91" s="9">
        <f ca="1" xml:space="preserve"> MAX(H91, M91)</f>
        <v>27.646016345104389</v>
      </c>
      <c r="D91" s="10">
        <f ca="1">$P$5 * ($P$14 + ($P$1 * OFFSET($C$3, 4 * INT((ROW() - 7) / 4) + (COLUMN() - 4), 0)))</f>
        <v>12.243753362690397</v>
      </c>
      <c r="E91" s="10">
        <f ca="1">$Q$5 * ($Q$14 + ($P$1 * OFFSET($C$3, 4 * INT((ROW() - 7) / 4) + (COLUMN() - 4), 0)))</f>
        <v>15.402262982413992</v>
      </c>
      <c r="F91" s="10">
        <f ca="1">$R$5 * ($R$14 + ($P$1 * OFFSET($C$3, 4 * INT((ROW() - 7) / 4) + (COLUMN() - 4), 0)))</f>
        <v>0</v>
      </c>
      <c r="G91" s="10">
        <f ca="1">$S$5 * ($S$14 + ($P$1 * OFFSET($C$3, 4 * INT((ROW() - 7) / 4) + (COLUMN() - 4), 0)))</f>
        <v>0</v>
      </c>
      <c r="H91" s="11">
        <f t="shared" ca="1" si="3"/>
        <v>27.646016345104389</v>
      </c>
      <c r="I91" s="10">
        <f ca="1">$P$23 * ($P$32 + ($P$1 * OFFSET($C$3, 4 * INT((ROW() - 7) / 4) + (COLUMN() - 9), 0)))</f>
        <v>24.487506725380793</v>
      </c>
      <c r="J91" s="10">
        <f ca="1">$Q$23 * ($Q$32 + ($P$1 * OFFSET($C$3, 4 * INT((ROW() - 7) / 4) + (COLUMN() - 9), 0)))</f>
        <v>0</v>
      </c>
      <c r="K91" s="10">
        <f ca="1">$R$23 * ($R$32 + ($P$1 * OFFSET($C$3, 4 * INT((ROW() - 7) / 4) + (COLUMN() - 9), 0)))</f>
        <v>0</v>
      </c>
      <c r="L91" s="10">
        <f ca="1">$S$23 * ($S$32 + ($P$1 * OFFSET($C$3, 4 * INT((ROW() - 7) / 4) + (COLUMN() - 9), 0)))</f>
        <v>0</v>
      </c>
      <c r="M91" s="11">
        <f t="shared" ca="1" si="19"/>
        <v>24.487506725380793</v>
      </c>
      <c r="V91">
        <f t="shared" si="17"/>
        <v>88</v>
      </c>
      <c r="W91" s="23" cm="1">
        <f t="array" aca="1" ref="W91" ca="1">INDEX(C:C,((ROW(90:90)-1)*4)- 1)</f>
        <v>31.581342464484194</v>
      </c>
      <c r="X91" s="23" cm="1">
        <f t="array" aca="1" ref="X91" ca="1">INDEX(C:C,((ROW(90:90)-1)*4)+0)</f>
        <v>38.600254533113556</v>
      </c>
      <c r="Y91" s="23" cm="1">
        <f t="array" aca="1" ref="Y91" ca="1">INDEX(C:C,((ROW(90:90)-1)*4)+ 1)</f>
        <v>44.020414408332897</v>
      </c>
      <c r="Z91" s="23" cm="1">
        <f t="array" aca="1" ref="Z91" ca="1">INDEX(C:C,((ROW(90:90)-1)*4)+ 2)</f>
        <v>54.19783690784547</v>
      </c>
      <c r="AA91" t="str" cm="1">
        <f t="array" aca="1" ref="AA91" ca="1">IF(INDEX(H:H,((ROW(90:90)-1)*4)-1)=INDEX(M:M,((ROW(90:90)-1)*4)-1),"Invest or Save",IF(INDEX(H:H,((ROW(90:90)-1)*4)-1)&gt;INDEX(M:M,((ROW(90:90)-1)*4)-1),"Invest","Save"))</f>
        <v>Invest</v>
      </c>
      <c r="AB91" t="str" cm="1">
        <f t="array" aca="1" ref="AB91" ca="1">IF(INDEX(H:H,((ROW(90:90)-1)*4)+ 0)=INDEX(M:M,((ROW(90:90)-1)*4)+ 0),"Invest or Save",IF(INDEX(H:H,((ROW(90:90)-1)*4)+ 0)&gt;INDEX(M:M,((ROW(90:90)-1)*4)+ 0),"Invest","Save"))</f>
        <v>Save</v>
      </c>
      <c r="AC91" t="str" cm="1">
        <f t="array" aca="1" ref="AC91" ca="1">IF(INDEX(H:H,((ROW(90:90)-1)*4)+ 1)=INDEX(M:M,((ROW(90:90)-1)*4)+ 1),"Invest or Save",IF(INDEX(H:H,((ROW(90:90)-1)*4)+ 1)&gt;INDEX(M:M,((ROW(90:90)-1)*4)+ 1),"Invest","Save"))</f>
        <v>Save</v>
      </c>
      <c r="AD91" t="str" cm="1">
        <f t="array" aca="1" ref="AD91" ca="1">IF(INDEX(H:H,((ROW(90:90)-1)*4)+ 2)=INDEX(M:M,((ROW(90:90)-1)*4)+ 2),"Invest or Save",IF(INDEX(H:H,((ROW(90:90)-1)*4)+ 2)&gt;INDEX(M:M,((ROW(90:90)-1)*4)+ 2),"Invest","Save"))</f>
        <v>Save</v>
      </c>
    </row>
    <row r="92" spans="1:30" ht="16.5" thickTop="1" thickBot="1" x14ac:dyDescent="0.25">
      <c r="A92" s="24">
        <f t="shared" si="18"/>
        <v>22</v>
      </c>
      <c r="B92" s="18" t="s">
        <v>12</v>
      </c>
      <c r="C92" s="9">
        <f t="shared" ca="1" si="20"/>
        <v>34.664931828660805</v>
      </c>
      <c r="D92" s="12">
        <f ca="1">$P$6 * ($P$15 + ($P$1 * OFFSET($C$3, 4 * INT((ROW() - 7) / 4) + (COLUMN() - 4), 0)))</f>
        <v>0</v>
      </c>
      <c r="E92" s="12">
        <f ca="1">$Q$6 * ($Q$15 + ($P$1 * OFFSET($C$3, 4 * INT((ROW() - 7) / 4) + (COLUMN() - 4), 0)))</f>
        <v>30.804525964827985</v>
      </c>
      <c r="F92" s="12">
        <f ca="1">$R$6 * ($R$15 + ($P$1 * OFFSET($C$3, 4 * INT((ROW() - 7) / 4) + (COLUMN() - 4), 0)))</f>
        <v>0</v>
      </c>
      <c r="G92" s="12">
        <f ca="1">$S$6 * ($S$15 + ($P$1 * OFFSET($C$3, 4 * INT((ROW() - 7) / 4) + (COLUMN() - 4), 0)))</f>
        <v>0</v>
      </c>
      <c r="H92" s="13">
        <f t="shared" ca="1" si="3"/>
        <v>30.804525964827985</v>
      </c>
      <c r="I92" s="12">
        <f ca="1">$P$24 * ($P$33 + ($P$1 * OFFSET($C$3, 4 * INT((ROW() - 7) / 4) + (COLUMN() - 9), 0)))</f>
        <v>12.243753362690397</v>
      </c>
      <c r="J92" s="12">
        <f ca="1">$Q$24 * ($Q$33 + ($P$1 * OFFSET($C$3, 4 * INT((ROW() - 7) / 4) + (COLUMN() - 9), 0)))</f>
        <v>0</v>
      </c>
      <c r="K92" s="12">
        <f ca="1">$R$24 * ($R$33 + ($P$1 * OFFSET($C$3, 4 * INT((ROW() - 7) / 4) + (COLUMN() - 9), 0)))</f>
        <v>0</v>
      </c>
      <c r="L92" s="12">
        <f ca="1">$S$24 * ($S$33 + ($P$1 * OFFSET($C$3, 4 * INT((ROW() - 7) / 4) + (COLUMN() - 9), 0)))</f>
        <v>22.42117846597041</v>
      </c>
      <c r="M92" s="13">
        <f t="shared" ca="1" si="19"/>
        <v>34.664931828660805</v>
      </c>
      <c r="V92">
        <f t="shared" si="17"/>
        <v>89</v>
      </c>
      <c r="W92" s="23" cm="1">
        <f t="array" aca="1" ref="W92" ca="1">INDEX(C:C,((ROW(91:91)-1)*4)- 1)</f>
        <v>31.58171864891899</v>
      </c>
      <c r="X92" s="23" cm="1">
        <f t="array" aca="1" ref="X92" ca="1">INDEX(C:C,((ROW(91:91)-1)*4)+0)</f>
        <v>38.600630717548349</v>
      </c>
      <c r="Y92" s="23" cm="1">
        <f t="array" aca="1" ref="Y92" ca="1">INDEX(C:C,((ROW(91:91)-1)*4)+ 1)</f>
        <v>44.020790592767696</v>
      </c>
      <c r="Z92" s="23" cm="1">
        <f t="array" aca="1" ref="Z92" ca="1">INDEX(C:C,((ROW(91:91)-1)*4)+ 2)</f>
        <v>54.19821309228027</v>
      </c>
      <c r="AA92" t="str" cm="1">
        <f t="array" aca="1" ref="AA92" ca="1">IF(INDEX(H:H,((ROW(91:91)-1)*4)-1)=INDEX(M:M,((ROW(91:91)-1)*4)-1),"Invest or Save",IF(INDEX(H:H,((ROW(91:91)-1)*4)-1)&gt;INDEX(M:M,((ROW(91:91)-1)*4)-1),"Invest","Save"))</f>
        <v>Invest</v>
      </c>
      <c r="AB92" t="str" cm="1">
        <f t="array" aca="1" ref="AB92" ca="1">IF(INDEX(H:H,((ROW(91:91)-1)*4)+ 0)=INDEX(M:M,((ROW(91:91)-1)*4)+ 0),"Invest or Save",IF(INDEX(H:H,((ROW(91:91)-1)*4)+ 0)&gt;INDEX(M:M,((ROW(91:91)-1)*4)+ 0),"Invest","Save"))</f>
        <v>Save</v>
      </c>
      <c r="AC92" t="str" cm="1">
        <f t="array" aca="1" ref="AC92" ca="1">IF(INDEX(H:H,((ROW(91:91)-1)*4)+ 1)=INDEX(M:M,((ROW(91:91)-1)*4)+ 1),"Invest or Save",IF(INDEX(H:H,((ROW(91:91)-1)*4)+ 1)&gt;INDEX(M:M,((ROW(91:91)-1)*4)+ 1),"Invest","Save"))</f>
        <v>Save</v>
      </c>
      <c r="AD92" t="str" cm="1">
        <f t="array" aca="1" ref="AD92" ca="1">IF(INDEX(H:H,((ROW(91:91)-1)*4)+ 2)=INDEX(M:M,((ROW(91:91)-1)*4)+ 2),"Invest or Save",IF(INDEX(H:H,((ROW(91:91)-1)*4)+ 2)&gt;INDEX(M:M,((ROW(91:91)-1)*4)+ 2),"Invest","Save"))</f>
        <v>Save</v>
      </c>
    </row>
    <row r="93" spans="1:30" ht="16.5" thickTop="1" thickBot="1" x14ac:dyDescent="0.25">
      <c r="A93" s="24">
        <f t="shared" si="18"/>
        <v>22</v>
      </c>
      <c r="B93" s="18" t="s">
        <v>13</v>
      </c>
      <c r="C93" s="9">
        <f t="shared" ca="1" si="20"/>
        <v>40.085096167089105</v>
      </c>
      <c r="D93" s="12">
        <f ca="1">$P$7 * ($P$16 + ($P$1 * OFFSET($C$3, 4 * INT((ROW() - 7) / 4) + (COLUMN() - 4), 0)))</f>
        <v>17.243753362690398</v>
      </c>
      <c r="E93" s="12">
        <f ca="1">$Q$7 * ($Q$16 + ($P$1 * OFFSET($C$3, 4 * INT((ROW() - 7) / 4) + (COLUMN() - 4), 0)))</f>
        <v>20.402262982413994</v>
      </c>
      <c r="F93" s="12">
        <f ca="1">$R$7 * ($R$16 + ($P$1 * OFFSET($C$3, 4 * INT((ROW() - 7) / 4) + (COLUMN() - 4), 0)))</f>
        <v>0</v>
      </c>
      <c r="G93" s="12">
        <f ca="1">$S$7 * ($S$16 + ($P$1 * OFFSET($C$3, 4 * INT((ROW() - 7) / 4) + (COLUMN() - 4), 0)))</f>
        <v>0</v>
      </c>
      <c r="H93" s="13">
        <f t="shared" ca="1" si="3"/>
        <v>37.646016345104393</v>
      </c>
      <c r="I93" s="12">
        <f ca="1">$P$25 * ($P$34 + ($P$1 * OFFSET($C$3, 4 * INT((ROW() - 7) / 4) + (COLUMN() - 9), 0)))</f>
        <v>17.243753362690398</v>
      </c>
      <c r="J93" s="12">
        <f ca="1">$Q$25 * ($Q$34 + ($P$1 * OFFSET($C$3, 4 * INT((ROW() - 7) / 4) + (COLUMN() - 9), 0)))</f>
        <v>0</v>
      </c>
      <c r="K93" s="12">
        <f ca="1">$R$25 * ($R$34 + ($P$1 * OFFSET($C$3, 4 * INT((ROW() - 7) / 4) + (COLUMN() - 9), 0)))</f>
        <v>22.841342804398707</v>
      </c>
      <c r="L93" s="12">
        <f ca="1">$S$25 * ($S$34 + ($P$1 * OFFSET($C$3, 4 * INT((ROW() - 7) / 4) + (COLUMN() - 9), 0)))</f>
        <v>0</v>
      </c>
      <c r="M93" s="13">
        <f t="shared" ca="1" si="19"/>
        <v>40.085096167089105</v>
      </c>
      <c r="V93">
        <f t="shared" si="17"/>
        <v>90</v>
      </c>
      <c r="W93" s="23" cm="1">
        <f t="array" aca="1" ref="W93" ca="1">INDEX(C:C,((ROW(92:92)-1)*4)- 1)</f>
        <v>31.5820572149103</v>
      </c>
      <c r="X93" s="23" cm="1">
        <f t="array" aca="1" ref="X93" ca="1">INDEX(C:C,((ROW(92:92)-1)*4)+0)</f>
        <v>38.600969283539669</v>
      </c>
      <c r="Y93" s="23" cm="1">
        <f t="array" aca="1" ref="Y93" ca="1">INDEX(C:C,((ROW(92:92)-1)*4)+ 1)</f>
        <v>44.02112915875901</v>
      </c>
      <c r="Z93" s="23" cm="1">
        <f t="array" aca="1" ref="Z93" ca="1">INDEX(C:C,((ROW(92:92)-1)*4)+ 2)</f>
        <v>54.198551658271583</v>
      </c>
      <c r="AA93" t="str" cm="1">
        <f t="array" aca="1" ref="AA93" ca="1">IF(INDEX(H:H,((ROW(92:92)-1)*4)-1)=INDEX(M:M,((ROW(92:92)-1)*4)-1),"Invest or Save",IF(INDEX(H:H,((ROW(92:92)-1)*4)-1)&gt;INDEX(M:M,((ROW(92:92)-1)*4)-1),"Invest","Save"))</f>
        <v>Invest</v>
      </c>
      <c r="AB93" t="str" cm="1">
        <f t="array" aca="1" ref="AB93" ca="1">IF(INDEX(H:H,((ROW(92:92)-1)*4)+ 0)=INDEX(M:M,((ROW(92:92)-1)*4)+ 0),"Invest or Save",IF(INDEX(H:H,((ROW(92:92)-1)*4)+ 0)&gt;INDEX(M:M,((ROW(92:92)-1)*4)+ 0),"Invest","Save"))</f>
        <v>Save</v>
      </c>
      <c r="AC93" t="str" cm="1">
        <f t="array" aca="1" ref="AC93" ca="1">IF(INDEX(H:H,((ROW(92:92)-1)*4)+ 1)=INDEX(M:M,((ROW(92:92)-1)*4)+ 1),"Invest or Save",IF(INDEX(H:H,((ROW(92:92)-1)*4)+ 1)&gt;INDEX(M:M,((ROW(92:92)-1)*4)+ 1),"Invest","Save"))</f>
        <v>Save</v>
      </c>
      <c r="AD93" t="str" cm="1">
        <f t="array" aca="1" ref="AD93" ca="1">IF(INDEX(H:H,((ROW(92:92)-1)*4)+ 2)=INDEX(M:M,((ROW(92:92)-1)*4)+ 2),"Invest or Save",IF(INDEX(H:H,((ROW(92:92)-1)*4)+ 2)&gt;INDEX(M:M,((ROW(92:92)-1)*4)+ 2),"Invest","Save"))</f>
        <v>Save</v>
      </c>
    </row>
    <row r="94" spans="1:30" ht="16.5" thickTop="1" thickBot="1" x14ac:dyDescent="0.25">
      <c r="A94" s="24">
        <f t="shared" si="18"/>
        <v>22</v>
      </c>
      <c r="B94" s="18" t="s">
        <v>14</v>
      </c>
      <c r="C94" s="9">
        <f t="shared" ca="1" si="20"/>
        <v>50.26252127036912</v>
      </c>
      <c r="D94" s="14">
        <f ca="1">$P$8 * ($P$17 + ($P$1 * OFFSET($C$3, 4 * INT((ROW() - 7) / 4) + (COLUMN() - 4), 0)))</f>
        <v>0</v>
      </c>
      <c r="E94" s="14">
        <f ca="1">$Q$8 * ($Q$17 + ($P$1 * OFFSET($C$3, 4 * INT((ROW() - 7) / 4) + (COLUMN() - 4), 0)))</f>
        <v>40.804525964827988</v>
      </c>
      <c r="F94" s="14">
        <f ca="1">$R$8 * ($R$17 + ($P$1 * OFFSET($C$3, 4 * INT((ROW() - 7) / 4) + (COLUMN() - 4), 0)))</f>
        <v>0</v>
      </c>
      <c r="G94" s="14">
        <f ca="1">$S$8 * ($S$17 + ($P$1 * OFFSET($C$3, 4 * INT((ROW() - 7) / 4) + (COLUMN() - 4), 0)))</f>
        <v>0</v>
      </c>
      <c r="H94" s="15">
        <f t="shared" ca="1" si="3"/>
        <v>40.804525964827988</v>
      </c>
      <c r="I94" s="14">
        <f ca="1">$P$26 * ($P$35 + ($P$1 * OFFSET($C$3, 4 * INT((ROW() - 7) / 4) + (COLUMN() - 9), 0)))</f>
        <v>0</v>
      </c>
      <c r="J94" s="14">
        <f ca="1">$Q$26 * ($Q$35 + ($P$1 * OFFSET($C$3, 4 * INT((ROW() - 7) / 4) + (COLUMN() - 9), 0)))</f>
        <v>0</v>
      </c>
      <c r="K94" s="14">
        <f ca="1">$R$26 * ($R$35 + ($P$1 * OFFSET($C$3, 4 * INT((ROW() - 7) / 4) + (COLUMN() - 9), 0)))</f>
        <v>22.841342804398707</v>
      </c>
      <c r="L94" s="14">
        <f ca="1">$S$26 * ($S$35 + ($P$1 * OFFSET($C$3, 4 * INT((ROW() - 7) / 4) + (COLUMN() - 9), 0)))</f>
        <v>27.42117846597041</v>
      </c>
      <c r="M94" s="15">
        <f t="shared" ca="1" si="19"/>
        <v>50.26252127036912</v>
      </c>
      <c r="V94">
        <f t="shared" si="17"/>
        <v>91</v>
      </c>
      <c r="W94" s="23" cm="1">
        <f t="array" aca="1" ref="W94" ca="1">INDEX(C:C,((ROW(93:93)-1)*4)- 1)</f>
        <v>31.582361924302486</v>
      </c>
      <c r="X94" s="23" cm="1">
        <f t="array" aca="1" ref="X94" ca="1">INDEX(C:C,((ROW(93:93)-1)*4)+0)</f>
        <v>38.601273992931851</v>
      </c>
      <c r="Y94" s="23" cm="1">
        <f t="array" aca="1" ref="Y94" ca="1">INDEX(C:C,((ROW(93:93)-1)*4)+ 1)</f>
        <v>44.021433868151192</v>
      </c>
      <c r="Z94" s="23" cm="1">
        <f t="array" aca="1" ref="Z94" ca="1">INDEX(C:C,((ROW(93:93)-1)*4)+ 2)</f>
        <v>54.198856367663765</v>
      </c>
      <c r="AA94" t="str" cm="1">
        <f t="array" aca="1" ref="AA94" ca="1">IF(INDEX(H:H,((ROW(93:93)-1)*4)-1)=INDEX(M:M,((ROW(93:93)-1)*4)-1),"Invest or Save",IF(INDEX(H:H,((ROW(93:93)-1)*4)-1)&gt;INDEX(M:M,((ROW(93:93)-1)*4)-1),"Invest","Save"))</f>
        <v>Invest</v>
      </c>
      <c r="AB94" t="str" cm="1">
        <f t="array" aca="1" ref="AB94" ca="1">IF(INDEX(H:H,((ROW(93:93)-1)*4)+ 0)=INDEX(M:M,((ROW(93:93)-1)*4)+ 0),"Invest or Save",IF(INDEX(H:H,((ROW(93:93)-1)*4)+ 0)&gt;INDEX(M:M,((ROW(93:93)-1)*4)+ 0),"Invest","Save"))</f>
        <v>Save</v>
      </c>
      <c r="AC94" t="str" cm="1">
        <f t="array" aca="1" ref="AC94" ca="1">IF(INDEX(H:H,((ROW(93:93)-1)*4)+ 1)=INDEX(M:M,((ROW(93:93)-1)*4)+ 1),"Invest or Save",IF(INDEX(H:H,((ROW(93:93)-1)*4)+ 1)&gt;INDEX(M:M,((ROW(93:93)-1)*4)+ 1),"Invest","Save"))</f>
        <v>Save</v>
      </c>
      <c r="AD94" t="str" cm="1">
        <f t="array" aca="1" ref="AD94" ca="1">IF(INDEX(H:H,((ROW(93:93)-1)*4)+ 2)=INDEX(M:M,((ROW(93:93)-1)*4)+ 2),"Invest or Save",IF(INDEX(H:H,((ROW(93:93)-1)*4)+ 2)&gt;INDEX(M:M,((ROW(93:93)-1)*4)+ 2),"Invest","Save"))</f>
        <v>Save</v>
      </c>
    </row>
    <row r="95" spans="1:30" ht="16.5" thickTop="1" thickBot="1" x14ac:dyDescent="0.25">
      <c r="A95" s="25">
        <f t="shared" si="18"/>
        <v>23</v>
      </c>
      <c r="B95" s="19" t="s">
        <v>11</v>
      </c>
      <c r="C95" s="9">
        <f ca="1" xml:space="preserve"> MAX(H95, M95)</f>
        <v>28.039926678194337</v>
      </c>
      <c r="D95" s="10">
        <f ca="1">$P$5 * ($P$14 + ($P$1 * OFFSET($C$3, 4 * INT((ROW() - 7) / 4) + (COLUMN() - 4), 0)))</f>
        <v>12.440707355296976</v>
      </c>
      <c r="E95" s="10">
        <f ca="1">$Q$5 * ($Q$14 + ($P$1 * OFFSET($C$3, 4 * INT((ROW() - 7) / 4) + (COLUMN() - 4), 0)))</f>
        <v>15.599219322897362</v>
      </c>
      <c r="F95" s="10">
        <f ca="1">$R$5 * ($R$14 + ($P$1 * OFFSET($C$3, 4 * INT((ROW() - 7) / 4) + (COLUMN() - 4), 0)))</f>
        <v>0</v>
      </c>
      <c r="G95" s="10">
        <f ca="1">$S$5 * ($S$14 + ($P$1 * OFFSET($C$3, 4 * INT((ROW() - 7) / 4) + (COLUMN() - 4), 0)))</f>
        <v>0</v>
      </c>
      <c r="H95" s="11">
        <f t="shared" ca="1" si="3"/>
        <v>28.039926678194337</v>
      </c>
      <c r="I95" s="10">
        <f ca="1">$P$23 * ($P$32 + ($P$1 * OFFSET($C$3, 4 * INT((ROW() - 7) / 4) + (COLUMN() - 9), 0)))</f>
        <v>24.881414710593951</v>
      </c>
      <c r="J95" s="10">
        <f ca="1">$Q$23 * ($Q$32 + ($P$1 * OFFSET($C$3, 4 * INT((ROW() - 7) / 4) + (COLUMN() - 9), 0)))</f>
        <v>0</v>
      </c>
      <c r="K95" s="10">
        <f ca="1">$R$23 * ($R$32 + ($P$1 * OFFSET($C$3, 4 * INT((ROW() - 7) / 4) + (COLUMN() - 9), 0)))</f>
        <v>0</v>
      </c>
      <c r="L95" s="10">
        <f ca="1">$S$23 * ($S$32 + ($P$1 * OFFSET($C$3, 4 * INT((ROW() - 7) / 4) + (COLUMN() - 9), 0)))</f>
        <v>0</v>
      </c>
      <c r="M95" s="11">
        <f t="shared" ca="1" si="19"/>
        <v>24.881414710593951</v>
      </c>
      <c r="V95">
        <f t="shared" si="17"/>
        <v>92</v>
      </c>
      <c r="W95" s="23" cm="1">
        <f t="array" aca="1" ref="W95" ca="1">INDEX(C:C,((ROW(94:94)-1)*4)- 1)</f>
        <v>31.582636162755453</v>
      </c>
      <c r="X95" s="23" cm="1">
        <f t="array" aca="1" ref="X95" ca="1">INDEX(C:C,((ROW(94:94)-1)*4)+0)</f>
        <v>38.601548231384811</v>
      </c>
      <c r="Y95" s="23" cm="1">
        <f t="array" aca="1" ref="Y95" ca="1">INDEX(C:C,((ROW(94:94)-1)*4)+ 1)</f>
        <v>44.021708106604152</v>
      </c>
      <c r="Z95" s="23" cm="1">
        <f t="array" aca="1" ref="Z95" ca="1">INDEX(C:C,((ROW(94:94)-1)*4)+ 2)</f>
        <v>54.199130606116732</v>
      </c>
      <c r="AA95" t="str" cm="1">
        <f t="array" aca="1" ref="AA95" ca="1">IF(INDEX(H:H,((ROW(94:94)-1)*4)-1)=INDEX(M:M,((ROW(94:94)-1)*4)-1),"Invest or Save",IF(INDEX(H:H,((ROW(94:94)-1)*4)-1)&gt;INDEX(M:M,((ROW(94:94)-1)*4)-1),"Invest","Save"))</f>
        <v>Invest</v>
      </c>
      <c r="AB95" t="str" cm="1">
        <f t="array" aca="1" ref="AB95" ca="1">IF(INDEX(H:H,((ROW(94:94)-1)*4)+ 0)=INDEX(M:M,((ROW(94:94)-1)*4)+ 0),"Invest or Save",IF(INDEX(H:H,((ROW(94:94)-1)*4)+ 0)&gt;INDEX(M:M,((ROW(94:94)-1)*4)+ 0),"Invest","Save"))</f>
        <v>Save</v>
      </c>
      <c r="AC95" t="str" cm="1">
        <f t="array" aca="1" ref="AC95" ca="1">IF(INDEX(H:H,((ROW(94:94)-1)*4)+ 1)=INDEX(M:M,((ROW(94:94)-1)*4)+ 1),"Invest or Save",IF(INDEX(H:H,((ROW(94:94)-1)*4)+ 1)&gt;INDEX(M:M,((ROW(94:94)-1)*4)+ 1),"Invest","Save"))</f>
        <v>Save</v>
      </c>
      <c r="AD95" t="str" cm="1">
        <f t="array" aca="1" ref="AD95" ca="1">IF(INDEX(H:H,((ROW(94:94)-1)*4)+ 2)=INDEX(M:M,((ROW(94:94)-1)*4)+ 2),"Invest or Save",IF(INDEX(H:H,((ROW(94:94)-1)*4)+ 2)&gt;INDEX(M:M,((ROW(94:94)-1)*4)+ 2),"Invest","Save"))</f>
        <v>Save</v>
      </c>
    </row>
    <row r="96" spans="1:30" ht="16.5" thickTop="1" thickBot="1" x14ac:dyDescent="0.25">
      <c r="A96" s="24">
        <f t="shared" si="18"/>
        <v>23</v>
      </c>
      <c r="B96" s="18" t="s">
        <v>12</v>
      </c>
      <c r="C96" s="9">
        <f t="shared" ca="1" si="20"/>
        <v>35.058841926963083</v>
      </c>
      <c r="D96" s="12">
        <f ca="1">$P$6 * ($P$15 + ($P$1 * OFFSET($C$3, 4 * INT((ROW() - 7) / 4) + (COLUMN() - 4), 0)))</f>
        <v>0</v>
      </c>
      <c r="E96" s="12">
        <f ca="1">$Q$6 * ($Q$15 + ($P$1 * OFFSET($C$3, 4 * INT((ROW() - 7) / 4) + (COLUMN() - 4), 0)))</f>
        <v>31.198438645794724</v>
      </c>
      <c r="F96" s="12">
        <f ca="1">$R$6 * ($R$15 + ($P$1 * OFFSET($C$3, 4 * INT((ROW() - 7) / 4) + (COLUMN() - 4), 0)))</f>
        <v>0</v>
      </c>
      <c r="G96" s="12">
        <f ca="1">$S$6 * ($S$15 + ($P$1 * OFFSET($C$3, 4 * INT((ROW() - 7) / 4) + (COLUMN() - 4), 0)))</f>
        <v>0</v>
      </c>
      <c r="H96" s="13">
        <f t="shared" ca="1" si="3"/>
        <v>31.198438645794724</v>
      </c>
      <c r="I96" s="12">
        <f ca="1">$P$24 * ($P$33 + ($P$1 * OFFSET($C$3, 4 * INT((ROW() - 7) / 4) + (COLUMN() - 9), 0)))</f>
        <v>12.440707355296976</v>
      </c>
      <c r="J96" s="12">
        <f ca="1">$Q$24 * ($Q$33 + ($P$1 * OFFSET($C$3, 4 * INT((ROW() - 7) / 4) + (COLUMN() - 9), 0)))</f>
        <v>0</v>
      </c>
      <c r="K96" s="12">
        <f ca="1">$R$24 * ($R$33 + ($P$1 * OFFSET($C$3, 4 * INT((ROW() - 7) / 4) + (COLUMN() - 9), 0)))</f>
        <v>0</v>
      </c>
      <c r="L96" s="12">
        <f ca="1">$S$24 * ($S$33 + ($P$1 * OFFSET($C$3, 4 * INT((ROW() - 7) / 4) + (COLUMN() - 9), 0)))</f>
        <v>22.618134571666104</v>
      </c>
      <c r="M96" s="13">
        <f t="shared" ca="1" si="19"/>
        <v>35.058841926963083</v>
      </c>
      <c r="V96">
        <f t="shared" si="17"/>
        <v>93</v>
      </c>
      <c r="W96" s="23" cm="1">
        <f t="array" aca="1" ref="W96" ca="1">INDEX(C:C,((ROW(95:95)-1)*4)- 1)</f>
        <v>31.58288297736312</v>
      </c>
      <c r="X96" s="23" cm="1">
        <f t="array" aca="1" ref="X96" ca="1">INDEX(C:C,((ROW(95:95)-1)*4)+0)</f>
        <v>38.601795045992489</v>
      </c>
      <c r="Y96" s="23" cm="1">
        <f t="array" aca="1" ref="Y96" ca="1">INDEX(C:C,((ROW(95:95)-1)*4)+ 1)</f>
        <v>44.021954921211822</v>
      </c>
      <c r="Z96" s="23" cm="1">
        <f t="array" aca="1" ref="Z96" ca="1">INDEX(C:C,((ROW(95:95)-1)*4)+ 2)</f>
        <v>54.199377420724403</v>
      </c>
      <c r="AA96" t="str" cm="1">
        <f t="array" aca="1" ref="AA96" ca="1">IF(INDEX(H:H,((ROW(95:95)-1)*4)-1)=INDEX(M:M,((ROW(95:95)-1)*4)-1),"Invest or Save",IF(INDEX(H:H,((ROW(95:95)-1)*4)-1)&gt;INDEX(M:M,((ROW(95:95)-1)*4)-1),"Invest","Save"))</f>
        <v>Invest</v>
      </c>
      <c r="AB96" t="str" cm="1">
        <f t="array" aca="1" ref="AB96" ca="1">IF(INDEX(H:H,((ROW(95:95)-1)*4)+ 0)=INDEX(M:M,((ROW(95:95)-1)*4)+ 0),"Invest or Save",IF(INDEX(H:H,((ROW(95:95)-1)*4)+ 0)&gt;INDEX(M:M,((ROW(95:95)-1)*4)+ 0),"Invest","Save"))</f>
        <v>Save</v>
      </c>
      <c r="AC96" t="str" cm="1">
        <f t="array" aca="1" ref="AC96" ca="1">IF(INDEX(H:H,((ROW(95:95)-1)*4)+ 1)=INDEX(M:M,((ROW(95:95)-1)*4)+ 1),"Invest or Save",IF(INDEX(H:H,((ROW(95:95)-1)*4)+ 1)&gt;INDEX(M:M,((ROW(95:95)-1)*4)+ 1),"Invest","Save"))</f>
        <v>Save</v>
      </c>
      <c r="AD96" t="str" cm="1">
        <f t="array" aca="1" ref="AD96" ca="1">IF(INDEX(H:H,((ROW(95:95)-1)*4)+ 2)=INDEX(M:M,((ROW(95:95)-1)*4)+ 2),"Invest or Save",IF(INDEX(H:H,((ROW(95:95)-1)*4)+ 2)&gt;INDEX(M:M,((ROW(95:95)-1)*4)+ 2),"Invest","Save"))</f>
        <v>Save</v>
      </c>
    </row>
    <row r="97" spans="1:30" ht="16.5" thickTop="1" thickBot="1" x14ac:dyDescent="0.25">
      <c r="A97" s="24">
        <f t="shared" si="18"/>
        <v>23</v>
      </c>
      <c r="B97" s="18" t="s">
        <v>13</v>
      </c>
      <c r="C97" s="9">
        <f t="shared" ca="1" si="20"/>
        <v>40.479000630487079</v>
      </c>
      <c r="D97" s="12">
        <f ca="1">$P$7 * ($P$16 + ($P$1 * OFFSET($C$3, 4 * INT((ROW() - 7) / 4) + (COLUMN() - 4), 0)))</f>
        <v>17.440707355296976</v>
      </c>
      <c r="E97" s="12">
        <f ca="1">$Q$7 * ($Q$16 + ($P$1 * OFFSET($C$3, 4 * INT((ROW() - 7) / 4) + (COLUMN() - 4), 0)))</f>
        <v>20.599219322897362</v>
      </c>
      <c r="F97" s="12">
        <f ca="1">$R$7 * ($R$16 + ($P$1 * OFFSET($C$3, 4 * INT((ROW() - 7) / 4) + (COLUMN() - 4), 0)))</f>
        <v>0</v>
      </c>
      <c r="G97" s="12">
        <f ca="1">$S$7 * ($S$16 + ($P$1 * OFFSET($C$3, 4 * INT((ROW() - 7) / 4) + (COLUMN() - 4), 0)))</f>
        <v>0</v>
      </c>
      <c r="H97" s="13">
        <f t="shared" ca="1" si="3"/>
        <v>38.039926678194334</v>
      </c>
      <c r="I97" s="12">
        <f ca="1">$P$25 * ($P$34 + ($P$1 * OFFSET($C$3, 4 * INT((ROW() - 7) / 4) + (COLUMN() - 9), 0)))</f>
        <v>17.440707355296976</v>
      </c>
      <c r="J97" s="12">
        <f ca="1">$Q$25 * ($Q$34 + ($P$1 * OFFSET($C$3, 4 * INT((ROW() - 7) / 4) + (COLUMN() - 9), 0)))</f>
        <v>0</v>
      </c>
      <c r="K97" s="12">
        <f ca="1">$R$25 * ($R$34 + ($P$1 * OFFSET($C$3, 4 * INT((ROW() - 7) / 4) + (COLUMN() - 9), 0)))</f>
        <v>23.0382932751901</v>
      </c>
      <c r="L97" s="12">
        <f ca="1">$S$25 * ($S$34 + ($P$1 * OFFSET($C$3, 4 * INT((ROW() - 7) / 4) + (COLUMN() - 9), 0)))</f>
        <v>0</v>
      </c>
      <c r="M97" s="13">
        <f t="shared" ca="1" si="19"/>
        <v>40.479000630487079</v>
      </c>
      <c r="V97">
        <f t="shared" si="17"/>
        <v>94</v>
      </c>
      <c r="W97" s="23" cm="1">
        <f t="array" aca="1" ref="W97" ca="1">INDEX(C:C,((ROW(96:96)-1)*4)- 1)</f>
        <v>31.583105110510026</v>
      </c>
      <c r="X97" s="23" cm="1">
        <f t="array" aca="1" ref="X97" ca="1">INDEX(C:C,((ROW(96:96)-1)*4)+0)</f>
        <v>38.602017179139381</v>
      </c>
      <c r="Y97" s="23" cm="1">
        <f t="array" aca="1" ref="Y97" ca="1">INDEX(C:C,((ROW(96:96)-1)*4)+ 1)</f>
        <v>44.022177054358721</v>
      </c>
      <c r="Z97" s="23" cm="1">
        <f t="array" aca="1" ref="Z97" ca="1">INDEX(C:C,((ROW(96:96)-1)*4)+ 2)</f>
        <v>54.199599553871302</v>
      </c>
      <c r="AA97" t="str" cm="1">
        <f t="array" aca="1" ref="AA97" ca="1">IF(INDEX(H:H,((ROW(96:96)-1)*4)-1)=INDEX(M:M,((ROW(96:96)-1)*4)-1),"Invest or Save",IF(INDEX(H:H,((ROW(96:96)-1)*4)-1)&gt;INDEX(M:M,((ROW(96:96)-1)*4)-1),"Invest","Save"))</f>
        <v>Invest</v>
      </c>
      <c r="AB97" t="str" cm="1">
        <f t="array" aca="1" ref="AB97" ca="1">IF(INDEX(H:H,((ROW(96:96)-1)*4)+ 0)=INDEX(M:M,((ROW(96:96)-1)*4)+ 0),"Invest or Save",IF(INDEX(H:H,((ROW(96:96)-1)*4)+ 0)&gt;INDEX(M:M,((ROW(96:96)-1)*4)+ 0),"Invest","Save"))</f>
        <v>Save</v>
      </c>
      <c r="AC97" t="str" cm="1">
        <f t="array" aca="1" ref="AC97" ca="1">IF(INDEX(H:H,((ROW(96:96)-1)*4)+ 1)=INDEX(M:M,((ROW(96:96)-1)*4)+ 1),"Invest or Save",IF(INDEX(H:H,((ROW(96:96)-1)*4)+ 1)&gt;INDEX(M:M,((ROW(96:96)-1)*4)+ 1),"Invest","Save"))</f>
        <v>Save</v>
      </c>
      <c r="AD97" t="str" cm="1">
        <f t="array" aca="1" ref="AD97" ca="1">IF(INDEX(H:H,((ROW(96:96)-1)*4)+ 2)=INDEX(M:M,((ROW(96:96)-1)*4)+ 2),"Invest or Save",IF(INDEX(H:H,((ROW(96:96)-1)*4)+ 2)&gt;INDEX(M:M,((ROW(96:96)-1)*4)+ 2),"Invest","Save"))</f>
        <v>Save</v>
      </c>
    </row>
    <row r="98" spans="1:30" ht="16.5" thickTop="1" thickBot="1" x14ac:dyDescent="0.25">
      <c r="A98" s="24">
        <f t="shared" si="18"/>
        <v>23</v>
      </c>
      <c r="B98" s="18" t="s">
        <v>14</v>
      </c>
      <c r="C98" s="9">
        <f t="shared" ca="1" si="20"/>
        <v>50.656427846856204</v>
      </c>
      <c r="D98" s="14">
        <f ca="1">$P$8 * ($P$17 + ($P$1 * OFFSET($C$3, 4 * INT((ROW() - 7) / 4) + (COLUMN() - 4), 0)))</f>
        <v>0</v>
      </c>
      <c r="E98" s="14">
        <f ca="1">$Q$8 * ($Q$17 + ($P$1 * OFFSET($C$3, 4 * INT((ROW() - 7) / 4) + (COLUMN() - 4), 0)))</f>
        <v>41.198438645794724</v>
      </c>
      <c r="F98" s="14">
        <f ca="1">$R$8 * ($R$17 + ($P$1 * OFFSET($C$3, 4 * INT((ROW() - 7) / 4) + (COLUMN() - 4), 0)))</f>
        <v>0</v>
      </c>
      <c r="G98" s="14">
        <f ca="1">$S$8 * ($S$17 + ($P$1 * OFFSET($C$3, 4 * INT((ROW() - 7) / 4) + (COLUMN() - 4), 0)))</f>
        <v>0</v>
      </c>
      <c r="H98" s="15">
        <f t="shared" ca="1" si="3"/>
        <v>41.198438645794724</v>
      </c>
      <c r="I98" s="14">
        <f ca="1">$P$26 * ($P$35 + ($P$1 * OFFSET($C$3, 4 * INT((ROW() - 7) / 4) + (COLUMN() - 9), 0)))</f>
        <v>0</v>
      </c>
      <c r="J98" s="14">
        <f ca="1">$Q$26 * ($Q$35 + ($P$1 * OFFSET($C$3, 4 * INT((ROW() - 7) / 4) + (COLUMN() - 9), 0)))</f>
        <v>0</v>
      </c>
      <c r="K98" s="14">
        <f ca="1">$R$26 * ($R$35 + ($P$1 * OFFSET($C$3, 4 * INT((ROW() - 7) / 4) + (COLUMN() - 9), 0)))</f>
        <v>23.0382932751901</v>
      </c>
      <c r="L98" s="14">
        <f ca="1">$S$26 * ($S$35 + ($P$1 * OFFSET($C$3, 4 * INT((ROW() - 7) / 4) + (COLUMN() - 9), 0)))</f>
        <v>27.618134571666104</v>
      </c>
      <c r="M98" s="15">
        <f t="shared" ca="1" si="19"/>
        <v>50.656427846856204</v>
      </c>
      <c r="V98">
        <f t="shared" si="17"/>
        <v>95</v>
      </c>
      <c r="W98" s="23" cm="1">
        <f t="array" aca="1" ref="W98" ca="1">INDEX(C:C,((ROW(97:97)-1)*4)- 1)</f>
        <v>31.583305030342231</v>
      </c>
      <c r="X98" s="23" cm="1">
        <f t="array" aca="1" ref="X98" ca="1">INDEX(C:C,((ROW(97:97)-1)*4)+0)</f>
        <v>38.6022170989716</v>
      </c>
      <c r="Y98" s="23" cm="1">
        <f t="array" aca="1" ref="Y98" ca="1">INDEX(C:C,((ROW(97:97)-1)*4)+ 1)</f>
        <v>44.022376974190934</v>
      </c>
      <c r="Z98" s="23" cm="1">
        <f t="array" aca="1" ref="Z98" ca="1">INDEX(C:C,((ROW(97:97)-1)*4)+ 2)</f>
        <v>54.199799473703507</v>
      </c>
      <c r="AA98" t="str" cm="1">
        <f t="array" aca="1" ref="AA98" ca="1">IF(INDEX(H:H,((ROW(97:97)-1)*4)-1)=INDEX(M:M,((ROW(97:97)-1)*4)-1),"Invest or Save",IF(INDEX(H:H,((ROW(97:97)-1)*4)-1)&gt;INDEX(M:M,((ROW(97:97)-1)*4)-1),"Invest","Save"))</f>
        <v>Invest</v>
      </c>
      <c r="AB98" t="str" cm="1">
        <f t="array" aca="1" ref="AB98" ca="1">IF(INDEX(H:H,((ROW(97:97)-1)*4)+ 0)=INDEX(M:M,((ROW(97:97)-1)*4)+ 0),"Invest or Save",IF(INDEX(H:H,((ROW(97:97)-1)*4)+ 0)&gt;INDEX(M:M,((ROW(97:97)-1)*4)+ 0),"Invest","Save"))</f>
        <v>Save</v>
      </c>
      <c r="AC98" t="str" cm="1">
        <f t="array" aca="1" ref="AC98" ca="1">IF(INDEX(H:H,((ROW(97:97)-1)*4)+ 1)=INDEX(M:M,((ROW(97:97)-1)*4)+ 1),"Invest or Save",IF(INDEX(H:H,((ROW(97:97)-1)*4)+ 1)&gt;INDEX(M:M,((ROW(97:97)-1)*4)+ 1),"Invest","Save"))</f>
        <v>Save</v>
      </c>
      <c r="AD98" t="str" cm="1">
        <f t="array" aca="1" ref="AD98" ca="1">IF(INDEX(H:H,((ROW(97:97)-1)*4)+ 2)=INDEX(M:M,((ROW(97:97)-1)*4)+ 2),"Invest or Save",IF(INDEX(H:H,((ROW(97:97)-1)*4)+ 2)&gt;INDEX(M:M,((ROW(97:97)-1)*4)+ 2),"Invest","Save"))</f>
        <v>Save</v>
      </c>
    </row>
    <row r="99" spans="1:30" ht="16.5" thickTop="1" thickBot="1" x14ac:dyDescent="0.25">
      <c r="A99" s="25">
        <f t="shared" si="18"/>
        <v>24</v>
      </c>
      <c r="B99" s="19" t="s">
        <v>11</v>
      </c>
      <c r="C99" s="9">
        <f ca="1" xml:space="preserve"> MAX(H99, M99)</f>
        <v>28.394445872320841</v>
      </c>
      <c r="D99" s="10">
        <f ca="1">$P$5 * ($P$14 + ($P$1 * OFFSET($C$3, 4 * INT((ROW() - 7) / 4) + (COLUMN() - 4), 0)))</f>
        <v>12.617967005187452</v>
      </c>
      <c r="E99" s="10">
        <f ca="1">$Q$5 * ($Q$14 + ($P$1 * OFFSET($C$3, 4 * INT((ROW() - 7) / 4) + (COLUMN() - 4), 0)))</f>
        <v>15.776478867133388</v>
      </c>
      <c r="F99" s="10">
        <f ca="1">$R$5 * ($R$14 + ($P$1 * OFFSET($C$3, 4 * INT((ROW() - 7) / 4) + (COLUMN() - 4), 0)))</f>
        <v>0</v>
      </c>
      <c r="G99" s="10">
        <f ca="1">$S$5 * ($S$14 + ($P$1 * OFFSET($C$3, 4 * INT((ROW() - 7) / 4) + (COLUMN() - 4), 0)))</f>
        <v>0</v>
      </c>
      <c r="H99" s="11">
        <f t="shared" ca="1" si="3"/>
        <v>28.394445872320841</v>
      </c>
      <c r="I99" s="10">
        <f ca="1">$P$23 * ($P$32 + ($P$1 * OFFSET($C$3, 4 * INT((ROW() - 7) / 4) + (COLUMN() - 9), 0)))</f>
        <v>25.235934010374905</v>
      </c>
      <c r="J99" s="10">
        <f ca="1">$Q$23 * ($Q$32 + ($P$1 * OFFSET($C$3, 4 * INT((ROW() - 7) / 4) + (COLUMN() - 9), 0)))</f>
        <v>0</v>
      </c>
      <c r="K99" s="10">
        <f ca="1">$R$23 * ($R$32 + ($P$1 * OFFSET($C$3, 4 * INT((ROW() - 7) / 4) + (COLUMN() - 9), 0)))</f>
        <v>0</v>
      </c>
      <c r="L99" s="10">
        <f ca="1">$S$23 * ($S$32 + ($P$1 * OFFSET($C$3, 4 * INT((ROW() - 7) / 4) + (COLUMN() - 9), 0)))</f>
        <v>0</v>
      </c>
      <c r="M99" s="11">
        <f t="shared" ca="1" si="19"/>
        <v>25.235934010374905</v>
      </c>
      <c r="V99">
        <f t="shared" si="17"/>
        <v>96</v>
      </c>
      <c r="W99" s="23" cm="1">
        <f t="array" aca="1" ref="W99" ca="1">INDEX(C:C,((ROW(98:98)-1)*4)- 1)</f>
        <v>31.583484958191224</v>
      </c>
      <c r="X99" s="23" cm="1">
        <f t="array" aca="1" ref="X99" ca="1">INDEX(C:C,((ROW(98:98)-1)*4)+0)</f>
        <v>38.602397026820583</v>
      </c>
      <c r="Y99" s="23" cm="1">
        <f t="array" aca="1" ref="Y99" ca="1">INDEX(C:C,((ROW(98:98)-1)*4)+ 1)</f>
        <v>44.022556902039923</v>
      </c>
      <c r="Z99" s="23" cm="1">
        <f t="array" aca="1" ref="Z99" ca="1">INDEX(C:C,((ROW(98:98)-1)*4)+ 2)</f>
        <v>54.199979401552497</v>
      </c>
      <c r="AA99" t="str" cm="1">
        <f t="array" aca="1" ref="AA99" ca="1">IF(INDEX(H:H,((ROW(98:98)-1)*4)-1)=INDEX(M:M,((ROW(98:98)-1)*4)-1),"Invest or Save",IF(INDEX(H:H,((ROW(98:98)-1)*4)-1)&gt;INDEX(M:M,((ROW(98:98)-1)*4)-1),"Invest","Save"))</f>
        <v>Invest</v>
      </c>
      <c r="AB99" t="str" cm="1">
        <f t="array" aca="1" ref="AB99" ca="1">IF(INDEX(H:H,((ROW(98:98)-1)*4)+ 0)=INDEX(M:M,((ROW(98:98)-1)*4)+ 0),"Invest or Save",IF(INDEX(H:H,((ROW(98:98)-1)*4)+ 0)&gt;INDEX(M:M,((ROW(98:98)-1)*4)+ 0),"Invest","Save"))</f>
        <v>Save</v>
      </c>
      <c r="AC99" t="str" cm="1">
        <f t="array" aca="1" ref="AC99" ca="1">IF(INDEX(H:H,((ROW(98:98)-1)*4)+ 1)=INDEX(M:M,((ROW(98:98)-1)*4)+ 1),"Invest or Save",IF(INDEX(H:H,((ROW(98:98)-1)*4)+ 1)&gt;INDEX(M:M,((ROW(98:98)-1)*4)+ 1),"Invest","Save"))</f>
        <v>Save</v>
      </c>
      <c r="AD99" t="str" cm="1">
        <f t="array" aca="1" ref="AD99" ca="1">IF(INDEX(H:H,((ROW(98:98)-1)*4)+ 2)=INDEX(M:M,((ROW(98:98)-1)*4)+ 2),"Invest or Save",IF(INDEX(H:H,((ROW(98:98)-1)*4)+ 2)&gt;INDEX(M:M,((ROW(98:98)-1)*4)+ 2),"Invest","Save"))</f>
        <v>Save</v>
      </c>
    </row>
    <row r="100" spans="1:30" ht="16.5" thickTop="1" thickBot="1" x14ac:dyDescent="0.25">
      <c r="A100" s="24">
        <f t="shared" si="18"/>
        <v>24</v>
      </c>
      <c r="B100" s="18" t="s">
        <v>12</v>
      </c>
      <c r="C100" s="9">
        <f t="shared" ca="1" si="20"/>
        <v>35.413359536272743</v>
      </c>
      <c r="D100" s="12">
        <f ca="1">$P$6 * ($P$15 + ($P$1 * OFFSET($C$3, 4 * INT((ROW() - 7) / 4) + (COLUMN() - 4), 0)))</f>
        <v>0</v>
      </c>
      <c r="E100" s="12">
        <f ca="1">$Q$6 * ($Q$15 + ($P$1 * OFFSET($C$3, 4 * INT((ROW() - 7) / 4) + (COLUMN() - 4), 0)))</f>
        <v>31.552957734266776</v>
      </c>
      <c r="F100" s="12">
        <f ca="1">$R$6 * ($R$15 + ($P$1 * OFFSET($C$3, 4 * INT((ROW() - 7) / 4) + (COLUMN() - 4), 0)))</f>
        <v>0</v>
      </c>
      <c r="G100" s="12">
        <f ca="1">$S$6 * ($S$15 + ($P$1 * OFFSET($C$3, 4 * INT((ROW() - 7) / 4) + (COLUMN() - 4), 0)))</f>
        <v>0</v>
      </c>
      <c r="H100" s="13">
        <f t="shared" ca="1" si="3"/>
        <v>31.552957734266776</v>
      </c>
      <c r="I100" s="12">
        <f ca="1">$P$24 * ($P$33 + ($P$1 * OFFSET($C$3, 4 * INT((ROW() - 7) / 4) + (COLUMN() - 9), 0)))</f>
        <v>12.617967005187452</v>
      </c>
      <c r="J100" s="12">
        <f ca="1">$Q$24 * ($Q$33 + ($P$1 * OFFSET($C$3, 4 * INT((ROW() - 7) / 4) + (COLUMN() - 9), 0)))</f>
        <v>0</v>
      </c>
      <c r="K100" s="12">
        <f ca="1">$R$24 * ($R$33 + ($P$1 * OFFSET($C$3, 4 * INT((ROW() - 7) / 4) + (COLUMN() - 9), 0)))</f>
        <v>0</v>
      </c>
      <c r="L100" s="12">
        <f ca="1">$S$24 * ($S$33 + ($P$1 * OFFSET($C$3, 4 * INT((ROW() - 7) / 4) + (COLUMN() - 9), 0)))</f>
        <v>22.795392531085291</v>
      </c>
      <c r="M100" s="13">
        <f t="shared" ca="1" si="19"/>
        <v>35.413359536272743</v>
      </c>
      <c r="V100">
        <f t="shared" si="17"/>
        <v>97</v>
      </c>
      <c r="W100" s="23" cm="1">
        <f t="array" aca="1" ref="W100" ca="1">INDEX(C:C,((ROW(99:99)-1)*4)- 1)</f>
        <v>31.583646893255313</v>
      </c>
      <c r="X100" s="23" cm="1">
        <f t="array" aca="1" ref="X100" ca="1">INDEX(C:C,((ROW(99:99)-1)*4)+0)</f>
        <v>38.602558961884675</v>
      </c>
      <c r="Y100" s="23" cm="1">
        <f t="array" aca="1" ref="Y100" ca="1">INDEX(C:C,((ROW(99:99)-1)*4)+ 1)</f>
        <v>44.022718837104016</v>
      </c>
      <c r="Z100" s="23" cm="1">
        <f t="array" aca="1" ref="Z100" ca="1">INDEX(C:C,((ROW(99:99)-1)*4)+ 2)</f>
        <v>54.200141336616589</v>
      </c>
      <c r="AA100" t="str" cm="1">
        <f t="array" aca="1" ref="AA100" ca="1">IF(INDEX(H:H,((ROW(99:99)-1)*4)-1)=INDEX(M:M,((ROW(99:99)-1)*4)-1),"Invest or Save",IF(INDEX(H:H,((ROW(99:99)-1)*4)-1)&gt;INDEX(M:M,((ROW(99:99)-1)*4)-1),"Invest","Save"))</f>
        <v>Invest</v>
      </c>
      <c r="AB100" t="str" cm="1">
        <f t="array" aca="1" ref="AB100" ca="1">IF(INDEX(H:H,((ROW(99:99)-1)*4)+ 0)=INDEX(M:M,((ROW(99:99)-1)*4)+ 0),"Invest or Save",IF(INDEX(H:H,((ROW(99:99)-1)*4)+ 0)&gt;INDEX(M:M,((ROW(99:99)-1)*4)+ 0),"Invest","Save"))</f>
        <v>Save</v>
      </c>
      <c r="AC100" t="str" cm="1">
        <f t="array" aca="1" ref="AC100" ca="1">IF(INDEX(H:H,((ROW(99:99)-1)*4)+ 1)=INDEX(M:M,((ROW(99:99)-1)*4)+ 1),"Invest or Save",IF(INDEX(H:H,((ROW(99:99)-1)*4)+ 1)&gt;INDEX(M:M,((ROW(99:99)-1)*4)+ 1),"Invest","Save"))</f>
        <v>Save</v>
      </c>
      <c r="AD100" t="str" cm="1">
        <f t="array" aca="1" ref="AD100" ca="1">IF(INDEX(H:H,((ROW(99:99)-1)*4)+ 2)=INDEX(M:M,((ROW(99:99)-1)*4)+ 2),"Invest or Save",IF(INDEX(H:H,((ROW(99:99)-1)*4)+ 2)&gt;INDEX(M:M,((ROW(99:99)-1)*4)+ 2),"Invest","Save"))</f>
        <v>Save</v>
      </c>
    </row>
    <row r="101" spans="1:30" ht="16.5" thickTop="1" thickBot="1" x14ac:dyDescent="0.25">
      <c r="A101" s="24">
        <f t="shared" si="18"/>
        <v>24</v>
      </c>
      <c r="B101" s="18" t="s">
        <v>13</v>
      </c>
      <c r="C101" s="9">
        <f t="shared" ca="1" si="20"/>
        <v>40.833517288906634</v>
      </c>
      <c r="D101" s="12">
        <f ca="1">$P$7 * ($P$16 + ($P$1 * OFFSET($C$3, 4 * INT((ROW() - 7) / 4) + (COLUMN() - 4), 0)))</f>
        <v>17.617967005187452</v>
      </c>
      <c r="E101" s="12">
        <f ca="1">$Q$7 * ($Q$16 + ($P$1 * OFFSET($C$3, 4 * INT((ROW() - 7) / 4) + (COLUMN() - 4), 0)))</f>
        <v>20.776478867133388</v>
      </c>
      <c r="F101" s="12">
        <f ca="1">$R$7 * ($R$16 + ($P$1 * OFFSET($C$3, 4 * INT((ROW() - 7) / 4) + (COLUMN() - 4), 0)))</f>
        <v>0</v>
      </c>
      <c r="G101" s="12">
        <f ca="1">$S$7 * ($S$16 + ($P$1 * OFFSET($C$3, 4 * INT((ROW() - 7) / 4) + (COLUMN() - 4), 0)))</f>
        <v>0</v>
      </c>
      <c r="H101" s="13">
        <f t="shared" ca="1" si="3"/>
        <v>38.394445872320844</v>
      </c>
      <c r="I101" s="12">
        <f ca="1">$P$25 * ($P$34 + ($P$1 * OFFSET($C$3, 4 * INT((ROW() - 7) / 4) + (COLUMN() - 9), 0)))</f>
        <v>17.617967005187452</v>
      </c>
      <c r="J101" s="12">
        <f ca="1">$Q$25 * ($Q$34 + ($P$1 * OFFSET($C$3, 4 * INT((ROW() - 7) / 4) + (COLUMN() - 9), 0)))</f>
        <v>0</v>
      </c>
      <c r="K101" s="12">
        <f ca="1">$R$25 * ($R$34 + ($P$1 * OFFSET($C$3, 4 * INT((ROW() - 7) / 4) + (COLUMN() - 9), 0)))</f>
        <v>23.215550283719185</v>
      </c>
      <c r="L101" s="12">
        <f ca="1">$S$25 * ($S$34 + ($P$1 * OFFSET($C$3, 4 * INT((ROW() - 7) / 4) + (COLUMN() - 9), 0)))</f>
        <v>0</v>
      </c>
      <c r="M101" s="13">
        <f t="shared" ca="1" si="19"/>
        <v>40.833517288906634</v>
      </c>
      <c r="V101">
        <f t="shared" si="17"/>
        <v>98</v>
      </c>
      <c r="W101" s="23" cm="1">
        <f t="array" aca="1" ref="W101" ca="1">INDEX(C:C,((ROW(100:100)-1)*4)- 1)</f>
        <v>31.583792634812994</v>
      </c>
      <c r="X101" s="23" cm="1">
        <f t="array" aca="1" ref="X101" ca="1">INDEX(C:C,((ROW(100:100)-1)*4)+0)</f>
        <v>38.602704703442356</v>
      </c>
      <c r="Y101" s="23" cm="1">
        <f t="array" aca="1" ref="Y101" ca="1">INDEX(C:C,((ROW(100:100)-1)*4)+ 1)</f>
        <v>44.022864578661697</v>
      </c>
      <c r="Z101" s="23" cm="1">
        <f t="array" aca="1" ref="Z101" ca="1">INDEX(C:C,((ROW(100:100)-1)*4)+ 2)</f>
        <v>54.20028707817427</v>
      </c>
      <c r="AA101" t="str" cm="1">
        <f t="array" aca="1" ref="AA101" ca="1">IF(INDEX(H:H,((ROW(100:100)-1)*4)-1)=INDEX(M:M,((ROW(100:100)-1)*4)-1),"Invest or Save",IF(INDEX(H:H,((ROW(100:100)-1)*4)-1)&gt;INDEX(M:M,((ROW(100:100)-1)*4)-1),"Invest","Save"))</f>
        <v>Invest</v>
      </c>
      <c r="AB101" t="str" cm="1">
        <f t="array" aca="1" ref="AB101" ca="1">IF(INDEX(H:H,((ROW(100:100)-1)*4)+ 0)=INDEX(M:M,((ROW(100:100)-1)*4)+ 0),"Invest or Save",IF(INDEX(H:H,((ROW(100:100)-1)*4)+ 0)&gt;INDEX(M:M,((ROW(100:100)-1)*4)+ 0),"Invest","Save"))</f>
        <v>Save</v>
      </c>
      <c r="AC101" t="str" cm="1">
        <f t="array" aca="1" ref="AC101" ca="1">IF(INDEX(H:H,((ROW(100:100)-1)*4)+ 1)=INDEX(M:M,((ROW(100:100)-1)*4)+ 1),"Invest or Save",IF(INDEX(H:H,((ROW(100:100)-1)*4)+ 1)&gt;INDEX(M:M,((ROW(100:100)-1)*4)+ 1),"Invest","Save"))</f>
        <v>Save</v>
      </c>
      <c r="AD101" t="str" cm="1">
        <f t="array" aca="1" ref="AD101" ca="1">IF(INDEX(H:H,((ROW(100:100)-1)*4)+ 2)=INDEX(M:M,((ROW(100:100)-1)*4)+ 2),"Invest or Save",IF(INDEX(H:H,((ROW(100:100)-1)*4)+ 2)&gt;INDEX(M:M,((ROW(100:100)-1)*4)+ 2),"Invest","Save"))</f>
        <v>Save</v>
      </c>
    </row>
    <row r="102" spans="1:30" ht="16.5" thickTop="1" thickBot="1" x14ac:dyDescent="0.25">
      <c r="A102" s="24">
        <f t="shared" si="18"/>
        <v>24</v>
      </c>
      <c r="B102" s="18" t="s">
        <v>14</v>
      </c>
      <c r="C102" s="9">
        <f t="shared" ca="1" si="20"/>
        <v>51.01094281480448</v>
      </c>
      <c r="D102" s="14">
        <f ca="1">$P$8 * ($P$17 + ($P$1 * OFFSET($C$3, 4 * INT((ROW() - 7) / 4) + (COLUMN() - 4), 0)))</f>
        <v>0</v>
      </c>
      <c r="E102" s="14">
        <f ca="1">$Q$8 * ($Q$17 + ($P$1 * OFFSET($C$3, 4 * INT((ROW() - 7) / 4) + (COLUMN() - 4), 0)))</f>
        <v>41.552957734266776</v>
      </c>
      <c r="F102" s="14">
        <f ca="1">$R$8 * ($R$17 + ($P$1 * OFFSET($C$3, 4 * INT((ROW() - 7) / 4) + (COLUMN() - 4), 0)))</f>
        <v>0</v>
      </c>
      <c r="G102" s="14">
        <f ca="1">$S$8 * ($S$17 + ($P$1 * OFFSET($C$3, 4 * INT((ROW() - 7) / 4) + (COLUMN() - 4), 0)))</f>
        <v>0</v>
      </c>
      <c r="H102" s="15">
        <f t="shared" ca="1" si="3"/>
        <v>41.552957734266776</v>
      </c>
      <c r="I102" s="14">
        <f ca="1">$P$26 * ($P$35 + ($P$1 * OFFSET($C$3, 4 * INT((ROW() - 7) / 4) + (COLUMN() - 9), 0)))</f>
        <v>0</v>
      </c>
      <c r="J102" s="14">
        <f ca="1">$Q$26 * ($Q$35 + ($P$1 * OFFSET($C$3, 4 * INT((ROW() - 7) / 4) + (COLUMN() - 9), 0)))</f>
        <v>0</v>
      </c>
      <c r="K102" s="14">
        <f ca="1">$R$26 * ($R$35 + ($P$1 * OFFSET($C$3, 4 * INT((ROW() - 7) / 4) + (COLUMN() - 9), 0)))</f>
        <v>23.215550283719185</v>
      </c>
      <c r="L102" s="14">
        <f ca="1">$S$26 * ($S$35 + ($P$1 * OFFSET($C$3, 4 * INT((ROW() - 7) / 4) + (COLUMN() - 9), 0)))</f>
        <v>27.795392531085291</v>
      </c>
      <c r="M102" s="15">
        <f t="shared" ca="1" si="19"/>
        <v>51.01094281480448</v>
      </c>
      <c r="V102">
        <f t="shared" si="17"/>
        <v>99</v>
      </c>
      <c r="W102" s="23" cm="1">
        <f t="array" aca="1" ref="W102" ca="1">INDEX(C:C,((ROW(101:101)-1)*4)- 1)</f>
        <v>31.583923802214912</v>
      </c>
      <c r="X102" s="23" cm="1">
        <f t="array" aca="1" ref="X102" ca="1">INDEX(C:C,((ROW(101:101)-1)*4)+0)</f>
        <v>38.602835870844274</v>
      </c>
      <c r="Y102" s="23" cm="1">
        <f t="array" aca="1" ref="Y102" ca="1">INDEX(C:C,((ROW(101:101)-1)*4)+ 1)</f>
        <v>44.022995746063614</v>
      </c>
      <c r="Z102" s="23" cm="1">
        <f t="array" aca="1" ref="Z102" ca="1">INDEX(C:C,((ROW(101:101)-1)*4)+ 2)</f>
        <v>54.200418245576188</v>
      </c>
      <c r="AA102" t="str" cm="1">
        <f t="array" aca="1" ref="AA102" ca="1">IF(INDEX(H:H,((ROW(101:101)-1)*4)-1)=INDEX(M:M,((ROW(101:101)-1)*4)-1),"Invest or Save",IF(INDEX(H:H,((ROW(101:101)-1)*4)-1)&gt;INDEX(M:M,((ROW(101:101)-1)*4)-1),"Invest","Save"))</f>
        <v>Invest</v>
      </c>
      <c r="AB102" t="str" cm="1">
        <f t="array" aca="1" ref="AB102" ca="1">IF(INDEX(H:H,((ROW(101:101)-1)*4)+ 0)=INDEX(M:M,((ROW(101:101)-1)*4)+ 0),"Invest or Save",IF(INDEX(H:H,((ROW(101:101)-1)*4)+ 0)&gt;INDEX(M:M,((ROW(101:101)-1)*4)+ 0),"Invest","Save"))</f>
        <v>Save</v>
      </c>
      <c r="AC102" t="str" cm="1">
        <f t="array" aca="1" ref="AC102" ca="1">IF(INDEX(H:H,((ROW(101:101)-1)*4)+ 1)=INDEX(M:M,((ROW(101:101)-1)*4)+ 1),"Invest or Save",IF(INDEX(H:H,((ROW(101:101)-1)*4)+ 1)&gt;INDEX(M:M,((ROW(101:101)-1)*4)+ 1),"Invest","Save"))</f>
        <v>Save</v>
      </c>
      <c r="AD102" t="str" cm="1">
        <f t="array" aca="1" ref="AD102" ca="1">IF(INDEX(H:H,((ROW(101:101)-1)*4)+ 2)=INDEX(M:M,((ROW(101:101)-1)*4)+ 2),"Invest or Save",IF(INDEX(H:H,((ROW(101:101)-1)*4)+ 2)&gt;INDEX(M:M,((ROW(101:101)-1)*4)+ 2),"Invest","Save"))</f>
        <v>Save</v>
      </c>
    </row>
    <row r="103" spans="1:30" ht="16.5" thickTop="1" thickBot="1" x14ac:dyDescent="0.25">
      <c r="A103" s="25">
        <f t="shared" ref="A103:A167" si="21">A99+1</f>
        <v>25</v>
      </c>
      <c r="B103" s="19" t="s">
        <v>11</v>
      </c>
      <c r="C103" s="9">
        <f ca="1" xml:space="preserve"> MAX(H103, M103)</f>
        <v>28.713512433867113</v>
      </c>
      <c r="D103" s="10">
        <f ca="1">$P$5 * ($P$14 + ($P$1 * OFFSET($C$3, 4 * INT((ROW() - 7) / 4) + (COLUMN() - 4), 0)))</f>
        <v>12.777500642544378</v>
      </c>
      <c r="E103" s="10">
        <f ca="1">$Q$5 * ($Q$14 + ($P$1 * OFFSET($C$3, 4 * INT((ROW() - 7) / 4) + (COLUMN() - 4), 0)))</f>
        <v>15.936011791322734</v>
      </c>
      <c r="F103" s="10">
        <f ca="1">$R$5 * ($R$14 + ($P$1 * OFFSET($C$3, 4 * INT((ROW() - 7) / 4) + (COLUMN() - 4), 0)))</f>
        <v>0</v>
      </c>
      <c r="G103" s="10">
        <f ca="1">$S$5 * ($S$14 + ($P$1 * OFFSET($C$3, 4 * INT((ROW() - 7) / 4) + (COLUMN() - 4), 0)))</f>
        <v>0</v>
      </c>
      <c r="H103" s="11">
        <f t="shared" ca="1" si="3"/>
        <v>28.713512433867113</v>
      </c>
      <c r="I103" s="10">
        <f ca="1">$P$23 * ($P$32 + ($P$1 * OFFSET($C$3, 4 * INT((ROW() - 7) / 4) + (COLUMN() - 9), 0)))</f>
        <v>25.555001285088757</v>
      </c>
      <c r="J103" s="10">
        <f ca="1">$Q$23 * ($Q$32 + ($P$1 * OFFSET($C$3, 4 * INT((ROW() - 7) / 4) + (COLUMN() - 9), 0)))</f>
        <v>0</v>
      </c>
      <c r="K103" s="10">
        <f ca="1">$R$23 * ($R$32 + ($P$1 * OFFSET($C$3, 4 * INT((ROW() - 7) / 4) + (COLUMN() - 9), 0)))</f>
        <v>0</v>
      </c>
      <c r="L103" s="10">
        <f ca="1">$S$23 * ($S$32 + ($P$1 * OFFSET($C$3, 4 * INT((ROW() - 7) / 4) + (COLUMN() - 9), 0)))</f>
        <v>0</v>
      </c>
      <c r="M103" s="11">
        <f t="shared" ref="M103:M106" ca="1" si="22">SUM(I103:L103)</f>
        <v>25.555001285088757</v>
      </c>
      <c r="V103">
        <f t="shared" si="17"/>
        <v>100</v>
      </c>
      <c r="W103" s="23" cm="1">
        <f t="array" aca="1" ref="W103" ca="1">INDEX(C:C,((ROW(102:102)-1)*4)- 1)</f>
        <v>31.584041852876638</v>
      </c>
      <c r="X103" s="23" cm="1">
        <f t="array" aca="1" ref="X103" ca="1">INDEX(C:C,((ROW(102:102)-1)*4)+0)</f>
        <v>38.602953921506</v>
      </c>
      <c r="Y103" s="23" cm="1">
        <f t="array" aca="1" ref="Y103" ca="1">INDEX(C:C,((ROW(102:102)-1)*4)+ 1)</f>
        <v>44.02311379672534</v>
      </c>
      <c r="Z103" s="23" cm="1">
        <f t="array" aca="1" ref="Z103" ca="1">INDEX(C:C,((ROW(102:102)-1)*4)+ 2)</f>
        <v>54.200536296237914</v>
      </c>
      <c r="AA103" t="str" cm="1">
        <f t="array" aca="1" ref="AA103" ca="1">IF(INDEX(H:H,((ROW(102:102)-1)*4)-1)=INDEX(M:M,((ROW(102:102)-1)*4)-1),"Invest or Save",IF(INDEX(H:H,((ROW(102:102)-1)*4)-1)&gt;INDEX(M:M,((ROW(102:102)-1)*4)-1),"Invest","Save"))</f>
        <v>Invest</v>
      </c>
      <c r="AB103" t="str" cm="1">
        <f t="array" aca="1" ref="AB103" ca="1">IF(INDEX(H:H,((ROW(102:102)-1)*4)+ 0)=INDEX(M:M,((ROW(102:102)-1)*4)+ 0),"Invest or Save",IF(INDEX(H:H,((ROW(102:102)-1)*4)+ 0)&gt;INDEX(M:M,((ROW(102:102)-1)*4)+ 0),"Invest","Save"))</f>
        <v>Save</v>
      </c>
      <c r="AC103" t="str" cm="1">
        <f t="array" aca="1" ref="AC103" ca="1">IF(INDEX(H:H,((ROW(102:102)-1)*4)+ 1)=INDEX(M:M,((ROW(102:102)-1)*4)+ 1),"Invest or Save",IF(INDEX(H:H,((ROW(102:102)-1)*4)+ 1)&gt;INDEX(M:M,((ROW(102:102)-1)*4)+ 1),"Invest","Save"))</f>
        <v>Save</v>
      </c>
      <c r="AD103" t="str" cm="1">
        <f t="array" aca="1" ref="AD103" ca="1">IF(INDEX(H:H,((ROW(102:102)-1)*4)+ 2)=INDEX(M:M,((ROW(102:102)-1)*4)+ 2),"Invest or Save",IF(INDEX(H:H,((ROW(102:102)-1)*4)+ 2)&gt;INDEX(M:M,((ROW(102:102)-1)*4)+ 2),"Invest","Save"))</f>
        <v>Save</v>
      </c>
    </row>
    <row r="104" spans="1:30" ht="16.5" thickTop="1" thickBot="1" x14ac:dyDescent="0.25">
      <c r="A104" s="24">
        <f t="shared" si="21"/>
        <v>25</v>
      </c>
      <c r="B104" s="18" t="s">
        <v>12</v>
      </c>
      <c r="C104" s="9">
        <f t="shared" ca="1" si="20"/>
        <v>35.732424909206394</v>
      </c>
      <c r="D104" s="12">
        <f ca="1">$P$6 * ($P$15 + ($P$1 * OFFSET($C$3, 4 * INT((ROW() - 7) / 4) + (COLUMN() - 4), 0)))</f>
        <v>0</v>
      </c>
      <c r="E104" s="12">
        <f ca="1">$Q$6 * ($Q$15 + ($P$1 * OFFSET($C$3, 4 * INT((ROW() - 7) / 4) + (COLUMN() - 4), 0)))</f>
        <v>31.872023582645468</v>
      </c>
      <c r="F104" s="12">
        <f ca="1">$R$6 * ($R$15 + ($P$1 * OFFSET($C$3, 4 * INT((ROW() - 7) / 4) + (COLUMN() - 4), 0)))</f>
        <v>0</v>
      </c>
      <c r="G104" s="12">
        <f ca="1">$S$6 * ($S$15 + ($P$1 * OFFSET($C$3, 4 * INT((ROW() - 7) / 4) + (COLUMN() - 4), 0)))</f>
        <v>0</v>
      </c>
      <c r="H104" s="13">
        <f t="shared" ca="1" si="3"/>
        <v>31.872023582645468</v>
      </c>
      <c r="I104" s="12">
        <f ca="1">$P$24 * ($P$33 + ($P$1 * OFFSET($C$3, 4 * INT((ROW() - 7) / 4) + (COLUMN() - 9), 0)))</f>
        <v>12.777500642544378</v>
      </c>
      <c r="J104" s="12">
        <f ca="1">$Q$24 * ($Q$33 + ($P$1 * OFFSET($C$3, 4 * INT((ROW() - 7) / 4) + (COLUMN() - 9), 0)))</f>
        <v>0</v>
      </c>
      <c r="K104" s="12">
        <f ca="1">$R$24 * ($R$33 + ($P$1 * OFFSET($C$3, 4 * INT((ROW() - 7) / 4) + (COLUMN() - 9), 0)))</f>
        <v>0</v>
      </c>
      <c r="L104" s="12">
        <f ca="1">$S$24 * ($S$33 + ($P$1 * OFFSET($C$3, 4 * INT((ROW() - 7) / 4) + (COLUMN() - 9), 0)))</f>
        <v>22.954924266662015</v>
      </c>
      <c r="M104" s="13">
        <f t="shared" ca="1" si="22"/>
        <v>35.732424909206394</v>
      </c>
    </row>
    <row r="105" spans="1:30" ht="16.5" thickTop="1" thickBot="1" x14ac:dyDescent="0.25">
      <c r="A105" s="24">
        <f t="shared" si="21"/>
        <v>25</v>
      </c>
      <c r="B105" s="18" t="s">
        <v>13</v>
      </c>
      <c r="C105" s="9">
        <f t="shared" ca="1" si="20"/>
        <v>41.152583422552368</v>
      </c>
      <c r="D105" s="12">
        <f ca="1">$P$7 * ($P$16 + ($P$1 * OFFSET($C$3, 4 * INT((ROW() - 7) / 4) + (COLUMN() - 4), 0)))</f>
        <v>17.777500642544378</v>
      </c>
      <c r="E105" s="12">
        <f ca="1">$Q$7 * ($Q$16 + ($P$1 * OFFSET($C$3, 4 * INT((ROW() - 7) / 4) + (COLUMN() - 4), 0)))</f>
        <v>20.936011791322734</v>
      </c>
      <c r="F105" s="12">
        <f ca="1">$R$7 * ($R$16 + ($P$1 * OFFSET($C$3, 4 * INT((ROW() - 7) / 4) + (COLUMN() - 4), 0)))</f>
        <v>0</v>
      </c>
      <c r="G105" s="12">
        <f ca="1">$S$7 * ($S$16 + ($P$1 * OFFSET($C$3, 4 * INT((ROW() - 7) / 4) + (COLUMN() - 4), 0)))</f>
        <v>0</v>
      </c>
      <c r="H105" s="13">
        <f t="shared" ca="1" si="3"/>
        <v>38.713512433867109</v>
      </c>
      <c r="I105" s="12">
        <f ca="1">$P$25 * ($P$34 + ($P$1 * OFFSET($C$3, 4 * INT((ROW() - 7) / 4) + (COLUMN() - 9), 0)))</f>
        <v>17.777500642544378</v>
      </c>
      <c r="J105" s="12">
        <f ca="1">$Q$25 * ($Q$34 + ($P$1 * OFFSET($C$3, 4 * INT((ROW() - 7) / 4) + (COLUMN() - 9), 0)))</f>
        <v>0</v>
      </c>
      <c r="K105" s="12">
        <f ca="1">$R$25 * ($R$34 + ($P$1 * OFFSET($C$3, 4 * INT((ROW() - 7) / 4) + (COLUMN() - 9), 0)))</f>
        <v>23.375082780007986</v>
      </c>
      <c r="L105" s="12">
        <f ca="1">$S$25 * ($S$34 + ($P$1 * OFFSET($C$3, 4 * INT((ROW() - 7) / 4) + (COLUMN() - 9), 0)))</f>
        <v>0</v>
      </c>
      <c r="M105" s="13">
        <f t="shared" ca="1" si="22"/>
        <v>41.152583422552368</v>
      </c>
    </row>
    <row r="106" spans="1:30" ht="16.5" thickTop="1" thickBot="1" x14ac:dyDescent="0.25">
      <c r="A106" s="24">
        <f t="shared" si="21"/>
        <v>25</v>
      </c>
      <c r="B106" s="18" t="s">
        <v>14</v>
      </c>
      <c r="C106" s="9">
        <f t="shared" ca="1" si="20"/>
        <v>51.330007046670005</v>
      </c>
      <c r="D106" s="14">
        <f ca="1">$P$8 * ($P$17 + ($P$1 * OFFSET($C$3, 4 * INT((ROW() - 7) / 4) + (COLUMN() - 4), 0)))</f>
        <v>0</v>
      </c>
      <c r="E106" s="14">
        <f ca="1">$Q$8 * ($Q$17 + ($P$1 * OFFSET($C$3, 4 * INT((ROW() - 7) / 4) + (COLUMN() - 4), 0)))</f>
        <v>41.872023582645468</v>
      </c>
      <c r="F106" s="14">
        <f ca="1">$R$8 * ($R$17 + ($P$1 * OFFSET($C$3, 4 * INT((ROW() - 7) / 4) + (COLUMN() - 4), 0)))</f>
        <v>0</v>
      </c>
      <c r="G106" s="14">
        <f ca="1">$S$8 * ($S$17 + ($P$1 * OFFSET($C$3, 4 * INT((ROW() - 7) / 4) + (COLUMN() - 4), 0)))</f>
        <v>0</v>
      </c>
      <c r="H106" s="15">
        <f t="shared" ca="1" si="3"/>
        <v>41.872023582645468</v>
      </c>
      <c r="I106" s="14">
        <f ca="1">$P$26 * ($P$35 + ($P$1 * OFFSET($C$3, 4 * INT((ROW() - 7) / 4) + (COLUMN() - 9), 0)))</f>
        <v>0</v>
      </c>
      <c r="J106" s="14">
        <f ca="1">$Q$26 * ($Q$35 + ($P$1 * OFFSET($C$3, 4 * INT((ROW() - 7) / 4) + (COLUMN() - 9), 0)))</f>
        <v>0</v>
      </c>
      <c r="K106" s="14">
        <f ca="1">$R$26 * ($R$35 + ($P$1 * OFFSET($C$3, 4 * INT((ROW() - 7) / 4) + (COLUMN() - 9), 0)))</f>
        <v>23.375082780007986</v>
      </c>
      <c r="L106" s="14">
        <f ca="1">$S$26 * ($S$35 + ($P$1 * OFFSET($C$3, 4 * INT((ROW() - 7) / 4) + (COLUMN() - 9), 0)))</f>
        <v>27.954924266662015</v>
      </c>
      <c r="M106" s="15">
        <f t="shared" ca="1" si="22"/>
        <v>51.330007046670005</v>
      </c>
    </row>
    <row r="107" spans="1:30" ht="16.5" thickTop="1" thickBot="1" x14ac:dyDescent="0.25">
      <c r="A107" s="25">
        <f t="shared" si="21"/>
        <v>26</v>
      </c>
      <c r="B107" s="19" t="s">
        <v>11</v>
      </c>
      <c r="C107" s="9">
        <f ca="1" xml:space="preserve"> MAX(H107, M107)</f>
        <v>29.000671804383074</v>
      </c>
      <c r="D107" s="10">
        <f ca="1">$P$5 * ($P$14 + ($P$1 * OFFSET($C$3, 4 * INT((ROW() - 7) / 4) + (COLUMN() - 4), 0)))</f>
        <v>12.9210805952402</v>
      </c>
      <c r="E107" s="10">
        <f ca="1">$Q$5 * ($Q$14 + ($P$1 * OFFSET($C$3, 4 * INT((ROW() - 7) / 4) + (COLUMN() - 4), 0)))</f>
        <v>16.079591209142876</v>
      </c>
      <c r="F107" s="10">
        <f ca="1">$R$5 * ($R$14 + ($P$1 * OFFSET($C$3, 4 * INT((ROW() - 7) / 4) + (COLUMN() - 4), 0)))</f>
        <v>0</v>
      </c>
      <c r="G107" s="10">
        <f ca="1">$S$5 * ($S$14 + ($P$1 * OFFSET($C$3, 4 * INT((ROW() - 7) / 4) + (COLUMN() - 4), 0)))</f>
        <v>0</v>
      </c>
      <c r="H107" s="11">
        <f t="shared" ref="H107:H170" ca="1" si="23">SUM(D107:G107)</f>
        <v>29.000671804383074</v>
      </c>
      <c r="I107" s="10">
        <f ca="1">$P$23 * ($P$32 + ($P$1 * OFFSET($C$3, 4 * INT((ROW() - 7) / 4) + (COLUMN() - 9), 0)))</f>
        <v>25.8421611904804</v>
      </c>
      <c r="J107" s="10">
        <f ca="1">$Q$23 * ($Q$32 + ($P$1 * OFFSET($C$3, 4 * INT((ROW() - 7) / 4) + (COLUMN() - 9), 0)))</f>
        <v>0</v>
      </c>
      <c r="K107" s="10">
        <f ca="1">$R$23 * ($R$32 + ($P$1 * OFFSET($C$3, 4 * INT((ROW() - 7) / 4) + (COLUMN() - 9), 0)))</f>
        <v>0</v>
      </c>
      <c r="L107" s="10">
        <f ca="1">$S$23 * ($S$32 + ($P$1 * OFFSET($C$3, 4 * INT((ROW() - 7) / 4) + (COLUMN() - 9), 0)))</f>
        <v>0</v>
      </c>
      <c r="M107" s="11">
        <f t="shared" ref="M107:M170" ca="1" si="24">SUM(I107:L107)</f>
        <v>25.8421611904804</v>
      </c>
    </row>
    <row r="108" spans="1:30" ht="16.5" thickTop="1" thickBot="1" x14ac:dyDescent="0.25">
      <c r="A108" s="24">
        <f t="shared" si="21"/>
        <v>26</v>
      </c>
      <c r="B108" s="18" t="s">
        <v>12</v>
      </c>
      <c r="C108" s="9">
        <f t="shared" ref="C108:C110" ca="1" si="25" xml:space="preserve"> MAX(H108, M108)</f>
        <v>36.019583766241702</v>
      </c>
      <c r="D108" s="12">
        <f ca="1">$P$6 * ($P$15 + ($P$1 * OFFSET($C$3, 4 * INT((ROW() - 7) / 4) + (COLUMN() - 4), 0)))</f>
        <v>0</v>
      </c>
      <c r="E108" s="12">
        <f ca="1">$Q$6 * ($Q$15 + ($P$1 * OFFSET($C$3, 4 * INT((ROW() - 7) / 4) + (COLUMN() - 4), 0)))</f>
        <v>32.159182418285752</v>
      </c>
      <c r="F108" s="12">
        <f ca="1">$R$6 * ($R$15 + ($P$1 * OFFSET($C$3, 4 * INT((ROW() - 7) / 4) + (COLUMN() - 4), 0)))</f>
        <v>0</v>
      </c>
      <c r="G108" s="12">
        <f ca="1">$S$6 * ($S$15 + ($P$1 * OFFSET($C$3, 4 * INT((ROW() - 7) / 4) + (COLUMN() - 4), 0)))</f>
        <v>0</v>
      </c>
      <c r="H108" s="13">
        <f t="shared" ca="1" si="23"/>
        <v>32.159182418285752</v>
      </c>
      <c r="I108" s="12">
        <f ca="1">$P$24 * ($P$33 + ($P$1 * OFFSET($C$3, 4 * INT((ROW() - 7) / 4) + (COLUMN() - 9), 0)))</f>
        <v>12.9210805952402</v>
      </c>
      <c r="J108" s="12">
        <f ca="1">$Q$24 * ($Q$33 + ($P$1 * OFFSET($C$3, 4 * INT((ROW() - 7) / 4) + (COLUMN() - 9), 0)))</f>
        <v>0</v>
      </c>
      <c r="K108" s="12">
        <f ca="1">$R$24 * ($R$33 + ($P$1 * OFFSET($C$3, 4 * INT((ROW() - 7) / 4) + (COLUMN() - 9), 0)))</f>
        <v>0</v>
      </c>
      <c r="L108" s="12">
        <f ca="1">$S$24 * ($S$33 + ($P$1 * OFFSET($C$3, 4 * INT((ROW() - 7) / 4) + (COLUMN() - 9), 0)))</f>
        <v>23.098503171001504</v>
      </c>
      <c r="M108" s="13">
        <f t="shared" ca="1" si="24"/>
        <v>36.019583766241702</v>
      </c>
    </row>
    <row r="109" spans="1:30" ht="16.5" thickTop="1" thickBot="1" x14ac:dyDescent="0.25">
      <c r="A109" s="24">
        <f t="shared" si="21"/>
        <v>26</v>
      </c>
      <c r="B109" s="18" t="s">
        <v>13</v>
      </c>
      <c r="C109" s="9">
        <f t="shared" ca="1" si="25"/>
        <v>41.439743135388767</v>
      </c>
      <c r="D109" s="12">
        <f ca="1">$P$7 * ($P$16 + ($P$1 * OFFSET($C$3, 4 * INT((ROW() - 7) / 4) + (COLUMN() - 4), 0)))</f>
        <v>17.921080595240198</v>
      </c>
      <c r="E109" s="12">
        <f ca="1">$Q$7 * ($Q$16 + ($P$1 * OFFSET($C$3, 4 * INT((ROW() - 7) / 4) + (COLUMN() - 4), 0)))</f>
        <v>21.079591209142876</v>
      </c>
      <c r="F109" s="12">
        <f ca="1">$R$7 * ($R$16 + ($P$1 * OFFSET($C$3, 4 * INT((ROW() - 7) / 4) + (COLUMN() - 4), 0)))</f>
        <v>0</v>
      </c>
      <c r="G109" s="12">
        <f ca="1">$S$7 * ($S$16 + ($P$1 * OFFSET($C$3, 4 * INT((ROW() - 7) / 4) + (COLUMN() - 4), 0)))</f>
        <v>0</v>
      </c>
      <c r="H109" s="13">
        <f t="shared" ca="1" si="23"/>
        <v>39.000671804383074</v>
      </c>
      <c r="I109" s="12">
        <f ca="1">$P$25 * ($P$34 + ($P$1 * OFFSET($C$3, 4 * INT((ROW() - 7) / 4) + (COLUMN() - 9), 0)))</f>
        <v>17.921080595240198</v>
      </c>
      <c r="J109" s="12">
        <f ca="1">$Q$25 * ($Q$34 + ($P$1 * OFFSET($C$3, 4 * INT((ROW() - 7) / 4) + (COLUMN() - 9), 0)))</f>
        <v>0</v>
      </c>
      <c r="K109" s="12">
        <f ca="1">$R$25 * ($R$34 + ($P$1 * OFFSET($C$3, 4 * INT((ROW() - 7) / 4) + (COLUMN() - 9), 0)))</f>
        <v>23.518662540148565</v>
      </c>
      <c r="L109" s="12">
        <f ca="1">$S$25 * ($S$34 + ($P$1 * OFFSET($C$3, 4 * INT((ROW() - 7) / 4) + (COLUMN() - 9), 0)))</f>
        <v>0</v>
      </c>
      <c r="M109" s="13">
        <f t="shared" ca="1" si="24"/>
        <v>41.439743135388767</v>
      </c>
    </row>
    <row r="110" spans="1:30" ht="16.5" thickTop="1" thickBot="1" x14ac:dyDescent="0.25">
      <c r="A110" s="24">
        <f t="shared" si="21"/>
        <v>26</v>
      </c>
      <c r="B110" s="18" t="s">
        <v>14</v>
      </c>
      <c r="C110" s="9">
        <f t="shared" ca="1" si="25"/>
        <v>51.617165711150065</v>
      </c>
      <c r="D110" s="14">
        <f ca="1">$P$8 * ($P$17 + ($P$1 * OFFSET($C$3, 4 * INT((ROW() - 7) / 4) + (COLUMN() - 4), 0)))</f>
        <v>0</v>
      </c>
      <c r="E110" s="14">
        <f ca="1">$Q$8 * ($Q$17 + ($P$1 * OFFSET($C$3, 4 * INT((ROW() - 7) / 4) + (COLUMN() - 4), 0)))</f>
        <v>42.159182418285752</v>
      </c>
      <c r="F110" s="14">
        <f ca="1">$R$8 * ($R$17 + ($P$1 * OFFSET($C$3, 4 * INT((ROW() - 7) / 4) + (COLUMN() - 4), 0)))</f>
        <v>0</v>
      </c>
      <c r="G110" s="14">
        <f ca="1">$S$8 * ($S$17 + ($P$1 * OFFSET($C$3, 4 * INT((ROW() - 7) / 4) + (COLUMN() - 4), 0)))</f>
        <v>0</v>
      </c>
      <c r="H110" s="15">
        <f t="shared" ca="1" si="23"/>
        <v>42.159182418285752</v>
      </c>
      <c r="I110" s="14">
        <f ca="1">$P$26 * ($P$35 + ($P$1 * OFFSET($C$3, 4 * INT((ROW() - 7) / 4) + (COLUMN() - 9), 0)))</f>
        <v>0</v>
      </c>
      <c r="J110" s="14">
        <f ca="1">$Q$26 * ($Q$35 + ($P$1 * OFFSET($C$3, 4 * INT((ROW() - 7) / 4) + (COLUMN() - 9), 0)))</f>
        <v>0</v>
      </c>
      <c r="K110" s="14">
        <f ca="1">$R$26 * ($R$35 + ($P$1 * OFFSET($C$3, 4 * INT((ROW() - 7) / 4) + (COLUMN() - 9), 0)))</f>
        <v>23.518662540148565</v>
      </c>
      <c r="L110" s="14">
        <f ca="1">$S$26 * ($S$35 + ($P$1 * OFFSET($C$3, 4 * INT((ROW() - 7) / 4) + (COLUMN() - 9), 0)))</f>
        <v>28.098503171001504</v>
      </c>
      <c r="M110" s="15">
        <f t="shared" ca="1" si="24"/>
        <v>51.617165711150065</v>
      </c>
    </row>
    <row r="111" spans="1:30" ht="16.5" thickTop="1" thickBot="1" x14ac:dyDescent="0.25">
      <c r="A111" s="25">
        <f t="shared" si="21"/>
        <v>27</v>
      </c>
      <c r="B111" s="19" t="s">
        <v>11</v>
      </c>
      <c r="C111" s="9">
        <f ca="1" xml:space="preserve"> MAX(H111, M111)</f>
        <v>29.259115006781151</v>
      </c>
      <c r="D111" s="10">
        <f ca="1">$P$5 * ($P$14 + ($P$1 * OFFSET($C$3, 4 * INT((ROW() - 7) / 4) + (COLUMN() - 4), 0)))</f>
        <v>13.050302311972384</v>
      </c>
      <c r="E111" s="10">
        <f ca="1">$Q$5 * ($Q$14 + ($P$1 * OFFSET($C$3, 4 * INT((ROW() - 7) / 4) + (COLUMN() - 4), 0)))</f>
        <v>16.208812694808767</v>
      </c>
      <c r="F111" s="10">
        <f ca="1">$R$5 * ($R$14 + ($P$1 * OFFSET($C$3, 4 * INT((ROW() - 7) / 4) + (COLUMN() - 4), 0)))</f>
        <v>0</v>
      </c>
      <c r="G111" s="10">
        <f ca="1">$S$5 * ($S$14 + ($P$1 * OFFSET($C$3, 4 * INT((ROW() - 7) / 4) + (COLUMN() - 4), 0)))</f>
        <v>0</v>
      </c>
      <c r="H111" s="11">
        <f t="shared" ca="1" si="23"/>
        <v>29.259115006781151</v>
      </c>
      <c r="I111" s="10">
        <f ca="1">$P$23 * ($P$32 + ($P$1 * OFFSET($C$3, 4 * INT((ROW() - 7) / 4) + (COLUMN() - 9), 0)))</f>
        <v>26.100604623944768</v>
      </c>
      <c r="J111" s="10">
        <f ca="1">$Q$23 * ($Q$32 + ($P$1 * OFFSET($C$3, 4 * INT((ROW() - 7) / 4) + (COLUMN() - 9), 0)))</f>
        <v>0</v>
      </c>
      <c r="K111" s="10">
        <f ca="1">$R$23 * ($R$32 + ($P$1 * OFFSET($C$3, 4 * INT((ROW() - 7) / 4) + (COLUMN() - 9), 0)))</f>
        <v>0</v>
      </c>
      <c r="L111" s="10">
        <f ca="1">$S$23 * ($S$32 + ($P$1 * OFFSET($C$3, 4 * INT((ROW() - 7) / 4) + (COLUMN() - 9), 0)))</f>
        <v>0</v>
      </c>
      <c r="M111" s="11">
        <f t="shared" ca="1" si="24"/>
        <v>26.100604623944768</v>
      </c>
    </row>
    <row r="112" spans="1:30" ht="16.5" thickTop="1" thickBot="1" x14ac:dyDescent="0.25">
      <c r="A112" s="24">
        <f t="shared" si="21"/>
        <v>27</v>
      </c>
      <c r="B112" s="18" t="s">
        <v>12</v>
      </c>
      <c r="C112" s="9">
        <f t="shared" ref="C112:C114" ca="1" si="26" xml:space="preserve"> MAX(H112, M112)</f>
        <v>36.278026881989916</v>
      </c>
      <c r="D112" s="12">
        <f ca="1">$P$6 * ($P$15 + ($P$1 * OFFSET($C$3, 4 * INT((ROW() - 7) / 4) + (COLUMN() - 4), 0)))</f>
        <v>0</v>
      </c>
      <c r="E112" s="12">
        <f ca="1">$Q$6 * ($Q$15 + ($P$1 * OFFSET($C$3, 4 * INT((ROW() - 7) / 4) + (COLUMN() - 4), 0)))</f>
        <v>32.417625389617534</v>
      </c>
      <c r="F112" s="12">
        <f ca="1">$R$6 * ($R$15 + ($P$1 * OFFSET($C$3, 4 * INT((ROW() - 7) / 4) + (COLUMN() - 4), 0)))</f>
        <v>0</v>
      </c>
      <c r="G112" s="12">
        <f ca="1">$S$6 * ($S$15 + ($P$1 * OFFSET($C$3, 4 * INT((ROW() - 7) / 4) + (COLUMN() - 4), 0)))</f>
        <v>0</v>
      </c>
      <c r="H112" s="13">
        <f t="shared" ca="1" si="23"/>
        <v>32.417625389617534</v>
      </c>
      <c r="I112" s="12">
        <f ca="1">$P$24 * ($P$33 + ($P$1 * OFFSET($C$3, 4 * INT((ROW() - 7) / 4) + (COLUMN() - 9), 0)))</f>
        <v>13.050302311972384</v>
      </c>
      <c r="J112" s="12">
        <f ca="1">$Q$24 * ($Q$33 + ($P$1 * OFFSET($C$3, 4 * INT((ROW() - 7) / 4) + (COLUMN() - 9), 0)))</f>
        <v>0</v>
      </c>
      <c r="K112" s="12">
        <f ca="1">$R$24 * ($R$33 + ($P$1 * OFFSET($C$3, 4 * INT((ROW() - 7) / 4) + (COLUMN() - 9), 0)))</f>
        <v>0</v>
      </c>
      <c r="L112" s="12">
        <f ca="1">$S$24 * ($S$33 + ($P$1 * OFFSET($C$3, 4 * INT((ROW() - 7) / 4) + (COLUMN() - 9), 0)))</f>
        <v>23.227724570017529</v>
      </c>
      <c r="M112" s="13">
        <f t="shared" ca="1" si="24"/>
        <v>36.278026881989916</v>
      </c>
    </row>
    <row r="113" spans="1:13" ht="16.5" thickTop="1" thickBot="1" x14ac:dyDescent="0.25">
      <c r="A113" s="24">
        <f t="shared" si="21"/>
        <v>27</v>
      </c>
      <c r="B113" s="18" t="s">
        <v>13</v>
      </c>
      <c r="C113" s="9">
        <f t="shared" ca="1" si="26"/>
        <v>41.698186722897333</v>
      </c>
      <c r="D113" s="12">
        <f ca="1">$P$7 * ($P$16 + ($P$1 * OFFSET($C$3, 4 * INT((ROW() - 7) / 4) + (COLUMN() - 4), 0)))</f>
        <v>18.050302311972384</v>
      </c>
      <c r="E113" s="12">
        <f ca="1">$Q$7 * ($Q$16 + ($P$1 * OFFSET($C$3, 4 * INT((ROW() - 7) / 4) + (COLUMN() - 4), 0)))</f>
        <v>21.208812694808767</v>
      </c>
      <c r="F113" s="12">
        <f ca="1">$R$7 * ($R$16 + ($P$1 * OFFSET($C$3, 4 * INT((ROW() - 7) / 4) + (COLUMN() - 4), 0)))</f>
        <v>0</v>
      </c>
      <c r="G113" s="12">
        <f ca="1">$S$7 * ($S$16 + ($P$1 * OFFSET($C$3, 4 * INT((ROW() - 7) / 4) + (COLUMN() - 4), 0)))</f>
        <v>0</v>
      </c>
      <c r="H113" s="13">
        <f t="shared" ca="1" si="23"/>
        <v>39.259115006781151</v>
      </c>
      <c r="I113" s="12">
        <f ca="1">$P$25 * ($P$34 + ($P$1 * OFFSET($C$3, 4 * INT((ROW() - 7) / 4) + (COLUMN() - 9), 0)))</f>
        <v>18.050302311972384</v>
      </c>
      <c r="J113" s="12">
        <f ca="1">$Q$25 * ($Q$34 + ($P$1 * OFFSET($C$3, 4 * INT((ROW() - 7) / 4) + (COLUMN() - 9), 0)))</f>
        <v>0</v>
      </c>
      <c r="K113" s="12">
        <f ca="1">$R$25 * ($R$34 + ($P$1 * OFFSET($C$3, 4 * INT((ROW() - 7) / 4) + (COLUMN() - 9), 0)))</f>
        <v>23.647884410924945</v>
      </c>
      <c r="L113" s="12">
        <f ca="1">$S$25 * ($S$34 + ($P$1 * OFFSET($C$3, 4 * INT((ROW() - 7) / 4) + (COLUMN() - 9), 0)))</f>
        <v>0</v>
      </c>
      <c r="M113" s="13">
        <f t="shared" ca="1" si="24"/>
        <v>41.698186722897333</v>
      </c>
    </row>
    <row r="114" spans="1:13" ht="16.5" thickTop="1" thickBot="1" x14ac:dyDescent="0.25">
      <c r="A114" s="24">
        <f t="shared" si="21"/>
        <v>27</v>
      </c>
      <c r="B114" s="18" t="s">
        <v>14</v>
      </c>
      <c r="C114" s="9">
        <f t="shared" ca="1" si="26"/>
        <v>51.875608980942474</v>
      </c>
      <c r="D114" s="14">
        <f ca="1">$P$8 * ($P$17 + ($P$1 * OFFSET($C$3, 4 * INT((ROW() - 7) / 4) + (COLUMN() - 4), 0)))</f>
        <v>0</v>
      </c>
      <c r="E114" s="14">
        <f ca="1">$Q$8 * ($Q$17 + ($P$1 * OFFSET($C$3, 4 * INT((ROW() - 7) / 4) + (COLUMN() - 4), 0)))</f>
        <v>42.417625389617534</v>
      </c>
      <c r="F114" s="14">
        <f ca="1">$R$8 * ($R$17 + ($P$1 * OFFSET($C$3, 4 * INT((ROW() - 7) / 4) + (COLUMN() - 4), 0)))</f>
        <v>0</v>
      </c>
      <c r="G114" s="14">
        <f ca="1">$S$8 * ($S$17 + ($P$1 * OFFSET($C$3, 4 * INT((ROW() - 7) / 4) + (COLUMN() - 4), 0)))</f>
        <v>0</v>
      </c>
      <c r="H114" s="15">
        <f t="shared" ca="1" si="23"/>
        <v>42.417625389617534</v>
      </c>
      <c r="I114" s="14">
        <f ca="1">$P$26 * ($P$35 + ($P$1 * OFFSET($C$3, 4 * INT((ROW() - 7) / 4) + (COLUMN() - 9), 0)))</f>
        <v>0</v>
      </c>
      <c r="J114" s="14">
        <f ca="1">$Q$26 * ($Q$35 + ($P$1 * OFFSET($C$3, 4 * INT((ROW() - 7) / 4) + (COLUMN() - 9), 0)))</f>
        <v>0</v>
      </c>
      <c r="K114" s="14">
        <f ca="1">$R$26 * ($R$35 + ($P$1 * OFFSET($C$3, 4 * INT((ROW() - 7) / 4) + (COLUMN() - 9), 0)))</f>
        <v>23.647884410924945</v>
      </c>
      <c r="L114" s="14">
        <f ca="1">$S$26 * ($S$35 + ($P$1 * OFFSET($C$3, 4 * INT((ROW() - 7) / 4) + (COLUMN() - 9), 0)))</f>
        <v>28.227724570017529</v>
      </c>
      <c r="M114" s="15">
        <f t="shared" ca="1" si="24"/>
        <v>51.875608980942474</v>
      </c>
    </row>
    <row r="115" spans="1:13" ht="16.5" thickTop="1" thickBot="1" x14ac:dyDescent="0.25">
      <c r="A115" s="25">
        <f t="shared" si="21"/>
        <v>28</v>
      </c>
      <c r="B115" s="19" t="s">
        <v>11</v>
      </c>
      <c r="C115" s="9">
        <f ca="1" xml:space="preserve"> MAX(H115, M115)</f>
        <v>29.491713849946983</v>
      </c>
      <c r="D115" s="10">
        <f ca="1">$P$5 * ($P$14 + ($P$1 * OFFSET($C$3, 4 * INT((ROW() - 7) / 4) + (COLUMN() - 4), 0)))</f>
        <v>13.166601753051518</v>
      </c>
      <c r="E115" s="10">
        <f ca="1">$Q$5 * ($Q$14 + ($P$1 * OFFSET($C$3, 4 * INT((ROW() - 7) / 4) + (COLUMN() - 4), 0)))</f>
        <v>16.325112096895463</v>
      </c>
      <c r="F115" s="10">
        <f ca="1">$R$5 * ($R$14 + ($P$1 * OFFSET($C$3, 4 * INT((ROW() - 7) / 4) + (COLUMN() - 4), 0)))</f>
        <v>0</v>
      </c>
      <c r="G115" s="10">
        <f ca="1">$S$5 * ($S$14 + ($P$1 * OFFSET($C$3, 4 * INT((ROW() - 7) / 4) + (COLUMN() - 4), 0)))</f>
        <v>0</v>
      </c>
      <c r="H115" s="11">
        <f t="shared" ca="1" si="23"/>
        <v>29.491713849946983</v>
      </c>
      <c r="I115" s="10">
        <f ca="1">$P$23 * ($P$32 + ($P$1 * OFFSET($C$3, 4 * INT((ROW() - 7) / 4) + (COLUMN() - 9), 0)))</f>
        <v>26.333203506103036</v>
      </c>
      <c r="J115" s="10">
        <f ca="1">$Q$23 * ($Q$32 + ($P$1 * OFFSET($C$3, 4 * INT((ROW() - 7) / 4) + (COLUMN() - 9), 0)))</f>
        <v>0</v>
      </c>
      <c r="K115" s="10">
        <f ca="1">$R$23 * ($R$32 + ($P$1 * OFFSET($C$3, 4 * INT((ROW() - 7) / 4) + (COLUMN() - 9), 0)))</f>
        <v>0</v>
      </c>
      <c r="L115" s="10">
        <f ca="1">$S$23 * ($S$32 + ($P$1 * OFFSET($C$3, 4 * INT((ROW() - 7) / 4) + (COLUMN() - 9), 0)))</f>
        <v>0</v>
      </c>
      <c r="M115" s="11">
        <f t="shared" ca="1" si="24"/>
        <v>26.333203506103036</v>
      </c>
    </row>
    <row r="116" spans="1:13" ht="16.5" thickTop="1" thickBot="1" x14ac:dyDescent="0.25">
      <c r="A116" s="24">
        <f t="shared" si="21"/>
        <v>28</v>
      </c>
      <c r="B116" s="18" t="s">
        <v>12</v>
      </c>
      <c r="C116" s="9">
        <f t="shared" ref="C116:C118" ca="1" si="27" xml:space="preserve"> MAX(H116, M116)</f>
        <v>36.510625794475629</v>
      </c>
      <c r="D116" s="12">
        <f ca="1">$P$6 * ($P$15 + ($P$1 * OFFSET($C$3, 4 * INT((ROW() - 7) / 4) + (COLUMN() - 4), 0)))</f>
        <v>0</v>
      </c>
      <c r="E116" s="12">
        <f ca="1">$Q$6 * ($Q$15 + ($P$1 * OFFSET($C$3, 4 * INT((ROW() - 7) / 4) + (COLUMN() - 4), 0)))</f>
        <v>32.650224193790926</v>
      </c>
      <c r="F116" s="12">
        <f ca="1">$R$6 * ($R$15 + ($P$1 * OFFSET($C$3, 4 * INT((ROW() - 7) / 4) + (COLUMN() - 4), 0)))</f>
        <v>0</v>
      </c>
      <c r="G116" s="12">
        <f ca="1">$S$6 * ($S$15 + ($P$1 * OFFSET($C$3, 4 * INT((ROW() - 7) / 4) + (COLUMN() - 4), 0)))</f>
        <v>0</v>
      </c>
      <c r="H116" s="13">
        <f t="shared" ca="1" si="23"/>
        <v>32.650224193790926</v>
      </c>
      <c r="I116" s="12">
        <f ca="1">$P$24 * ($P$33 + ($P$1 * OFFSET($C$3, 4 * INT((ROW() - 7) / 4) + (COLUMN() - 9), 0)))</f>
        <v>13.166601753051518</v>
      </c>
      <c r="J116" s="12">
        <f ca="1">$Q$24 * ($Q$33 + ($P$1 * OFFSET($C$3, 4 * INT((ROW() - 7) / 4) + (COLUMN() - 9), 0)))</f>
        <v>0</v>
      </c>
      <c r="K116" s="12">
        <f ca="1">$R$24 * ($R$33 + ($P$1 * OFFSET($C$3, 4 * INT((ROW() - 7) / 4) + (COLUMN() - 9), 0)))</f>
        <v>0</v>
      </c>
      <c r="L116" s="12">
        <f ca="1">$S$24 * ($S$33 + ($P$1 * OFFSET($C$3, 4 * INT((ROW() - 7) / 4) + (COLUMN() - 9), 0)))</f>
        <v>23.344024041424113</v>
      </c>
      <c r="M116" s="13">
        <f t="shared" ca="1" si="24"/>
        <v>36.510625794475629</v>
      </c>
    </row>
    <row r="117" spans="1:13" ht="16.5" thickTop="1" thickBot="1" x14ac:dyDescent="0.25">
      <c r="A117" s="24">
        <f t="shared" si="21"/>
        <v>28</v>
      </c>
      <c r="B117" s="18" t="s">
        <v>13</v>
      </c>
      <c r="C117" s="9">
        <f t="shared" ca="1" si="27"/>
        <v>41.930785778355315</v>
      </c>
      <c r="D117" s="12">
        <f ca="1">$P$7 * ($P$16 + ($P$1 * OFFSET($C$3, 4 * INT((ROW() - 7) / 4) + (COLUMN() - 4), 0)))</f>
        <v>18.166601753051516</v>
      </c>
      <c r="E117" s="12">
        <f ca="1">$Q$7 * ($Q$16 + ($P$1 * OFFSET($C$3, 4 * INT((ROW() - 7) / 4) + (COLUMN() - 4), 0)))</f>
        <v>21.325112096895463</v>
      </c>
      <c r="F117" s="12">
        <f ca="1">$R$7 * ($R$16 + ($P$1 * OFFSET($C$3, 4 * INT((ROW() - 7) / 4) + (COLUMN() - 4), 0)))</f>
        <v>0</v>
      </c>
      <c r="G117" s="12">
        <f ca="1">$S$7 * ($S$16 + ($P$1 * OFFSET($C$3, 4 * INT((ROW() - 7) / 4) + (COLUMN() - 4), 0)))</f>
        <v>0</v>
      </c>
      <c r="H117" s="13">
        <f t="shared" ca="1" si="23"/>
        <v>39.491713849946976</v>
      </c>
      <c r="I117" s="12">
        <f ca="1">$P$25 * ($P$34 + ($P$1 * OFFSET($C$3, 4 * INT((ROW() - 7) / 4) + (COLUMN() - 9), 0)))</f>
        <v>18.166601753051516</v>
      </c>
      <c r="J117" s="12">
        <f ca="1">$Q$25 * ($Q$34 + ($P$1 * OFFSET($C$3, 4 * INT((ROW() - 7) / 4) + (COLUMN() - 9), 0)))</f>
        <v>0</v>
      </c>
      <c r="K117" s="12">
        <f ca="1">$R$25 * ($R$34 + ($P$1 * OFFSET($C$3, 4 * INT((ROW() - 7) / 4) + (COLUMN() - 9), 0)))</f>
        <v>23.764184025303802</v>
      </c>
      <c r="L117" s="12">
        <f ca="1">$S$25 * ($S$34 + ($P$1 * OFFSET($C$3, 4 * INT((ROW() - 7) / 4) + (COLUMN() - 9), 0)))</f>
        <v>0</v>
      </c>
      <c r="M117" s="13">
        <f t="shared" ca="1" si="24"/>
        <v>41.930785778355315</v>
      </c>
    </row>
    <row r="118" spans="1:13" ht="16.5" thickTop="1" thickBot="1" x14ac:dyDescent="0.25">
      <c r="A118" s="24">
        <f t="shared" si="21"/>
        <v>28</v>
      </c>
      <c r="B118" s="18" t="s">
        <v>14</v>
      </c>
      <c r="C118" s="9">
        <f t="shared" ca="1" si="27"/>
        <v>52.108208066727912</v>
      </c>
      <c r="D118" s="14">
        <f ca="1">$P$8 * ($P$17 + ($P$1 * OFFSET($C$3, 4 * INT((ROW() - 7) / 4) + (COLUMN() - 4), 0)))</f>
        <v>0</v>
      </c>
      <c r="E118" s="14">
        <f ca="1">$Q$8 * ($Q$17 + ($P$1 * OFFSET($C$3, 4 * INT((ROW() - 7) / 4) + (COLUMN() - 4), 0)))</f>
        <v>42.650224193790926</v>
      </c>
      <c r="F118" s="14">
        <f ca="1">$R$8 * ($R$17 + ($P$1 * OFFSET($C$3, 4 * INT((ROW() - 7) / 4) + (COLUMN() - 4), 0)))</f>
        <v>0</v>
      </c>
      <c r="G118" s="14">
        <f ca="1">$S$8 * ($S$17 + ($P$1 * OFFSET($C$3, 4 * INT((ROW() - 7) / 4) + (COLUMN() - 4), 0)))</f>
        <v>0</v>
      </c>
      <c r="H118" s="15">
        <f t="shared" ca="1" si="23"/>
        <v>42.650224193790926</v>
      </c>
      <c r="I118" s="14">
        <f ca="1">$P$26 * ($P$35 + ($P$1 * OFFSET($C$3, 4 * INT((ROW() - 7) / 4) + (COLUMN() - 9), 0)))</f>
        <v>0</v>
      </c>
      <c r="J118" s="14">
        <f ca="1">$Q$26 * ($Q$35 + ($P$1 * OFFSET($C$3, 4 * INT((ROW() - 7) / 4) + (COLUMN() - 9), 0)))</f>
        <v>0</v>
      </c>
      <c r="K118" s="14">
        <f ca="1">$R$26 * ($R$35 + ($P$1 * OFFSET($C$3, 4 * INT((ROW() - 7) / 4) + (COLUMN() - 9), 0)))</f>
        <v>23.764184025303802</v>
      </c>
      <c r="L118" s="14">
        <f ca="1">$S$26 * ($S$35 + ($P$1 * OFFSET($C$3, 4 * INT((ROW() - 7) / 4) + (COLUMN() - 9), 0)))</f>
        <v>28.344024041424113</v>
      </c>
      <c r="M118" s="15">
        <f t="shared" ca="1" si="24"/>
        <v>52.108208066727912</v>
      </c>
    </row>
    <row r="119" spans="1:13" ht="16.5" thickTop="1" thickBot="1" x14ac:dyDescent="0.25">
      <c r="A119" s="25">
        <f t="shared" si="21"/>
        <v>29</v>
      </c>
      <c r="B119" s="19" t="s">
        <v>11</v>
      </c>
      <c r="C119" s="9">
        <f ca="1" xml:space="preserve"> MAX(H119, M119)</f>
        <v>29.701052839990176</v>
      </c>
      <c r="D119" s="10">
        <f ca="1">$P$5 * ($P$14 + ($P$1 * OFFSET($C$3, 4 * INT((ROW() - 7) / 4) + (COLUMN() - 4), 0)))</f>
        <v>13.271271232476142</v>
      </c>
      <c r="E119" s="10">
        <f ca="1">$Q$5 * ($Q$14 + ($P$1 * OFFSET($C$3, 4 * INT((ROW() - 7) / 4) + (COLUMN() - 4), 0)))</f>
        <v>16.429781607514034</v>
      </c>
      <c r="F119" s="10">
        <f ca="1">$R$5 * ($R$14 + ($P$1 * OFFSET($C$3, 4 * INT((ROW() - 7) / 4) + (COLUMN() - 4), 0)))</f>
        <v>0</v>
      </c>
      <c r="G119" s="10">
        <f ca="1">$S$5 * ($S$14 + ($P$1 * OFFSET($C$3, 4 * INT((ROW() - 7) / 4) + (COLUMN() - 4), 0)))</f>
        <v>0</v>
      </c>
      <c r="H119" s="11">
        <f t="shared" ca="1" si="23"/>
        <v>29.701052839990176</v>
      </c>
      <c r="I119" s="10">
        <f ca="1">$P$23 * ($P$32 + ($P$1 * OFFSET($C$3, 4 * INT((ROW() - 7) / 4) + (COLUMN() - 9), 0)))</f>
        <v>26.542542464952284</v>
      </c>
      <c r="J119" s="10">
        <f ca="1">$Q$23 * ($Q$32 + ($P$1 * OFFSET($C$3, 4 * INT((ROW() - 7) / 4) + (COLUMN() - 9), 0)))</f>
        <v>0</v>
      </c>
      <c r="K119" s="10">
        <f ca="1">$R$23 * ($R$32 + ($P$1 * OFFSET($C$3, 4 * INT((ROW() - 7) / 4) + (COLUMN() - 9), 0)))</f>
        <v>0</v>
      </c>
      <c r="L119" s="10">
        <f ca="1">$S$23 * ($S$32 + ($P$1 * OFFSET($C$3, 4 * INT((ROW() - 7) / 4) + (COLUMN() - 9), 0)))</f>
        <v>0</v>
      </c>
      <c r="M119" s="11">
        <f t="shared" ca="1" si="24"/>
        <v>26.542542464952284</v>
      </c>
    </row>
    <row r="120" spans="1:13" ht="16.5" thickTop="1" thickBot="1" x14ac:dyDescent="0.25">
      <c r="A120" s="24">
        <f t="shared" si="21"/>
        <v>29</v>
      </c>
      <c r="B120" s="18" t="s">
        <v>12</v>
      </c>
      <c r="C120" s="9">
        <f t="shared" ref="C120:C122" ca="1" si="28" xml:space="preserve"> MAX(H120, M120)</f>
        <v>36.719964862503701</v>
      </c>
      <c r="D120" s="12">
        <f ca="1">$P$6 * ($P$15 + ($P$1 * OFFSET($C$3, 4 * INT((ROW() - 7) / 4) + (COLUMN() - 4), 0)))</f>
        <v>0</v>
      </c>
      <c r="E120" s="12">
        <f ca="1">$Q$6 * ($Q$15 + ($P$1 * OFFSET($C$3, 4 * INT((ROW() - 7) / 4) + (COLUMN() - 4), 0)))</f>
        <v>32.859563215028068</v>
      </c>
      <c r="F120" s="12">
        <f ca="1">$R$6 * ($R$15 + ($P$1 * OFFSET($C$3, 4 * INT((ROW() - 7) / 4) + (COLUMN() - 4), 0)))</f>
        <v>0</v>
      </c>
      <c r="G120" s="12">
        <f ca="1">$S$6 * ($S$15 + ($P$1 * OFFSET($C$3, 4 * INT((ROW() - 7) / 4) + (COLUMN() - 4), 0)))</f>
        <v>0</v>
      </c>
      <c r="H120" s="13">
        <f t="shared" ca="1" si="23"/>
        <v>32.859563215028068</v>
      </c>
      <c r="I120" s="12">
        <f ca="1">$P$24 * ($P$33 + ($P$1 * OFFSET($C$3, 4 * INT((ROW() - 7) / 4) + (COLUMN() - 9), 0)))</f>
        <v>13.271271232476142</v>
      </c>
      <c r="J120" s="12">
        <f ca="1">$Q$24 * ($Q$33 + ($P$1 * OFFSET($C$3, 4 * INT((ROW() - 7) / 4) + (COLUMN() - 9), 0)))</f>
        <v>0</v>
      </c>
      <c r="K120" s="12">
        <f ca="1">$R$24 * ($R$33 + ($P$1 * OFFSET($C$3, 4 * INT((ROW() - 7) / 4) + (COLUMN() - 9), 0)))</f>
        <v>0</v>
      </c>
      <c r="L120" s="12">
        <f ca="1">$S$24 * ($S$33 + ($P$1 * OFFSET($C$3, 4 * INT((ROW() - 7) / 4) + (COLUMN() - 9), 0)))</f>
        <v>23.448693630027559</v>
      </c>
      <c r="M120" s="13">
        <f t="shared" ca="1" si="24"/>
        <v>36.719964862503701</v>
      </c>
    </row>
    <row r="121" spans="1:13" ht="16.5" thickTop="1" thickBot="1" x14ac:dyDescent="0.25">
      <c r="A121" s="24">
        <f t="shared" si="21"/>
        <v>29</v>
      </c>
      <c r="B121" s="18" t="s">
        <v>13</v>
      </c>
      <c r="C121" s="9">
        <f t="shared" ca="1" si="28"/>
        <v>42.140124832736035</v>
      </c>
      <c r="D121" s="12">
        <f ca="1">$P$7 * ($P$16 + ($P$1 * OFFSET($C$3, 4 * INT((ROW() - 7) / 4) + (COLUMN() - 4), 0)))</f>
        <v>18.271271232476142</v>
      </c>
      <c r="E121" s="12">
        <f ca="1">$Q$7 * ($Q$16 + ($P$1 * OFFSET($C$3, 4 * INT((ROW() - 7) / 4) + (COLUMN() - 4), 0)))</f>
        <v>21.429781607514034</v>
      </c>
      <c r="F121" s="12">
        <f ca="1">$R$7 * ($R$16 + ($P$1 * OFFSET($C$3, 4 * INT((ROW() - 7) / 4) + (COLUMN() - 4), 0)))</f>
        <v>0</v>
      </c>
      <c r="G121" s="12">
        <f ca="1">$S$7 * ($S$16 + ($P$1 * OFFSET($C$3, 4 * INT((ROW() - 7) / 4) + (COLUMN() - 4), 0)))</f>
        <v>0</v>
      </c>
      <c r="H121" s="13">
        <f t="shared" ca="1" si="23"/>
        <v>39.701052839990176</v>
      </c>
      <c r="I121" s="12">
        <f ca="1">$P$25 * ($P$34 + ($P$1 * OFFSET($C$3, 4 * INT((ROW() - 7) / 4) + (COLUMN() - 9), 0)))</f>
        <v>18.271271232476142</v>
      </c>
      <c r="J121" s="12">
        <f ca="1">$Q$25 * ($Q$34 + ($P$1 * OFFSET($C$3, 4 * INT((ROW() - 7) / 4) + (COLUMN() - 9), 0)))</f>
        <v>0</v>
      </c>
      <c r="K121" s="12">
        <f ca="1">$R$25 * ($R$34 + ($P$1 * OFFSET($C$3, 4 * INT((ROW() - 7) / 4) + (COLUMN() - 9), 0)))</f>
        <v>23.868853600259893</v>
      </c>
      <c r="L121" s="12">
        <f ca="1">$S$25 * ($S$34 + ($P$1 * OFFSET($C$3, 4 * INT((ROW() - 7) / 4) + (COLUMN() - 9), 0)))</f>
        <v>0</v>
      </c>
      <c r="M121" s="13">
        <f t="shared" ca="1" si="24"/>
        <v>42.140124832736035</v>
      </c>
    </row>
    <row r="122" spans="1:13" ht="16.5" thickTop="1" thickBot="1" x14ac:dyDescent="0.25">
      <c r="A122" s="24">
        <f t="shared" si="21"/>
        <v>29</v>
      </c>
      <c r="B122" s="18" t="s">
        <v>14</v>
      </c>
      <c r="C122" s="9">
        <f t="shared" ca="1" si="28"/>
        <v>52.317547230287452</v>
      </c>
      <c r="D122" s="14">
        <f ca="1">$P$8 * ($P$17 + ($P$1 * OFFSET($C$3, 4 * INT((ROW() - 7) / 4) + (COLUMN() - 4), 0)))</f>
        <v>0</v>
      </c>
      <c r="E122" s="14">
        <f ca="1">$Q$8 * ($Q$17 + ($P$1 * OFFSET($C$3, 4 * INT((ROW() - 7) / 4) + (COLUMN() - 4), 0)))</f>
        <v>42.859563215028068</v>
      </c>
      <c r="F122" s="14">
        <f ca="1">$R$8 * ($R$17 + ($P$1 * OFFSET($C$3, 4 * INT((ROW() - 7) / 4) + (COLUMN() - 4), 0)))</f>
        <v>0</v>
      </c>
      <c r="G122" s="14">
        <f ca="1">$S$8 * ($S$17 + ($P$1 * OFFSET($C$3, 4 * INT((ROW() - 7) / 4) + (COLUMN() - 4), 0)))</f>
        <v>0</v>
      </c>
      <c r="H122" s="15">
        <f t="shared" ca="1" si="23"/>
        <v>42.859563215028068</v>
      </c>
      <c r="I122" s="14">
        <f ca="1">$P$26 * ($P$35 + ($P$1 * OFFSET($C$3, 4 * INT((ROW() - 7) / 4) + (COLUMN() - 9), 0)))</f>
        <v>0</v>
      </c>
      <c r="J122" s="14">
        <f ca="1">$Q$26 * ($Q$35 + ($P$1 * OFFSET($C$3, 4 * INT((ROW() - 7) / 4) + (COLUMN() - 9), 0)))</f>
        <v>0</v>
      </c>
      <c r="K122" s="14">
        <f ca="1">$R$26 * ($R$35 + ($P$1 * OFFSET($C$3, 4 * INT((ROW() - 7) / 4) + (COLUMN() - 9), 0)))</f>
        <v>23.868853600259893</v>
      </c>
      <c r="L122" s="14">
        <f ca="1">$S$26 * ($S$35 + ($P$1 * OFFSET($C$3, 4 * INT((ROW() - 7) / 4) + (COLUMN() - 9), 0)))</f>
        <v>28.448693630027559</v>
      </c>
      <c r="M122" s="15">
        <f t="shared" ca="1" si="24"/>
        <v>52.317547230287452</v>
      </c>
    </row>
    <row r="123" spans="1:13" ht="16.5" thickTop="1" thickBot="1" x14ac:dyDescent="0.25">
      <c r="A123" s="25">
        <f t="shared" si="21"/>
        <v>30</v>
      </c>
      <c r="B123" s="19" t="s">
        <v>11</v>
      </c>
      <c r="C123" s="9">
        <f ca="1" xml:space="preserve"> MAX(H123, M123)</f>
        <v>29.889457966122244</v>
      </c>
      <c r="D123" s="10">
        <f ca="1">$P$5 * ($P$14 + ($P$1 * OFFSET($C$3, 4 * INT((ROW() - 7) / 4) + (COLUMN() - 4), 0)))</f>
        <v>13.365473777995579</v>
      </c>
      <c r="E123" s="10">
        <f ca="1">$Q$5 * ($Q$14 + ($P$1 * OFFSET($C$3, 4 * INT((ROW() - 7) / 4) + (COLUMN() - 4), 0)))</f>
        <v>16.523984188126665</v>
      </c>
      <c r="F123" s="10">
        <f ca="1">$R$5 * ($R$14 + ($P$1 * OFFSET($C$3, 4 * INT((ROW() - 7) / 4) + (COLUMN() - 4), 0)))</f>
        <v>0</v>
      </c>
      <c r="G123" s="10">
        <f ca="1">$S$5 * ($S$14 + ($P$1 * OFFSET($C$3, 4 * INT((ROW() - 7) / 4) + (COLUMN() - 4), 0)))</f>
        <v>0</v>
      </c>
      <c r="H123" s="11">
        <f t="shared" ca="1" si="23"/>
        <v>29.889457966122244</v>
      </c>
      <c r="I123" s="10">
        <f ca="1">$P$23 * ($P$32 + ($P$1 * OFFSET($C$3, 4 * INT((ROW() - 7) / 4) + (COLUMN() - 9), 0)))</f>
        <v>26.730947555991158</v>
      </c>
      <c r="J123" s="10">
        <f ca="1">$Q$23 * ($Q$32 + ($P$1 * OFFSET($C$3, 4 * INT((ROW() - 7) / 4) + (COLUMN() - 9), 0)))</f>
        <v>0</v>
      </c>
      <c r="K123" s="10">
        <f ca="1">$R$23 * ($R$32 + ($P$1 * OFFSET($C$3, 4 * INT((ROW() - 7) / 4) + (COLUMN() - 9), 0)))</f>
        <v>0</v>
      </c>
      <c r="L123" s="10">
        <f ca="1">$S$23 * ($S$32 + ($P$1 * OFFSET($C$3, 4 * INT((ROW() - 7) / 4) + (COLUMN() - 9), 0)))</f>
        <v>0</v>
      </c>
      <c r="M123" s="11">
        <f t="shared" ca="1" si="24"/>
        <v>26.730947555991158</v>
      </c>
    </row>
    <row r="124" spans="1:13" ht="16.5" thickTop="1" thickBot="1" x14ac:dyDescent="0.25">
      <c r="A124" s="24">
        <f t="shared" si="21"/>
        <v>30</v>
      </c>
      <c r="B124" s="18" t="s">
        <v>12</v>
      </c>
      <c r="C124" s="9">
        <f t="shared" ref="C124:C126" ca="1" si="29" xml:space="preserve"> MAX(H124, M124)</f>
        <v>36.908370031624933</v>
      </c>
      <c r="D124" s="12">
        <f ca="1">$P$6 * ($P$15 + ($P$1 * OFFSET($C$3, 4 * INT((ROW() - 7) / 4) + (COLUMN() - 4), 0)))</f>
        <v>0</v>
      </c>
      <c r="E124" s="12">
        <f ca="1">$Q$6 * ($Q$15 + ($P$1 * OFFSET($C$3, 4 * INT((ROW() - 7) / 4) + (COLUMN() - 4), 0)))</f>
        <v>33.04796837625333</v>
      </c>
      <c r="F124" s="12">
        <f ca="1">$R$6 * ($R$15 + ($P$1 * OFFSET($C$3, 4 * INT((ROW() - 7) / 4) + (COLUMN() - 4), 0)))</f>
        <v>0</v>
      </c>
      <c r="G124" s="12">
        <f ca="1">$S$6 * ($S$15 + ($P$1 * OFFSET($C$3, 4 * INT((ROW() - 7) / 4) + (COLUMN() - 4), 0)))</f>
        <v>0</v>
      </c>
      <c r="H124" s="13">
        <f t="shared" ca="1" si="23"/>
        <v>33.04796837625333</v>
      </c>
      <c r="I124" s="12">
        <f ca="1">$P$24 * ($P$33 + ($P$1 * OFFSET($C$3, 4 * INT((ROW() - 7) / 4) + (COLUMN() - 9), 0)))</f>
        <v>13.365473777995579</v>
      </c>
      <c r="J124" s="12">
        <f ca="1">$Q$24 * ($Q$33 + ($P$1 * OFFSET($C$3, 4 * INT((ROW() - 7) / 4) + (COLUMN() - 9), 0)))</f>
        <v>0</v>
      </c>
      <c r="K124" s="12">
        <f ca="1">$R$24 * ($R$33 + ($P$1 * OFFSET($C$3, 4 * INT((ROW() - 7) / 4) + (COLUMN() - 9), 0)))</f>
        <v>0</v>
      </c>
      <c r="L124" s="12">
        <f ca="1">$S$24 * ($S$33 + ($P$1 * OFFSET($C$3, 4 * INT((ROW() - 7) / 4) + (COLUMN() - 9), 0)))</f>
        <v>23.542896253629355</v>
      </c>
      <c r="M124" s="13">
        <f t="shared" ca="1" si="24"/>
        <v>36.908370031624933</v>
      </c>
    </row>
    <row r="125" spans="1:13" ht="16.5" thickTop="1" thickBot="1" x14ac:dyDescent="0.25">
      <c r="A125" s="24">
        <f t="shared" si="21"/>
        <v>30</v>
      </c>
      <c r="B125" s="18" t="s">
        <v>13</v>
      </c>
      <c r="C125" s="9">
        <f t="shared" ca="1" si="29"/>
        <v>42.328529952726797</v>
      </c>
      <c r="D125" s="12">
        <f ca="1">$P$7 * ($P$16 + ($P$1 * OFFSET($C$3, 4 * INT((ROW() - 7) / 4) + (COLUMN() - 4), 0)))</f>
        <v>18.365473777995579</v>
      </c>
      <c r="E125" s="12">
        <f ca="1">$Q$7 * ($Q$16 + ($P$1 * OFFSET($C$3, 4 * INT((ROW() - 7) / 4) + (COLUMN() - 4), 0)))</f>
        <v>21.523984188126665</v>
      </c>
      <c r="F125" s="12">
        <f ca="1">$R$7 * ($R$16 + ($P$1 * OFFSET($C$3, 4 * INT((ROW() - 7) / 4) + (COLUMN() - 4), 0)))</f>
        <v>0</v>
      </c>
      <c r="G125" s="12">
        <f ca="1">$S$7 * ($S$16 + ($P$1 * OFFSET($C$3, 4 * INT((ROW() - 7) / 4) + (COLUMN() - 4), 0)))</f>
        <v>0</v>
      </c>
      <c r="H125" s="13">
        <f t="shared" ca="1" si="23"/>
        <v>39.889457966122244</v>
      </c>
      <c r="I125" s="12">
        <f ca="1">$P$25 * ($P$34 + ($P$1 * OFFSET($C$3, 4 * INT((ROW() - 7) / 4) + (COLUMN() - 9), 0)))</f>
        <v>18.365473777995579</v>
      </c>
      <c r="J125" s="12">
        <f ca="1">$Q$25 * ($Q$34 + ($P$1 * OFFSET($C$3, 4 * INT((ROW() - 7) / 4) + (COLUMN() - 9), 0)))</f>
        <v>0</v>
      </c>
      <c r="K125" s="12">
        <f ca="1">$R$25 * ($R$34 + ($P$1 * OFFSET($C$3, 4 * INT((ROW() - 7) / 4) + (COLUMN() - 9), 0)))</f>
        <v>23.963056174731218</v>
      </c>
      <c r="L125" s="12">
        <f ca="1">$S$25 * ($S$34 + ($P$1 * OFFSET($C$3, 4 * INT((ROW() - 7) / 4) + (COLUMN() - 9), 0)))</f>
        <v>0</v>
      </c>
      <c r="M125" s="13">
        <f t="shared" ca="1" si="24"/>
        <v>42.328529952726797</v>
      </c>
    </row>
    <row r="126" spans="1:13" ht="16.5" thickTop="1" thickBot="1" x14ac:dyDescent="0.25">
      <c r="A126" s="24">
        <f t="shared" si="21"/>
        <v>30</v>
      </c>
      <c r="B126" s="18" t="s">
        <v>14</v>
      </c>
      <c r="C126" s="9">
        <f t="shared" ca="1" si="29"/>
        <v>52.505952428360573</v>
      </c>
      <c r="D126" s="14">
        <f ca="1">$P$8 * ($P$17 + ($P$1 * OFFSET($C$3, 4 * INT((ROW() - 7) / 4) + (COLUMN() - 4), 0)))</f>
        <v>0</v>
      </c>
      <c r="E126" s="14">
        <f ca="1">$Q$8 * ($Q$17 + ($P$1 * OFFSET($C$3, 4 * INT((ROW() - 7) / 4) + (COLUMN() - 4), 0)))</f>
        <v>43.04796837625333</v>
      </c>
      <c r="F126" s="14">
        <f ca="1">$R$8 * ($R$17 + ($P$1 * OFFSET($C$3, 4 * INT((ROW() - 7) / 4) + (COLUMN() - 4), 0)))</f>
        <v>0</v>
      </c>
      <c r="G126" s="14">
        <f ca="1">$S$8 * ($S$17 + ($P$1 * OFFSET($C$3, 4 * INT((ROW() - 7) / 4) + (COLUMN() - 4), 0)))</f>
        <v>0</v>
      </c>
      <c r="H126" s="15">
        <f t="shared" ca="1" si="23"/>
        <v>43.04796837625333</v>
      </c>
      <c r="I126" s="14">
        <f ca="1">$P$26 * ($P$35 + ($P$1 * OFFSET($C$3, 4 * INT((ROW() - 7) / 4) + (COLUMN() - 9), 0)))</f>
        <v>0</v>
      </c>
      <c r="J126" s="14">
        <f ca="1">$Q$26 * ($Q$35 + ($P$1 * OFFSET($C$3, 4 * INT((ROW() - 7) / 4) + (COLUMN() - 9), 0)))</f>
        <v>0</v>
      </c>
      <c r="K126" s="14">
        <f ca="1">$R$26 * ($R$35 + ($P$1 * OFFSET($C$3, 4 * INT((ROW() - 7) / 4) + (COLUMN() - 9), 0)))</f>
        <v>23.963056174731218</v>
      </c>
      <c r="L126" s="14">
        <f ca="1">$S$26 * ($S$35 + ($P$1 * OFFSET($C$3, 4 * INT((ROW() - 7) / 4) + (COLUMN() - 9), 0)))</f>
        <v>28.542896253629355</v>
      </c>
      <c r="M126" s="15">
        <f t="shared" ca="1" si="24"/>
        <v>52.505952428360573</v>
      </c>
    </row>
    <row r="127" spans="1:13" ht="16.5" thickTop="1" thickBot="1" x14ac:dyDescent="0.25">
      <c r="A127" s="25">
        <f t="shared" si="21"/>
        <v>31</v>
      </c>
      <c r="B127" s="19" t="s">
        <v>11</v>
      </c>
      <c r="C127" s="9">
        <f ca="1" xml:space="preserve"> MAX(H127, M127)</f>
        <v>30.059022598986232</v>
      </c>
      <c r="D127" s="10">
        <f ca="1">$P$5 * ($P$14 + ($P$1 * OFFSET($C$3, 4 * INT((ROW() - 7) / 4) + (COLUMN() - 4), 0)))</f>
        <v>13.45025608475501</v>
      </c>
      <c r="E127" s="10">
        <f ca="1">$Q$5 * ($Q$14 + ($P$1 * OFFSET($C$3, 4 * INT((ROW() - 7) / 4) + (COLUMN() - 4), 0)))</f>
        <v>16.60876651423122</v>
      </c>
      <c r="F127" s="10">
        <f ca="1">$R$5 * ($R$14 + ($P$1 * OFFSET($C$3, 4 * INT((ROW() - 7) / 4) + (COLUMN() - 4), 0)))</f>
        <v>0</v>
      </c>
      <c r="G127" s="10">
        <f ca="1">$S$5 * ($S$14 + ($P$1 * OFFSET($C$3, 4 * INT((ROW() - 7) / 4) + (COLUMN() - 4), 0)))</f>
        <v>0</v>
      </c>
      <c r="H127" s="11">
        <f t="shared" ca="1" si="23"/>
        <v>30.059022598986232</v>
      </c>
      <c r="I127" s="10">
        <f ca="1">$P$23 * ($P$32 + ($P$1 * OFFSET($C$3, 4 * INT((ROW() - 7) / 4) + (COLUMN() - 9), 0)))</f>
        <v>26.900512169510019</v>
      </c>
      <c r="J127" s="10">
        <f ca="1">$Q$23 * ($Q$32 + ($P$1 * OFFSET($C$3, 4 * INT((ROW() - 7) / 4) + (COLUMN() - 9), 0)))</f>
        <v>0</v>
      </c>
      <c r="K127" s="10">
        <f ca="1">$R$23 * ($R$32 + ($P$1 * OFFSET($C$3, 4 * INT((ROW() - 7) / 4) + (COLUMN() - 9), 0)))</f>
        <v>0</v>
      </c>
      <c r="L127" s="10">
        <f ca="1">$S$23 * ($S$32 + ($P$1 * OFFSET($C$3, 4 * INT((ROW() - 7) / 4) + (COLUMN() - 9), 0)))</f>
        <v>0</v>
      </c>
      <c r="M127" s="11">
        <f t="shared" ca="1" si="24"/>
        <v>26.900512169510019</v>
      </c>
    </row>
    <row r="128" spans="1:13" ht="16.5" thickTop="1" thickBot="1" x14ac:dyDescent="0.25">
      <c r="A128" s="24">
        <f t="shared" si="21"/>
        <v>31</v>
      </c>
      <c r="B128" s="18" t="s">
        <v>12</v>
      </c>
      <c r="C128" s="9">
        <f t="shared" ref="C128:C130" ca="1" si="30" xml:space="preserve"> MAX(H128, M128)</f>
        <v>37.07793467751727</v>
      </c>
      <c r="D128" s="12">
        <f ca="1">$P$6 * ($P$15 + ($P$1 * OFFSET($C$3, 4 * INT((ROW() - 7) / 4) + (COLUMN() - 4), 0)))</f>
        <v>0</v>
      </c>
      <c r="E128" s="12">
        <f ca="1">$Q$6 * ($Q$15 + ($P$1 * OFFSET($C$3, 4 * INT((ROW() - 7) / 4) + (COLUMN() - 4), 0)))</f>
        <v>33.217533028462441</v>
      </c>
      <c r="F128" s="12">
        <f ca="1">$R$6 * ($R$15 + ($P$1 * OFFSET($C$3, 4 * INT((ROW() - 7) / 4) + (COLUMN() - 4), 0)))</f>
        <v>0</v>
      </c>
      <c r="G128" s="12">
        <f ca="1">$S$6 * ($S$15 + ($P$1 * OFFSET($C$3, 4 * INT((ROW() - 7) / 4) + (COLUMN() - 4), 0)))</f>
        <v>0</v>
      </c>
      <c r="H128" s="13">
        <f t="shared" ca="1" si="23"/>
        <v>33.217533028462441</v>
      </c>
      <c r="I128" s="12">
        <f ca="1">$P$24 * ($P$33 + ($P$1 * OFFSET($C$3, 4 * INT((ROW() - 7) / 4) + (COLUMN() - 9), 0)))</f>
        <v>13.45025608475501</v>
      </c>
      <c r="J128" s="12">
        <f ca="1">$Q$24 * ($Q$33 + ($P$1 * OFFSET($C$3, 4 * INT((ROW() - 7) / 4) + (COLUMN() - 9), 0)))</f>
        <v>0</v>
      </c>
      <c r="K128" s="12">
        <f ca="1">$R$24 * ($R$33 + ($P$1 * OFFSET($C$3, 4 * INT((ROW() - 7) / 4) + (COLUMN() - 9), 0)))</f>
        <v>0</v>
      </c>
      <c r="L128" s="12">
        <f ca="1">$S$24 * ($S$33 + ($P$1 * OFFSET($C$3, 4 * INT((ROW() - 7) / 4) + (COLUMN() - 9), 0)))</f>
        <v>23.627678592762258</v>
      </c>
      <c r="M128" s="13">
        <f t="shared" ca="1" si="24"/>
        <v>37.07793467751727</v>
      </c>
    </row>
    <row r="129" spans="1:13" ht="16.5" thickTop="1" thickBot="1" x14ac:dyDescent="0.25">
      <c r="A129" s="24">
        <f t="shared" si="21"/>
        <v>31</v>
      </c>
      <c r="B129" s="18" t="s">
        <v>13</v>
      </c>
      <c r="C129" s="9">
        <f t="shared" ca="1" si="30"/>
        <v>42.49809456348207</v>
      </c>
      <c r="D129" s="12">
        <f ca="1">$P$7 * ($P$16 + ($P$1 * OFFSET($C$3, 4 * INT((ROW() - 7) / 4) + (COLUMN() - 4), 0)))</f>
        <v>18.450256084755011</v>
      </c>
      <c r="E129" s="12">
        <f ca="1">$Q$7 * ($Q$16 + ($P$1 * OFFSET($C$3, 4 * INT((ROW() - 7) / 4) + (COLUMN() - 4), 0)))</f>
        <v>21.60876651423122</v>
      </c>
      <c r="F129" s="12">
        <f ca="1">$R$7 * ($R$16 + ($P$1 * OFFSET($C$3, 4 * INT((ROW() - 7) / 4) + (COLUMN() - 4), 0)))</f>
        <v>0</v>
      </c>
      <c r="G129" s="12">
        <f ca="1">$S$7 * ($S$16 + ($P$1 * OFFSET($C$3, 4 * INT((ROW() - 7) / 4) + (COLUMN() - 4), 0)))</f>
        <v>0</v>
      </c>
      <c r="H129" s="13">
        <f t="shared" ca="1" si="23"/>
        <v>40.059022598986232</v>
      </c>
      <c r="I129" s="12">
        <f ca="1">$P$25 * ($P$34 + ($P$1 * OFFSET($C$3, 4 * INT((ROW() - 7) / 4) + (COLUMN() - 9), 0)))</f>
        <v>18.450256084755011</v>
      </c>
      <c r="J129" s="12">
        <f ca="1">$Q$25 * ($Q$34 + ($P$1 * OFFSET($C$3, 4 * INT((ROW() - 7) / 4) + (COLUMN() - 9), 0)))</f>
        <v>0</v>
      </c>
      <c r="K129" s="12">
        <f ca="1">$R$25 * ($R$34 + ($P$1 * OFFSET($C$3, 4 * INT((ROW() - 7) / 4) + (COLUMN() - 9), 0)))</f>
        <v>24.047838478727058</v>
      </c>
      <c r="L129" s="12">
        <f ca="1">$S$25 * ($S$34 + ($P$1 * OFFSET($C$3, 4 * INT((ROW() - 7) / 4) + (COLUMN() - 9), 0)))</f>
        <v>0</v>
      </c>
      <c r="M129" s="13">
        <f t="shared" ca="1" si="24"/>
        <v>42.49809456348207</v>
      </c>
    </row>
    <row r="130" spans="1:13" ht="16.5" thickTop="1" thickBot="1" x14ac:dyDescent="0.25">
      <c r="A130" s="24">
        <f t="shared" si="21"/>
        <v>31</v>
      </c>
      <c r="B130" s="18" t="s">
        <v>14</v>
      </c>
      <c r="C130" s="9">
        <f t="shared" ca="1" si="30"/>
        <v>52.675517071489317</v>
      </c>
      <c r="D130" s="14">
        <f ca="1">$P$8 * ($P$17 + ($P$1 * OFFSET($C$3, 4 * INT((ROW() - 7) / 4) + (COLUMN() - 4), 0)))</f>
        <v>0</v>
      </c>
      <c r="E130" s="14">
        <f ca="1">$Q$8 * ($Q$17 + ($P$1 * OFFSET($C$3, 4 * INT((ROW() - 7) / 4) + (COLUMN() - 4), 0)))</f>
        <v>43.217533028462441</v>
      </c>
      <c r="F130" s="14">
        <f ca="1">$R$8 * ($R$17 + ($P$1 * OFFSET($C$3, 4 * INT((ROW() - 7) / 4) + (COLUMN() - 4), 0)))</f>
        <v>0</v>
      </c>
      <c r="G130" s="14">
        <f ca="1">$S$8 * ($S$17 + ($P$1 * OFFSET($C$3, 4 * INT((ROW() - 7) / 4) + (COLUMN() - 4), 0)))</f>
        <v>0</v>
      </c>
      <c r="H130" s="15">
        <f t="shared" ca="1" si="23"/>
        <v>43.217533028462441</v>
      </c>
      <c r="I130" s="14">
        <f ca="1">$P$26 * ($P$35 + ($P$1 * OFFSET($C$3, 4 * INT((ROW() - 7) / 4) + (COLUMN() - 9), 0)))</f>
        <v>0</v>
      </c>
      <c r="J130" s="14">
        <f ca="1">$Q$26 * ($Q$35 + ($P$1 * OFFSET($C$3, 4 * INT((ROW() - 7) / 4) + (COLUMN() - 9), 0)))</f>
        <v>0</v>
      </c>
      <c r="K130" s="14">
        <f ca="1">$R$26 * ($R$35 + ($P$1 * OFFSET($C$3, 4 * INT((ROW() - 7) / 4) + (COLUMN() - 9), 0)))</f>
        <v>24.047838478727058</v>
      </c>
      <c r="L130" s="14">
        <f ca="1">$S$26 * ($S$35 + ($P$1 * OFFSET($C$3, 4 * INT((ROW() - 7) / 4) + (COLUMN() - 9), 0)))</f>
        <v>28.627678592762258</v>
      </c>
      <c r="M130" s="15">
        <f t="shared" ca="1" si="24"/>
        <v>52.675517071489317</v>
      </c>
    </row>
    <row r="131" spans="1:13" ht="16.5" thickTop="1" thickBot="1" x14ac:dyDescent="0.25">
      <c r="A131" s="25">
        <f t="shared" si="21"/>
        <v>32</v>
      </c>
      <c r="B131" s="19" t="s">
        <v>11</v>
      </c>
      <c r="C131" s="9">
        <f ca="1" xml:space="preserve"> MAX(H131, M131)</f>
        <v>30.211630774426574</v>
      </c>
      <c r="D131" s="10">
        <f ca="1">$P$5 * ($P$14 + ($P$1 * OFFSET($C$3, 4 * INT((ROW() - 7) / 4) + (COLUMN() - 4), 0)))</f>
        <v>13.526560169543805</v>
      </c>
      <c r="E131" s="10">
        <f ca="1">$Q$5 * ($Q$14 + ($P$1 * OFFSET($C$3, 4 * INT((ROW() - 7) / 4) + (COLUMN() - 4), 0)))</f>
        <v>16.685070604882771</v>
      </c>
      <c r="F131" s="10">
        <f ca="1">$R$5 * ($R$14 + ($P$1 * OFFSET($C$3, 4 * INT((ROW() - 7) / 4) + (COLUMN() - 4), 0)))</f>
        <v>0</v>
      </c>
      <c r="G131" s="10">
        <f ca="1">$S$5 * ($S$14 + ($P$1 * OFFSET($C$3, 4 * INT((ROW() - 7) / 4) + (COLUMN() - 4), 0)))</f>
        <v>0</v>
      </c>
      <c r="H131" s="11">
        <f t="shared" ca="1" si="23"/>
        <v>30.211630774426574</v>
      </c>
      <c r="I131" s="10">
        <f ca="1">$P$23 * ($P$32 + ($P$1 * OFFSET($C$3, 4 * INT((ROW() - 7) / 4) + (COLUMN() - 9), 0)))</f>
        <v>27.053120339087609</v>
      </c>
      <c r="J131" s="10">
        <f ca="1">$Q$23 * ($Q$32 + ($P$1 * OFFSET($C$3, 4 * INT((ROW() - 7) / 4) + (COLUMN() - 9), 0)))</f>
        <v>0</v>
      </c>
      <c r="K131" s="10">
        <f ca="1">$R$23 * ($R$32 + ($P$1 * OFFSET($C$3, 4 * INT((ROW() - 7) / 4) + (COLUMN() - 9), 0)))</f>
        <v>0</v>
      </c>
      <c r="L131" s="10">
        <f ca="1">$S$23 * ($S$32 + ($P$1 * OFFSET($C$3, 4 * INT((ROW() - 7) / 4) + (COLUMN() - 9), 0)))</f>
        <v>0</v>
      </c>
      <c r="M131" s="11">
        <f t="shared" ca="1" si="24"/>
        <v>27.053120339087609</v>
      </c>
    </row>
    <row r="132" spans="1:13" ht="16.5" thickTop="1" thickBot="1" x14ac:dyDescent="0.25">
      <c r="A132" s="24">
        <f t="shared" si="21"/>
        <v>32</v>
      </c>
      <c r="B132" s="18" t="s">
        <v>12</v>
      </c>
      <c r="C132" s="9">
        <f t="shared" ref="C132:C134" ca="1" si="31" xml:space="preserve"> MAX(H132, M132)</f>
        <v>37.230542851713999</v>
      </c>
      <c r="D132" s="12">
        <f ca="1">$P$6 * ($P$15 + ($P$1 * OFFSET($C$3, 4 * INT((ROW() - 7) / 4) + (COLUMN() - 4), 0)))</f>
        <v>0</v>
      </c>
      <c r="E132" s="12">
        <f ca="1">$Q$6 * ($Q$15 + ($P$1 * OFFSET($C$3, 4 * INT((ROW() - 7) / 4) + (COLUMN() - 4), 0)))</f>
        <v>33.370141209765542</v>
      </c>
      <c r="F132" s="12">
        <f ca="1">$R$6 * ($R$15 + ($P$1 * OFFSET($C$3, 4 * INT((ROW() - 7) / 4) + (COLUMN() - 4), 0)))</f>
        <v>0</v>
      </c>
      <c r="G132" s="12">
        <f ca="1">$S$6 * ($S$15 + ($P$1 * OFFSET($C$3, 4 * INT((ROW() - 7) / 4) + (COLUMN() - 4), 0)))</f>
        <v>0</v>
      </c>
      <c r="H132" s="13">
        <f t="shared" ca="1" si="23"/>
        <v>33.370141209765542</v>
      </c>
      <c r="I132" s="12">
        <f ca="1">$P$24 * ($P$33 + ($P$1 * OFFSET($C$3, 4 * INT((ROW() - 7) / 4) + (COLUMN() - 9), 0)))</f>
        <v>13.526560169543805</v>
      </c>
      <c r="J132" s="12">
        <f ca="1">$Q$24 * ($Q$33 + ($P$1 * OFFSET($C$3, 4 * INT((ROW() - 7) / 4) + (COLUMN() - 9), 0)))</f>
        <v>0</v>
      </c>
      <c r="K132" s="12">
        <f ca="1">$R$24 * ($R$33 + ($P$1 * OFFSET($C$3, 4 * INT((ROW() - 7) / 4) + (COLUMN() - 9), 0)))</f>
        <v>0</v>
      </c>
      <c r="L132" s="12">
        <f ca="1">$S$24 * ($S$33 + ($P$1 * OFFSET($C$3, 4 * INT((ROW() - 7) / 4) + (COLUMN() - 9), 0)))</f>
        <v>23.703982682170192</v>
      </c>
      <c r="M132" s="13">
        <f t="shared" ca="1" si="24"/>
        <v>37.230542851713999</v>
      </c>
    </row>
    <row r="133" spans="1:13" ht="16.5" thickTop="1" thickBot="1" x14ac:dyDescent="0.25">
      <c r="A133" s="24">
        <f t="shared" si="21"/>
        <v>32</v>
      </c>
      <c r="B133" s="18" t="s">
        <v>13</v>
      </c>
      <c r="C133" s="9">
        <f t="shared" ca="1" si="31"/>
        <v>42.65070272311074</v>
      </c>
      <c r="D133" s="12">
        <f ca="1">$P$7 * ($P$16 + ($P$1 * OFFSET($C$3, 4 * INT((ROW() - 7) / 4) + (COLUMN() - 4), 0)))</f>
        <v>18.526560169543806</v>
      </c>
      <c r="E133" s="12">
        <f ca="1">$Q$7 * ($Q$16 + ($P$1 * OFFSET($C$3, 4 * INT((ROW() - 7) / 4) + (COLUMN() - 4), 0)))</f>
        <v>21.685070604882771</v>
      </c>
      <c r="F133" s="12">
        <f ca="1">$R$7 * ($R$16 + ($P$1 * OFFSET($C$3, 4 * INT((ROW() - 7) / 4) + (COLUMN() - 4), 0)))</f>
        <v>0</v>
      </c>
      <c r="G133" s="12">
        <f ca="1">$S$7 * ($S$16 + ($P$1 * OFFSET($C$3, 4 * INT((ROW() - 7) / 4) + (COLUMN() - 4), 0)))</f>
        <v>0</v>
      </c>
      <c r="H133" s="13">
        <f t="shared" ca="1" si="23"/>
        <v>40.211630774426581</v>
      </c>
      <c r="I133" s="12">
        <f ca="1">$P$25 * ($P$34 + ($P$1 * OFFSET($C$3, 4 * INT((ROW() - 7) / 4) + (COLUMN() - 9), 0)))</f>
        <v>18.526560169543806</v>
      </c>
      <c r="J133" s="12">
        <f ca="1">$Q$25 * ($Q$34 + ($P$1 * OFFSET($C$3, 4 * INT((ROW() - 7) / 4) + (COLUMN() - 9), 0)))</f>
        <v>0</v>
      </c>
      <c r="K133" s="12">
        <f ca="1">$R$25 * ($R$34 + ($P$1 * OFFSET($C$3, 4 * INT((ROW() - 7) / 4) + (COLUMN() - 9), 0)))</f>
        <v>24.124142553566934</v>
      </c>
      <c r="L133" s="12">
        <f ca="1">$S$25 * ($S$34 + ($P$1 * OFFSET($C$3, 4 * INT((ROW() - 7) / 4) + (COLUMN() - 9), 0)))</f>
        <v>0</v>
      </c>
      <c r="M133" s="13">
        <f t="shared" ca="1" si="24"/>
        <v>42.65070272311074</v>
      </c>
    </row>
    <row r="134" spans="1:13" ht="16.5" thickTop="1" thickBot="1" x14ac:dyDescent="0.25">
      <c r="A134" s="24">
        <f t="shared" si="21"/>
        <v>32</v>
      </c>
      <c r="B134" s="18" t="s">
        <v>14</v>
      </c>
      <c r="C134" s="9">
        <f t="shared" ca="1" si="31"/>
        <v>52.828125235737126</v>
      </c>
      <c r="D134" s="14">
        <f ca="1">$P$8 * ($P$17 + ($P$1 * OFFSET($C$3, 4 * INT((ROW() - 7) / 4) + (COLUMN() - 4), 0)))</f>
        <v>0</v>
      </c>
      <c r="E134" s="14">
        <f ca="1">$Q$8 * ($Q$17 + ($P$1 * OFFSET($C$3, 4 * INT((ROW() - 7) / 4) + (COLUMN() - 4), 0)))</f>
        <v>43.370141209765542</v>
      </c>
      <c r="F134" s="14">
        <f ca="1">$R$8 * ($R$17 + ($P$1 * OFFSET($C$3, 4 * INT((ROW() - 7) / 4) + (COLUMN() - 4), 0)))</f>
        <v>0</v>
      </c>
      <c r="G134" s="14">
        <f ca="1">$S$8 * ($S$17 + ($P$1 * OFFSET($C$3, 4 * INT((ROW() - 7) / 4) + (COLUMN() - 4), 0)))</f>
        <v>0</v>
      </c>
      <c r="H134" s="15">
        <f t="shared" ca="1" si="23"/>
        <v>43.370141209765542</v>
      </c>
      <c r="I134" s="14">
        <f ca="1">$P$26 * ($P$35 + ($P$1 * OFFSET($C$3, 4 * INT((ROW() - 7) / 4) + (COLUMN() - 9), 0)))</f>
        <v>0</v>
      </c>
      <c r="J134" s="14">
        <f ca="1">$Q$26 * ($Q$35 + ($P$1 * OFFSET($C$3, 4 * INT((ROW() - 7) / 4) + (COLUMN() - 9), 0)))</f>
        <v>0</v>
      </c>
      <c r="K134" s="14">
        <f ca="1">$R$26 * ($R$35 + ($P$1 * OFFSET($C$3, 4 * INT((ROW() - 7) / 4) + (COLUMN() - 9), 0)))</f>
        <v>24.124142553566934</v>
      </c>
      <c r="L134" s="14">
        <f ca="1">$S$26 * ($S$35 + ($P$1 * OFFSET($C$3, 4 * INT((ROW() - 7) / 4) + (COLUMN() - 9), 0)))</f>
        <v>28.703982682170192</v>
      </c>
      <c r="M134" s="15">
        <f t="shared" ca="1" si="24"/>
        <v>52.828125235737126</v>
      </c>
    </row>
    <row r="135" spans="1:13" ht="16.5" thickTop="1" thickBot="1" x14ac:dyDescent="0.25">
      <c r="A135" s="25">
        <f t="shared" si="21"/>
        <v>33</v>
      </c>
      <c r="B135" s="19" t="s">
        <v>11</v>
      </c>
      <c r="C135" s="9">
        <f ca="1" xml:space="preserve"> MAX(H135, M135)</f>
        <v>30.348978131763257</v>
      </c>
      <c r="D135" s="10">
        <f ca="1">$P$5 * ($P$14 + ($P$1 * OFFSET($C$3, 4 * INT((ROW() - 7) / 4) + (COLUMN() - 4), 0)))</f>
        <v>13.595233848491958</v>
      </c>
      <c r="E135" s="10">
        <f ca="1">$Q$5 * ($Q$14 + ($P$1 * OFFSET($C$3, 4 * INT((ROW() - 7) / 4) + (COLUMN() - 4), 0)))</f>
        <v>16.753744283271299</v>
      </c>
      <c r="F135" s="10">
        <f ca="1">$R$5 * ($R$14 + ($P$1 * OFFSET($C$3, 4 * INT((ROW() - 7) / 4) + (COLUMN() - 4), 0)))</f>
        <v>0</v>
      </c>
      <c r="G135" s="10">
        <f ca="1">$S$5 * ($S$14 + ($P$1 * OFFSET($C$3, 4 * INT((ROW() - 7) / 4) + (COLUMN() - 4), 0)))</f>
        <v>0</v>
      </c>
      <c r="H135" s="11">
        <f t="shared" ca="1" si="23"/>
        <v>30.348978131763257</v>
      </c>
      <c r="I135" s="10">
        <f ca="1">$P$23 * ($P$32 + ($P$1 * OFFSET($C$3, 4 * INT((ROW() - 7) / 4) + (COLUMN() - 9), 0)))</f>
        <v>27.190467696983916</v>
      </c>
      <c r="J135" s="10">
        <f ca="1">$Q$23 * ($Q$32 + ($P$1 * OFFSET($C$3, 4 * INT((ROW() - 7) / 4) + (COLUMN() - 9), 0)))</f>
        <v>0</v>
      </c>
      <c r="K135" s="10">
        <f ca="1">$R$23 * ($R$32 + ($P$1 * OFFSET($C$3, 4 * INT((ROW() - 7) / 4) + (COLUMN() - 9), 0)))</f>
        <v>0</v>
      </c>
      <c r="L135" s="10">
        <f ca="1">$S$23 * ($S$32 + ($P$1 * OFFSET($C$3, 4 * INT((ROW() - 7) / 4) + (COLUMN() - 9), 0)))</f>
        <v>0</v>
      </c>
      <c r="M135" s="11">
        <f t="shared" ca="1" si="24"/>
        <v>27.190467696983916</v>
      </c>
    </row>
    <row r="136" spans="1:13" ht="16.5" thickTop="1" thickBot="1" x14ac:dyDescent="0.25">
      <c r="A136" s="24">
        <f t="shared" si="21"/>
        <v>33</v>
      </c>
      <c r="B136" s="18" t="s">
        <v>12</v>
      </c>
      <c r="C136" s="9">
        <f t="shared" ref="C136:C138" ca="1" si="32" xml:space="preserve"> MAX(H136, M136)</f>
        <v>37.367890204573669</v>
      </c>
      <c r="D136" s="12">
        <f ca="1">$P$6 * ($P$15 + ($P$1 * OFFSET($C$3, 4 * INT((ROW() - 7) / 4) + (COLUMN() - 4), 0)))</f>
        <v>0</v>
      </c>
      <c r="E136" s="12">
        <f ca="1">$Q$6 * ($Q$15 + ($P$1 * OFFSET($C$3, 4 * INT((ROW() - 7) / 4) + (COLUMN() - 4), 0)))</f>
        <v>33.507488566542598</v>
      </c>
      <c r="F136" s="12">
        <f ca="1">$R$6 * ($R$15 + ($P$1 * OFFSET($C$3, 4 * INT((ROW() - 7) / 4) + (COLUMN() - 4), 0)))</f>
        <v>0</v>
      </c>
      <c r="G136" s="12">
        <f ca="1">$S$6 * ($S$15 + ($P$1 * OFFSET($C$3, 4 * INT((ROW() - 7) / 4) + (COLUMN() - 4), 0)))</f>
        <v>0</v>
      </c>
      <c r="H136" s="13">
        <f t="shared" ca="1" si="23"/>
        <v>33.507488566542598</v>
      </c>
      <c r="I136" s="12">
        <f ca="1">$P$24 * ($P$33 + ($P$1 * OFFSET($C$3, 4 * INT((ROW() - 7) / 4) + (COLUMN() - 9), 0)))</f>
        <v>13.595233848491958</v>
      </c>
      <c r="J136" s="12">
        <f ca="1">$Q$24 * ($Q$33 + ($P$1 * OFFSET($C$3, 4 * INT((ROW() - 7) / 4) + (COLUMN() - 9), 0)))</f>
        <v>0</v>
      </c>
      <c r="K136" s="12">
        <f ca="1">$R$24 * ($R$33 + ($P$1 * OFFSET($C$3, 4 * INT((ROW() - 7) / 4) + (COLUMN() - 9), 0)))</f>
        <v>0</v>
      </c>
      <c r="L136" s="12">
        <f ca="1">$S$24 * ($S$33 + ($P$1 * OFFSET($C$3, 4 * INT((ROW() - 7) / 4) + (COLUMN() - 9), 0)))</f>
        <v>23.772656356081708</v>
      </c>
      <c r="M136" s="13">
        <f t="shared" ca="1" si="24"/>
        <v>37.367890204573669</v>
      </c>
    </row>
    <row r="137" spans="1:13" ht="16.5" thickTop="1" thickBot="1" x14ac:dyDescent="0.25">
      <c r="A137" s="24">
        <f t="shared" si="21"/>
        <v>33</v>
      </c>
      <c r="B137" s="18" t="s">
        <v>13</v>
      </c>
      <c r="C137" s="9">
        <f t="shared" ca="1" si="32"/>
        <v>42.788050073891796</v>
      </c>
      <c r="D137" s="12">
        <f ca="1">$P$7 * ($P$16 + ($P$1 * OFFSET($C$3, 4 * INT((ROW() - 7) / 4) + (COLUMN() - 4), 0)))</f>
        <v>18.595233848491958</v>
      </c>
      <c r="E137" s="12">
        <f ca="1">$Q$7 * ($Q$16 + ($P$1 * OFFSET($C$3, 4 * INT((ROW() - 7) / 4) + (COLUMN() - 4), 0)))</f>
        <v>21.753744283271299</v>
      </c>
      <c r="F137" s="12">
        <f ca="1">$R$7 * ($R$16 + ($P$1 * OFFSET($C$3, 4 * INT((ROW() - 7) / 4) + (COLUMN() - 4), 0)))</f>
        <v>0</v>
      </c>
      <c r="G137" s="12">
        <f ca="1">$S$7 * ($S$16 + ($P$1 * OFFSET($C$3, 4 * INT((ROW() - 7) / 4) + (COLUMN() - 4), 0)))</f>
        <v>0</v>
      </c>
      <c r="H137" s="13">
        <f t="shared" ca="1" si="23"/>
        <v>40.348978131763261</v>
      </c>
      <c r="I137" s="12">
        <f ca="1">$P$25 * ($P$34 + ($P$1 * OFFSET($C$3, 4 * INT((ROW() - 7) / 4) + (COLUMN() - 9), 0)))</f>
        <v>18.595233848491958</v>
      </c>
      <c r="J137" s="12">
        <f ca="1">$Q$25 * ($Q$34 + ($P$1 * OFFSET($C$3, 4 * INT((ROW() - 7) / 4) + (COLUMN() - 9), 0)))</f>
        <v>0</v>
      </c>
      <c r="K137" s="12">
        <f ca="1">$R$25 * ($R$34 + ($P$1 * OFFSET($C$3, 4 * INT((ROW() - 7) / 4) + (COLUMN() - 9), 0)))</f>
        <v>24.192816225399834</v>
      </c>
      <c r="L137" s="12">
        <f ca="1">$S$25 * ($S$34 + ($P$1 * OFFSET($C$3, 4 * INT((ROW() - 7) / 4) + (COLUMN() - 9), 0)))</f>
        <v>0</v>
      </c>
      <c r="M137" s="13">
        <f t="shared" ca="1" si="24"/>
        <v>42.788050073891796</v>
      </c>
    </row>
    <row r="138" spans="1:13" ht="16.5" thickTop="1" thickBot="1" x14ac:dyDescent="0.25">
      <c r="A138" s="24">
        <f t="shared" si="21"/>
        <v>33</v>
      </c>
      <c r="B138" s="18" t="s">
        <v>14</v>
      </c>
      <c r="C138" s="9">
        <f t="shared" ca="1" si="32"/>
        <v>52.965472581481542</v>
      </c>
      <c r="D138" s="14">
        <f ca="1">$P$8 * ($P$17 + ($P$1 * OFFSET($C$3, 4 * INT((ROW() - 7) / 4) + (COLUMN() - 4), 0)))</f>
        <v>0</v>
      </c>
      <c r="E138" s="14">
        <f ca="1">$Q$8 * ($Q$17 + ($P$1 * OFFSET($C$3, 4 * INT((ROW() - 7) / 4) + (COLUMN() - 4), 0)))</f>
        <v>43.507488566542598</v>
      </c>
      <c r="F138" s="14">
        <f ca="1">$R$8 * ($R$17 + ($P$1 * OFFSET($C$3, 4 * INT((ROW() - 7) / 4) + (COLUMN() - 4), 0)))</f>
        <v>0</v>
      </c>
      <c r="G138" s="14">
        <f ca="1">$S$8 * ($S$17 + ($P$1 * OFFSET($C$3, 4 * INT((ROW() - 7) / 4) + (COLUMN() - 4), 0)))</f>
        <v>0</v>
      </c>
      <c r="H138" s="15">
        <f t="shared" ca="1" si="23"/>
        <v>43.507488566542598</v>
      </c>
      <c r="I138" s="14">
        <f ca="1">$P$26 * ($P$35 + ($P$1 * OFFSET($C$3, 4 * INT((ROW() - 7) / 4) + (COLUMN() - 9), 0)))</f>
        <v>0</v>
      </c>
      <c r="J138" s="14">
        <f ca="1">$Q$26 * ($Q$35 + ($P$1 * OFFSET($C$3, 4 * INT((ROW() - 7) / 4) + (COLUMN() - 9), 0)))</f>
        <v>0</v>
      </c>
      <c r="K138" s="14">
        <f ca="1">$R$26 * ($R$35 + ($P$1 * OFFSET($C$3, 4 * INT((ROW() - 7) / 4) + (COLUMN() - 9), 0)))</f>
        <v>24.192816225399834</v>
      </c>
      <c r="L138" s="14">
        <f ca="1">$S$26 * ($S$35 + ($P$1 * OFFSET($C$3, 4 * INT((ROW() - 7) / 4) + (COLUMN() - 9), 0)))</f>
        <v>28.772656356081708</v>
      </c>
      <c r="M138" s="15">
        <f t="shared" ca="1" si="24"/>
        <v>52.965472581481542</v>
      </c>
    </row>
    <row r="139" spans="1:13" ht="16.5" thickTop="1" thickBot="1" x14ac:dyDescent="0.25">
      <c r="A139" s="25">
        <f t="shared" si="21"/>
        <v>34</v>
      </c>
      <c r="B139" s="19" t="s">
        <v>11</v>
      </c>
      <c r="C139" s="9">
        <f ca="1" xml:space="preserve"> MAX(H139, M139)</f>
        <v>30.472590751351618</v>
      </c>
      <c r="D139" s="10">
        <f ca="1">$P$5 * ($P$14 + ($P$1 * OFFSET($C$3, 4 * INT((ROW() - 7) / 4) + (COLUMN() - 4), 0)))</f>
        <v>13.657040159293466</v>
      </c>
      <c r="E139" s="10">
        <f ca="1">$Q$5 * ($Q$14 + ($P$1 * OFFSET($C$3, 4 * INT((ROW() - 7) / 4) + (COLUMN() - 4), 0)))</f>
        <v>16.815550592058152</v>
      </c>
      <c r="F139" s="10">
        <f ca="1">$R$5 * ($R$14 + ($P$1 * OFFSET($C$3, 4 * INT((ROW() - 7) / 4) + (COLUMN() - 4), 0)))</f>
        <v>0</v>
      </c>
      <c r="G139" s="10">
        <f ca="1">$S$5 * ($S$14 + ($P$1 * OFFSET($C$3, 4 * INT((ROW() - 7) / 4) + (COLUMN() - 4), 0)))</f>
        <v>0</v>
      </c>
      <c r="H139" s="11">
        <f t="shared" ca="1" si="23"/>
        <v>30.472590751351618</v>
      </c>
      <c r="I139" s="10">
        <f ca="1">$P$23 * ($P$32 + ($P$1 * OFFSET($C$3, 4 * INT((ROW() - 7) / 4) + (COLUMN() - 9), 0)))</f>
        <v>27.314080318586932</v>
      </c>
      <c r="J139" s="10">
        <f ca="1">$Q$23 * ($Q$32 + ($P$1 * OFFSET($C$3, 4 * INT((ROW() - 7) / 4) + (COLUMN() - 9), 0)))</f>
        <v>0</v>
      </c>
      <c r="K139" s="10">
        <f ca="1">$R$23 * ($R$32 + ($P$1 * OFFSET($C$3, 4 * INT((ROW() - 7) / 4) + (COLUMN() - 9), 0)))</f>
        <v>0</v>
      </c>
      <c r="L139" s="10">
        <f ca="1">$S$23 * ($S$32 + ($P$1 * OFFSET($C$3, 4 * INT((ROW() - 7) / 4) + (COLUMN() - 9), 0)))</f>
        <v>0</v>
      </c>
      <c r="M139" s="11">
        <f t="shared" ca="1" si="24"/>
        <v>27.314080318586932</v>
      </c>
    </row>
    <row r="140" spans="1:13" ht="16.5" thickTop="1" thickBot="1" x14ac:dyDescent="0.25">
      <c r="A140" s="24">
        <f t="shared" si="21"/>
        <v>34</v>
      </c>
      <c r="B140" s="18" t="s">
        <v>12</v>
      </c>
      <c r="C140" s="9">
        <f t="shared" ref="C140:C142" ca="1" si="33" xml:space="preserve"> MAX(H140, M140)</f>
        <v>37.491502820960164</v>
      </c>
      <c r="D140" s="12">
        <f ca="1">$P$6 * ($P$15 + ($P$1 * OFFSET($C$3, 4 * INT((ROW() - 7) / 4) + (COLUMN() - 4), 0)))</f>
        <v>0</v>
      </c>
      <c r="E140" s="12">
        <f ca="1">$Q$6 * ($Q$15 + ($P$1 * OFFSET($C$3, 4 * INT((ROW() - 7) / 4) + (COLUMN() - 4), 0)))</f>
        <v>33.631101184116304</v>
      </c>
      <c r="F140" s="12">
        <f ca="1">$R$6 * ($R$15 + ($P$1 * OFFSET($C$3, 4 * INT((ROW() - 7) / 4) + (COLUMN() - 4), 0)))</f>
        <v>0</v>
      </c>
      <c r="G140" s="12">
        <f ca="1">$S$6 * ($S$15 + ($P$1 * OFFSET($C$3, 4 * INT((ROW() - 7) / 4) + (COLUMN() - 4), 0)))</f>
        <v>0</v>
      </c>
      <c r="H140" s="13">
        <f t="shared" ca="1" si="23"/>
        <v>33.631101184116304</v>
      </c>
      <c r="I140" s="12">
        <f ca="1">$P$24 * ($P$33 + ($P$1 * OFFSET($C$3, 4 * INT((ROW() - 7) / 4) + (COLUMN() - 9), 0)))</f>
        <v>13.657040159293466</v>
      </c>
      <c r="J140" s="12">
        <f ca="1">$Q$24 * ($Q$33 + ($P$1 * OFFSET($C$3, 4 * INT((ROW() - 7) / 4) + (COLUMN() - 9), 0)))</f>
        <v>0</v>
      </c>
      <c r="K140" s="12">
        <f ca="1">$R$24 * ($R$33 + ($P$1 * OFFSET($C$3, 4 * INT((ROW() - 7) / 4) + (COLUMN() - 9), 0)))</f>
        <v>0</v>
      </c>
      <c r="L140" s="12">
        <f ca="1">$S$24 * ($S$33 + ($P$1 * OFFSET($C$3, 4 * INT((ROW() - 7) / 4) + (COLUMN() - 9), 0)))</f>
        <v>23.834462661666695</v>
      </c>
      <c r="M140" s="13">
        <f t="shared" ca="1" si="24"/>
        <v>37.491502820960164</v>
      </c>
    </row>
    <row r="141" spans="1:13" ht="16.5" thickTop="1" thickBot="1" x14ac:dyDescent="0.25">
      <c r="A141" s="24">
        <f t="shared" si="21"/>
        <v>34</v>
      </c>
      <c r="B141" s="18" t="s">
        <v>13</v>
      </c>
      <c r="C141" s="9">
        <f t="shared" ca="1" si="33"/>
        <v>42.911662692544773</v>
      </c>
      <c r="D141" s="12">
        <f ca="1">$P$7 * ($P$16 + ($P$1 * OFFSET($C$3, 4 * INT((ROW() - 7) / 4) + (COLUMN() - 4), 0)))</f>
        <v>18.657040159293466</v>
      </c>
      <c r="E141" s="12">
        <f ca="1">$Q$7 * ($Q$16 + ($P$1 * OFFSET($C$3, 4 * INT((ROW() - 7) / 4) + (COLUMN() - 4), 0)))</f>
        <v>21.815550592058152</v>
      </c>
      <c r="F141" s="12">
        <f ca="1">$R$7 * ($R$16 + ($P$1 * OFFSET($C$3, 4 * INT((ROW() - 7) / 4) + (COLUMN() - 4), 0)))</f>
        <v>0</v>
      </c>
      <c r="G141" s="12">
        <f ca="1">$S$7 * ($S$16 + ($P$1 * OFFSET($C$3, 4 * INT((ROW() - 7) / 4) + (COLUMN() - 4), 0)))</f>
        <v>0</v>
      </c>
      <c r="H141" s="13">
        <f t="shared" ca="1" si="23"/>
        <v>40.472590751351618</v>
      </c>
      <c r="I141" s="12">
        <f ca="1">$P$25 * ($P$34 + ($P$1 * OFFSET($C$3, 4 * INT((ROW() - 7) / 4) + (COLUMN() - 9), 0)))</f>
        <v>18.657040159293466</v>
      </c>
      <c r="J141" s="12">
        <f ca="1">$Q$25 * ($Q$34 + ($P$1 * OFFSET($C$3, 4 * INT((ROW() - 7) / 4) + (COLUMN() - 9), 0)))</f>
        <v>0</v>
      </c>
      <c r="K141" s="12">
        <f ca="1">$R$25 * ($R$34 + ($P$1 * OFFSET($C$3, 4 * INT((ROW() - 7) / 4) + (COLUMN() - 9), 0)))</f>
        <v>24.254622533251307</v>
      </c>
      <c r="L141" s="12">
        <f ca="1">$S$25 * ($S$34 + ($P$1 * OFFSET($C$3, 4 * INT((ROW() - 7) / 4) + (COLUMN() - 9), 0)))</f>
        <v>0</v>
      </c>
      <c r="M141" s="13">
        <f t="shared" ca="1" si="24"/>
        <v>42.911662692544773</v>
      </c>
    </row>
    <row r="142" spans="1:13" ht="16.5" thickTop="1" thickBot="1" x14ac:dyDescent="0.25">
      <c r="A142" s="24">
        <f t="shared" si="21"/>
        <v>34</v>
      </c>
      <c r="B142" s="18" t="s">
        <v>14</v>
      </c>
      <c r="C142" s="9">
        <f t="shared" ca="1" si="33"/>
        <v>53.089085194917999</v>
      </c>
      <c r="D142" s="14">
        <f ca="1">$P$8 * ($P$17 + ($P$1 * OFFSET($C$3, 4 * INT((ROW() - 7) / 4) + (COLUMN() - 4), 0)))</f>
        <v>0</v>
      </c>
      <c r="E142" s="14">
        <f ca="1">$Q$8 * ($Q$17 + ($P$1 * OFFSET($C$3, 4 * INT((ROW() - 7) / 4) + (COLUMN() - 4), 0)))</f>
        <v>43.631101184116304</v>
      </c>
      <c r="F142" s="14">
        <f ca="1">$R$8 * ($R$17 + ($P$1 * OFFSET($C$3, 4 * INT((ROW() - 7) / 4) + (COLUMN() - 4), 0)))</f>
        <v>0</v>
      </c>
      <c r="G142" s="14">
        <f ca="1">$S$8 * ($S$17 + ($P$1 * OFFSET($C$3, 4 * INT((ROW() - 7) / 4) + (COLUMN() - 4), 0)))</f>
        <v>0</v>
      </c>
      <c r="H142" s="15">
        <f t="shared" ca="1" si="23"/>
        <v>43.631101184116304</v>
      </c>
      <c r="I142" s="14">
        <f ca="1">$P$26 * ($P$35 + ($P$1 * OFFSET($C$3, 4 * INT((ROW() - 7) / 4) + (COLUMN() - 9), 0)))</f>
        <v>0</v>
      </c>
      <c r="J142" s="14">
        <f ca="1">$Q$26 * ($Q$35 + ($P$1 * OFFSET($C$3, 4 * INT((ROW() - 7) / 4) + (COLUMN() - 9), 0)))</f>
        <v>0</v>
      </c>
      <c r="K142" s="14">
        <f ca="1">$R$26 * ($R$35 + ($P$1 * OFFSET($C$3, 4 * INT((ROW() - 7) / 4) + (COLUMN() - 9), 0)))</f>
        <v>24.254622533251307</v>
      </c>
      <c r="L142" s="14">
        <f ca="1">$S$26 * ($S$35 + ($P$1 * OFFSET($C$3, 4 * INT((ROW() - 7) / 4) + (COLUMN() - 9), 0)))</f>
        <v>28.834462661666695</v>
      </c>
      <c r="M142" s="15">
        <f t="shared" ca="1" si="24"/>
        <v>53.089085194917999</v>
      </c>
    </row>
    <row r="143" spans="1:13" ht="16.5" thickTop="1" thickBot="1" x14ac:dyDescent="0.25">
      <c r="A143" s="25">
        <f t="shared" si="21"/>
        <v>35</v>
      </c>
      <c r="B143" s="19" t="s">
        <v>11</v>
      </c>
      <c r="C143" s="9">
        <f ca="1" xml:space="preserve"> MAX(H143, M143)</f>
        <v>30.583842107540299</v>
      </c>
      <c r="D143" s="10">
        <f ca="1">$P$5 * ($P$14 + ($P$1 * OFFSET($C$3, 4 * INT((ROW() - 7) / 4) + (COLUMN() - 4), 0)))</f>
        <v>13.712665838108228</v>
      </c>
      <c r="E143" s="10">
        <f ca="1">$Q$5 * ($Q$14 + ($P$1 * OFFSET($C$3, 4 * INT((ROW() - 7) / 4) + (COLUMN() - 4), 0)))</f>
        <v>16.871176269432073</v>
      </c>
      <c r="F143" s="10">
        <f ca="1">$R$5 * ($R$14 + ($P$1 * OFFSET($C$3, 4 * INT((ROW() - 7) / 4) + (COLUMN() - 4), 0)))</f>
        <v>0</v>
      </c>
      <c r="G143" s="10">
        <f ca="1">$S$5 * ($S$14 + ($P$1 * OFFSET($C$3, 4 * INT((ROW() - 7) / 4) + (COLUMN() - 4), 0)))</f>
        <v>0</v>
      </c>
      <c r="H143" s="11">
        <f t="shared" ca="1" si="23"/>
        <v>30.583842107540299</v>
      </c>
      <c r="I143" s="10">
        <f ca="1">$P$23 * ($P$32 + ($P$1 * OFFSET($C$3, 4 * INT((ROW() - 7) / 4) + (COLUMN() - 9), 0)))</f>
        <v>27.425331676216455</v>
      </c>
      <c r="J143" s="10">
        <f ca="1">$Q$23 * ($Q$32 + ($P$1 * OFFSET($C$3, 4 * INT((ROW() - 7) / 4) + (COLUMN() - 9), 0)))</f>
        <v>0</v>
      </c>
      <c r="K143" s="10">
        <f ca="1">$R$23 * ($R$32 + ($P$1 * OFFSET($C$3, 4 * INT((ROW() - 7) / 4) + (COLUMN() - 9), 0)))</f>
        <v>0</v>
      </c>
      <c r="L143" s="10">
        <f ca="1">$S$23 * ($S$32 + ($P$1 * OFFSET($C$3, 4 * INT((ROW() - 7) / 4) + (COLUMN() - 9), 0)))</f>
        <v>0</v>
      </c>
      <c r="M143" s="11">
        <f t="shared" ca="1" si="24"/>
        <v>27.425331676216455</v>
      </c>
    </row>
    <row r="144" spans="1:13" ht="16.5" thickTop="1" thickBot="1" x14ac:dyDescent="0.25">
      <c r="A144" s="24">
        <f t="shared" si="21"/>
        <v>35</v>
      </c>
      <c r="B144" s="18" t="s">
        <v>12</v>
      </c>
      <c r="C144" s="9">
        <f t="shared" ref="C144:C146" ca="1" si="34" xml:space="preserve"> MAX(H144, M144)</f>
        <v>37.602754175821325</v>
      </c>
      <c r="D144" s="12">
        <f ca="1">$P$6 * ($P$15 + ($P$1 * OFFSET($C$3, 4 * INT((ROW() - 7) / 4) + (COLUMN() - 4), 0)))</f>
        <v>0</v>
      </c>
      <c r="E144" s="12">
        <f ca="1">$Q$6 * ($Q$15 + ($P$1 * OFFSET($C$3, 4 * INT((ROW() - 7) / 4) + (COLUMN() - 4), 0)))</f>
        <v>33.742352538864147</v>
      </c>
      <c r="F144" s="12">
        <f ca="1">$R$6 * ($R$15 + ($P$1 * OFFSET($C$3, 4 * INT((ROW() - 7) / 4) + (COLUMN() - 4), 0)))</f>
        <v>0</v>
      </c>
      <c r="G144" s="12">
        <f ca="1">$S$6 * ($S$15 + ($P$1 * OFFSET($C$3, 4 * INT((ROW() - 7) / 4) + (COLUMN() - 4), 0)))</f>
        <v>0</v>
      </c>
      <c r="H144" s="13">
        <f t="shared" ca="1" si="23"/>
        <v>33.742352538864147</v>
      </c>
      <c r="I144" s="12">
        <f ca="1">$P$24 * ($P$33 + ($P$1 * OFFSET($C$3, 4 * INT((ROW() - 7) / 4) + (COLUMN() - 9), 0)))</f>
        <v>13.712665838108228</v>
      </c>
      <c r="J144" s="12">
        <f ca="1">$Q$24 * ($Q$33 + ($P$1 * OFFSET($C$3, 4 * INT((ROW() - 7) / 4) + (COLUMN() - 9), 0)))</f>
        <v>0</v>
      </c>
      <c r="K144" s="12">
        <f ca="1">$R$24 * ($R$33 + ($P$1 * OFFSET($C$3, 4 * INT((ROW() - 7) / 4) + (COLUMN() - 9), 0)))</f>
        <v>0</v>
      </c>
      <c r="L144" s="12">
        <f ca="1">$S$24 * ($S$33 + ($P$1 * OFFSET($C$3, 4 * INT((ROW() - 7) / 4) + (COLUMN() - 9), 0)))</f>
        <v>23.890088337713099</v>
      </c>
      <c r="M144" s="13">
        <f t="shared" ca="1" si="24"/>
        <v>37.602754175821325</v>
      </c>
    </row>
    <row r="145" spans="1:13" ht="16.5" thickTop="1" thickBot="1" x14ac:dyDescent="0.25">
      <c r="A145" s="24">
        <f t="shared" si="21"/>
        <v>35</v>
      </c>
      <c r="B145" s="18" t="s">
        <v>13</v>
      </c>
      <c r="C145" s="9">
        <f t="shared" ca="1" si="34"/>
        <v>43.022914049753382</v>
      </c>
      <c r="D145" s="12">
        <f ca="1">$P$7 * ($P$16 + ($P$1 * OFFSET($C$3, 4 * INT((ROW() - 7) / 4) + (COLUMN() - 4), 0)))</f>
        <v>18.712665838108229</v>
      </c>
      <c r="E145" s="12">
        <f ca="1">$Q$7 * ($Q$16 + ($P$1 * OFFSET($C$3, 4 * INT((ROW() - 7) / 4) + (COLUMN() - 4), 0)))</f>
        <v>21.871176269432073</v>
      </c>
      <c r="F145" s="12">
        <f ca="1">$R$7 * ($R$16 + ($P$1 * OFFSET($C$3, 4 * INT((ROW() - 7) / 4) + (COLUMN() - 4), 0)))</f>
        <v>0</v>
      </c>
      <c r="G145" s="12">
        <f ca="1">$S$7 * ($S$16 + ($P$1 * OFFSET($C$3, 4 * INT((ROW() - 7) / 4) + (COLUMN() - 4), 0)))</f>
        <v>0</v>
      </c>
      <c r="H145" s="13">
        <f t="shared" ca="1" si="23"/>
        <v>40.583842107540306</v>
      </c>
      <c r="I145" s="12">
        <f ca="1">$P$25 * ($P$34 + ($P$1 * OFFSET($C$3, 4 * INT((ROW() - 7) / 4) + (COLUMN() - 9), 0)))</f>
        <v>18.712665838108229</v>
      </c>
      <c r="J145" s="12">
        <f ca="1">$Q$25 * ($Q$34 + ($P$1 * OFFSET($C$3, 4 * INT((ROW() - 7) / 4) + (COLUMN() - 9), 0)))</f>
        <v>0</v>
      </c>
      <c r="K145" s="12">
        <f ca="1">$R$25 * ($R$34 + ($P$1 * OFFSET($C$3, 4 * INT((ROW() - 7) / 4) + (COLUMN() - 9), 0)))</f>
        <v>24.310248211645149</v>
      </c>
      <c r="L145" s="12">
        <f ca="1">$S$25 * ($S$34 + ($P$1 * OFFSET($C$3, 4 * INT((ROW() - 7) / 4) + (COLUMN() - 9), 0)))</f>
        <v>0</v>
      </c>
      <c r="M145" s="13">
        <f t="shared" ca="1" si="24"/>
        <v>43.022914049753382</v>
      </c>
    </row>
    <row r="146" spans="1:13" ht="16.5" thickTop="1" thickBot="1" x14ac:dyDescent="0.25">
      <c r="A146" s="24">
        <f t="shared" si="21"/>
        <v>35</v>
      </c>
      <c r="B146" s="18" t="s">
        <v>14</v>
      </c>
      <c r="C146" s="9">
        <f t="shared" ca="1" si="34"/>
        <v>53.200336549358248</v>
      </c>
      <c r="D146" s="14">
        <f ca="1">$P$8 * ($P$17 + ($P$1 * OFFSET($C$3, 4 * INT((ROW() - 7) / 4) + (COLUMN() - 4), 0)))</f>
        <v>0</v>
      </c>
      <c r="E146" s="14">
        <f ca="1">$Q$8 * ($Q$17 + ($P$1 * OFFSET($C$3, 4 * INT((ROW() - 7) / 4) + (COLUMN() - 4), 0)))</f>
        <v>43.742352538864147</v>
      </c>
      <c r="F146" s="14">
        <f ca="1">$R$8 * ($R$17 + ($P$1 * OFFSET($C$3, 4 * INT((ROW() - 7) / 4) + (COLUMN() - 4), 0)))</f>
        <v>0</v>
      </c>
      <c r="G146" s="14">
        <f ca="1">$S$8 * ($S$17 + ($P$1 * OFFSET($C$3, 4 * INT((ROW() - 7) / 4) + (COLUMN() - 4), 0)))</f>
        <v>0</v>
      </c>
      <c r="H146" s="15">
        <f t="shared" ca="1" si="23"/>
        <v>43.742352538864147</v>
      </c>
      <c r="I146" s="14">
        <f ca="1">$P$26 * ($P$35 + ($P$1 * OFFSET($C$3, 4 * INT((ROW() - 7) / 4) + (COLUMN() - 9), 0)))</f>
        <v>0</v>
      </c>
      <c r="J146" s="14">
        <f ca="1">$Q$26 * ($Q$35 + ($P$1 * OFFSET($C$3, 4 * INT((ROW() - 7) / 4) + (COLUMN() - 9), 0)))</f>
        <v>0</v>
      </c>
      <c r="K146" s="14">
        <f ca="1">$R$26 * ($R$35 + ($P$1 * OFFSET($C$3, 4 * INT((ROW() - 7) / 4) + (COLUMN() - 9), 0)))</f>
        <v>24.310248211645149</v>
      </c>
      <c r="L146" s="14">
        <f ca="1">$S$26 * ($S$35 + ($P$1 * OFFSET($C$3, 4 * INT((ROW() - 7) / 4) + (COLUMN() - 9), 0)))</f>
        <v>28.890088337713099</v>
      </c>
      <c r="M146" s="15">
        <f t="shared" ca="1" si="24"/>
        <v>53.200336549358248</v>
      </c>
    </row>
    <row r="147" spans="1:13" ht="16.5" thickTop="1" thickBot="1" x14ac:dyDescent="0.25">
      <c r="A147" s="25">
        <f t="shared" si="21"/>
        <v>36</v>
      </c>
      <c r="B147" s="19" t="s">
        <v>11</v>
      </c>
      <c r="C147" s="9">
        <f ca="1" xml:space="preserve"> MAX(H147, M147)</f>
        <v>30.683968327512734</v>
      </c>
      <c r="D147" s="10">
        <f ca="1">$P$5 * ($P$14 + ($P$1 * OFFSET($C$3, 4 * INT((ROW() - 7) / 4) + (COLUMN() - 4), 0)))</f>
        <v>13.762728948393136</v>
      </c>
      <c r="E147" s="10">
        <f ca="1">$Q$5 * ($Q$14 + ($P$1 * OFFSET($C$3, 4 * INT((ROW() - 7) / 4) + (COLUMN() - 4), 0)))</f>
        <v>16.921239379119598</v>
      </c>
      <c r="F147" s="10">
        <f ca="1">$R$5 * ($R$14 + ($P$1 * OFFSET($C$3, 4 * INT((ROW() - 7) / 4) + (COLUMN() - 4), 0)))</f>
        <v>0</v>
      </c>
      <c r="G147" s="10">
        <f ca="1">$S$5 * ($S$14 + ($P$1 * OFFSET($C$3, 4 * INT((ROW() - 7) / 4) + (COLUMN() - 4), 0)))</f>
        <v>0</v>
      </c>
      <c r="H147" s="11">
        <f t="shared" ca="1" si="23"/>
        <v>30.683968327512734</v>
      </c>
      <c r="I147" s="10">
        <f ca="1">$P$23 * ($P$32 + ($P$1 * OFFSET($C$3, 4 * INT((ROW() - 7) / 4) + (COLUMN() - 9), 0)))</f>
        <v>27.525457896786271</v>
      </c>
      <c r="J147" s="10">
        <f ca="1">$Q$23 * ($Q$32 + ($P$1 * OFFSET($C$3, 4 * INT((ROW() - 7) / 4) + (COLUMN() - 9), 0)))</f>
        <v>0</v>
      </c>
      <c r="K147" s="10">
        <f ca="1">$R$23 * ($R$32 + ($P$1 * OFFSET($C$3, 4 * INT((ROW() - 7) / 4) + (COLUMN() - 9), 0)))</f>
        <v>0</v>
      </c>
      <c r="L147" s="10">
        <f ca="1">$S$23 * ($S$32 + ($P$1 * OFFSET($C$3, 4 * INT((ROW() - 7) / 4) + (COLUMN() - 9), 0)))</f>
        <v>0</v>
      </c>
      <c r="M147" s="11">
        <f t="shared" ca="1" si="24"/>
        <v>27.525457896786271</v>
      </c>
    </row>
    <row r="148" spans="1:13" ht="16.5" thickTop="1" thickBot="1" x14ac:dyDescent="0.25">
      <c r="A148" s="24">
        <f t="shared" si="21"/>
        <v>36</v>
      </c>
      <c r="B148" s="18" t="s">
        <v>12</v>
      </c>
      <c r="C148" s="9">
        <f t="shared" ref="C148:C150" ca="1" si="35" xml:space="preserve"> MAX(H148, M148)</f>
        <v>37.702880395604346</v>
      </c>
      <c r="D148" s="12">
        <f ca="1">$P$6 * ($P$15 + ($P$1 * OFFSET($C$3, 4 * INT((ROW() - 7) / 4) + (COLUMN() - 4), 0)))</f>
        <v>0</v>
      </c>
      <c r="E148" s="12">
        <f ca="1">$Q$6 * ($Q$15 + ($P$1 * OFFSET($C$3, 4 * INT((ROW() - 7) / 4) + (COLUMN() - 4), 0)))</f>
        <v>33.842478758239196</v>
      </c>
      <c r="F148" s="12">
        <f ca="1">$R$6 * ($R$15 + ($P$1 * OFFSET($C$3, 4 * INT((ROW() - 7) / 4) + (COLUMN() - 4), 0)))</f>
        <v>0</v>
      </c>
      <c r="G148" s="12">
        <f ca="1">$S$6 * ($S$15 + ($P$1 * OFFSET($C$3, 4 * INT((ROW() - 7) / 4) + (COLUMN() - 4), 0)))</f>
        <v>0</v>
      </c>
      <c r="H148" s="13">
        <f t="shared" ca="1" si="23"/>
        <v>33.842478758239196</v>
      </c>
      <c r="I148" s="12">
        <f ca="1">$P$24 * ($P$33 + ($P$1 * OFFSET($C$3, 4 * INT((ROW() - 7) / 4) + (COLUMN() - 9), 0)))</f>
        <v>13.762728948393136</v>
      </c>
      <c r="J148" s="12">
        <f ca="1">$Q$24 * ($Q$33 + ($P$1 * OFFSET($C$3, 4 * INT((ROW() - 7) / 4) + (COLUMN() - 9), 0)))</f>
        <v>0</v>
      </c>
      <c r="K148" s="12">
        <f ca="1">$R$24 * ($R$33 + ($P$1 * OFFSET($C$3, 4 * INT((ROW() - 7) / 4) + (COLUMN() - 9), 0)))</f>
        <v>0</v>
      </c>
      <c r="L148" s="12">
        <f ca="1">$S$24 * ($S$33 + ($P$1 * OFFSET($C$3, 4 * INT((ROW() - 7) / 4) + (COLUMN() - 9), 0)))</f>
        <v>23.94015144721121</v>
      </c>
      <c r="M148" s="13">
        <f t="shared" ca="1" si="24"/>
        <v>37.702880395604346</v>
      </c>
    </row>
    <row r="149" spans="1:13" ht="16.5" thickTop="1" thickBot="1" x14ac:dyDescent="0.25">
      <c r="A149" s="24">
        <f t="shared" si="21"/>
        <v>36</v>
      </c>
      <c r="B149" s="18" t="s">
        <v>13</v>
      </c>
      <c r="C149" s="9">
        <f t="shared" ca="1" si="35"/>
        <v>43.123040270782155</v>
      </c>
      <c r="D149" s="12">
        <f ca="1">$P$7 * ($P$16 + ($P$1 * OFFSET($C$3, 4 * INT((ROW() - 7) / 4) + (COLUMN() - 4), 0)))</f>
        <v>18.762728948393136</v>
      </c>
      <c r="E149" s="12">
        <f ca="1">$Q$7 * ($Q$16 + ($P$1 * OFFSET($C$3, 4 * INT((ROW() - 7) / 4) + (COLUMN() - 4), 0)))</f>
        <v>21.921239379119598</v>
      </c>
      <c r="F149" s="12">
        <f ca="1">$R$7 * ($R$16 + ($P$1 * OFFSET($C$3, 4 * INT((ROW() - 7) / 4) + (COLUMN() - 4), 0)))</f>
        <v>0</v>
      </c>
      <c r="G149" s="12">
        <f ca="1">$S$7 * ($S$16 + ($P$1 * OFFSET($C$3, 4 * INT((ROW() - 7) / 4) + (COLUMN() - 4), 0)))</f>
        <v>0</v>
      </c>
      <c r="H149" s="13">
        <f t="shared" ca="1" si="23"/>
        <v>40.68396832751273</v>
      </c>
      <c r="I149" s="12">
        <f ca="1">$P$25 * ($P$34 + ($P$1 * OFFSET($C$3, 4 * INT((ROW() - 7) / 4) + (COLUMN() - 9), 0)))</f>
        <v>18.762728948393136</v>
      </c>
      <c r="J149" s="12">
        <f ca="1">$Q$25 * ($Q$34 + ($P$1 * OFFSET($C$3, 4 * INT((ROW() - 7) / 4) + (COLUMN() - 9), 0)))</f>
        <v>0</v>
      </c>
      <c r="K149" s="12">
        <f ca="1">$R$25 * ($R$34 + ($P$1 * OFFSET($C$3, 4 * INT((ROW() - 7) / 4) + (COLUMN() - 9), 0)))</f>
        <v>24.360311322389023</v>
      </c>
      <c r="L149" s="12">
        <f ca="1">$S$25 * ($S$34 + ($P$1 * OFFSET($C$3, 4 * INT((ROW() - 7) / 4) + (COLUMN() - 9), 0)))</f>
        <v>0</v>
      </c>
      <c r="M149" s="13">
        <f t="shared" ca="1" si="24"/>
        <v>43.123040270782155</v>
      </c>
    </row>
    <row r="150" spans="1:13" ht="16.5" thickTop="1" thickBot="1" x14ac:dyDescent="0.25">
      <c r="A150" s="24">
        <f t="shared" si="21"/>
        <v>36</v>
      </c>
      <c r="B150" s="18" t="s">
        <v>14</v>
      </c>
      <c r="C150" s="9">
        <f t="shared" ca="1" si="35"/>
        <v>53.30046276960023</v>
      </c>
      <c r="D150" s="14">
        <f ca="1">$P$8 * ($P$17 + ($P$1 * OFFSET($C$3, 4 * INT((ROW() - 7) / 4) + (COLUMN() - 4), 0)))</f>
        <v>0</v>
      </c>
      <c r="E150" s="14">
        <f ca="1">$Q$8 * ($Q$17 + ($P$1 * OFFSET($C$3, 4 * INT((ROW() - 7) / 4) + (COLUMN() - 4), 0)))</f>
        <v>43.842478758239196</v>
      </c>
      <c r="F150" s="14">
        <f ca="1">$R$8 * ($R$17 + ($P$1 * OFFSET($C$3, 4 * INT((ROW() - 7) / 4) + (COLUMN() - 4), 0)))</f>
        <v>0</v>
      </c>
      <c r="G150" s="14">
        <f ca="1">$S$8 * ($S$17 + ($P$1 * OFFSET($C$3, 4 * INT((ROW() - 7) / 4) + (COLUMN() - 4), 0)))</f>
        <v>0</v>
      </c>
      <c r="H150" s="15">
        <f t="shared" ca="1" si="23"/>
        <v>43.842478758239196</v>
      </c>
      <c r="I150" s="14">
        <f ca="1">$P$26 * ($P$35 + ($P$1 * OFFSET($C$3, 4 * INT((ROW() - 7) / 4) + (COLUMN() - 9), 0)))</f>
        <v>0</v>
      </c>
      <c r="J150" s="14">
        <f ca="1">$Q$26 * ($Q$35 + ($P$1 * OFFSET($C$3, 4 * INT((ROW() - 7) / 4) + (COLUMN() - 9), 0)))</f>
        <v>0</v>
      </c>
      <c r="K150" s="14">
        <f ca="1">$R$26 * ($R$35 + ($P$1 * OFFSET($C$3, 4 * INT((ROW() - 7) / 4) + (COLUMN() - 9), 0)))</f>
        <v>24.360311322389023</v>
      </c>
      <c r="L150" s="14">
        <f ca="1">$S$26 * ($S$35 + ($P$1 * OFFSET($C$3, 4 * INT((ROW() - 7) / 4) + (COLUMN() - 9), 0)))</f>
        <v>28.94015144721121</v>
      </c>
      <c r="M150" s="15">
        <f t="shared" ca="1" si="24"/>
        <v>53.30046276960023</v>
      </c>
    </row>
    <row r="151" spans="1:13" ht="16.5" thickTop="1" thickBot="1" x14ac:dyDescent="0.25">
      <c r="A151" s="25">
        <f t="shared" si="21"/>
        <v>37</v>
      </c>
      <c r="B151" s="19" t="s">
        <v>11</v>
      </c>
      <c r="C151" s="9">
        <f ca="1" xml:space="preserve"> MAX(H151, M151)</f>
        <v>30.774081925402687</v>
      </c>
      <c r="D151" s="10">
        <f ca="1">$P$5 * ($P$14 + ($P$1 * OFFSET($C$3, 4 * INT((ROW() - 7) / 4) + (COLUMN() - 4), 0)))</f>
        <v>13.807785747380731</v>
      </c>
      <c r="E151" s="10">
        <f ca="1">$Q$5 * ($Q$14 + ($P$1 * OFFSET($C$3, 4 * INT((ROW() - 7) / 4) + (COLUMN() - 4), 0)))</f>
        <v>16.966296178021956</v>
      </c>
      <c r="F151" s="10">
        <f ca="1">$R$5 * ($R$14 + ($P$1 * OFFSET($C$3, 4 * INT((ROW() - 7) / 4) + (COLUMN() - 4), 0)))</f>
        <v>0</v>
      </c>
      <c r="G151" s="10">
        <f ca="1">$S$5 * ($S$14 + ($P$1 * OFFSET($C$3, 4 * INT((ROW() - 7) / 4) + (COLUMN() - 4), 0)))</f>
        <v>0</v>
      </c>
      <c r="H151" s="11">
        <f t="shared" ca="1" si="23"/>
        <v>30.774081925402687</v>
      </c>
      <c r="I151" s="10">
        <f ca="1">$P$23 * ($P$32 + ($P$1 * OFFSET($C$3, 4 * INT((ROW() - 7) / 4) + (COLUMN() - 9), 0)))</f>
        <v>27.615571494761461</v>
      </c>
      <c r="J151" s="10">
        <f ca="1">$Q$23 * ($Q$32 + ($P$1 * OFFSET($C$3, 4 * INT((ROW() - 7) / 4) + (COLUMN() - 9), 0)))</f>
        <v>0</v>
      </c>
      <c r="K151" s="10">
        <f ca="1">$R$23 * ($R$32 + ($P$1 * OFFSET($C$3, 4 * INT((ROW() - 7) / 4) + (COLUMN() - 9), 0)))</f>
        <v>0</v>
      </c>
      <c r="L151" s="10">
        <f ca="1">$S$23 * ($S$32 + ($P$1 * OFFSET($C$3, 4 * INT((ROW() - 7) / 4) + (COLUMN() - 9), 0)))</f>
        <v>0</v>
      </c>
      <c r="M151" s="11">
        <f t="shared" ca="1" si="24"/>
        <v>27.615571494761461</v>
      </c>
    </row>
    <row r="152" spans="1:13" ht="16.5" thickTop="1" thickBot="1" x14ac:dyDescent="0.25">
      <c r="A152" s="24">
        <f t="shared" si="21"/>
        <v>37</v>
      </c>
      <c r="B152" s="18" t="s">
        <v>12</v>
      </c>
      <c r="C152" s="9">
        <f t="shared" ref="C152:C154" ca="1" si="36" xml:space="preserve"> MAX(H152, M152)</f>
        <v>37.792993993700833</v>
      </c>
      <c r="D152" s="12">
        <f ca="1">$P$6 * ($P$15 + ($P$1 * OFFSET($C$3, 4 * INT((ROW() - 7) / 4) + (COLUMN() - 4), 0)))</f>
        <v>0</v>
      </c>
      <c r="E152" s="12">
        <f ca="1">$Q$6 * ($Q$15 + ($P$1 * OFFSET($C$3, 4 * INT((ROW() - 7) / 4) + (COLUMN() - 4), 0)))</f>
        <v>33.932592356043912</v>
      </c>
      <c r="F152" s="12">
        <f ca="1">$R$6 * ($R$15 + ($P$1 * OFFSET($C$3, 4 * INT((ROW() - 7) / 4) + (COLUMN() - 4), 0)))</f>
        <v>0</v>
      </c>
      <c r="G152" s="12">
        <f ca="1">$S$6 * ($S$15 + ($P$1 * OFFSET($C$3, 4 * INT((ROW() - 7) / 4) + (COLUMN() - 4), 0)))</f>
        <v>0</v>
      </c>
      <c r="H152" s="13">
        <f t="shared" ca="1" si="23"/>
        <v>33.932592356043912</v>
      </c>
      <c r="I152" s="12">
        <f ca="1">$P$24 * ($P$33 + ($P$1 * OFFSET($C$3, 4 * INT((ROW() - 7) / 4) + (COLUMN() - 9), 0)))</f>
        <v>13.807785747380731</v>
      </c>
      <c r="J152" s="12">
        <f ca="1">$Q$24 * ($Q$33 + ($P$1 * OFFSET($C$3, 4 * INT((ROW() - 7) / 4) + (COLUMN() - 9), 0)))</f>
        <v>0</v>
      </c>
      <c r="K152" s="12">
        <f ca="1">$R$24 * ($R$33 + ($P$1 * OFFSET($C$3, 4 * INT((ROW() - 7) / 4) + (COLUMN() - 9), 0)))</f>
        <v>0</v>
      </c>
      <c r="L152" s="12">
        <f ca="1">$S$24 * ($S$33 + ($P$1 * OFFSET($C$3, 4 * INT((ROW() - 7) / 4) + (COLUMN() - 9), 0)))</f>
        <v>23.985208246320106</v>
      </c>
      <c r="M152" s="13">
        <f t="shared" ca="1" si="24"/>
        <v>37.792993993700833</v>
      </c>
    </row>
    <row r="153" spans="1:13" ht="16.5" thickTop="1" thickBot="1" x14ac:dyDescent="0.25">
      <c r="A153" s="24">
        <f t="shared" si="21"/>
        <v>37</v>
      </c>
      <c r="B153" s="18" t="s">
        <v>13</v>
      </c>
      <c r="C153" s="9">
        <f t="shared" ca="1" si="36"/>
        <v>43.213153869232698</v>
      </c>
      <c r="D153" s="12">
        <f ca="1">$P$7 * ($P$16 + ($P$1 * OFFSET($C$3, 4 * INT((ROW() - 7) / 4) + (COLUMN() - 4), 0)))</f>
        <v>18.807785747380731</v>
      </c>
      <c r="E153" s="12">
        <f ca="1">$Q$7 * ($Q$16 + ($P$1 * OFFSET($C$3, 4 * INT((ROW() - 7) / 4) + (COLUMN() - 4), 0)))</f>
        <v>21.966296178021956</v>
      </c>
      <c r="F153" s="12">
        <f ca="1">$R$7 * ($R$16 + ($P$1 * OFFSET($C$3, 4 * INT((ROW() - 7) / 4) + (COLUMN() - 4), 0)))</f>
        <v>0</v>
      </c>
      <c r="G153" s="12">
        <f ca="1">$S$7 * ($S$16 + ($P$1 * OFFSET($C$3, 4 * INT((ROW() - 7) / 4) + (COLUMN() - 4), 0)))</f>
        <v>0</v>
      </c>
      <c r="H153" s="13">
        <f t="shared" ca="1" si="23"/>
        <v>40.774081925402683</v>
      </c>
      <c r="I153" s="12">
        <f ca="1">$P$25 * ($P$34 + ($P$1 * OFFSET($C$3, 4 * INT((ROW() - 7) / 4) + (COLUMN() - 9), 0)))</f>
        <v>18.807785747380731</v>
      </c>
      <c r="J153" s="12">
        <f ca="1">$Q$25 * ($Q$34 + ($P$1 * OFFSET($C$3, 4 * INT((ROW() - 7) / 4) + (COLUMN() - 9), 0)))</f>
        <v>0</v>
      </c>
      <c r="K153" s="12">
        <f ca="1">$R$25 * ($R$34 + ($P$1 * OFFSET($C$3, 4 * INT((ROW() - 7) / 4) + (COLUMN() - 9), 0)))</f>
        <v>24.405368121851971</v>
      </c>
      <c r="L153" s="12">
        <f ca="1">$S$25 * ($S$34 + ($P$1 * OFFSET($C$3, 4 * INT((ROW() - 7) / 4) + (COLUMN() - 9), 0)))</f>
        <v>0</v>
      </c>
      <c r="M153" s="13">
        <f t="shared" ca="1" si="24"/>
        <v>43.213153869232698</v>
      </c>
    </row>
    <row r="154" spans="1:13" ht="16.5" thickTop="1" thickBot="1" x14ac:dyDescent="0.25">
      <c r="A154" s="24">
        <f t="shared" si="21"/>
        <v>37</v>
      </c>
      <c r="B154" s="18" t="s">
        <v>14</v>
      </c>
      <c r="C154" s="9">
        <f t="shared" ca="1" si="36"/>
        <v>53.390576368172077</v>
      </c>
      <c r="D154" s="14">
        <f ca="1">$P$8 * ($P$17 + ($P$1 * OFFSET($C$3, 4 * INT((ROW() - 7) / 4) + (COLUMN() - 4), 0)))</f>
        <v>0</v>
      </c>
      <c r="E154" s="14">
        <f ca="1">$Q$8 * ($Q$17 + ($P$1 * OFFSET($C$3, 4 * INT((ROW() - 7) / 4) + (COLUMN() - 4), 0)))</f>
        <v>43.932592356043912</v>
      </c>
      <c r="F154" s="14">
        <f ca="1">$R$8 * ($R$17 + ($P$1 * OFFSET($C$3, 4 * INT((ROW() - 7) / 4) + (COLUMN() - 4), 0)))</f>
        <v>0</v>
      </c>
      <c r="G154" s="14">
        <f ca="1">$S$8 * ($S$17 + ($P$1 * OFFSET($C$3, 4 * INT((ROW() - 7) / 4) + (COLUMN() - 4), 0)))</f>
        <v>0</v>
      </c>
      <c r="H154" s="15">
        <f t="shared" ca="1" si="23"/>
        <v>43.932592356043912</v>
      </c>
      <c r="I154" s="14">
        <f ca="1">$P$26 * ($P$35 + ($P$1 * OFFSET($C$3, 4 * INT((ROW() - 7) / 4) + (COLUMN() - 9), 0)))</f>
        <v>0</v>
      </c>
      <c r="J154" s="14">
        <f ca="1">$Q$26 * ($Q$35 + ($P$1 * OFFSET($C$3, 4 * INT((ROW() - 7) / 4) + (COLUMN() - 9), 0)))</f>
        <v>0</v>
      </c>
      <c r="K154" s="14">
        <f ca="1">$R$26 * ($R$35 + ($P$1 * OFFSET($C$3, 4 * INT((ROW() - 7) / 4) + (COLUMN() - 9), 0)))</f>
        <v>24.405368121851971</v>
      </c>
      <c r="L154" s="14">
        <f ca="1">$S$26 * ($S$35 + ($P$1 * OFFSET($C$3, 4 * INT((ROW() - 7) / 4) + (COLUMN() - 9), 0)))</f>
        <v>28.985208246320106</v>
      </c>
      <c r="M154" s="15">
        <f t="shared" ca="1" si="24"/>
        <v>53.390576368172077</v>
      </c>
    </row>
    <row r="155" spans="1:13" ht="16.5" thickTop="1" thickBot="1" x14ac:dyDescent="0.25">
      <c r="A155" s="25">
        <f t="shared" si="21"/>
        <v>38</v>
      </c>
      <c r="B155" s="19" t="s">
        <v>11</v>
      </c>
      <c r="C155" s="9">
        <f ca="1" xml:space="preserve"> MAX(H155, M155)</f>
        <v>30.855184163596583</v>
      </c>
      <c r="D155" s="10">
        <f ca="1">$P$5 * ($P$14 + ($P$1 * OFFSET($C$3, 4 * INT((ROW() - 7) / 4) + (COLUMN() - 4), 0)))</f>
        <v>13.848336866431209</v>
      </c>
      <c r="E155" s="10">
        <f ca="1">$Q$5 * ($Q$14 + ($P$1 * OFFSET($C$3, 4 * INT((ROW() - 7) / 4) + (COLUMN() - 4), 0)))</f>
        <v>17.006847297165375</v>
      </c>
      <c r="F155" s="10">
        <f ca="1">$R$5 * ($R$14 + ($P$1 * OFFSET($C$3, 4 * INT((ROW() - 7) / 4) + (COLUMN() - 4), 0)))</f>
        <v>0</v>
      </c>
      <c r="G155" s="10">
        <f ca="1">$S$5 * ($S$14 + ($P$1 * OFFSET($C$3, 4 * INT((ROW() - 7) / 4) + (COLUMN() - 4), 0)))</f>
        <v>0</v>
      </c>
      <c r="H155" s="11">
        <f t="shared" ca="1" si="23"/>
        <v>30.855184163596583</v>
      </c>
      <c r="I155" s="10">
        <f ca="1">$P$23 * ($P$32 + ($P$1 * OFFSET($C$3, 4 * INT((ROW() - 7) / 4) + (COLUMN() - 9), 0)))</f>
        <v>27.696673732862418</v>
      </c>
      <c r="J155" s="10">
        <f ca="1">$Q$23 * ($Q$32 + ($P$1 * OFFSET($C$3, 4 * INT((ROW() - 7) / 4) + (COLUMN() - 9), 0)))</f>
        <v>0</v>
      </c>
      <c r="K155" s="10">
        <f ca="1">$R$23 * ($R$32 + ($P$1 * OFFSET($C$3, 4 * INT((ROW() - 7) / 4) + (COLUMN() - 9), 0)))</f>
        <v>0</v>
      </c>
      <c r="L155" s="10">
        <f ca="1">$S$23 * ($S$32 + ($P$1 * OFFSET($C$3, 4 * INT((ROW() - 7) / 4) + (COLUMN() - 9), 0)))</f>
        <v>0</v>
      </c>
      <c r="M155" s="11">
        <f t="shared" ca="1" si="24"/>
        <v>27.696673732862418</v>
      </c>
    </row>
    <row r="156" spans="1:13" ht="16.5" thickTop="1" thickBot="1" x14ac:dyDescent="0.25">
      <c r="A156" s="24">
        <f t="shared" si="21"/>
        <v>38</v>
      </c>
      <c r="B156" s="18" t="s">
        <v>12</v>
      </c>
      <c r="C156" s="9">
        <f t="shared" ref="C156:C158" ca="1" si="37" xml:space="preserve"> MAX(H156, M156)</f>
        <v>37.874096232108641</v>
      </c>
      <c r="D156" s="12">
        <f ca="1">$P$6 * ($P$15 + ($P$1 * OFFSET($C$3, 4 * INT((ROW() - 7) / 4) + (COLUMN() - 4), 0)))</f>
        <v>0</v>
      </c>
      <c r="E156" s="12">
        <f ca="1">$Q$6 * ($Q$15 + ($P$1 * OFFSET($C$3, 4 * INT((ROW() - 7) / 4) + (COLUMN() - 4), 0)))</f>
        <v>34.013694594330751</v>
      </c>
      <c r="F156" s="12">
        <f ca="1">$R$6 * ($R$15 + ($P$1 * OFFSET($C$3, 4 * INT((ROW() - 7) / 4) + (COLUMN() - 4), 0)))</f>
        <v>0</v>
      </c>
      <c r="G156" s="12">
        <f ca="1">$S$6 * ($S$15 + ($P$1 * OFFSET($C$3, 4 * INT((ROW() - 7) / 4) + (COLUMN() - 4), 0)))</f>
        <v>0</v>
      </c>
      <c r="H156" s="13">
        <f t="shared" ca="1" si="23"/>
        <v>34.013694594330751</v>
      </c>
      <c r="I156" s="12">
        <f ca="1">$P$24 * ($P$33 + ($P$1 * OFFSET($C$3, 4 * INT((ROW() - 7) / 4) + (COLUMN() - 9), 0)))</f>
        <v>13.848336866431209</v>
      </c>
      <c r="J156" s="12">
        <f ca="1">$Q$24 * ($Q$33 + ($P$1 * OFFSET($C$3, 4 * INT((ROW() - 7) / 4) + (COLUMN() - 9), 0)))</f>
        <v>0</v>
      </c>
      <c r="K156" s="12">
        <f ca="1">$R$24 * ($R$33 + ($P$1 * OFFSET($C$3, 4 * INT((ROW() - 7) / 4) + (COLUMN() - 9), 0)))</f>
        <v>0</v>
      </c>
      <c r="L156" s="12">
        <f ca="1">$S$24 * ($S$33 + ($P$1 * OFFSET($C$3, 4 * INT((ROW() - 7) / 4) + (COLUMN() - 9), 0)))</f>
        <v>24.025759365677434</v>
      </c>
      <c r="M156" s="13">
        <f t="shared" ca="1" si="24"/>
        <v>37.874096232108641</v>
      </c>
    </row>
    <row r="157" spans="1:13" ht="16.5" thickTop="1" thickBot="1" x14ac:dyDescent="0.25">
      <c r="A157" s="24">
        <f t="shared" si="21"/>
        <v>38</v>
      </c>
      <c r="B157" s="18" t="s">
        <v>13</v>
      </c>
      <c r="C157" s="9">
        <f t="shared" ca="1" si="37"/>
        <v>43.294256107585923</v>
      </c>
      <c r="D157" s="12">
        <f ca="1">$P$7 * ($P$16 + ($P$1 * OFFSET($C$3, 4 * INT((ROW() - 7) / 4) + (COLUMN() - 4), 0)))</f>
        <v>18.848336866431211</v>
      </c>
      <c r="E157" s="12">
        <f ca="1">$Q$7 * ($Q$16 + ($P$1 * OFFSET($C$3, 4 * INT((ROW() - 7) / 4) + (COLUMN() - 4), 0)))</f>
        <v>22.006847297165375</v>
      </c>
      <c r="F157" s="12">
        <f ca="1">$R$7 * ($R$16 + ($P$1 * OFFSET($C$3, 4 * INT((ROW() - 7) / 4) + (COLUMN() - 4), 0)))</f>
        <v>0</v>
      </c>
      <c r="G157" s="12">
        <f ca="1">$S$7 * ($S$16 + ($P$1 * OFFSET($C$3, 4 * INT((ROW() - 7) / 4) + (COLUMN() - 4), 0)))</f>
        <v>0</v>
      </c>
      <c r="H157" s="13">
        <f t="shared" ca="1" si="23"/>
        <v>40.85518416359659</v>
      </c>
      <c r="I157" s="12">
        <f ca="1">$P$25 * ($P$34 + ($P$1 * OFFSET($C$3, 4 * INT((ROW() - 7) / 4) + (COLUMN() - 9), 0)))</f>
        <v>18.848336866431211</v>
      </c>
      <c r="J157" s="12">
        <f ca="1">$Q$25 * ($Q$34 + ($P$1 * OFFSET($C$3, 4 * INT((ROW() - 7) / 4) + (COLUMN() - 9), 0)))</f>
        <v>0</v>
      </c>
      <c r="K157" s="12">
        <f ca="1">$R$25 * ($R$34 + ($P$1 * OFFSET($C$3, 4 * INT((ROW() - 7) / 4) + (COLUMN() - 9), 0)))</f>
        <v>24.445919241154716</v>
      </c>
      <c r="L157" s="12">
        <f ca="1">$S$25 * ($S$34 + ($P$1 * OFFSET($C$3, 4 * INT((ROW() - 7) / 4) + (COLUMN() - 9), 0)))</f>
        <v>0</v>
      </c>
      <c r="M157" s="13">
        <f t="shared" ca="1" si="24"/>
        <v>43.294256107585923</v>
      </c>
    </row>
    <row r="158" spans="1:13" ht="16.5" thickTop="1" thickBot="1" x14ac:dyDescent="0.25">
      <c r="A158" s="24">
        <f t="shared" si="21"/>
        <v>38</v>
      </c>
      <c r="B158" s="18" t="s">
        <v>14</v>
      </c>
      <c r="C158" s="9">
        <f t="shared" ca="1" si="37"/>
        <v>53.47167860683215</v>
      </c>
      <c r="D158" s="14">
        <f ca="1">$P$8 * ($P$17 + ($P$1 * OFFSET($C$3, 4 * INT((ROW() - 7) / 4) + (COLUMN() - 4), 0)))</f>
        <v>0</v>
      </c>
      <c r="E158" s="14">
        <f ca="1">$Q$8 * ($Q$17 + ($P$1 * OFFSET($C$3, 4 * INT((ROW() - 7) / 4) + (COLUMN() - 4), 0)))</f>
        <v>44.013694594330751</v>
      </c>
      <c r="F158" s="14">
        <f ca="1">$R$8 * ($R$17 + ($P$1 * OFFSET($C$3, 4 * INT((ROW() - 7) / 4) + (COLUMN() - 4), 0)))</f>
        <v>0</v>
      </c>
      <c r="G158" s="14">
        <f ca="1">$S$8 * ($S$17 + ($P$1 * OFFSET($C$3, 4 * INT((ROW() - 7) / 4) + (COLUMN() - 4), 0)))</f>
        <v>0</v>
      </c>
      <c r="H158" s="15">
        <f t="shared" ca="1" si="23"/>
        <v>44.013694594330751</v>
      </c>
      <c r="I158" s="14">
        <f ca="1">$P$26 * ($P$35 + ($P$1 * OFFSET($C$3, 4 * INT((ROW() - 7) / 4) + (COLUMN() - 9), 0)))</f>
        <v>0</v>
      </c>
      <c r="J158" s="14">
        <f ca="1">$Q$26 * ($Q$35 + ($P$1 * OFFSET($C$3, 4 * INT((ROW() - 7) / 4) + (COLUMN() - 9), 0)))</f>
        <v>0</v>
      </c>
      <c r="K158" s="14">
        <f ca="1">$R$26 * ($R$35 + ($P$1 * OFFSET($C$3, 4 * INT((ROW() - 7) / 4) + (COLUMN() - 9), 0)))</f>
        <v>24.445919241154716</v>
      </c>
      <c r="L158" s="14">
        <f ca="1">$S$26 * ($S$35 + ($P$1 * OFFSET($C$3, 4 * INT((ROW() - 7) / 4) + (COLUMN() - 9), 0)))</f>
        <v>29.025759365677434</v>
      </c>
      <c r="M158" s="15">
        <f t="shared" ca="1" si="24"/>
        <v>53.47167860683215</v>
      </c>
    </row>
    <row r="159" spans="1:13" ht="16.5" thickTop="1" thickBot="1" x14ac:dyDescent="0.25">
      <c r="A159" s="25">
        <f t="shared" si="21"/>
        <v>39</v>
      </c>
      <c r="B159" s="19" t="s">
        <v>11</v>
      </c>
      <c r="C159" s="9">
        <f ca="1" xml:space="preserve"> MAX(H159, M159)</f>
        <v>30.928176178067353</v>
      </c>
      <c r="D159" s="10">
        <f ca="1">$P$5 * ($P$14 + ($P$1 * OFFSET($C$3, 4 * INT((ROW() - 7) / 4) + (COLUMN() - 4), 0)))</f>
        <v>13.884832873618462</v>
      </c>
      <c r="E159" s="10">
        <f ca="1">$Q$5 * ($Q$14 + ($P$1 * OFFSET($C$3, 4 * INT((ROW() - 7) / 4) + (COLUMN() - 4), 0)))</f>
        <v>17.043343304448889</v>
      </c>
      <c r="F159" s="10">
        <f ca="1">$R$5 * ($R$14 + ($P$1 * OFFSET($C$3, 4 * INT((ROW() - 7) / 4) + (COLUMN() - 4), 0)))</f>
        <v>0</v>
      </c>
      <c r="G159" s="10">
        <f ca="1">$S$5 * ($S$14 + ($P$1 * OFFSET($C$3, 4 * INT((ROW() - 7) / 4) + (COLUMN() - 4), 0)))</f>
        <v>0</v>
      </c>
      <c r="H159" s="11">
        <f t="shared" ca="1" si="23"/>
        <v>30.928176178067353</v>
      </c>
      <c r="I159" s="10">
        <f ca="1">$P$23 * ($P$32 + ($P$1 * OFFSET($C$3, 4 * INT((ROW() - 7) / 4) + (COLUMN() - 9), 0)))</f>
        <v>27.769665747236925</v>
      </c>
      <c r="J159" s="10">
        <f ca="1">$Q$23 * ($Q$32 + ($P$1 * OFFSET($C$3, 4 * INT((ROW() - 7) / 4) + (COLUMN() - 9), 0)))</f>
        <v>0</v>
      </c>
      <c r="K159" s="10">
        <f ca="1">$R$23 * ($R$32 + ($P$1 * OFFSET($C$3, 4 * INT((ROW() - 7) / 4) + (COLUMN() - 9), 0)))</f>
        <v>0</v>
      </c>
      <c r="L159" s="10">
        <f ca="1">$S$23 * ($S$32 + ($P$1 * OFFSET($C$3, 4 * INT((ROW() - 7) / 4) + (COLUMN() - 9), 0)))</f>
        <v>0</v>
      </c>
      <c r="M159" s="11">
        <f t="shared" ca="1" si="24"/>
        <v>27.769665747236925</v>
      </c>
    </row>
    <row r="160" spans="1:13" ht="16.5" thickTop="1" thickBot="1" x14ac:dyDescent="0.25">
      <c r="A160" s="24">
        <f t="shared" si="21"/>
        <v>39</v>
      </c>
      <c r="B160" s="18" t="s">
        <v>12</v>
      </c>
      <c r="C160" s="9">
        <f t="shared" ref="C160:C162" ca="1" si="38" xml:space="preserve"> MAX(H160, M160)</f>
        <v>37.947088246692928</v>
      </c>
      <c r="D160" s="12">
        <f ca="1">$P$6 * ($P$15 + ($P$1 * OFFSET($C$3, 4 * INT((ROW() - 7) / 4) + (COLUMN() - 4), 0)))</f>
        <v>0</v>
      </c>
      <c r="E160" s="12">
        <f ca="1">$Q$6 * ($Q$15 + ($P$1 * OFFSET($C$3, 4 * INT((ROW() - 7) / 4) + (COLUMN() - 4), 0)))</f>
        <v>34.086686608897779</v>
      </c>
      <c r="F160" s="12">
        <f ca="1">$R$6 * ($R$15 + ($P$1 * OFFSET($C$3, 4 * INT((ROW() - 7) / 4) + (COLUMN() - 4), 0)))</f>
        <v>0</v>
      </c>
      <c r="G160" s="12">
        <f ca="1">$S$6 * ($S$15 + ($P$1 * OFFSET($C$3, 4 * INT((ROW() - 7) / 4) + (COLUMN() - 4), 0)))</f>
        <v>0</v>
      </c>
      <c r="H160" s="13">
        <f t="shared" ca="1" si="23"/>
        <v>34.086686608897779</v>
      </c>
      <c r="I160" s="12">
        <f ca="1">$P$24 * ($P$33 + ($P$1 * OFFSET($C$3, 4 * INT((ROW() - 7) / 4) + (COLUMN() - 9), 0)))</f>
        <v>13.884832873618462</v>
      </c>
      <c r="J160" s="12">
        <f ca="1">$Q$24 * ($Q$33 + ($P$1 * OFFSET($C$3, 4 * INT((ROW() - 7) / 4) + (COLUMN() - 9), 0)))</f>
        <v>0</v>
      </c>
      <c r="K160" s="12">
        <f ca="1">$R$24 * ($R$33 + ($P$1 * OFFSET($C$3, 4 * INT((ROW() - 7) / 4) + (COLUMN() - 9), 0)))</f>
        <v>0</v>
      </c>
      <c r="L160" s="12">
        <f ca="1">$S$24 * ($S$33 + ($P$1 * OFFSET($C$3, 4 * INT((ROW() - 7) / 4) + (COLUMN() - 9), 0)))</f>
        <v>24.062255373074468</v>
      </c>
      <c r="M160" s="13">
        <f t="shared" ca="1" si="24"/>
        <v>37.947088246692928</v>
      </c>
    </row>
    <row r="161" spans="1:13" ht="16.5" thickTop="1" thickBot="1" x14ac:dyDescent="0.25">
      <c r="A161" s="24">
        <f t="shared" si="21"/>
        <v>39</v>
      </c>
      <c r="B161" s="18" t="s">
        <v>13</v>
      </c>
      <c r="C161" s="9">
        <f t="shared" ca="1" si="38"/>
        <v>43.36724812203213</v>
      </c>
      <c r="D161" s="12">
        <f ca="1">$P$7 * ($P$16 + ($P$1 * OFFSET($C$3, 4 * INT((ROW() - 7) / 4) + (COLUMN() - 4), 0)))</f>
        <v>18.884832873618464</v>
      </c>
      <c r="E161" s="12">
        <f ca="1">$Q$7 * ($Q$16 + ($P$1 * OFFSET($C$3, 4 * INT((ROW() - 7) / 4) + (COLUMN() - 4), 0)))</f>
        <v>22.043343304448889</v>
      </c>
      <c r="F161" s="12">
        <f ca="1">$R$7 * ($R$16 + ($P$1 * OFFSET($C$3, 4 * INT((ROW() - 7) / 4) + (COLUMN() - 4), 0)))</f>
        <v>0</v>
      </c>
      <c r="G161" s="12">
        <f ca="1">$S$7 * ($S$16 + ($P$1 * OFFSET($C$3, 4 * INT((ROW() - 7) / 4) + (COLUMN() - 4), 0)))</f>
        <v>0</v>
      </c>
      <c r="H161" s="13">
        <f t="shared" ca="1" si="23"/>
        <v>40.928176178067353</v>
      </c>
      <c r="I161" s="12">
        <f ca="1">$P$25 * ($P$34 + ($P$1 * OFFSET($C$3, 4 * INT((ROW() - 7) / 4) + (COLUMN() - 9), 0)))</f>
        <v>18.884832873618464</v>
      </c>
      <c r="J161" s="12">
        <f ca="1">$Q$25 * ($Q$34 + ($P$1 * OFFSET($C$3, 4 * INT((ROW() - 7) / 4) + (COLUMN() - 9), 0)))</f>
        <v>0</v>
      </c>
      <c r="K161" s="12">
        <f ca="1">$R$25 * ($R$34 + ($P$1 * OFFSET($C$3, 4 * INT((ROW() - 7) / 4) + (COLUMN() - 9), 0)))</f>
        <v>24.482415248413666</v>
      </c>
      <c r="L161" s="12">
        <f ca="1">$S$25 * ($S$34 + ($P$1 * OFFSET($C$3, 4 * INT((ROW() - 7) / 4) + (COLUMN() - 9), 0)))</f>
        <v>0</v>
      </c>
      <c r="M161" s="13">
        <f t="shared" ca="1" si="24"/>
        <v>43.36724812203213</v>
      </c>
    </row>
    <row r="162" spans="1:13" ht="16.5" thickTop="1" thickBot="1" x14ac:dyDescent="0.25">
      <c r="A162" s="24">
        <f t="shared" si="21"/>
        <v>39</v>
      </c>
      <c r="B162" s="18" t="s">
        <v>14</v>
      </c>
      <c r="C162" s="9">
        <f t="shared" ca="1" si="38"/>
        <v>53.544670621488137</v>
      </c>
      <c r="D162" s="14">
        <f ca="1">$P$8 * ($P$17 + ($P$1 * OFFSET($C$3, 4 * INT((ROW() - 7) / 4) + (COLUMN() - 4), 0)))</f>
        <v>0</v>
      </c>
      <c r="E162" s="14">
        <f ca="1">$Q$8 * ($Q$17 + ($P$1 * OFFSET($C$3, 4 * INT((ROW() - 7) / 4) + (COLUMN() - 4), 0)))</f>
        <v>44.086686608897779</v>
      </c>
      <c r="F162" s="14">
        <f ca="1">$R$8 * ($R$17 + ($P$1 * OFFSET($C$3, 4 * INT((ROW() - 7) / 4) + (COLUMN() - 4), 0)))</f>
        <v>0</v>
      </c>
      <c r="G162" s="14">
        <f ca="1">$S$8 * ($S$17 + ($P$1 * OFFSET($C$3, 4 * INT((ROW() - 7) / 4) + (COLUMN() - 4), 0)))</f>
        <v>0</v>
      </c>
      <c r="H162" s="15">
        <f t="shared" ca="1" si="23"/>
        <v>44.086686608897779</v>
      </c>
      <c r="I162" s="14">
        <f ca="1">$P$26 * ($P$35 + ($P$1 * OFFSET($C$3, 4 * INT((ROW() - 7) / 4) + (COLUMN() - 9), 0)))</f>
        <v>0</v>
      </c>
      <c r="J162" s="14">
        <f ca="1">$Q$26 * ($Q$35 + ($P$1 * OFFSET($C$3, 4 * INT((ROW() - 7) / 4) + (COLUMN() - 9), 0)))</f>
        <v>0</v>
      </c>
      <c r="K162" s="14">
        <f ca="1">$R$26 * ($R$35 + ($P$1 * OFFSET($C$3, 4 * INT((ROW() - 7) / 4) + (COLUMN() - 9), 0)))</f>
        <v>24.482415248413666</v>
      </c>
      <c r="L162" s="14">
        <f ca="1">$S$26 * ($S$35 + ($P$1 * OFFSET($C$3, 4 * INT((ROW() - 7) / 4) + (COLUMN() - 9), 0)))</f>
        <v>29.062255373074468</v>
      </c>
      <c r="M162" s="15">
        <f t="shared" ca="1" si="24"/>
        <v>53.544670621488137</v>
      </c>
    </row>
    <row r="163" spans="1:13" ht="16.5" thickTop="1" thickBot="1" x14ac:dyDescent="0.25">
      <c r="A163" s="25">
        <f t="shared" si="21"/>
        <v>40</v>
      </c>
      <c r="B163" s="19" t="s">
        <v>11</v>
      </c>
      <c r="C163" s="9">
        <f ca="1" xml:space="preserve"> MAX(H163, M163)</f>
        <v>30.993868991142129</v>
      </c>
      <c r="D163" s="10">
        <f ca="1">$P$5 * ($P$14 + ($P$1 * OFFSET($C$3, 4 * INT((ROW() - 7) / 4) + (COLUMN() - 4), 0)))</f>
        <v>13.91767928013031</v>
      </c>
      <c r="E163" s="10">
        <f ca="1">$Q$5 * ($Q$14 + ($P$1 * OFFSET($C$3, 4 * INT((ROW() - 7) / 4) + (COLUMN() - 4), 0)))</f>
        <v>17.076189711011818</v>
      </c>
      <c r="F163" s="10">
        <f ca="1">$R$5 * ($R$14 + ($P$1 * OFFSET($C$3, 4 * INT((ROW() - 7) / 4) + (COLUMN() - 4), 0)))</f>
        <v>0</v>
      </c>
      <c r="G163" s="10">
        <f ca="1">$S$5 * ($S$14 + ($P$1 * OFFSET($C$3, 4 * INT((ROW() - 7) / 4) + (COLUMN() - 4), 0)))</f>
        <v>0</v>
      </c>
      <c r="H163" s="11">
        <f t="shared" ca="1" si="23"/>
        <v>30.993868991142129</v>
      </c>
      <c r="I163" s="10">
        <f ca="1">$P$23 * ($P$32 + ($P$1 * OFFSET($C$3, 4 * INT((ROW() - 7) / 4) + (COLUMN() - 9), 0)))</f>
        <v>27.835358560260619</v>
      </c>
      <c r="J163" s="10">
        <f ca="1">$Q$23 * ($Q$32 + ($P$1 * OFFSET($C$3, 4 * INT((ROW() - 7) / 4) + (COLUMN() - 9), 0)))</f>
        <v>0</v>
      </c>
      <c r="K163" s="10">
        <f ca="1">$R$23 * ($R$32 + ($P$1 * OFFSET($C$3, 4 * INT((ROW() - 7) / 4) + (COLUMN() - 9), 0)))</f>
        <v>0</v>
      </c>
      <c r="L163" s="10">
        <f ca="1">$S$23 * ($S$32 + ($P$1 * OFFSET($C$3, 4 * INT((ROW() - 7) / 4) + (COLUMN() - 9), 0)))</f>
        <v>0</v>
      </c>
      <c r="M163" s="11">
        <f t="shared" ca="1" si="24"/>
        <v>27.835358560260619</v>
      </c>
    </row>
    <row r="164" spans="1:13" ht="16.5" thickTop="1" thickBot="1" x14ac:dyDescent="0.25">
      <c r="A164" s="24">
        <f t="shared" si="21"/>
        <v>40</v>
      </c>
      <c r="B164" s="18" t="s">
        <v>12</v>
      </c>
      <c r="C164" s="9">
        <f t="shared" ref="C164:C166" ca="1" si="39" xml:space="preserve"> MAX(H164, M164)</f>
        <v>38.01278105979997</v>
      </c>
      <c r="D164" s="12">
        <f ca="1">$P$6 * ($P$15 + ($P$1 * OFFSET($C$3, 4 * INT((ROW() - 7) / 4) + (COLUMN() - 4), 0)))</f>
        <v>0</v>
      </c>
      <c r="E164" s="12">
        <f ca="1">$Q$6 * ($Q$15 + ($P$1 * OFFSET($C$3, 4 * INT((ROW() - 7) / 4) + (COLUMN() - 4), 0)))</f>
        <v>34.152379422023635</v>
      </c>
      <c r="F164" s="12">
        <f ca="1">$R$6 * ($R$15 + ($P$1 * OFFSET($C$3, 4 * INT((ROW() - 7) / 4) + (COLUMN() - 4), 0)))</f>
        <v>0</v>
      </c>
      <c r="G164" s="12">
        <f ca="1">$S$6 * ($S$15 + ($P$1 * OFFSET($C$3, 4 * INT((ROW() - 7) / 4) + (COLUMN() - 4), 0)))</f>
        <v>0</v>
      </c>
      <c r="H164" s="13">
        <f t="shared" ca="1" si="23"/>
        <v>34.152379422023635</v>
      </c>
      <c r="I164" s="12">
        <f ca="1">$P$24 * ($P$33 + ($P$1 * OFFSET($C$3, 4 * INT((ROW() - 7) / 4) + (COLUMN() - 9), 0)))</f>
        <v>13.91767928013031</v>
      </c>
      <c r="J164" s="12">
        <f ca="1">$Q$24 * ($Q$33 + ($P$1 * OFFSET($C$3, 4 * INT((ROW() - 7) / 4) + (COLUMN() - 9), 0)))</f>
        <v>0</v>
      </c>
      <c r="K164" s="12">
        <f ca="1">$R$24 * ($R$33 + ($P$1 * OFFSET($C$3, 4 * INT((ROW() - 7) / 4) + (COLUMN() - 9), 0)))</f>
        <v>0</v>
      </c>
      <c r="L164" s="12">
        <f ca="1">$S$24 * ($S$33 + ($P$1 * OFFSET($C$3, 4 * INT((ROW() - 7) / 4) + (COLUMN() - 9), 0)))</f>
        <v>24.095101779669662</v>
      </c>
      <c r="M164" s="13">
        <f t="shared" ca="1" si="24"/>
        <v>38.01278105979997</v>
      </c>
    </row>
    <row r="165" spans="1:13" ht="16.5" thickTop="1" thickBot="1" x14ac:dyDescent="0.25">
      <c r="A165" s="24">
        <f t="shared" si="21"/>
        <v>40</v>
      </c>
      <c r="B165" s="18" t="s">
        <v>13</v>
      </c>
      <c r="C165" s="9">
        <f t="shared" ca="1" si="39"/>
        <v>43.432940935044769</v>
      </c>
      <c r="D165" s="12">
        <f ca="1">$P$7 * ($P$16 + ($P$1 * OFFSET($C$3, 4 * INT((ROW() - 7) / 4) + (COLUMN() - 4), 0)))</f>
        <v>18.917679280130308</v>
      </c>
      <c r="E165" s="12">
        <f ca="1">$Q$7 * ($Q$16 + ($P$1 * OFFSET($C$3, 4 * INT((ROW() - 7) / 4) + (COLUMN() - 4), 0)))</f>
        <v>22.076189711011818</v>
      </c>
      <c r="F165" s="12">
        <f ca="1">$R$7 * ($R$16 + ($P$1 * OFFSET($C$3, 4 * INT((ROW() - 7) / 4) + (COLUMN() - 4), 0)))</f>
        <v>0</v>
      </c>
      <c r="G165" s="12">
        <f ca="1">$S$7 * ($S$16 + ($P$1 * OFFSET($C$3, 4 * INT((ROW() - 7) / 4) + (COLUMN() - 4), 0)))</f>
        <v>0</v>
      </c>
      <c r="H165" s="13">
        <f t="shared" ca="1" si="23"/>
        <v>40.993868991142122</v>
      </c>
      <c r="I165" s="12">
        <f ca="1">$P$25 * ($P$34 + ($P$1 * OFFSET($C$3, 4 * INT((ROW() - 7) / 4) + (COLUMN() - 9), 0)))</f>
        <v>18.917679280130308</v>
      </c>
      <c r="J165" s="12">
        <f ca="1">$Q$25 * ($Q$34 + ($P$1 * OFFSET($C$3, 4 * INT((ROW() - 7) / 4) + (COLUMN() - 9), 0)))</f>
        <v>0</v>
      </c>
      <c r="K165" s="12">
        <f ca="1">$R$25 * ($R$34 + ($P$1 * OFFSET($C$3, 4 * INT((ROW() - 7) / 4) + (COLUMN() - 9), 0)))</f>
        <v>24.515261654914458</v>
      </c>
      <c r="L165" s="12">
        <f ca="1">$S$25 * ($S$34 + ($P$1 * OFFSET($C$3, 4 * INT((ROW() - 7) / 4) + (COLUMN() - 9), 0)))</f>
        <v>0</v>
      </c>
      <c r="M165" s="13">
        <f t="shared" ca="1" si="24"/>
        <v>43.432940935044769</v>
      </c>
    </row>
    <row r="166" spans="1:13" ht="16.5" thickTop="1" thickBot="1" x14ac:dyDescent="0.25">
      <c r="A166" s="24">
        <f t="shared" si="21"/>
        <v>40</v>
      </c>
      <c r="B166" s="18" t="s">
        <v>14</v>
      </c>
      <c r="C166" s="9">
        <f t="shared" ca="1" si="39"/>
        <v>53.610363434584116</v>
      </c>
      <c r="D166" s="14">
        <f ca="1">$P$8 * ($P$17 + ($P$1 * OFFSET($C$3, 4 * INT((ROW() - 7) / 4) + (COLUMN() - 4), 0)))</f>
        <v>0</v>
      </c>
      <c r="E166" s="14">
        <f ca="1">$Q$8 * ($Q$17 + ($P$1 * OFFSET($C$3, 4 * INT((ROW() - 7) / 4) + (COLUMN() - 4), 0)))</f>
        <v>44.152379422023635</v>
      </c>
      <c r="F166" s="14">
        <f ca="1">$R$8 * ($R$17 + ($P$1 * OFFSET($C$3, 4 * INT((ROW() - 7) / 4) + (COLUMN() - 4), 0)))</f>
        <v>0</v>
      </c>
      <c r="G166" s="14">
        <f ca="1">$S$8 * ($S$17 + ($P$1 * OFFSET($C$3, 4 * INT((ROW() - 7) / 4) + (COLUMN() - 4), 0)))</f>
        <v>0</v>
      </c>
      <c r="H166" s="15">
        <f t="shared" ca="1" si="23"/>
        <v>44.152379422023635</v>
      </c>
      <c r="I166" s="14">
        <f ca="1">$P$26 * ($P$35 + ($P$1 * OFFSET($C$3, 4 * INT((ROW() - 7) / 4) + (COLUMN() - 9), 0)))</f>
        <v>0</v>
      </c>
      <c r="J166" s="14">
        <f ca="1">$Q$26 * ($Q$35 + ($P$1 * OFFSET($C$3, 4 * INT((ROW() - 7) / 4) + (COLUMN() - 9), 0)))</f>
        <v>0</v>
      </c>
      <c r="K166" s="14">
        <f ca="1">$R$26 * ($R$35 + ($P$1 * OFFSET($C$3, 4 * INT((ROW() - 7) / 4) + (COLUMN() - 9), 0)))</f>
        <v>24.515261654914458</v>
      </c>
      <c r="L166" s="14">
        <f ca="1">$S$26 * ($S$35 + ($P$1 * OFFSET($C$3, 4 * INT((ROW() - 7) / 4) + (COLUMN() - 9), 0)))</f>
        <v>29.095101779669662</v>
      </c>
      <c r="M166" s="15">
        <f t="shared" ca="1" si="24"/>
        <v>53.610363434584116</v>
      </c>
    </row>
    <row r="167" spans="1:13" ht="16.5" thickTop="1" thickBot="1" x14ac:dyDescent="0.25">
      <c r="A167" s="25">
        <f t="shared" si="21"/>
        <v>41</v>
      </c>
      <c r="B167" s="19" t="s">
        <v>11</v>
      </c>
      <c r="C167" s="9">
        <f ca="1" xml:space="preserve"> MAX(H167, M167)</f>
        <v>31.052992522923944</v>
      </c>
      <c r="D167" s="10">
        <f ca="1">$P$5 * ($P$14 + ($P$1 * OFFSET($C$3, 4 * INT((ROW() - 7) / 4) + (COLUMN() - 4), 0)))</f>
        <v>13.947241046013959</v>
      </c>
      <c r="E167" s="10">
        <f ca="1">$Q$5 * ($Q$14 + ($P$1 * OFFSET($C$3, 4 * INT((ROW() - 7) / 4) + (COLUMN() - 4), 0)))</f>
        <v>17.105751476909987</v>
      </c>
      <c r="F167" s="10">
        <f ca="1">$R$5 * ($R$14 + ($P$1 * OFFSET($C$3, 4 * INT((ROW() - 7) / 4) + (COLUMN() - 4), 0)))</f>
        <v>0</v>
      </c>
      <c r="G167" s="10">
        <f ca="1">$S$5 * ($S$14 + ($P$1 * OFFSET($C$3, 4 * INT((ROW() - 7) / 4) + (COLUMN() - 4), 0)))</f>
        <v>0</v>
      </c>
      <c r="H167" s="11">
        <f t="shared" ca="1" si="23"/>
        <v>31.052992522923944</v>
      </c>
      <c r="I167" s="10">
        <f ca="1">$P$23 * ($P$32 + ($P$1 * OFFSET($C$3, 4 * INT((ROW() - 7) / 4) + (COLUMN() - 9), 0)))</f>
        <v>27.894482092027918</v>
      </c>
      <c r="J167" s="10">
        <f ca="1">$Q$23 * ($Q$32 + ($P$1 * OFFSET($C$3, 4 * INT((ROW() - 7) / 4) + (COLUMN() - 9), 0)))</f>
        <v>0</v>
      </c>
      <c r="K167" s="10">
        <f ca="1">$R$23 * ($R$32 + ($P$1 * OFFSET($C$3, 4 * INT((ROW() - 7) / 4) + (COLUMN() - 9), 0)))</f>
        <v>0</v>
      </c>
      <c r="L167" s="10">
        <f ca="1">$S$23 * ($S$32 + ($P$1 * OFFSET($C$3, 4 * INT((ROW() - 7) / 4) + (COLUMN() - 9), 0)))</f>
        <v>0</v>
      </c>
      <c r="M167" s="11">
        <f t="shared" ca="1" si="24"/>
        <v>27.894482092027918</v>
      </c>
    </row>
    <row r="168" spans="1:13" ht="16.5" thickTop="1" thickBot="1" x14ac:dyDescent="0.25">
      <c r="A168" s="24">
        <f t="shared" ref="A168:A231" si="40">A164+1</f>
        <v>41</v>
      </c>
      <c r="B168" s="18" t="s">
        <v>12</v>
      </c>
      <c r="C168" s="9">
        <f t="shared" ref="C168:C170" ca="1" si="41" xml:space="preserve"> MAX(H168, M168)</f>
        <v>38.071904591576811</v>
      </c>
      <c r="D168" s="12">
        <f ca="1">$P$6 * ($P$15 + ($P$1 * OFFSET($C$3, 4 * INT((ROW() - 7) / 4) + (COLUMN() - 4), 0)))</f>
        <v>0</v>
      </c>
      <c r="E168" s="12">
        <f ca="1">$Q$6 * ($Q$15 + ($P$1 * OFFSET($C$3, 4 * INT((ROW() - 7) / 4) + (COLUMN() - 4), 0)))</f>
        <v>34.211502953819974</v>
      </c>
      <c r="F168" s="12">
        <f ca="1">$R$6 * ($R$15 + ($P$1 * OFFSET($C$3, 4 * INT((ROW() - 7) / 4) + (COLUMN() - 4), 0)))</f>
        <v>0</v>
      </c>
      <c r="G168" s="12">
        <f ca="1">$S$6 * ($S$15 + ($P$1 * OFFSET($C$3, 4 * INT((ROW() - 7) / 4) + (COLUMN() - 4), 0)))</f>
        <v>0</v>
      </c>
      <c r="H168" s="13">
        <f t="shared" ca="1" si="23"/>
        <v>34.211502953819974</v>
      </c>
      <c r="I168" s="12">
        <f ca="1">$P$24 * ($P$33 + ($P$1 * OFFSET($C$3, 4 * INT((ROW() - 7) / 4) + (COLUMN() - 9), 0)))</f>
        <v>13.947241046013959</v>
      </c>
      <c r="J168" s="12">
        <f ca="1">$Q$24 * ($Q$33 + ($P$1 * OFFSET($C$3, 4 * INT((ROW() - 7) / 4) + (COLUMN() - 9), 0)))</f>
        <v>0</v>
      </c>
      <c r="K168" s="12">
        <f ca="1">$R$24 * ($R$33 + ($P$1 * OFFSET($C$3, 4 * INT((ROW() - 7) / 4) + (COLUMN() - 9), 0)))</f>
        <v>0</v>
      </c>
      <c r="L168" s="12">
        <f ca="1">$S$24 * ($S$33 + ($P$1 * OFFSET($C$3, 4 * INT((ROW() - 7) / 4) + (COLUMN() - 9), 0)))</f>
        <v>24.124663545562854</v>
      </c>
      <c r="M168" s="13">
        <f t="shared" ca="1" si="24"/>
        <v>38.071904591576811</v>
      </c>
    </row>
    <row r="169" spans="1:13" ht="16.5" thickTop="1" thickBot="1" x14ac:dyDescent="0.25">
      <c r="A169" s="24">
        <f t="shared" si="40"/>
        <v>41</v>
      </c>
      <c r="B169" s="18" t="s">
        <v>13</v>
      </c>
      <c r="C169" s="9">
        <f t="shared" ca="1" si="41"/>
        <v>43.4920644667841</v>
      </c>
      <c r="D169" s="12">
        <f ca="1">$P$7 * ($P$16 + ($P$1 * OFFSET($C$3, 4 * INT((ROW() - 7) / 4) + (COLUMN() - 4), 0)))</f>
        <v>18.947241046013957</v>
      </c>
      <c r="E169" s="12">
        <f ca="1">$Q$7 * ($Q$16 + ($P$1 * OFFSET($C$3, 4 * INT((ROW() - 7) / 4) + (COLUMN() - 4), 0)))</f>
        <v>22.105751476909987</v>
      </c>
      <c r="F169" s="12">
        <f ca="1">$R$7 * ($R$16 + ($P$1 * OFFSET($C$3, 4 * INT((ROW() - 7) / 4) + (COLUMN() - 4), 0)))</f>
        <v>0</v>
      </c>
      <c r="G169" s="12">
        <f ca="1">$S$7 * ($S$16 + ($P$1 * OFFSET($C$3, 4 * INT((ROW() - 7) / 4) + (COLUMN() - 4), 0)))</f>
        <v>0</v>
      </c>
      <c r="H169" s="13">
        <f t="shared" ca="1" si="23"/>
        <v>41.052992522923944</v>
      </c>
      <c r="I169" s="12">
        <f ca="1">$P$25 * ($P$34 + ($P$1 * OFFSET($C$3, 4 * INT((ROW() - 7) / 4) + (COLUMN() - 9), 0)))</f>
        <v>18.947241046013957</v>
      </c>
      <c r="J169" s="12">
        <f ca="1">$Q$25 * ($Q$34 + ($P$1 * OFFSET($C$3, 4 * INT((ROW() - 7) / 4) + (COLUMN() - 9), 0)))</f>
        <v>0</v>
      </c>
      <c r="K169" s="12">
        <f ca="1">$R$25 * ($R$34 + ($P$1 * OFFSET($C$3, 4 * INT((ROW() - 7) / 4) + (COLUMN() - 9), 0)))</f>
        <v>24.544823420770147</v>
      </c>
      <c r="L169" s="12">
        <f ca="1">$S$25 * ($S$34 + ($P$1 * OFFSET($C$3, 4 * INT((ROW() - 7) / 4) + (COLUMN() - 9), 0)))</f>
        <v>0</v>
      </c>
      <c r="M169" s="13">
        <f t="shared" ca="1" si="24"/>
        <v>43.4920644667841</v>
      </c>
    </row>
    <row r="170" spans="1:13" ht="16.5" thickTop="1" thickBot="1" x14ac:dyDescent="0.25">
      <c r="A170" s="24">
        <f t="shared" si="40"/>
        <v>41</v>
      </c>
      <c r="B170" s="18" t="s">
        <v>14</v>
      </c>
      <c r="C170" s="9">
        <f t="shared" ca="1" si="41"/>
        <v>53.669486966332997</v>
      </c>
      <c r="D170" s="14">
        <f ca="1">$P$8 * ($P$17 + ($P$1 * OFFSET($C$3, 4 * INT((ROW() - 7) / 4) + (COLUMN() - 4), 0)))</f>
        <v>0</v>
      </c>
      <c r="E170" s="14">
        <f ca="1">$Q$8 * ($Q$17 + ($P$1 * OFFSET($C$3, 4 * INT((ROW() - 7) / 4) + (COLUMN() - 4), 0)))</f>
        <v>44.211502953819974</v>
      </c>
      <c r="F170" s="14">
        <f ca="1">$R$8 * ($R$17 + ($P$1 * OFFSET($C$3, 4 * INT((ROW() - 7) / 4) + (COLUMN() - 4), 0)))</f>
        <v>0</v>
      </c>
      <c r="G170" s="14">
        <f ca="1">$S$8 * ($S$17 + ($P$1 * OFFSET($C$3, 4 * INT((ROW() - 7) / 4) + (COLUMN() - 4), 0)))</f>
        <v>0</v>
      </c>
      <c r="H170" s="15">
        <f t="shared" ca="1" si="23"/>
        <v>44.211502953819974</v>
      </c>
      <c r="I170" s="14">
        <f ca="1">$P$26 * ($P$35 + ($P$1 * OFFSET($C$3, 4 * INT((ROW() - 7) / 4) + (COLUMN() - 9), 0)))</f>
        <v>0</v>
      </c>
      <c r="J170" s="14">
        <f ca="1">$Q$26 * ($Q$35 + ($P$1 * OFFSET($C$3, 4 * INT((ROW() - 7) / 4) + (COLUMN() - 9), 0)))</f>
        <v>0</v>
      </c>
      <c r="K170" s="14">
        <f ca="1">$R$26 * ($R$35 + ($P$1 * OFFSET($C$3, 4 * INT((ROW() - 7) / 4) + (COLUMN() - 9), 0)))</f>
        <v>24.544823420770147</v>
      </c>
      <c r="L170" s="14">
        <f ca="1">$S$26 * ($S$35 + ($P$1 * OFFSET($C$3, 4 * INT((ROW() - 7) / 4) + (COLUMN() - 9), 0)))</f>
        <v>29.124663545562854</v>
      </c>
      <c r="M170" s="15">
        <f t="shared" ca="1" si="24"/>
        <v>53.669486966332997</v>
      </c>
    </row>
    <row r="171" spans="1:13" ht="16.5" thickTop="1" thickBot="1" x14ac:dyDescent="0.25">
      <c r="A171" s="25">
        <f t="shared" si="40"/>
        <v>42</v>
      </c>
      <c r="B171" s="19" t="s">
        <v>11</v>
      </c>
      <c r="C171" s="9">
        <f ca="1" xml:space="preserve"> MAX(H171, M171)</f>
        <v>31.106203701525338</v>
      </c>
      <c r="D171" s="10">
        <f ca="1">$P$5 * ($P$14 + ($P$1 * OFFSET($C$3, 4 * INT((ROW() - 7) / 4) + (COLUMN() - 4), 0)))</f>
        <v>13.973846635315775</v>
      </c>
      <c r="E171" s="10">
        <f ca="1">$Q$5 * ($Q$14 + ($P$1 * OFFSET($C$3, 4 * INT((ROW() - 7) / 4) + (COLUMN() - 4), 0)))</f>
        <v>17.132357066209565</v>
      </c>
      <c r="F171" s="10">
        <f ca="1">$R$5 * ($R$14 + ($P$1 * OFFSET($C$3, 4 * INT((ROW() - 7) / 4) + (COLUMN() - 4), 0)))</f>
        <v>0</v>
      </c>
      <c r="G171" s="10">
        <f ca="1">$S$5 * ($S$14 + ($P$1 * OFFSET($C$3, 4 * INT((ROW() - 7) / 4) + (COLUMN() - 4), 0)))</f>
        <v>0</v>
      </c>
      <c r="H171" s="11">
        <f t="shared" ref="H171:H206" ca="1" si="42">SUM(D171:G171)</f>
        <v>31.106203701525338</v>
      </c>
      <c r="I171" s="10">
        <f ca="1">$P$23 * ($P$32 + ($P$1 * OFFSET($C$3, 4 * INT((ROW() - 7) / 4) + (COLUMN() - 9), 0)))</f>
        <v>27.94769327063155</v>
      </c>
      <c r="J171" s="10">
        <f ca="1">$Q$23 * ($Q$32 + ($P$1 * OFFSET($C$3, 4 * INT((ROW() - 7) / 4) + (COLUMN() - 9), 0)))</f>
        <v>0</v>
      </c>
      <c r="K171" s="10">
        <f ca="1">$R$23 * ($R$32 + ($P$1 * OFFSET($C$3, 4 * INT((ROW() - 7) / 4) + (COLUMN() - 9), 0)))</f>
        <v>0</v>
      </c>
      <c r="L171" s="10">
        <f ca="1">$S$23 * ($S$32 + ($P$1 * OFFSET($C$3, 4 * INT((ROW() - 7) / 4) + (COLUMN() - 9), 0)))</f>
        <v>0</v>
      </c>
      <c r="M171" s="11">
        <f t="shared" ref="M171:M206" ca="1" si="43">SUM(I171:L171)</f>
        <v>27.94769327063155</v>
      </c>
    </row>
    <row r="172" spans="1:13" ht="16.5" thickTop="1" thickBot="1" x14ac:dyDescent="0.25">
      <c r="A172" s="24">
        <f t="shared" si="40"/>
        <v>42</v>
      </c>
      <c r="B172" s="18" t="s">
        <v>12</v>
      </c>
      <c r="C172" s="9">
        <f t="shared" ref="C172:C174" ca="1" si="44" xml:space="preserve"> MAX(H172, M172)</f>
        <v>38.125115770165621</v>
      </c>
      <c r="D172" s="12">
        <f ca="1">$P$6 * ($P$15 + ($P$1 * OFFSET($C$3, 4 * INT((ROW() - 7) / 4) + (COLUMN() - 4), 0)))</f>
        <v>0</v>
      </c>
      <c r="E172" s="12">
        <f ca="1">$Q$6 * ($Q$15 + ($P$1 * OFFSET($C$3, 4 * INT((ROW() - 7) / 4) + (COLUMN() - 4), 0)))</f>
        <v>34.26471413241913</v>
      </c>
      <c r="F172" s="12">
        <f ca="1">$R$6 * ($R$15 + ($P$1 * OFFSET($C$3, 4 * INT((ROW() - 7) / 4) + (COLUMN() - 4), 0)))</f>
        <v>0</v>
      </c>
      <c r="G172" s="12">
        <f ca="1">$S$6 * ($S$15 + ($P$1 * OFFSET($C$3, 4 * INT((ROW() - 7) / 4) + (COLUMN() - 4), 0)))</f>
        <v>0</v>
      </c>
      <c r="H172" s="13">
        <f t="shared" ca="1" si="42"/>
        <v>34.26471413241913</v>
      </c>
      <c r="I172" s="12">
        <f ca="1">$P$24 * ($P$33 + ($P$1 * OFFSET($C$3, 4 * INT((ROW() - 7) / 4) + (COLUMN() - 9), 0)))</f>
        <v>13.973846635315775</v>
      </c>
      <c r="J172" s="12">
        <f ca="1">$Q$24 * ($Q$33 + ($P$1 * OFFSET($C$3, 4 * INT((ROW() - 7) / 4) + (COLUMN() - 9), 0)))</f>
        <v>0</v>
      </c>
      <c r="K172" s="12">
        <f ca="1">$R$24 * ($R$33 + ($P$1 * OFFSET($C$3, 4 * INT((ROW() - 7) / 4) + (COLUMN() - 9), 0)))</f>
        <v>0</v>
      </c>
      <c r="L172" s="12">
        <f ca="1">$S$24 * ($S$33 + ($P$1 * OFFSET($C$3, 4 * INT((ROW() - 7) / 4) + (COLUMN() - 9), 0)))</f>
        <v>24.151269134849848</v>
      </c>
      <c r="M172" s="13">
        <f t="shared" ca="1" si="43"/>
        <v>38.125115770165621</v>
      </c>
    </row>
    <row r="173" spans="1:13" ht="16.5" thickTop="1" thickBot="1" x14ac:dyDescent="0.25">
      <c r="A173" s="24">
        <f t="shared" si="40"/>
        <v>42</v>
      </c>
      <c r="B173" s="18" t="s">
        <v>13</v>
      </c>
      <c r="C173" s="9">
        <f t="shared" ca="1" si="44"/>
        <v>43.545275645368619</v>
      </c>
      <c r="D173" s="12">
        <f ca="1">$P$7 * ($P$16 + ($P$1 * OFFSET($C$3, 4 * INT((ROW() - 7) / 4) + (COLUMN() - 4), 0)))</f>
        <v>18.973846635315773</v>
      </c>
      <c r="E173" s="12">
        <f ca="1">$Q$7 * ($Q$16 + ($P$1 * OFFSET($C$3, 4 * INT((ROW() - 7) / 4) + (COLUMN() - 4), 0)))</f>
        <v>22.132357066209565</v>
      </c>
      <c r="F173" s="12">
        <f ca="1">$R$7 * ($R$16 + ($P$1 * OFFSET($C$3, 4 * INT((ROW() - 7) / 4) + (COLUMN() - 4), 0)))</f>
        <v>0</v>
      </c>
      <c r="G173" s="12">
        <f ca="1">$S$7 * ($S$16 + ($P$1 * OFFSET($C$3, 4 * INT((ROW() - 7) / 4) + (COLUMN() - 4), 0)))</f>
        <v>0</v>
      </c>
      <c r="H173" s="13">
        <f t="shared" ca="1" si="42"/>
        <v>41.106203701525338</v>
      </c>
      <c r="I173" s="12">
        <f ca="1">$P$25 * ($P$34 + ($P$1 * OFFSET($C$3, 4 * INT((ROW() - 7) / 4) + (COLUMN() - 9), 0)))</f>
        <v>18.973846635315773</v>
      </c>
      <c r="J173" s="12">
        <f ca="1">$Q$25 * ($Q$34 + ($P$1 * OFFSET($C$3, 4 * INT((ROW() - 7) / 4) + (COLUMN() - 9), 0)))</f>
        <v>0</v>
      </c>
      <c r="K173" s="12">
        <f ca="1">$R$25 * ($R$34 + ($P$1 * OFFSET($C$3, 4 * INT((ROW() - 7) / 4) + (COLUMN() - 9), 0)))</f>
        <v>24.571429010052846</v>
      </c>
      <c r="L173" s="12">
        <f ca="1">$S$25 * ($S$34 + ($P$1 * OFFSET($C$3, 4 * INT((ROW() - 7) / 4) + (COLUMN() - 9), 0)))</f>
        <v>0</v>
      </c>
      <c r="M173" s="13">
        <f t="shared" ca="1" si="43"/>
        <v>43.545275645368619</v>
      </c>
    </row>
    <row r="174" spans="1:13" ht="16.5" thickTop="1" thickBot="1" x14ac:dyDescent="0.25">
      <c r="A174" s="24">
        <f t="shared" si="40"/>
        <v>42</v>
      </c>
      <c r="B174" s="18" t="s">
        <v>14</v>
      </c>
      <c r="C174" s="9">
        <f t="shared" ca="1" si="44"/>
        <v>53.722698144902694</v>
      </c>
      <c r="D174" s="14">
        <f ca="1">$P$8 * ($P$17 + ($P$1 * OFFSET($C$3, 4 * INT((ROW() - 7) / 4) + (COLUMN() - 4), 0)))</f>
        <v>0</v>
      </c>
      <c r="E174" s="14">
        <f ca="1">$Q$8 * ($Q$17 + ($P$1 * OFFSET($C$3, 4 * INT((ROW() - 7) / 4) + (COLUMN() - 4), 0)))</f>
        <v>44.26471413241913</v>
      </c>
      <c r="F174" s="14">
        <f ca="1">$R$8 * ($R$17 + ($P$1 * OFFSET($C$3, 4 * INT((ROW() - 7) / 4) + (COLUMN() - 4), 0)))</f>
        <v>0</v>
      </c>
      <c r="G174" s="14">
        <f ca="1">$S$8 * ($S$17 + ($P$1 * OFFSET($C$3, 4 * INT((ROW() - 7) / 4) + (COLUMN() - 4), 0)))</f>
        <v>0</v>
      </c>
      <c r="H174" s="15">
        <f t="shared" ca="1" si="42"/>
        <v>44.26471413241913</v>
      </c>
      <c r="I174" s="14">
        <f ca="1">$P$26 * ($P$35 + ($P$1 * OFFSET($C$3, 4 * INT((ROW() - 7) / 4) + (COLUMN() - 9), 0)))</f>
        <v>0</v>
      </c>
      <c r="J174" s="14">
        <f ca="1">$Q$26 * ($Q$35 + ($P$1 * OFFSET($C$3, 4 * INT((ROW() - 7) / 4) + (COLUMN() - 9), 0)))</f>
        <v>0</v>
      </c>
      <c r="K174" s="14">
        <f ca="1">$R$26 * ($R$35 + ($P$1 * OFFSET($C$3, 4 * INT((ROW() - 7) / 4) + (COLUMN() - 9), 0)))</f>
        <v>24.571429010052846</v>
      </c>
      <c r="L174" s="14">
        <f ca="1">$S$26 * ($S$35 + ($P$1 * OFFSET($C$3, 4 * INT((ROW() - 7) / 4) + (COLUMN() - 9), 0)))</f>
        <v>29.151269134849848</v>
      </c>
      <c r="M174" s="15">
        <f t="shared" ca="1" si="43"/>
        <v>53.722698144902694</v>
      </c>
    </row>
    <row r="175" spans="1:13" ht="16.5" thickTop="1" thickBot="1" x14ac:dyDescent="0.25">
      <c r="A175" s="25">
        <f t="shared" si="40"/>
        <v>43</v>
      </c>
      <c r="B175" s="19" t="s">
        <v>11</v>
      </c>
      <c r="C175" s="9">
        <f ca="1" xml:space="preserve"> MAX(H175, M175)</f>
        <v>31.154093762260935</v>
      </c>
      <c r="D175" s="10">
        <f ca="1">$P$5 * ($P$14 + ($P$1 * OFFSET($C$3, 4 * INT((ROW() - 7) / 4) + (COLUMN() - 4), 0)))</f>
        <v>13.997791665686403</v>
      </c>
      <c r="E175" s="10">
        <f ca="1">$Q$5 * ($Q$14 + ($P$1 * OFFSET($C$3, 4 * INT((ROW() - 7) / 4) + (COLUMN() - 4), 0)))</f>
        <v>17.156302096574532</v>
      </c>
      <c r="F175" s="10">
        <f ca="1">$R$5 * ($R$14 + ($P$1 * OFFSET($C$3, 4 * INT((ROW() - 7) / 4) + (COLUMN() - 4), 0)))</f>
        <v>0</v>
      </c>
      <c r="G175" s="10">
        <f ca="1">$S$5 * ($S$14 + ($P$1 * OFFSET($C$3, 4 * INT((ROW() - 7) / 4) + (COLUMN() - 4), 0)))</f>
        <v>0</v>
      </c>
      <c r="H175" s="11">
        <f t="shared" ca="1" si="42"/>
        <v>31.154093762260935</v>
      </c>
      <c r="I175" s="10">
        <f ca="1">$P$23 * ($P$32 + ($P$1 * OFFSET($C$3, 4 * INT((ROW() - 7) / 4) + (COLUMN() - 9), 0)))</f>
        <v>27.995583331372806</v>
      </c>
      <c r="J175" s="10">
        <f ca="1">$Q$23 * ($Q$32 + ($P$1 * OFFSET($C$3, 4 * INT((ROW() - 7) / 4) + (COLUMN() - 9), 0)))</f>
        <v>0</v>
      </c>
      <c r="K175" s="10">
        <f ca="1">$R$23 * ($R$32 + ($P$1 * OFFSET($C$3, 4 * INT((ROW() - 7) / 4) + (COLUMN() - 9), 0)))</f>
        <v>0</v>
      </c>
      <c r="L175" s="10">
        <f ca="1">$S$23 * ($S$32 + ($P$1 * OFFSET($C$3, 4 * INT((ROW() - 7) / 4) + (COLUMN() - 9), 0)))</f>
        <v>0</v>
      </c>
      <c r="M175" s="11">
        <f t="shared" ca="1" si="43"/>
        <v>27.995583331372806</v>
      </c>
    </row>
    <row r="176" spans="1:13" ht="16.5" thickTop="1" thickBot="1" x14ac:dyDescent="0.25">
      <c r="A176" s="24">
        <f t="shared" si="40"/>
        <v>43</v>
      </c>
      <c r="B176" s="18" t="s">
        <v>12</v>
      </c>
      <c r="C176" s="9">
        <f t="shared" ref="C176:C178" ca="1" si="45" xml:space="preserve"> MAX(H176, M176)</f>
        <v>38.17300583089262</v>
      </c>
      <c r="D176" s="12">
        <f ca="1">$P$6 * ($P$15 + ($P$1 * OFFSET($C$3, 4 * INT((ROW() - 7) / 4) + (COLUMN() - 4), 0)))</f>
        <v>0</v>
      </c>
      <c r="E176" s="12">
        <f ca="1">$Q$6 * ($Q$15 + ($P$1 * OFFSET($C$3, 4 * INT((ROW() - 7) / 4) + (COLUMN() - 4), 0)))</f>
        <v>34.312604193149063</v>
      </c>
      <c r="F176" s="12">
        <f ca="1">$R$6 * ($R$15 + ($P$1 * OFFSET($C$3, 4 * INT((ROW() - 7) / 4) + (COLUMN() - 4), 0)))</f>
        <v>0</v>
      </c>
      <c r="G176" s="12">
        <f ca="1">$S$6 * ($S$15 + ($P$1 * OFFSET($C$3, 4 * INT((ROW() - 7) / 4) + (COLUMN() - 4), 0)))</f>
        <v>0</v>
      </c>
      <c r="H176" s="13">
        <f t="shared" ca="1" si="42"/>
        <v>34.312604193149063</v>
      </c>
      <c r="I176" s="12">
        <f ca="1">$P$24 * ($P$33 + ($P$1 * OFFSET($C$3, 4 * INT((ROW() - 7) / 4) + (COLUMN() - 9), 0)))</f>
        <v>13.997791665686403</v>
      </c>
      <c r="J176" s="12">
        <f ca="1">$Q$24 * ($Q$33 + ($P$1 * OFFSET($C$3, 4 * INT((ROW() - 7) / 4) + (COLUMN() - 9), 0)))</f>
        <v>0</v>
      </c>
      <c r="K176" s="12">
        <f ca="1">$R$24 * ($R$33 + ($P$1 * OFFSET($C$3, 4 * INT((ROW() - 7) / 4) + (COLUMN() - 9), 0)))</f>
        <v>0</v>
      </c>
      <c r="L176" s="12">
        <f ca="1">$S$24 * ($S$33 + ($P$1 * OFFSET($C$3, 4 * INT((ROW() - 7) / 4) + (COLUMN() - 9), 0)))</f>
        <v>24.175214165206214</v>
      </c>
      <c r="M176" s="13">
        <f t="shared" ca="1" si="43"/>
        <v>38.17300583089262</v>
      </c>
    </row>
    <row r="177" spans="1:13" ht="16.5" thickTop="1" thickBot="1" x14ac:dyDescent="0.25">
      <c r="A177" s="24">
        <f t="shared" si="40"/>
        <v>43</v>
      </c>
      <c r="B177" s="18" t="s">
        <v>13</v>
      </c>
      <c r="C177" s="9">
        <f t="shared" ca="1" si="45"/>
        <v>43.593165706102283</v>
      </c>
      <c r="D177" s="12">
        <f ca="1">$P$7 * ($P$16 + ($P$1 * OFFSET($C$3, 4 * INT((ROW() - 7) / 4) + (COLUMN() - 4), 0)))</f>
        <v>18.997791665686403</v>
      </c>
      <c r="E177" s="12">
        <f ca="1">$Q$7 * ($Q$16 + ($P$1 * OFFSET($C$3, 4 * INT((ROW() - 7) / 4) + (COLUMN() - 4), 0)))</f>
        <v>22.156302096574532</v>
      </c>
      <c r="F177" s="12">
        <f ca="1">$R$7 * ($R$16 + ($P$1 * OFFSET($C$3, 4 * INT((ROW() - 7) / 4) + (COLUMN() - 4), 0)))</f>
        <v>0</v>
      </c>
      <c r="G177" s="12">
        <f ca="1">$S$7 * ($S$16 + ($P$1 * OFFSET($C$3, 4 * INT((ROW() - 7) / 4) + (COLUMN() - 4), 0)))</f>
        <v>0</v>
      </c>
      <c r="H177" s="13">
        <f t="shared" ca="1" si="42"/>
        <v>41.154093762260935</v>
      </c>
      <c r="I177" s="12">
        <f ca="1">$P$25 * ($P$34 + ($P$1 * OFFSET($C$3, 4 * INT((ROW() - 7) / 4) + (COLUMN() - 9), 0)))</f>
        <v>18.997791665686403</v>
      </c>
      <c r="J177" s="12">
        <f ca="1">$Q$25 * ($Q$34 + ($P$1 * OFFSET($C$3, 4 * INT((ROW() - 7) / 4) + (COLUMN() - 9), 0)))</f>
        <v>0</v>
      </c>
      <c r="K177" s="12">
        <f ca="1">$R$25 * ($R$34 + ($P$1 * OFFSET($C$3, 4 * INT((ROW() - 7) / 4) + (COLUMN() - 9), 0)))</f>
        <v>24.59537404041588</v>
      </c>
      <c r="L177" s="12">
        <f ca="1">$S$25 * ($S$34 + ($P$1 * OFFSET($C$3, 4 * INT((ROW() - 7) / 4) + (COLUMN() - 9), 0)))</f>
        <v>0</v>
      </c>
      <c r="M177" s="13">
        <f t="shared" ca="1" si="43"/>
        <v>43.593165706102283</v>
      </c>
    </row>
    <row r="178" spans="1:13" ht="16.5" thickTop="1" thickBot="1" x14ac:dyDescent="0.25">
      <c r="A178" s="24">
        <f t="shared" si="40"/>
        <v>43</v>
      </c>
      <c r="B178" s="18" t="s">
        <v>14</v>
      </c>
      <c r="C178" s="9">
        <f t="shared" ca="1" si="45"/>
        <v>53.77058820562209</v>
      </c>
      <c r="D178" s="14">
        <f ca="1">$P$8 * ($P$17 + ($P$1 * OFFSET($C$3, 4 * INT((ROW() - 7) / 4) + (COLUMN() - 4), 0)))</f>
        <v>0</v>
      </c>
      <c r="E178" s="14">
        <f ca="1">$Q$8 * ($Q$17 + ($P$1 * OFFSET($C$3, 4 * INT((ROW() - 7) / 4) + (COLUMN() - 4), 0)))</f>
        <v>44.312604193149063</v>
      </c>
      <c r="F178" s="14">
        <f ca="1">$R$8 * ($R$17 + ($P$1 * OFFSET($C$3, 4 * INT((ROW() - 7) / 4) + (COLUMN() - 4), 0)))</f>
        <v>0</v>
      </c>
      <c r="G178" s="14">
        <f ca="1">$S$8 * ($S$17 + ($P$1 * OFFSET($C$3, 4 * INT((ROW() - 7) / 4) + (COLUMN() - 4), 0)))</f>
        <v>0</v>
      </c>
      <c r="H178" s="15">
        <f t="shared" ca="1" si="42"/>
        <v>44.312604193149063</v>
      </c>
      <c r="I178" s="14">
        <f ca="1">$P$26 * ($P$35 + ($P$1 * OFFSET($C$3, 4 * INT((ROW() - 7) / 4) + (COLUMN() - 9), 0)))</f>
        <v>0</v>
      </c>
      <c r="J178" s="14">
        <f ca="1">$Q$26 * ($Q$35 + ($P$1 * OFFSET($C$3, 4 * INT((ROW() - 7) / 4) + (COLUMN() - 9), 0)))</f>
        <v>0</v>
      </c>
      <c r="K178" s="14">
        <f ca="1">$R$26 * ($R$35 + ($P$1 * OFFSET($C$3, 4 * INT((ROW() - 7) / 4) + (COLUMN() - 9), 0)))</f>
        <v>24.59537404041588</v>
      </c>
      <c r="L178" s="14">
        <f ca="1">$S$26 * ($S$35 + ($P$1 * OFFSET($C$3, 4 * INT((ROW() - 7) / 4) + (COLUMN() - 9), 0)))</f>
        <v>29.175214165206214</v>
      </c>
      <c r="M178" s="15">
        <f t="shared" ca="1" si="43"/>
        <v>53.77058820562209</v>
      </c>
    </row>
    <row r="179" spans="1:13" ht="16.5" thickTop="1" thickBot="1" x14ac:dyDescent="0.25">
      <c r="A179" s="25">
        <f t="shared" si="40"/>
        <v>44</v>
      </c>
      <c r="B179" s="19" t="s">
        <v>11</v>
      </c>
      <c r="C179" s="9">
        <f ca="1" xml:space="preserve"> MAX(H179, M179)</f>
        <v>31.197194816919101</v>
      </c>
      <c r="D179" s="10">
        <f ca="1">$P$5 * ($P$14 + ($P$1 * OFFSET($C$3, 4 * INT((ROW() - 7) / 4) + (COLUMN() - 4), 0)))</f>
        <v>14.019342193017421</v>
      </c>
      <c r="E179" s="10">
        <f ca="1">$Q$5 * ($Q$14 + ($P$1 * OFFSET($C$3, 4 * INT((ROW() - 7) / 4) + (COLUMN() - 4), 0)))</f>
        <v>17.177852623901678</v>
      </c>
      <c r="F179" s="10">
        <f ca="1">$R$5 * ($R$14 + ($P$1 * OFFSET($C$3, 4 * INT((ROW() - 7) / 4) + (COLUMN() - 4), 0)))</f>
        <v>0</v>
      </c>
      <c r="G179" s="10">
        <f ca="1">$S$5 * ($S$14 + ($P$1 * OFFSET($C$3, 4 * INT((ROW() - 7) / 4) + (COLUMN() - 4), 0)))</f>
        <v>0</v>
      </c>
      <c r="H179" s="11">
        <f t="shared" ca="1" si="42"/>
        <v>31.197194816919101</v>
      </c>
      <c r="I179" s="10">
        <f ca="1">$P$23 * ($P$32 + ($P$1 * OFFSET($C$3, 4 * INT((ROW() - 7) / 4) + (COLUMN() - 9), 0)))</f>
        <v>28.038684386034841</v>
      </c>
      <c r="J179" s="10">
        <f ca="1">$Q$23 * ($Q$32 + ($P$1 * OFFSET($C$3, 4 * INT((ROW() - 7) / 4) + (COLUMN() - 9), 0)))</f>
        <v>0</v>
      </c>
      <c r="K179" s="10">
        <f ca="1">$R$23 * ($R$32 + ($P$1 * OFFSET($C$3, 4 * INT((ROW() - 7) / 4) + (COLUMN() - 9), 0)))</f>
        <v>0</v>
      </c>
      <c r="L179" s="10">
        <f ca="1">$S$23 * ($S$32 + ($P$1 * OFFSET($C$3, 4 * INT((ROW() - 7) / 4) + (COLUMN() - 9), 0)))</f>
        <v>0</v>
      </c>
      <c r="M179" s="11">
        <f t="shared" ca="1" si="43"/>
        <v>28.038684386034841</v>
      </c>
    </row>
    <row r="180" spans="1:13" ht="16.5" thickTop="1" thickBot="1" x14ac:dyDescent="0.25">
      <c r="A180" s="24">
        <f t="shared" si="40"/>
        <v>44</v>
      </c>
      <c r="B180" s="18" t="s">
        <v>12</v>
      </c>
      <c r="C180" s="9">
        <f t="shared" ref="C180:C182" ca="1" si="46" xml:space="preserve"> MAX(H180, M180)</f>
        <v>38.216106885547362</v>
      </c>
      <c r="D180" s="12">
        <f ca="1">$P$6 * ($P$15 + ($P$1 * OFFSET($C$3, 4 * INT((ROW() - 7) / 4) + (COLUMN() - 4), 0)))</f>
        <v>0</v>
      </c>
      <c r="E180" s="12">
        <f ca="1">$Q$6 * ($Q$15 + ($P$1 * OFFSET($C$3, 4 * INT((ROW() - 7) / 4) + (COLUMN() - 4), 0)))</f>
        <v>34.355705247803357</v>
      </c>
      <c r="F180" s="12">
        <f ca="1">$R$6 * ($R$15 + ($P$1 * OFFSET($C$3, 4 * INT((ROW() - 7) / 4) + (COLUMN() - 4), 0)))</f>
        <v>0</v>
      </c>
      <c r="G180" s="12">
        <f ca="1">$S$6 * ($S$15 + ($P$1 * OFFSET($C$3, 4 * INT((ROW() - 7) / 4) + (COLUMN() - 4), 0)))</f>
        <v>0</v>
      </c>
      <c r="H180" s="13">
        <f t="shared" ca="1" si="42"/>
        <v>34.355705247803357</v>
      </c>
      <c r="I180" s="12">
        <f ca="1">$P$24 * ($P$33 + ($P$1 * OFFSET($C$3, 4 * INT((ROW() - 7) / 4) + (COLUMN() - 9), 0)))</f>
        <v>14.019342193017421</v>
      </c>
      <c r="J180" s="12">
        <f ca="1">$Q$24 * ($Q$33 + ($P$1 * OFFSET($C$3, 4 * INT((ROW() - 7) / 4) + (COLUMN() - 9), 0)))</f>
        <v>0</v>
      </c>
      <c r="K180" s="12">
        <f ca="1">$R$24 * ($R$33 + ($P$1 * OFFSET($C$3, 4 * INT((ROW() - 7) / 4) + (COLUMN() - 9), 0)))</f>
        <v>0</v>
      </c>
      <c r="L180" s="12">
        <f ca="1">$S$24 * ($S$33 + ($P$1 * OFFSET($C$3, 4 * INT((ROW() - 7) / 4) + (COLUMN() - 9), 0)))</f>
        <v>24.196764692529943</v>
      </c>
      <c r="M180" s="13">
        <f t="shared" ca="1" si="43"/>
        <v>38.216106885547362</v>
      </c>
    </row>
    <row r="181" spans="1:13" ht="16.5" thickTop="1" thickBot="1" x14ac:dyDescent="0.25">
      <c r="A181" s="24">
        <f t="shared" si="40"/>
        <v>44</v>
      </c>
      <c r="B181" s="18" t="s">
        <v>13</v>
      </c>
      <c r="C181" s="9">
        <f t="shared" ca="1" si="46"/>
        <v>43.636266760763448</v>
      </c>
      <c r="D181" s="12">
        <f ca="1">$P$7 * ($P$16 + ($P$1 * OFFSET($C$3, 4 * INT((ROW() - 7) / 4) + (COLUMN() - 4), 0)))</f>
        <v>19.019342193017422</v>
      </c>
      <c r="E181" s="12">
        <f ca="1">$Q$7 * ($Q$16 + ($P$1 * OFFSET($C$3, 4 * INT((ROW() - 7) / 4) + (COLUMN() - 4), 0)))</f>
        <v>22.177852623901678</v>
      </c>
      <c r="F181" s="12">
        <f ca="1">$R$7 * ($R$16 + ($P$1 * OFFSET($C$3, 4 * INT((ROW() - 7) / 4) + (COLUMN() - 4), 0)))</f>
        <v>0</v>
      </c>
      <c r="G181" s="12">
        <f ca="1">$S$7 * ($S$16 + ($P$1 * OFFSET($C$3, 4 * INT((ROW() - 7) / 4) + (COLUMN() - 4), 0)))</f>
        <v>0</v>
      </c>
      <c r="H181" s="13">
        <f t="shared" ca="1" si="42"/>
        <v>41.197194816919101</v>
      </c>
      <c r="I181" s="12">
        <f ca="1">$P$25 * ($P$34 + ($P$1 * OFFSET($C$3, 4 * INT((ROW() - 7) / 4) + (COLUMN() - 9), 0)))</f>
        <v>19.019342193017422</v>
      </c>
      <c r="J181" s="12">
        <f ca="1">$Q$25 * ($Q$34 + ($P$1 * OFFSET($C$3, 4 * INT((ROW() - 7) / 4) + (COLUMN() - 9), 0)))</f>
        <v>0</v>
      </c>
      <c r="K181" s="12">
        <f ca="1">$R$25 * ($R$34 + ($P$1 * OFFSET($C$3, 4 * INT((ROW() - 7) / 4) + (COLUMN() - 9), 0)))</f>
        <v>24.616924567746029</v>
      </c>
      <c r="L181" s="12">
        <f ca="1">$S$25 * ($S$34 + ($P$1 * OFFSET($C$3, 4 * INT((ROW() - 7) / 4) + (COLUMN() - 9), 0)))</f>
        <v>0</v>
      </c>
      <c r="M181" s="13">
        <f t="shared" ca="1" si="43"/>
        <v>43.636266760763448</v>
      </c>
    </row>
    <row r="182" spans="1:13" ht="16.5" thickTop="1" thickBot="1" x14ac:dyDescent="0.25">
      <c r="A182" s="24">
        <f t="shared" si="40"/>
        <v>44</v>
      </c>
      <c r="B182" s="18" t="s">
        <v>14</v>
      </c>
      <c r="C182" s="9">
        <f t="shared" ca="1" si="46"/>
        <v>53.813689260275972</v>
      </c>
      <c r="D182" s="14">
        <f ca="1">$P$8 * ($P$17 + ($P$1 * OFFSET($C$3, 4 * INT((ROW() - 7) / 4) + (COLUMN() - 4), 0)))</f>
        <v>0</v>
      </c>
      <c r="E182" s="14">
        <f ca="1">$Q$8 * ($Q$17 + ($P$1 * OFFSET($C$3, 4 * INT((ROW() - 7) / 4) + (COLUMN() - 4), 0)))</f>
        <v>44.355705247803357</v>
      </c>
      <c r="F182" s="14">
        <f ca="1">$R$8 * ($R$17 + ($P$1 * OFFSET($C$3, 4 * INT((ROW() - 7) / 4) + (COLUMN() - 4), 0)))</f>
        <v>0</v>
      </c>
      <c r="G182" s="14">
        <f ca="1">$S$8 * ($S$17 + ($P$1 * OFFSET($C$3, 4 * INT((ROW() - 7) / 4) + (COLUMN() - 4), 0)))</f>
        <v>0</v>
      </c>
      <c r="H182" s="15">
        <f t="shared" ca="1" si="42"/>
        <v>44.355705247803357</v>
      </c>
      <c r="I182" s="14">
        <f ca="1">$P$26 * ($P$35 + ($P$1 * OFFSET($C$3, 4 * INT((ROW() - 7) / 4) + (COLUMN() - 9), 0)))</f>
        <v>0</v>
      </c>
      <c r="J182" s="14">
        <f ca="1">$Q$26 * ($Q$35 + ($P$1 * OFFSET($C$3, 4 * INT((ROW() - 7) / 4) + (COLUMN() - 9), 0)))</f>
        <v>0</v>
      </c>
      <c r="K182" s="14">
        <f ca="1">$R$26 * ($R$35 + ($P$1 * OFFSET($C$3, 4 * INT((ROW() - 7) / 4) + (COLUMN() - 9), 0)))</f>
        <v>24.616924567746029</v>
      </c>
      <c r="L182" s="14">
        <f ca="1">$S$26 * ($S$35 + ($P$1 * OFFSET($C$3, 4 * INT((ROW() - 7) / 4) + (COLUMN() - 9), 0)))</f>
        <v>29.196764692529943</v>
      </c>
      <c r="M182" s="15">
        <f t="shared" ca="1" si="43"/>
        <v>53.813689260275972</v>
      </c>
    </row>
    <row r="183" spans="1:13" ht="16.5" thickTop="1" thickBot="1" x14ac:dyDescent="0.25">
      <c r="A183" s="25">
        <f t="shared" si="40"/>
        <v>45</v>
      </c>
      <c r="B183" s="19" t="s">
        <v>11</v>
      </c>
      <c r="C183" s="9">
        <f ca="1" xml:space="preserve"> MAX(H183, M183)</f>
        <v>31.235985766109909</v>
      </c>
      <c r="D183" s="10">
        <f ca="1">$P$5 * ($P$14 + ($P$1 * OFFSET($C$3, 4 * INT((ROW() - 7) / 4) + (COLUMN() - 4), 0)))</f>
        <v>14.038737667613596</v>
      </c>
      <c r="E183" s="10">
        <f ca="1">$Q$5 * ($Q$14 + ($P$1 * OFFSET($C$3, 4 * INT((ROW() - 7) / 4) + (COLUMN() - 4), 0)))</f>
        <v>17.197248098496313</v>
      </c>
      <c r="F183" s="10">
        <f ca="1">$R$5 * ($R$14 + ($P$1 * OFFSET($C$3, 4 * INT((ROW() - 7) / 4) + (COLUMN() - 4), 0)))</f>
        <v>0</v>
      </c>
      <c r="G183" s="10">
        <f ca="1">$S$5 * ($S$14 + ($P$1 * OFFSET($C$3, 4 * INT((ROW() - 7) / 4) + (COLUMN() - 4), 0)))</f>
        <v>0</v>
      </c>
      <c r="H183" s="11">
        <f t="shared" ca="1" si="42"/>
        <v>31.235985766109909</v>
      </c>
      <c r="I183" s="10">
        <f ca="1">$P$23 * ($P$32 + ($P$1 * OFFSET($C$3, 4 * INT((ROW() - 7) / 4) + (COLUMN() - 9), 0)))</f>
        <v>28.077475335227192</v>
      </c>
      <c r="J183" s="10">
        <f ca="1">$Q$23 * ($Q$32 + ($P$1 * OFFSET($C$3, 4 * INT((ROW() - 7) / 4) + (COLUMN() - 9), 0)))</f>
        <v>0</v>
      </c>
      <c r="K183" s="10">
        <f ca="1">$R$23 * ($R$32 + ($P$1 * OFFSET($C$3, 4 * INT((ROW() - 7) / 4) + (COLUMN() - 9), 0)))</f>
        <v>0</v>
      </c>
      <c r="L183" s="10">
        <f ca="1">$S$23 * ($S$32 + ($P$1 * OFFSET($C$3, 4 * INT((ROW() - 7) / 4) + (COLUMN() - 9), 0)))</f>
        <v>0</v>
      </c>
      <c r="M183" s="11">
        <f t="shared" ca="1" si="43"/>
        <v>28.077475335227192</v>
      </c>
    </row>
    <row r="184" spans="1:13" ht="16.5" thickTop="1" thickBot="1" x14ac:dyDescent="0.25">
      <c r="A184" s="24">
        <f t="shared" si="40"/>
        <v>45</v>
      </c>
      <c r="B184" s="18" t="s">
        <v>12</v>
      </c>
      <c r="C184" s="9">
        <f t="shared" ref="C184:C186" ca="1" si="47" xml:space="preserve"> MAX(H184, M184)</f>
        <v>38.254897834737783</v>
      </c>
      <c r="D184" s="12">
        <f ca="1">$P$6 * ($P$15 + ($P$1 * OFFSET($C$3, 4 * INT((ROW() - 7) / 4) + (COLUMN() - 4), 0)))</f>
        <v>0</v>
      </c>
      <c r="E184" s="12">
        <f ca="1">$Q$6 * ($Q$15 + ($P$1 * OFFSET($C$3, 4 * INT((ROW() - 7) / 4) + (COLUMN() - 4), 0)))</f>
        <v>34.394496196992627</v>
      </c>
      <c r="F184" s="12">
        <f ca="1">$R$6 * ($R$15 + ($P$1 * OFFSET($C$3, 4 * INT((ROW() - 7) / 4) + (COLUMN() - 4), 0)))</f>
        <v>0</v>
      </c>
      <c r="G184" s="12">
        <f ca="1">$S$6 * ($S$15 + ($P$1 * OFFSET($C$3, 4 * INT((ROW() - 7) / 4) + (COLUMN() - 4), 0)))</f>
        <v>0</v>
      </c>
      <c r="H184" s="13">
        <f t="shared" ca="1" si="42"/>
        <v>34.394496196992627</v>
      </c>
      <c r="I184" s="12">
        <f ca="1">$P$24 * ($P$33 + ($P$1 * OFFSET($C$3, 4 * INT((ROW() - 7) / 4) + (COLUMN() - 9), 0)))</f>
        <v>14.038737667613596</v>
      </c>
      <c r="J184" s="12">
        <f ca="1">$Q$24 * ($Q$33 + ($P$1 * OFFSET($C$3, 4 * INT((ROW() - 7) / 4) + (COLUMN() - 9), 0)))</f>
        <v>0</v>
      </c>
      <c r="K184" s="12">
        <f ca="1">$R$24 * ($R$33 + ($P$1 * OFFSET($C$3, 4 * INT((ROW() - 7) / 4) + (COLUMN() - 9), 0)))</f>
        <v>0</v>
      </c>
      <c r="L184" s="12">
        <f ca="1">$S$24 * ($S$33 + ($P$1 * OFFSET($C$3, 4 * INT((ROW() - 7) / 4) + (COLUMN() - 9), 0)))</f>
        <v>24.216160167124187</v>
      </c>
      <c r="M184" s="13">
        <f t="shared" ca="1" si="43"/>
        <v>38.254897834737783</v>
      </c>
    </row>
    <row r="185" spans="1:13" ht="16.5" thickTop="1" thickBot="1" x14ac:dyDescent="0.25">
      <c r="A185" s="24">
        <f t="shared" si="40"/>
        <v>45</v>
      </c>
      <c r="B185" s="18" t="s">
        <v>13</v>
      </c>
      <c r="C185" s="9">
        <f t="shared" ca="1" si="47"/>
        <v>43.675057709957144</v>
      </c>
      <c r="D185" s="12">
        <f ca="1">$P$7 * ($P$16 + ($P$1 * OFFSET($C$3, 4 * INT((ROW() - 7) / 4) + (COLUMN() - 4), 0)))</f>
        <v>19.038737667613596</v>
      </c>
      <c r="E185" s="12">
        <f ca="1">$Q$7 * ($Q$16 + ($P$1 * OFFSET($C$3, 4 * INT((ROW() - 7) / 4) + (COLUMN() - 4), 0)))</f>
        <v>22.197248098496313</v>
      </c>
      <c r="F185" s="12">
        <f ca="1">$R$7 * ($R$16 + ($P$1 * OFFSET($C$3, 4 * INT((ROW() - 7) / 4) + (COLUMN() - 4), 0)))</f>
        <v>0</v>
      </c>
      <c r="G185" s="12">
        <f ca="1">$S$7 * ($S$16 + ($P$1 * OFFSET($C$3, 4 * INT((ROW() - 7) / 4) + (COLUMN() - 4), 0)))</f>
        <v>0</v>
      </c>
      <c r="H185" s="13">
        <f t="shared" ca="1" si="42"/>
        <v>41.235985766109906</v>
      </c>
      <c r="I185" s="12">
        <f ca="1">$P$25 * ($P$34 + ($P$1 * OFFSET($C$3, 4 * INT((ROW() - 7) / 4) + (COLUMN() - 9), 0)))</f>
        <v>19.038737667613596</v>
      </c>
      <c r="J185" s="12">
        <f ca="1">$Q$25 * ($Q$34 + ($P$1 * OFFSET($C$3, 4 * INT((ROW() - 7) / 4) + (COLUMN() - 9), 0)))</f>
        <v>0</v>
      </c>
      <c r="K185" s="12">
        <f ca="1">$R$25 * ($R$34 + ($P$1 * OFFSET($C$3, 4 * INT((ROW() - 7) / 4) + (COLUMN() - 9), 0)))</f>
        <v>24.636320042343552</v>
      </c>
      <c r="L185" s="12">
        <f ca="1">$S$25 * ($S$34 + ($P$1 * OFFSET($C$3, 4 * INT((ROW() - 7) / 4) + (COLUMN() - 9), 0)))</f>
        <v>0</v>
      </c>
      <c r="M185" s="13">
        <f t="shared" ca="1" si="43"/>
        <v>43.675057709957144</v>
      </c>
    </row>
    <row r="186" spans="1:13" ht="16.5" thickTop="1" thickBot="1" x14ac:dyDescent="0.25">
      <c r="A186" s="24">
        <f t="shared" si="40"/>
        <v>45</v>
      </c>
      <c r="B186" s="18" t="s">
        <v>14</v>
      </c>
      <c r="C186" s="9">
        <f t="shared" ca="1" si="47"/>
        <v>53.852480209467743</v>
      </c>
      <c r="D186" s="14">
        <f ca="1">$P$8 * ($P$17 + ($P$1 * OFFSET($C$3, 4 * INT((ROW() - 7) / 4) + (COLUMN() - 4), 0)))</f>
        <v>0</v>
      </c>
      <c r="E186" s="14">
        <f ca="1">$Q$8 * ($Q$17 + ($P$1 * OFFSET($C$3, 4 * INT((ROW() - 7) / 4) + (COLUMN() - 4), 0)))</f>
        <v>44.394496196992627</v>
      </c>
      <c r="F186" s="14">
        <f ca="1">$R$8 * ($R$17 + ($P$1 * OFFSET($C$3, 4 * INT((ROW() - 7) / 4) + (COLUMN() - 4), 0)))</f>
        <v>0</v>
      </c>
      <c r="G186" s="14">
        <f ca="1">$S$8 * ($S$17 + ($P$1 * OFFSET($C$3, 4 * INT((ROW() - 7) / 4) + (COLUMN() - 4), 0)))</f>
        <v>0</v>
      </c>
      <c r="H186" s="15">
        <f t="shared" ca="1" si="42"/>
        <v>44.394496196992627</v>
      </c>
      <c r="I186" s="14">
        <f ca="1">$P$26 * ($P$35 + ($P$1 * OFFSET($C$3, 4 * INT((ROW() - 7) / 4) + (COLUMN() - 9), 0)))</f>
        <v>0</v>
      </c>
      <c r="J186" s="14">
        <f ca="1">$Q$26 * ($Q$35 + ($P$1 * OFFSET($C$3, 4 * INT((ROW() - 7) / 4) + (COLUMN() - 9), 0)))</f>
        <v>0</v>
      </c>
      <c r="K186" s="14">
        <f ca="1">$R$26 * ($R$35 + ($P$1 * OFFSET($C$3, 4 * INT((ROW() - 7) / 4) + (COLUMN() - 9), 0)))</f>
        <v>24.636320042343552</v>
      </c>
      <c r="L186" s="14">
        <f ca="1">$S$26 * ($S$35 + ($P$1 * OFFSET($C$3, 4 * INT((ROW() - 7) / 4) + (COLUMN() - 9), 0)))</f>
        <v>29.216160167124187</v>
      </c>
      <c r="M186" s="15">
        <f t="shared" ca="1" si="43"/>
        <v>53.852480209467743</v>
      </c>
    </row>
    <row r="187" spans="1:13" ht="16.5" thickTop="1" thickBot="1" x14ac:dyDescent="0.25">
      <c r="A187" s="25">
        <f t="shared" si="40"/>
        <v>46</v>
      </c>
      <c r="B187" s="19" t="s">
        <v>11</v>
      </c>
      <c r="C187" s="9">
        <f ca="1" xml:space="preserve"> MAX(H187, M187)</f>
        <v>31.270897620381461</v>
      </c>
      <c r="D187" s="10">
        <f ca="1">$P$5 * ($P$14 + ($P$1 * OFFSET($C$3, 4 * INT((ROW() - 7) / 4) + (COLUMN() - 4), 0)))</f>
        <v>14.056193594749459</v>
      </c>
      <c r="E187" s="10">
        <f ca="1">$Q$5 * ($Q$14 + ($P$1 * OFFSET($C$3, 4 * INT((ROW() - 7) / 4) + (COLUMN() - 4), 0)))</f>
        <v>17.214704025632003</v>
      </c>
      <c r="F187" s="10">
        <f ca="1">$R$5 * ($R$14 + ($P$1 * OFFSET($C$3, 4 * INT((ROW() - 7) / 4) + (COLUMN() - 4), 0)))</f>
        <v>0</v>
      </c>
      <c r="G187" s="10">
        <f ca="1">$S$5 * ($S$14 + ($P$1 * OFFSET($C$3, 4 * INT((ROW() - 7) / 4) + (COLUMN() - 4), 0)))</f>
        <v>0</v>
      </c>
      <c r="H187" s="11">
        <f t="shared" ca="1" si="42"/>
        <v>31.270897620381461</v>
      </c>
      <c r="I187" s="10">
        <f ca="1">$P$23 * ($P$32 + ($P$1 * OFFSET($C$3, 4 * INT((ROW() - 7) / 4) + (COLUMN() - 9), 0)))</f>
        <v>28.112387189498918</v>
      </c>
      <c r="J187" s="10">
        <f ca="1">$Q$23 * ($Q$32 + ($P$1 * OFFSET($C$3, 4 * INT((ROW() - 7) / 4) + (COLUMN() - 9), 0)))</f>
        <v>0</v>
      </c>
      <c r="K187" s="10">
        <f ca="1">$R$23 * ($R$32 + ($P$1 * OFFSET($C$3, 4 * INT((ROW() - 7) / 4) + (COLUMN() - 9), 0)))</f>
        <v>0</v>
      </c>
      <c r="L187" s="10">
        <f ca="1">$S$23 * ($S$32 + ($P$1 * OFFSET($C$3, 4 * INT((ROW() - 7) / 4) + (COLUMN() - 9), 0)))</f>
        <v>0</v>
      </c>
      <c r="M187" s="11">
        <f t="shared" ca="1" si="43"/>
        <v>28.112387189498918</v>
      </c>
    </row>
    <row r="188" spans="1:13" ht="16.5" thickTop="1" thickBot="1" x14ac:dyDescent="0.25">
      <c r="A188" s="24">
        <f t="shared" si="40"/>
        <v>46</v>
      </c>
      <c r="B188" s="18" t="s">
        <v>12</v>
      </c>
      <c r="C188" s="9">
        <f t="shared" ref="C188:C190" ca="1" si="48" xml:space="preserve"> MAX(H188, M188)</f>
        <v>38.289809689009942</v>
      </c>
      <c r="D188" s="12">
        <f ca="1">$P$6 * ($P$15 + ($P$1 * OFFSET($C$3, 4 * INT((ROW() - 7) / 4) + (COLUMN() - 4), 0)))</f>
        <v>0</v>
      </c>
      <c r="E188" s="12">
        <f ca="1">$Q$6 * ($Q$15 + ($P$1 * OFFSET($C$3, 4 * INT((ROW() - 7) / 4) + (COLUMN() - 4), 0)))</f>
        <v>34.429408051264005</v>
      </c>
      <c r="F188" s="12">
        <f ca="1">$R$6 * ($R$15 + ($P$1 * OFFSET($C$3, 4 * INT((ROW() - 7) / 4) + (COLUMN() - 4), 0)))</f>
        <v>0</v>
      </c>
      <c r="G188" s="12">
        <f ca="1">$S$6 * ($S$15 + ($P$1 * OFFSET($C$3, 4 * INT((ROW() - 7) / 4) + (COLUMN() - 4), 0)))</f>
        <v>0</v>
      </c>
      <c r="H188" s="13">
        <f t="shared" ca="1" si="42"/>
        <v>34.429408051264005</v>
      </c>
      <c r="I188" s="12">
        <f ca="1">$P$24 * ($P$33 + ($P$1 * OFFSET($C$3, 4 * INT((ROW() - 7) / 4) + (COLUMN() - 9), 0)))</f>
        <v>14.056193594749459</v>
      </c>
      <c r="J188" s="12">
        <f ca="1">$Q$24 * ($Q$33 + ($P$1 * OFFSET($C$3, 4 * INT((ROW() - 7) / 4) + (COLUMN() - 9), 0)))</f>
        <v>0</v>
      </c>
      <c r="K188" s="12">
        <f ca="1">$R$24 * ($R$33 + ($P$1 * OFFSET($C$3, 4 * INT((ROW() - 7) / 4) + (COLUMN() - 9), 0)))</f>
        <v>0</v>
      </c>
      <c r="L188" s="12">
        <f ca="1">$S$24 * ($S$33 + ($P$1 * OFFSET($C$3, 4 * INT((ROW() - 7) / 4) + (COLUMN() - 9), 0)))</f>
        <v>24.233616094260483</v>
      </c>
      <c r="M188" s="13">
        <f t="shared" ca="1" si="43"/>
        <v>38.289809689009942</v>
      </c>
    </row>
    <row r="189" spans="1:13" ht="16.5" thickTop="1" thickBot="1" x14ac:dyDescent="0.25">
      <c r="A189" s="24">
        <f t="shared" si="40"/>
        <v>46</v>
      </c>
      <c r="B189" s="18" t="s">
        <v>13</v>
      </c>
      <c r="C189" s="9">
        <f t="shared" ca="1" si="48"/>
        <v>43.709969564230178</v>
      </c>
      <c r="D189" s="12">
        <f ca="1">$P$7 * ($P$16 + ($P$1 * OFFSET($C$3, 4 * INT((ROW() - 7) / 4) + (COLUMN() - 4), 0)))</f>
        <v>19.056193594749459</v>
      </c>
      <c r="E189" s="12">
        <f ca="1">$Q$7 * ($Q$16 + ($P$1 * OFFSET($C$3, 4 * INT((ROW() - 7) / 4) + (COLUMN() - 4), 0)))</f>
        <v>22.214704025632003</v>
      </c>
      <c r="F189" s="12">
        <f ca="1">$R$7 * ($R$16 + ($P$1 * OFFSET($C$3, 4 * INT((ROW() - 7) / 4) + (COLUMN() - 4), 0)))</f>
        <v>0</v>
      </c>
      <c r="G189" s="12">
        <f ca="1">$S$7 * ($S$16 + ($P$1 * OFFSET($C$3, 4 * INT((ROW() - 7) / 4) + (COLUMN() - 4), 0)))</f>
        <v>0</v>
      </c>
      <c r="H189" s="13">
        <f t="shared" ca="1" si="42"/>
        <v>41.270897620381461</v>
      </c>
      <c r="I189" s="12">
        <f ca="1">$P$25 * ($P$34 + ($P$1 * OFFSET($C$3, 4 * INT((ROW() - 7) / 4) + (COLUMN() - 9), 0)))</f>
        <v>19.056193594749459</v>
      </c>
      <c r="J189" s="12">
        <f ca="1">$Q$25 * ($Q$34 + ($P$1 * OFFSET($C$3, 4 * INT((ROW() - 7) / 4) + (COLUMN() - 9), 0)))</f>
        <v>0</v>
      </c>
      <c r="K189" s="12">
        <f ca="1">$R$25 * ($R$34 + ($P$1 * OFFSET($C$3, 4 * INT((ROW() - 7) / 4) + (COLUMN() - 9), 0)))</f>
        <v>24.653775969480716</v>
      </c>
      <c r="L189" s="12">
        <f ca="1">$S$25 * ($S$34 + ($P$1 * OFFSET($C$3, 4 * INT((ROW() - 7) / 4) + (COLUMN() - 9), 0)))</f>
        <v>0</v>
      </c>
      <c r="M189" s="13">
        <f t="shared" ca="1" si="43"/>
        <v>43.709969564230178</v>
      </c>
    </row>
    <row r="190" spans="1:13" ht="16.5" thickTop="1" thickBot="1" x14ac:dyDescent="0.25">
      <c r="A190" s="24">
        <f t="shared" si="40"/>
        <v>46</v>
      </c>
      <c r="B190" s="18" t="s">
        <v>14</v>
      </c>
      <c r="C190" s="9">
        <f t="shared" ca="1" si="48"/>
        <v>53.887392063741203</v>
      </c>
      <c r="D190" s="14">
        <f ca="1">$P$8 * ($P$17 + ($P$1 * OFFSET($C$3, 4 * INT((ROW() - 7) / 4) + (COLUMN() - 4), 0)))</f>
        <v>0</v>
      </c>
      <c r="E190" s="14">
        <f ca="1">$Q$8 * ($Q$17 + ($P$1 * OFFSET($C$3, 4 * INT((ROW() - 7) / 4) + (COLUMN() - 4), 0)))</f>
        <v>44.429408051264005</v>
      </c>
      <c r="F190" s="14">
        <f ca="1">$R$8 * ($R$17 + ($P$1 * OFFSET($C$3, 4 * INT((ROW() - 7) / 4) + (COLUMN() - 4), 0)))</f>
        <v>0</v>
      </c>
      <c r="G190" s="14">
        <f ca="1">$S$8 * ($S$17 + ($P$1 * OFFSET($C$3, 4 * INT((ROW() - 7) / 4) + (COLUMN() - 4), 0)))</f>
        <v>0</v>
      </c>
      <c r="H190" s="15">
        <f t="shared" ca="1" si="42"/>
        <v>44.429408051264005</v>
      </c>
      <c r="I190" s="14">
        <f ca="1">$P$26 * ($P$35 + ($P$1 * OFFSET($C$3, 4 * INT((ROW() - 7) / 4) + (COLUMN() - 9), 0)))</f>
        <v>0</v>
      </c>
      <c r="J190" s="14">
        <f ca="1">$Q$26 * ($Q$35 + ($P$1 * OFFSET($C$3, 4 * INT((ROW() - 7) / 4) + (COLUMN() - 9), 0)))</f>
        <v>0</v>
      </c>
      <c r="K190" s="14">
        <f ca="1">$R$26 * ($R$35 + ($P$1 * OFFSET($C$3, 4 * INT((ROW() - 7) / 4) + (COLUMN() - 9), 0)))</f>
        <v>24.653775969480716</v>
      </c>
      <c r="L190" s="14">
        <f ca="1">$S$26 * ($S$35 + ($P$1 * OFFSET($C$3, 4 * INT((ROW() - 7) / 4) + (COLUMN() - 9), 0)))</f>
        <v>29.233616094260483</v>
      </c>
      <c r="M190" s="15">
        <f t="shared" ca="1" si="43"/>
        <v>53.887392063741203</v>
      </c>
    </row>
    <row r="191" spans="1:13" ht="16.5" thickTop="1" thickBot="1" x14ac:dyDescent="0.25">
      <c r="A191" s="25">
        <f t="shared" si="40"/>
        <v>47</v>
      </c>
      <c r="B191" s="19" t="s">
        <v>11</v>
      </c>
      <c r="C191" s="9">
        <f ca="1" xml:space="preserve"> MAX(H191, M191)</f>
        <v>31.302318289226132</v>
      </c>
      <c r="D191" s="10">
        <f ca="1">$P$5 * ($P$14 + ($P$1 * OFFSET($C$3, 4 * INT((ROW() - 7) / 4) + (COLUMN() - 4), 0)))</f>
        <v>14.071903929171658</v>
      </c>
      <c r="E191" s="10">
        <f ca="1">$Q$5 * ($Q$14 + ($P$1 * OFFSET($C$3, 4 * INT((ROW() - 7) / 4) + (COLUMN() - 4), 0)))</f>
        <v>17.230414360054475</v>
      </c>
      <c r="F191" s="10">
        <f ca="1">$R$5 * ($R$14 + ($P$1 * OFFSET($C$3, 4 * INT((ROW() - 7) / 4) + (COLUMN() - 4), 0)))</f>
        <v>0</v>
      </c>
      <c r="G191" s="10">
        <f ca="1">$S$5 * ($S$14 + ($P$1 * OFFSET($C$3, 4 * INT((ROW() - 7) / 4) + (COLUMN() - 4), 0)))</f>
        <v>0</v>
      </c>
      <c r="H191" s="11">
        <f t="shared" ca="1" si="42"/>
        <v>31.302318289226132</v>
      </c>
      <c r="I191" s="10">
        <f ca="1">$P$23 * ($P$32 + ($P$1 * OFFSET($C$3, 4 * INT((ROW() - 7) / 4) + (COLUMN() - 9), 0)))</f>
        <v>28.143807858343315</v>
      </c>
      <c r="J191" s="10">
        <f ca="1">$Q$23 * ($Q$32 + ($P$1 * OFFSET($C$3, 4 * INT((ROW() - 7) / 4) + (COLUMN() - 9), 0)))</f>
        <v>0</v>
      </c>
      <c r="K191" s="10">
        <f ca="1">$R$23 * ($R$32 + ($P$1 * OFFSET($C$3, 4 * INT((ROW() - 7) / 4) + (COLUMN() - 9), 0)))</f>
        <v>0</v>
      </c>
      <c r="L191" s="10">
        <f ca="1">$S$23 * ($S$32 + ($P$1 * OFFSET($C$3, 4 * INT((ROW() - 7) / 4) + (COLUMN() - 9), 0)))</f>
        <v>0</v>
      </c>
      <c r="M191" s="11">
        <f t="shared" ca="1" si="43"/>
        <v>28.143807858343315</v>
      </c>
    </row>
    <row r="192" spans="1:13" ht="16.5" thickTop="1" thickBot="1" x14ac:dyDescent="0.25">
      <c r="A192" s="24">
        <f t="shared" si="40"/>
        <v>47</v>
      </c>
      <c r="B192" s="18" t="s">
        <v>12</v>
      </c>
      <c r="C192" s="9">
        <f t="shared" ref="C192:C194" ca="1" si="49" xml:space="preserve"> MAX(H192, M192)</f>
        <v>38.3212303578552</v>
      </c>
      <c r="D192" s="12">
        <f ca="1">$P$6 * ($P$15 + ($P$1 * OFFSET($C$3, 4 * INT((ROW() - 7) / 4) + (COLUMN() - 4), 0)))</f>
        <v>0</v>
      </c>
      <c r="E192" s="12">
        <f ca="1">$Q$6 * ($Q$15 + ($P$1 * OFFSET($C$3, 4 * INT((ROW() - 7) / 4) + (COLUMN() - 4), 0)))</f>
        <v>34.46082872010895</v>
      </c>
      <c r="F192" s="12">
        <f ca="1">$R$6 * ($R$15 + ($P$1 * OFFSET($C$3, 4 * INT((ROW() - 7) / 4) + (COLUMN() - 4), 0)))</f>
        <v>0</v>
      </c>
      <c r="G192" s="12">
        <f ca="1">$S$6 * ($S$15 + ($P$1 * OFFSET($C$3, 4 * INT((ROW() - 7) / 4) + (COLUMN() - 4), 0)))</f>
        <v>0</v>
      </c>
      <c r="H192" s="13">
        <f t="shared" ca="1" si="42"/>
        <v>34.46082872010895</v>
      </c>
      <c r="I192" s="12">
        <f ca="1">$P$24 * ($P$33 + ($P$1 * OFFSET($C$3, 4 * INT((ROW() - 7) / 4) + (COLUMN() - 9), 0)))</f>
        <v>14.071903929171658</v>
      </c>
      <c r="J192" s="12">
        <f ca="1">$Q$24 * ($Q$33 + ($P$1 * OFFSET($C$3, 4 * INT((ROW() - 7) / 4) + (COLUMN() - 9), 0)))</f>
        <v>0</v>
      </c>
      <c r="K192" s="12">
        <f ca="1">$R$24 * ($R$33 + ($P$1 * OFFSET($C$3, 4 * INT((ROW() - 7) / 4) + (COLUMN() - 9), 0)))</f>
        <v>0</v>
      </c>
      <c r="L192" s="12">
        <f ca="1">$S$24 * ($S$33 + ($P$1 * OFFSET($C$3, 4 * INT((ROW() - 7) / 4) + (COLUMN() - 9), 0)))</f>
        <v>24.249326428683542</v>
      </c>
      <c r="M192" s="13">
        <f t="shared" ca="1" si="43"/>
        <v>38.3212303578552</v>
      </c>
    </row>
    <row r="193" spans="1:13" ht="16.5" thickTop="1" thickBot="1" x14ac:dyDescent="0.25">
      <c r="A193" s="24">
        <f t="shared" si="40"/>
        <v>47</v>
      </c>
      <c r="B193" s="18" t="s">
        <v>13</v>
      </c>
      <c r="C193" s="9">
        <f t="shared" ca="1" si="49"/>
        <v>43.741390233075236</v>
      </c>
      <c r="D193" s="12">
        <f ca="1">$P$7 * ($P$16 + ($P$1 * OFFSET($C$3, 4 * INT((ROW() - 7) / 4) + (COLUMN() - 4), 0)))</f>
        <v>19.071903929171658</v>
      </c>
      <c r="E193" s="12">
        <f ca="1">$Q$7 * ($Q$16 + ($P$1 * OFFSET($C$3, 4 * INT((ROW() - 7) / 4) + (COLUMN() - 4), 0)))</f>
        <v>22.230414360054475</v>
      </c>
      <c r="F193" s="12">
        <f ca="1">$R$7 * ($R$16 + ($P$1 * OFFSET($C$3, 4 * INT((ROW() - 7) / 4) + (COLUMN() - 4), 0)))</f>
        <v>0</v>
      </c>
      <c r="G193" s="12">
        <f ca="1">$S$7 * ($S$16 + ($P$1 * OFFSET($C$3, 4 * INT((ROW() - 7) / 4) + (COLUMN() - 4), 0)))</f>
        <v>0</v>
      </c>
      <c r="H193" s="13">
        <f t="shared" ca="1" si="42"/>
        <v>41.302318289226136</v>
      </c>
      <c r="I193" s="12">
        <f ca="1">$P$25 * ($P$34 + ($P$1 * OFFSET($C$3, 4 * INT((ROW() - 7) / 4) + (COLUMN() - 9), 0)))</f>
        <v>19.071903929171658</v>
      </c>
      <c r="J193" s="12">
        <f ca="1">$Q$25 * ($Q$34 + ($P$1 * OFFSET($C$3, 4 * INT((ROW() - 7) / 4) + (COLUMN() - 9), 0)))</f>
        <v>0</v>
      </c>
      <c r="K193" s="12">
        <f ca="1">$R$25 * ($R$34 + ($P$1 * OFFSET($C$3, 4 * INT((ROW() - 7) / 4) + (COLUMN() - 9), 0)))</f>
        <v>24.669486303903582</v>
      </c>
      <c r="L193" s="12">
        <f ca="1">$S$25 * ($S$34 + ($P$1 * OFFSET($C$3, 4 * INT((ROW() - 7) / 4) + (COLUMN() - 9), 0)))</f>
        <v>0</v>
      </c>
      <c r="M193" s="13">
        <f t="shared" ca="1" si="43"/>
        <v>43.741390233075236</v>
      </c>
    </row>
    <row r="194" spans="1:13" ht="16.5" thickTop="1" thickBot="1" x14ac:dyDescent="0.25">
      <c r="A194" s="24">
        <f t="shared" si="40"/>
        <v>47</v>
      </c>
      <c r="B194" s="18" t="s">
        <v>14</v>
      </c>
      <c r="C194" s="9">
        <f t="shared" ca="1" si="49"/>
        <v>53.918812732587128</v>
      </c>
      <c r="D194" s="14">
        <f ca="1">$P$8 * ($P$17 + ($P$1 * OFFSET($C$3, 4 * INT((ROW() - 7) / 4) + (COLUMN() - 4), 0)))</f>
        <v>0</v>
      </c>
      <c r="E194" s="14">
        <f ca="1">$Q$8 * ($Q$17 + ($P$1 * OFFSET($C$3, 4 * INT((ROW() - 7) / 4) + (COLUMN() - 4), 0)))</f>
        <v>44.46082872010895</v>
      </c>
      <c r="F194" s="14">
        <f ca="1">$R$8 * ($R$17 + ($P$1 * OFFSET($C$3, 4 * INT((ROW() - 7) / 4) + (COLUMN() - 4), 0)))</f>
        <v>0</v>
      </c>
      <c r="G194" s="14">
        <f ca="1">$S$8 * ($S$17 + ($P$1 * OFFSET($C$3, 4 * INT((ROW() - 7) / 4) + (COLUMN() - 4), 0)))</f>
        <v>0</v>
      </c>
      <c r="H194" s="15">
        <f t="shared" ca="1" si="42"/>
        <v>44.46082872010895</v>
      </c>
      <c r="I194" s="14">
        <f ca="1">$P$26 * ($P$35 + ($P$1 * OFFSET($C$3, 4 * INT((ROW() - 7) / 4) + (COLUMN() - 9), 0)))</f>
        <v>0</v>
      </c>
      <c r="J194" s="14">
        <f ca="1">$Q$26 * ($Q$35 + ($P$1 * OFFSET($C$3, 4 * INT((ROW() - 7) / 4) + (COLUMN() - 9), 0)))</f>
        <v>0</v>
      </c>
      <c r="K194" s="14">
        <f ca="1">$R$26 * ($R$35 + ($P$1 * OFFSET($C$3, 4 * INT((ROW() - 7) / 4) + (COLUMN() - 9), 0)))</f>
        <v>24.669486303903582</v>
      </c>
      <c r="L194" s="14">
        <f ca="1">$S$26 * ($S$35 + ($P$1 * OFFSET($C$3, 4 * INT((ROW() - 7) / 4) + (COLUMN() - 9), 0)))</f>
        <v>29.249326428683542</v>
      </c>
      <c r="M194" s="15">
        <f t="shared" ca="1" si="43"/>
        <v>53.918812732587128</v>
      </c>
    </row>
    <row r="195" spans="1:13" ht="16.5" thickTop="1" thickBot="1" x14ac:dyDescent="0.25">
      <c r="A195" s="25">
        <f t="shared" si="40"/>
        <v>48</v>
      </c>
      <c r="B195" s="19" t="s">
        <v>11</v>
      </c>
      <c r="C195" s="9">
        <f ca="1" xml:space="preserve"> MAX(H195, M195)</f>
        <v>31.330596891186598</v>
      </c>
      <c r="D195" s="10">
        <f ca="1">$P$5 * ($P$14 + ($P$1 * OFFSET($C$3, 4 * INT((ROW() - 7) / 4) + (COLUMN() - 4), 0)))</f>
        <v>14.086043230151759</v>
      </c>
      <c r="E195" s="10">
        <f ca="1">$Q$5 * ($Q$14 + ($P$1 * OFFSET($C$3, 4 * INT((ROW() - 7) / 4) + (COLUMN() - 4), 0)))</f>
        <v>17.244553661034839</v>
      </c>
      <c r="F195" s="10">
        <f ca="1">$R$5 * ($R$14 + ($P$1 * OFFSET($C$3, 4 * INT((ROW() - 7) / 4) + (COLUMN() - 4), 0)))</f>
        <v>0</v>
      </c>
      <c r="G195" s="10">
        <f ca="1">$S$5 * ($S$14 + ($P$1 * OFFSET($C$3, 4 * INT((ROW() - 7) / 4) + (COLUMN() - 4), 0)))</f>
        <v>0</v>
      </c>
      <c r="H195" s="11">
        <f t="shared" ca="1" si="42"/>
        <v>31.330596891186598</v>
      </c>
      <c r="I195" s="10">
        <f ca="1">$P$23 * ($P$32 + ($P$1 * OFFSET($C$3, 4 * INT((ROW() - 7) / 4) + (COLUMN() - 9), 0)))</f>
        <v>28.172086460303518</v>
      </c>
      <c r="J195" s="10">
        <f ca="1">$Q$23 * ($Q$32 + ($P$1 * OFFSET($C$3, 4 * INT((ROW() - 7) / 4) + (COLUMN() - 9), 0)))</f>
        <v>0</v>
      </c>
      <c r="K195" s="10">
        <f ca="1">$R$23 * ($R$32 + ($P$1 * OFFSET($C$3, 4 * INT((ROW() - 7) / 4) + (COLUMN() - 9), 0)))</f>
        <v>0</v>
      </c>
      <c r="L195" s="10">
        <f ca="1">$S$23 * ($S$32 + ($P$1 * OFFSET($C$3, 4 * INT((ROW() - 7) / 4) + (COLUMN() - 9), 0)))</f>
        <v>0</v>
      </c>
      <c r="M195" s="11">
        <f t="shared" ca="1" si="43"/>
        <v>28.172086460303518</v>
      </c>
    </row>
    <row r="196" spans="1:13" ht="16.5" thickTop="1" thickBot="1" x14ac:dyDescent="0.25">
      <c r="A196" s="24">
        <f t="shared" si="40"/>
        <v>48</v>
      </c>
      <c r="B196" s="18" t="s">
        <v>12</v>
      </c>
      <c r="C196" s="9">
        <f t="shared" ref="C196:C198" ca="1" si="50" xml:space="preserve"> MAX(H196, M196)</f>
        <v>38.349508959815964</v>
      </c>
      <c r="D196" s="12">
        <f ca="1">$P$6 * ($P$15 + ($P$1 * OFFSET($C$3, 4 * INT((ROW() - 7) / 4) + (COLUMN() - 4), 0)))</f>
        <v>0</v>
      </c>
      <c r="E196" s="12">
        <f ca="1">$Q$6 * ($Q$15 + ($P$1 * OFFSET($C$3, 4 * INT((ROW() - 7) / 4) + (COLUMN() - 4), 0)))</f>
        <v>34.489107322069678</v>
      </c>
      <c r="F196" s="12">
        <f ca="1">$R$6 * ($R$15 + ($P$1 * OFFSET($C$3, 4 * INT((ROW() - 7) / 4) + (COLUMN() - 4), 0)))</f>
        <v>0</v>
      </c>
      <c r="G196" s="12">
        <f ca="1">$S$6 * ($S$15 + ($P$1 * OFFSET($C$3, 4 * INT((ROW() - 7) / 4) + (COLUMN() - 4), 0)))</f>
        <v>0</v>
      </c>
      <c r="H196" s="13">
        <f t="shared" ca="1" si="42"/>
        <v>34.489107322069678</v>
      </c>
      <c r="I196" s="12">
        <f ca="1">$P$24 * ($P$33 + ($P$1 * OFFSET($C$3, 4 * INT((ROW() - 7) / 4) + (COLUMN() - 9), 0)))</f>
        <v>14.086043230151759</v>
      </c>
      <c r="J196" s="12">
        <f ca="1">$Q$24 * ($Q$33 + ($P$1 * OFFSET($C$3, 4 * INT((ROW() - 7) / 4) + (COLUMN() - 9), 0)))</f>
        <v>0</v>
      </c>
      <c r="K196" s="12">
        <f ca="1">$R$24 * ($R$33 + ($P$1 * OFFSET($C$3, 4 * INT((ROW() - 7) / 4) + (COLUMN() - 9), 0)))</f>
        <v>0</v>
      </c>
      <c r="L196" s="12">
        <f ca="1">$S$24 * ($S$33 + ($P$1 * OFFSET($C$3, 4 * INT((ROW() - 7) / 4) + (COLUMN() - 9), 0)))</f>
        <v>24.263465729664208</v>
      </c>
      <c r="M196" s="13">
        <f t="shared" ca="1" si="43"/>
        <v>38.349508959815964</v>
      </c>
    </row>
    <row r="197" spans="1:13" ht="16.5" thickTop="1" thickBot="1" x14ac:dyDescent="0.25">
      <c r="A197" s="24">
        <f t="shared" si="40"/>
        <v>48</v>
      </c>
      <c r="B197" s="18" t="s">
        <v>13</v>
      </c>
      <c r="C197" s="9">
        <f t="shared" ca="1" si="50"/>
        <v>43.769668835035617</v>
      </c>
      <c r="D197" s="12">
        <f ca="1">$P$7 * ($P$16 + ($P$1 * OFFSET($C$3, 4 * INT((ROW() - 7) / 4) + (COLUMN() - 4), 0)))</f>
        <v>19.086043230151759</v>
      </c>
      <c r="E197" s="12">
        <f ca="1">$Q$7 * ($Q$16 + ($P$1 * OFFSET($C$3, 4 * INT((ROW() - 7) / 4) + (COLUMN() - 4), 0)))</f>
        <v>22.244553661034839</v>
      </c>
      <c r="F197" s="12">
        <f ca="1">$R$7 * ($R$16 + ($P$1 * OFFSET($C$3, 4 * INT((ROW() - 7) / 4) + (COLUMN() - 4), 0)))</f>
        <v>0</v>
      </c>
      <c r="G197" s="12">
        <f ca="1">$S$7 * ($S$16 + ($P$1 * OFFSET($C$3, 4 * INT((ROW() - 7) / 4) + (COLUMN() - 4), 0)))</f>
        <v>0</v>
      </c>
      <c r="H197" s="13">
        <f t="shared" ca="1" si="42"/>
        <v>41.330596891186602</v>
      </c>
      <c r="I197" s="12">
        <f ca="1">$P$25 * ($P$34 + ($P$1 * OFFSET($C$3, 4 * INT((ROW() - 7) / 4) + (COLUMN() - 9), 0)))</f>
        <v>19.086043230151759</v>
      </c>
      <c r="J197" s="12">
        <f ca="1">$Q$25 * ($Q$34 + ($P$1 * OFFSET($C$3, 4 * INT((ROW() - 7) / 4) + (COLUMN() - 9), 0)))</f>
        <v>0</v>
      </c>
      <c r="K197" s="12">
        <f ca="1">$R$25 * ($R$34 + ($P$1 * OFFSET($C$3, 4 * INT((ROW() - 7) / 4) + (COLUMN() - 9), 0)))</f>
        <v>24.683625604883858</v>
      </c>
      <c r="L197" s="12">
        <f ca="1">$S$25 * ($S$34 + ($P$1 * OFFSET($C$3, 4 * INT((ROW() - 7) / 4) + (COLUMN() - 9), 0)))</f>
        <v>0</v>
      </c>
      <c r="M197" s="13">
        <f t="shared" ca="1" si="43"/>
        <v>43.769668835035617</v>
      </c>
    </row>
    <row r="198" spans="1:13" ht="16.5" thickTop="1" thickBot="1" x14ac:dyDescent="0.25">
      <c r="A198" s="24">
        <f t="shared" si="40"/>
        <v>48</v>
      </c>
      <c r="B198" s="18" t="s">
        <v>14</v>
      </c>
      <c r="C198" s="9">
        <f t="shared" ca="1" si="50"/>
        <v>53.947091334548062</v>
      </c>
      <c r="D198" s="14">
        <f ca="1">$P$8 * ($P$17 + ($P$1 * OFFSET($C$3, 4 * INT((ROW() - 7) / 4) + (COLUMN() - 4), 0)))</f>
        <v>0</v>
      </c>
      <c r="E198" s="14">
        <f ca="1">$Q$8 * ($Q$17 + ($P$1 * OFFSET($C$3, 4 * INT((ROW() - 7) / 4) + (COLUMN() - 4), 0)))</f>
        <v>44.489107322069678</v>
      </c>
      <c r="F198" s="14">
        <f ca="1">$R$8 * ($R$17 + ($P$1 * OFFSET($C$3, 4 * INT((ROW() - 7) / 4) + (COLUMN() - 4), 0)))</f>
        <v>0</v>
      </c>
      <c r="G198" s="14">
        <f ca="1">$S$8 * ($S$17 + ($P$1 * OFFSET($C$3, 4 * INT((ROW() - 7) / 4) + (COLUMN() - 4), 0)))</f>
        <v>0</v>
      </c>
      <c r="H198" s="15">
        <f t="shared" ca="1" si="42"/>
        <v>44.489107322069678</v>
      </c>
      <c r="I198" s="14">
        <f ca="1">$P$26 * ($P$35 + ($P$1 * OFFSET($C$3, 4 * INT((ROW() - 7) / 4) + (COLUMN() - 9), 0)))</f>
        <v>0</v>
      </c>
      <c r="J198" s="14">
        <f ca="1">$Q$26 * ($Q$35 + ($P$1 * OFFSET($C$3, 4 * INT((ROW() - 7) / 4) + (COLUMN() - 9), 0)))</f>
        <v>0</v>
      </c>
      <c r="K198" s="14">
        <f ca="1">$R$26 * ($R$35 + ($P$1 * OFFSET($C$3, 4 * INT((ROW() - 7) / 4) + (COLUMN() - 9), 0)))</f>
        <v>24.683625604883858</v>
      </c>
      <c r="L198" s="14">
        <f ca="1">$S$26 * ($S$35 + ($P$1 * OFFSET($C$3, 4 * INT((ROW() - 7) / 4) + (COLUMN() - 9), 0)))</f>
        <v>29.263465729664208</v>
      </c>
      <c r="M198" s="15">
        <f t="shared" ca="1" si="43"/>
        <v>53.947091334548062</v>
      </c>
    </row>
    <row r="199" spans="1:13" ht="16.5" thickTop="1" thickBot="1" x14ac:dyDescent="0.25">
      <c r="A199" s="25">
        <f t="shared" si="40"/>
        <v>49</v>
      </c>
      <c r="B199" s="19" t="s">
        <v>11</v>
      </c>
      <c r="C199" s="9">
        <f ca="1" xml:space="preserve"> MAX(H199, M199)</f>
        <v>31.356047632951153</v>
      </c>
      <c r="D199" s="10">
        <f ca="1">$P$5 * ($P$14 + ($P$1 * OFFSET($C$3, 4 * INT((ROW() - 7) / 4) + (COLUMN() - 4), 0)))</f>
        <v>14.098768601033969</v>
      </c>
      <c r="E199" s="10">
        <f ca="1">$Q$5 * ($Q$14 + ($P$1 * OFFSET($C$3, 4 * INT((ROW() - 7) / 4) + (COLUMN() - 4), 0)))</f>
        <v>17.257279031917186</v>
      </c>
      <c r="F199" s="10">
        <f ca="1">$R$5 * ($R$14 + ($P$1 * OFFSET($C$3, 4 * INT((ROW() - 7) / 4) + (COLUMN() - 4), 0)))</f>
        <v>0</v>
      </c>
      <c r="G199" s="10">
        <f ca="1">$S$5 * ($S$14 + ($P$1 * OFFSET($C$3, 4 * INT((ROW() - 7) / 4) + (COLUMN() - 4), 0)))</f>
        <v>0</v>
      </c>
      <c r="H199" s="11">
        <f t="shared" ca="1" si="42"/>
        <v>31.356047632951153</v>
      </c>
      <c r="I199" s="10">
        <f ca="1">$P$23 * ($P$32 + ($P$1 * OFFSET($C$3, 4 * INT((ROW() - 7) / 4) + (COLUMN() - 9), 0)))</f>
        <v>28.197537202067938</v>
      </c>
      <c r="J199" s="10">
        <f ca="1">$Q$23 * ($Q$32 + ($P$1 * OFFSET($C$3, 4 * INT((ROW() - 7) / 4) + (COLUMN() - 9), 0)))</f>
        <v>0</v>
      </c>
      <c r="K199" s="10">
        <f ca="1">$R$23 * ($R$32 + ($P$1 * OFFSET($C$3, 4 * INT((ROW() - 7) / 4) + (COLUMN() - 9), 0)))</f>
        <v>0</v>
      </c>
      <c r="L199" s="10">
        <f ca="1">$S$23 * ($S$32 + ($P$1 * OFFSET($C$3, 4 * INT((ROW() - 7) / 4) + (COLUMN() - 9), 0)))</f>
        <v>0</v>
      </c>
      <c r="M199" s="11">
        <f t="shared" ca="1" si="43"/>
        <v>28.197537202067938</v>
      </c>
    </row>
    <row r="200" spans="1:13" ht="16.5" thickTop="1" thickBot="1" x14ac:dyDescent="0.25">
      <c r="A200" s="24">
        <f t="shared" si="40"/>
        <v>49</v>
      </c>
      <c r="B200" s="18" t="s">
        <v>12</v>
      </c>
      <c r="C200" s="9">
        <f t="shared" ref="C200:C202" ca="1" si="51" xml:space="preserve"> MAX(H200, M200)</f>
        <v>38.3749597015806</v>
      </c>
      <c r="D200" s="12">
        <f ca="1">$P$6 * ($P$15 + ($P$1 * OFFSET($C$3, 4 * INT((ROW() - 7) / 4) + (COLUMN() - 4), 0)))</f>
        <v>0</v>
      </c>
      <c r="E200" s="12">
        <f ca="1">$Q$6 * ($Q$15 + ($P$1 * OFFSET($C$3, 4 * INT((ROW() - 7) / 4) + (COLUMN() - 4), 0)))</f>
        <v>34.514558063834372</v>
      </c>
      <c r="F200" s="12">
        <f ca="1">$R$6 * ($R$15 + ($P$1 * OFFSET($C$3, 4 * INT((ROW() - 7) / 4) + (COLUMN() - 4), 0)))</f>
        <v>0</v>
      </c>
      <c r="G200" s="12">
        <f ca="1">$S$6 * ($S$15 + ($P$1 * OFFSET($C$3, 4 * INT((ROW() - 7) / 4) + (COLUMN() - 4), 0)))</f>
        <v>0</v>
      </c>
      <c r="H200" s="13">
        <f t="shared" ca="1" si="42"/>
        <v>34.514558063834372</v>
      </c>
      <c r="I200" s="12">
        <f ca="1">$P$24 * ($P$33 + ($P$1 * OFFSET($C$3, 4 * INT((ROW() - 7) / 4) + (COLUMN() - 9), 0)))</f>
        <v>14.098768601033969</v>
      </c>
      <c r="J200" s="12">
        <f ca="1">$Q$24 * ($Q$33 + ($P$1 * OFFSET($C$3, 4 * INT((ROW() - 7) / 4) + (COLUMN() - 9), 0)))</f>
        <v>0</v>
      </c>
      <c r="K200" s="12">
        <f ca="1">$R$24 * ($R$33 + ($P$1 * OFFSET($C$3, 4 * INT((ROW() - 7) / 4) + (COLUMN() - 9), 0)))</f>
        <v>0</v>
      </c>
      <c r="L200" s="12">
        <f ca="1">$S$24 * ($S$33 + ($P$1 * OFFSET($C$3, 4 * INT((ROW() - 7) / 4) + (COLUMN() - 9), 0)))</f>
        <v>24.27619110054663</v>
      </c>
      <c r="M200" s="13">
        <f t="shared" ca="1" si="43"/>
        <v>38.3749597015806</v>
      </c>
    </row>
    <row r="201" spans="1:13" ht="16.5" thickTop="1" thickBot="1" x14ac:dyDescent="0.25">
      <c r="A201" s="24">
        <f t="shared" si="40"/>
        <v>49</v>
      </c>
      <c r="B201" s="18" t="s">
        <v>13</v>
      </c>
      <c r="C201" s="9">
        <f t="shared" ca="1" si="51"/>
        <v>43.795119576799991</v>
      </c>
      <c r="D201" s="12">
        <f ca="1">$P$7 * ($P$16 + ($P$1 * OFFSET($C$3, 4 * INT((ROW() - 7) / 4) + (COLUMN() - 4), 0)))</f>
        <v>19.098768601033967</v>
      </c>
      <c r="E201" s="12">
        <f ca="1">$Q$7 * ($Q$16 + ($P$1 * OFFSET($C$3, 4 * INT((ROW() - 7) / 4) + (COLUMN() - 4), 0)))</f>
        <v>22.257279031917186</v>
      </c>
      <c r="F201" s="12">
        <f ca="1">$R$7 * ($R$16 + ($P$1 * OFFSET($C$3, 4 * INT((ROW() - 7) / 4) + (COLUMN() - 4), 0)))</f>
        <v>0</v>
      </c>
      <c r="G201" s="12">
        <f ca="1">$S$7 * ($S$16 + ($P$1 * OFFSET($C$3, 4 * INT((ROW() - 7) / 4) + (COLUMN() - 4), 0)))</f>
        <v>0</v>
      </c>
      <c r="H201" s="13">
        <f t="shared" ca="1" si="42"/>
        <v>41.356047632951153</v>
      </c>
      <c r="I201" s="12">
        <f ca="1">$P$25 * ($P$34 + ($P$1 * OFFSET($C$3, 4 * INT((ROW() - 7) / 4) + (COLUMN() - 9), 0)))</f>
        <v>19.098768601033967</v>
      </c>
      <c r="J201" s="12">
        <f ca="1">$Q$25 * ($Q$34 + ($P$1 * OFFSET($C$3, 4 * INT((ROW() - 7) / 4) + (COLUMN() - 9), 0)))</f>
        <v>0</v>
      </c>
      <c r="K201" s="12">
        <f ca="1">$R$25 * ($R$34 + ($P$1 * OFFSET($C$3, 4 * INT((ROW() - 7) / 4) + (COLUMN() - 9), 0)))</f>
        <v>24.696350975766027</v>
      </c>
      <c r="L201" s="12">
        <f ca="1">$S$25 * ($S$34 + ($P$1 * OFFSET($C$3, 4 * INT((ROW() - 7) / 4) + (COLUMN() - 9), 0)))</f>
        <v>0</v>
      </c>
      <c r="M201" s="13">
        <f t="shared" ca="1" si="43"/>
        <v>43.795119576799991</v>
      </c>
    </row>
    <row r="202" spans="1:13" ht="16.5" thickTop="1" thickBot="1" x14ac:dyDescent="0.25">
      <c r="A202" s="24">
        <f t="shared" si="40"/>
        <v>49</v>
      </c>
      <c r="B202" s="18" t="s">
        <v>14</v>
      </c>
      <c r="C202" s="9">
        <f t="shared" ca="1" si="51"/>
        <v>53.972542076312656</v>
      </c>
      <c r="D202" s="14">
        <f ca="1">$P$8 * ($P$17 + ($P$1 * OFFSET($C$3, 4 * INT((ROW() - 7) / 4) + (COLUMN() - 4), 0)))</f>
        <v>0</v>
      </c>
      <c r="E202" s="14">
        <f ca="1">$Q$8 * ($Q$17 + ($P$1 * OFFSET($C$3, 4 * INT((ROW() - 7) / 4) + (COLUMN() - 4), 0)))</f>
        <v>44.514558063834372</v>
      </c>
      <c r="F202" s="14">
        <f ca="1">$R$8 * ($R$17 + ($P$1 * OFFSET($C$3, 4 * INT((ROW() - 7) / 4) + (COLUMN() - 4), 0)))</f>
        <v>0</v>
      </c>
      <c r="G202" s="14">
        <f ca="1">$S$8 * ($S$17 + ($P$1 * OFFSET($C$3, 4 * INT((ROW() - 7) / 4) + (COLUMN() - 4), 0)))</f>
        <v>0</v>
      </c>
      <c r="H202" s="15">
        <f t="shared" ca="1" si="42"/>
        <v>44.514558063834372</v>
      </c>
      <c r="I202" s="14">
        <f ca="1">$P$26 * ($P$35 + ($P$1 * OFFSET($C$3, 4 * INT((ROW() - 7) / 4) + (COLUMN() - 9), 0)))</f>
        <v>0</v>
      </c>
      <c r="J202" s="14">
        <f ca="1">$Q$26 * ($Q$35 + ($P$1 * OFFSET($C$3, 4 * INT((ROW() - 7) / 4) + (COLUMN() - 9), 0)))</f>
        <v>0</v>
      </c>
      <c r="K202" s="14">
        <f ca="1">$R$26 * ($R$35 + ($P$1 * OFFSET($C$3, 4 * INT((ROW() - 7) / 4) + (COLUMN() - 9), 0)))</f>
        <v>24.696350975766027</v>
      </c>
      <c r="L202" s="14">
        <f ca="1">$S$26 * ($S$35 + ($P$1 * OFFSET($C$3, 4 * INT((ROW() - 7) / 4) + (COLUMN() - 9), 0)))</f>
        <v>29.27619110054663</v>
      </c>
      <c r="M202" s="15">
        <f t="shared" ca="1" si="43"/>
        <v>53.972542076312656</v>
      </c>
    </row>
    <row r="203" spans="1:13" ht="16.5" thickTop="1" thickBot="1" x14ac:dyDescent="0.25">
      <c r="A203" s="25">
        <f t="shared" si="40"/>
        <v>50</v>
      </c>
      <c r="B203" s="19" t="s">
        <v>11</v>
      </c>
      <c r="C203" s="9">
        <f ca="1" xml:space="preserve"> MAX(H203, M203)</f>
        <v>31.37895330053929</v>
      </c>
      <c r="D203" s="10">
        <f ca="1">$P$5 * ($P$14 + ($P$1 * OFFSET($C$3, 4 * INT((ROW() - 7) / 4) + (COLUMN() - 4), 0)))</f>
        <v>14.11022143482802</v>
      </c>
      <c r="E203" s="10">
        <f ca="1">$Q$5 * ($Q$14 + ($P$1 * OFFSET($C$3, 4 * INT((ROW() - 7) / 4) + (COLUMN() - 4), 0)))</f>
        <v>17.268731865711271</v>
      </c>
      <c r="F203" s="10">
        <f ca="1">$R$5 * ($R$14 + ($P$1 * OFFSET($C$3, 4 * INT((ROW() - 7) / 4) + (COLUMN() - 4), 0)))</f>
        <v>0</v>
      </c>
      <c r="G203" s="10">
        <f ca="1">$S$5 * ($S$14 + ($P$1 * OFFSET($C$3, 4 * INT((ROW() - 7) / 4) + (COLUMN() - 4), 0)))</f>
        <v>0</v>
      </c>
      <c r="H203" s="11">
        <f t="shared" ca="1" si="42"/>
        <v>31.37895330053929</v>
      </c>
      <c r="I203" s="10">
        <f ca="1">$P$23 * ($P$32 + ($P$1 * OFFSET($C$3, 4 * INT((ROW() - 7) / 4) + (COLUMN() - 9), 0)))</f>
        <v>28.22044286965604</v>
      </c>
      <c r="J203" s="10">
        <f ca="1">$Q$23 * ($Q$32 + ($P$1 * OFFSET($C$3, 4 * INT((ROW() - 7) / 4) + (COLUMN() - 9), 0)))</f>
        <v>0</v>
      </c>
      <c r="K203" s="10">
        <f ca="1">$R$23 * ($R$32 + ($P$1 * OFFSET($C$3, 4 * INT((ROW() - 7) / 4) + (COLUMN() - 9), 0)))</f>
        <v>0</v>
      </c>
      <c r="L203" s="10">
        <f ca="1">$S$23 * ($S$32 + ($P$1 * OFFSET($C$3, 4 * INT((ROW() - 7) / 4) + (COLUMN() - 9), 0)))</f>
        <v>0</v>
      </c>
      <c r="M203" s="11">
        <f t="shared" ca="1" si="43"/>
        <v>28.22044286965604</v>
      </c>
    </row>
    <row r="204" spans="1:13" ht="16.5" thickTop="1" thickBot="1" x14ac:dyDescent="0.25">
      <c r="A204" s="24">
        <f t="shared" si="40"/>
        <v>50</v>
      </c>
      <c r="B204" s="18" t="s">
        <v>12</v>
      </c>
      <c r="C204" s="9">
        <f t="shared" ref="C204:C207" ca="1" si="52" xml:space="preserve"> MAX(H204, M204)</f>
        <v>38.397865369168713</v>
      </c>
      <c r="D204" s="12">
        <f ca="1">$P$6 * ($P$15 + ($P$1 * OFFSET($C$3, 4 * INT((ROW() - 7) / 4) + (COLUMN() - 4), 0)))</f>
        <v>0</v>
      </c>
      <c r="E204" s="12">
        <f ca="1">$Q$6 * ($Q$15 + ($P$1 * OFFSET($C$3, 4 * INT((ROW() - 7) / 4) + (COLUMN() - 4), 0)))</f>
        <v>34.537463731422541</v>
      </c>
      <c r="F204" s="12">
        <f ca="1">$R$6 * ($R$15 + ($P$1 * OFFSET($C$3, 4 * INT((ROW() - 7) / 4) + (COLUMN() - 4), 0)))</f>
        <v>0</v>
      </c>
      <c r="G204" s="12">
        <f ca="1">$S$6 * ($S$15 + ($P$1 * OFFSET($C$3, 4 * INT((ROW() - 7) / 4) + (COLUMN() - 4), 0)))</f>
        <v>0</v>
      </c>
      <c r="H204" s="13">
        <f t="shared" ca="1" si="42"/>
        <v>34.537463731422541</v>
      </c>
      <c r="I204" s="12">
        <f ca="1">$P$24 * ($P$33 + ($P$1 * OFFSET($C$3, 4 * INT((ROW() - 7) / 4) + (COLUMN() - 9), 0)))</f>
        <v>14.11022143482802</v>
      </c>
      <c r="J204" s="12">
        <f ca="1">$Q$24 * ($Q$33 + ($P$1 * OFFSET($C$3, 4 * INT((ROW() - 7) / 4) + (COLUMN() - 9), 0)))</f>
        <v>0</v>
      </c>
      <c r="K204" s="12">
        <f ca="1">$R$24 * ($R$33 + ($P$1 * OFFSET($C$3, 4 * INT((ROW() - 7) / 4) + (COLUMN() - 9), 0)))</f>
        <v>0</v>
      </c>
      <c r="L204" s="12">
        <f ca="1">$S$24 * ($S$33 + ($P$1 * OFFSET($C$3, 4 * INT((ROW() - 7) / 4) + (COLUMN() - 9), 0)))</f>
        <v>24.287643934340696</v>
      </c>
      <c r="M204" s="13">
        <f t="shared" ca="1" si="43"/>
        <v>38.397865369168713</v>
      </c>
    </row>
    <row r="205" spans="1:13" ht="16.5" thickTop="1" thickBot="1" x14ac:dyDescent="0.25">
      <c r="A205" s="24">
        <f t="shared" si="40"/>
        <v>50</v>
      </c>
      <c r="B205" s="18" t="s">
        <v>13</v>
      </c>
      <c r="C205" s="9">
        <f t="shared" ca="1" si="52"/>
        <v>43.818025244388018</v>
      </c>
      <c r="D205" s="12">
        <f ca="1">$P$7 * ($P$16 + ($P$1 * OFFSET($C$3, 4 * INT((ROW() - 7) / 4) + (COLUMN() - 4), 0)))</f>
        <v>19.11022143482802</v>
      </c>
      <c r="E205" s="12">
        <f ca="1">$Q$7 * ($Q$16 + ($P$1 * OFFSET($C$3, 4 * INT((ROW() - 7) / 4) + (COLUMN() - 4), 0)))</f>
        <v>22.268731865711271</v>
      </c>
      <c r="F205" s="12">
        <f ca="1">$R$7 * ($R$16 + ($P$1 * OFFSET($C$3, 4 * INT((ROW() - 7) / 4) + (COLUMN() - 4), 0)))</f>
        <v>0</v>
      </c>
      <c r="G205" s="12">
        <f ca="1">$S$7 * ($S$16 + ($P$1 * OFFSET($C$3, 4 * INT((ROW() - 7) / 4) + (COLUMN() - 4), 0)))</f>
        <v>0</v>
      </c>
      <c r="H205" s="13">
        <f t="shared" ca="1" si="42"/>
        <v>41.378953300539294</v>
      </c>
      <c r="I205" s="12">
        <f ca="1">$P$25 * ($P$34 + ($P$1 * OFFSET($C$3, 4 * INT((ROW() - 7) / 4) + (COLUMN() - 9), 0)))</f>
        <v>19.11022143482802</v>
      </c>
      <c r="J205" s="12">
        <f ca="1">$Q$25 * ($Q$34 + ($P$1 * OFFSET($C$3, 4 * INT((ROW() - 7) / 4) + (COLUMN() - 9), 0)))</f>
        <v>0</v>
      </c>
      <c r="K205" s="12">
        <f ca="1">$R$25 * ($R$34 + ($P$1 * OFFSET($C$3, 4 * INT((ROW() - 7) / 4) + (COLUMN() - 9), 0)))</f>
        <v>24.707803809559998</v>
      </c>
      <c r="L205" s="12">
        <f ca="1">$S$25 * ($S$34 + ($P$1 * OFFSET($C$3, 4 * INT((ROW() - 7) / 4) + (COLUMN() - 9), 0)))</f>
        <v>0</v>
      </c>
      <c r="M205" s="13">
        <f t="shared" ca="1" si="43"/>
        <v>43.818025244388018</v>
      </c>
    </row>
    <row r="206" spans="1:13" ht="16.5" thickTop="1" thickBot="1" x14ac:dyDescent="0.25">
      <c r="A206" s="24">
        <f t="shared" si="40"/>
        <v>50</v>
      </c>
      <c r="B206" s="18" t="s">
        <v>14</v>
      </c>
      <c r="C206" s="9">
        <f t="shared" ca="1" si="52"/>
        <v>53.995447743900698</v>
      </c>
      <c r="D206" s="14">
        <f ca="1">$P$8 * ($P$17 + ($P$1 * OFFSET($C$3, 4 * INT((ROW() - 7) / 4) + (COLUMN() - 4), 0)))</f>
        <v>0</v>
      </c>
      <c r="E206" s="14">
        <f ca="1">$Q$8 * ($Q$17 + ($P$1 * OFFSET($C$3, 4 * INT((ROW() - 7) / 4) + (COLUMN() - 4), 0)))</f>
        <v>44.537463731422541</v>
      </c>
      <c r="F206" s="14">
        <f ca="1">$R$8 * ($R$17 + ($P$1 * OFFSET($C$3, 4 * INT((ROW() - 7) / 4) + (COLUMN() - 4), 0)))</f>
        <v>0</v>
      </c>
      <c r="G206" s="14">
        <f ca="1">$S$8 * ($S$17 + ($P$1 * OFFSET($C$3, 4 * INT((ROW() - 7) / 4) + (COLUMN() - 4), 0)))</f>
        <v>0</v>
      </c>
      <c r="H206" s="15">
        <f t="shared" ca="1" si="42"/>
        <v>44.537463731422541</v>
      </c>
      <c r="I206" s="14">
        <f ca="1">$P$26 * ($P$35 + ($P$1 * OFFSET($C$3, 4 * INT((ROW() - 7) / 4) + (COLUMN() - 9), 0)))</f>
        <v>0</v>
      </c>
      <c r="J206" s="14">
        <f ca="1">$Q$26 * ($Q$35 + ($P$1 * OFFSET($C$3, 4 * INT((ROW() - 7) / 4) + (COLUMN() - 9), 0)))</f>
        <v>0</v>
      </c>
      <c r="K206" s="14">
        <f ca="1">$R$26 * ($R$35 + ($P$1 * OFFSET($C$3, 4 * INT((ROW() - 7) / 4) + (COLUMN() - 9), 0)))</f>
        <v>24.707803809559998</v>
      </c>
      <c r="L206" s="14">
        <f ca="1">$S$26 * ($S$35 + ($P$1 * OFFSET($C$3, 4 * INT((ROW() - 7) / 4) + (COLUMN() - 9), 0)))</f>
        <v>29.287643934340696</v>
      </c>
      <c r="M206" s="15">
        <f t="shared" ca="1" si="43"/>
        <v>53.995447743900698</v>
      </c>
    </row>
    <row r="207" spans="1:13" ht="16.5" thickTop="1" thickBot="1" x14ac:dyDescent="0.25">
      <c r="A207" s="25">
        <f t="shared" si="40"/>
        <v>51</v>
      </c>
      <c r="B207" s="19" t="s">
        <v>11</v>
      </c>
      <c r="C207" s="9">
        <f t="shared" ca="1" si="52"/>
        <v>31.399568401368604</v>
      </c>
      <c r="D207" s="10">
        <f t="shared" ref="D207" ca="1" si="53">$P$5 * ($P$14 + ($P$1 * OFFSET($C$3, 4 * INT((ROW() - 7) / 4) + (COLUMN() - 4), 0)))</f>
        <v>14.120528985242681</v>
      </c>
      <c r="E207" s="10">
        <f t="shared" ref="E207" ca="1" si="54">$Q$5 * ($Q$14 + ($P$1 * OFFSET($C$3, 4 * INT((ROW() - 7) / 4) + (COLUMN() - 4), 0)))</f>
        <v>17.279039416125922</v>
      </c>
      <c r="F207" s="10">
        <f t="shared" ref="F207" ca="1" si="55">$R$5 * ($R$14 + ($P$1 * OFFSET($C$3, 4 * INT((ROW() - 7) / 4) + (COLUMN() - 4), 0)))</f>
        <v>0</v>
      </c>
      <c r="G207" s="10">
        <f t="shared" ref="G207" ca="1" si="56">$S$5 * ($S$14 + ($P$1 * OFFSET($C$3, 4 * INT((ROW() - 7) / 4) + (COLUMN() - 4), 0)))</f>
        <v>0</v>
      </c>
      <c r="H207" s="11">
        <f t="shared" ref="H207:H270" ca="1" si="57">SUM(D207:G207)</f>
        <v>31.399568401368604</v>
      </c>
      <c r="I207" s="10">
        <f t="shared" ref="I207" ca="1" si="58">$P$23 * ($P$32 + ($P$1 * OFFSET($C$3, 4 * INT((ROW() - 7) / 4) + (COLUMN() - 9), 0)))</f>
        <v>28.241057970485361</v>
      </c>
      <c r="J207" s="10">
        <f t="shared" ref="J207" ca="1" si="59">$Q$23 * ($Q$32 + ($P$1 * OFFSET($C$3, 4 * INT((ROW() - 7) / 4) + (COLUMN() - 9), 0)))</f>
        <v>0</v>
      </c>
      <c r="K207" s="10">
        <f t="shared" ref="K207" ca="1" si="60">$R$23 * ($R$32 + ($P$1 * OFFSET($C$3, 4 * INT((ROW() - 7) / 4) + (COLUMN() - 9), 0)))</f>
        <v>0</v>
      </c>
      <c r="L207" s="10">
        <f t="shared" ref="L207" ca="1" si="61">$S$23 * ($S$32 + ($P$1 * OFFSET($C$3, 4 * INT((ROW() - 7) / 4) + (COLUMN() - 9), 0)))</f>
        <v>0</v>
      </c>
      <c r="M207" s="11">
        <f t="shared" ref="M207:M270" ca="1" si="62">SUM(I207:L207)</f>
        <v>28.241057970485361</v>
      </c>
    </row>
    <row r="208" spans="1:13" ht="16.5" thickTop="1" thickBot="1" x14ac:dyDescent="0.25">
      <c r="A208" s="24">
        <f t="shared" si="40"/>
        <v>51</v>
      </c>
      <c r="B208" s="18" t="s">
        <v>12</v>
      </c>
      <c r="C208" s="9">
        <f t="shared" ref="C208:C271" ca="1" si="63" xml:space="preserve"> MAX(H208, M208)</f>
        <v>38.418480469997995</v>
      </c>
      <c r="D208" s="12">
        <f t="shared" ref="D208" ca="1" si="64">$P$6 * ($P$15 + ($P$1 * OFFSET($C$3, 4 * INT((ROW() - 7) / 4) + (COLUMN() - 4), 0)))</f>
        <v>0</v>
      </c>
      <c r="E208" s="12">
        <f t="shared" ref="E208" ca="1" si="65">$Q$6 * ($Q$15 + ($P$1 * OFFSET($C$3, 4 * INT((ROW() - 7) / 4) + (COLUMN() - 4), 0)))</f>
        <v>34.558078832251844</v>
      </c>
      <c r="F208" s="12">
        <f t="shared" ref="F208" ca="1" si="66">$R$6 * ($R$15 + ($P$1 * OFFSET($C$3, 4 * INT((ROW() - 7) / 4) + (COLUMN() - 4), 0)))</f>
        <v>0</v>
      </c>
      <c r="G208" s="12">
        <f t="shared" ref="G208" ca="1" si="67">$S$6 * ($S$15 + ($P$1 * OFFSET($C$3, 4 * INT((ROW() - 7) / 4) + (COLUMN() - 4), 0)))</f>
        <v>0</v>
      </c>
      <c r="H208" s="13">
        <f t="shared" ca="1" si="57"/>
        <v>34.558078832251844</v>
      </c>
      <c r="I208" s="12">
        <f t="shared" ref="I208" ca="1" si="68">$P$24 * ($P$33 + ($P$1 * OFFSET($C$3, 4 * INT((ROW() - 7) / 4) + (COLUMN() - 9), 0)))</f>
        <v>14.120528985242681</v>
      </c>
      <c r="J208" s="12">
        <f t="shared" ref="J208" ca="1" si="69">$Q$24 * ($Q$33 + ($P$1 * OFFSET($C$3, 4 * INT((ROW() - 7) / 4) + (COLUMN() - 9), 0)))</f>
        <v>0</v>
      </c>
      <c r="K208" s="12">
        <f t="shared" ref="K208" ca="1" si="70">$R$24 * ($R$33 + ($P$1 * OFFSET($C$3, 4 * INT((ROW() - 7) / 4) + (COLUMN() - 9), 0)))</f>
        <v>0</v>
      </c>
      <c r="L208" s="12">
        <f t="shared" ref="L208" ca="1" si="71">$S$24 * ($S$33 + ($P$1 * OFFSET($C$3, 4 * INT((ROW() - 7) / 4) + (COLUMN() - 9), 0)))</f>
        <v>24.297951484755316</v>
      </c>
      <c r="M208" s="13">
        <f t="shared" ca="1" si="62"/>
        <v>38.418480469997995</v>
      </c>
    </row>
    <row r="209" spans="1:13" ht="16.5" thickTop="1" thickBot="1" x14ac:dyDescent="0.25">
      <c r="A209" s="24">
        <f t="shared" si="40"/>
        <v>51</v>
      </c>
      <c r="B209" s="18" t="s">
        <v>13</v>
      </c>
      <c r="C209" s="9">
        <f t="shared" ca="1" si="63"/>
        <v>43.838640345217286</v>
      </c>
      <c r="D209" s="12">
        <f t="shared" ref="D209" ca="1" si="72">$P$7 * ($P$16 + ($P$1 * OFFSET($C$3, 4 * INT((ROW() - 7) / 4) + (COLUMN() - 4), 0)))</f>
        <v>19.120528985242679</v>
      </c>
      <c r="E209" s="12">
        <f t="shared" ref="E209" ca="1" si="73">$Q$7 * ($Q$16 + ($P$1 * OFFSET($C$3, 4 * INT((ROW() - 7) / 4) + (COLUMN() - 4), 0)))</f>
        <v>22.279039416125922</v>
      </c>
      <c r="F209" s="12">
        <f t="shared" ref="F209" ca="1" si="74">$R$7 * ($R$16 + ($P$1 * OFFSET($C$3, 4 * INT((ROW() - 7) / 4) + (COLUMN() - 4), 0)))</f>
        <v>0</v>
      </c>
      <c r="G209" s="12">
        <f t="shared" ref="G209" ca="1" si="75">$S$7 * ($S$16 + ($P$1 * OFFSET($C$3, 4 * INT((ROW() - 7) / 4) + (COLUMN() - 4), 0)))</f>
        <v>0</v>
      </c>
      <c r="H209" s="13">
        <f t="shared" ca="1" si="57"/>
        <v>41.399568401368597</v>
      </c>
      <c r="I209" s="12">
        <f t="shared" ref="I209" ca="1" si="76">$P$25 * ($P$34 + ($P$1 * OFFSET($C$3, 4 * INT((ROW() - 7) / 4) + (COLUMN() - 9), 0)))</f>
        <v>19.120528985242679</v>
      </c>
      <c r="J209" s="12">
        <f t="shared" ref="J209" ca="1" si="77">$Q$25 * ($Q$34 + ($P$1 * OFFSET($C$3, 4 * INT((ROW() - 7) / 4) + (COLUMN() - 9), 0)))</f>
        <v>0</v>
      </c>
      <c r="K209" s="12">
        <f t="shared" ref="K209" ca="1" si="78">$R$25 * ($R$34 + ($P$1 * OFFSET($C$3, 4 * INT((ROW() - 7) / 4) + (COLUMN() - 9), 0)))</f>
        <v>24.718111359974607</v>
      </c>
      <c r="L209" s="12">
        <f t="shared" ref="L209" ca="1" si="79">$S$25 * ($S$34 + ($P$1 * OFFSET($C$3, 4 * INT((ROW() - 7) / 4) + (COLUMN() - 9), 0)))</f>
        <v>0</v>
      </c>
      <c r="M209" s="13">
        <f t="shared" ca="1" si="62"/>
        <v>43.838640345217286</v>
      </c>
    </row>
    <row r="210" spans="1:13" ht="16.5" thickTop="1" thickBot="1" x14ac:dyDescent="0.25">
      <c r="A210" s="24">
        <f t="shared" si="40"/>
        <v>51</v>
      </c>
      <c r="B210" s="18" t="s">
        <v>14</v>
      </c>
      <c r="C210" s="9">
        <f t="shared" ca="1" si="63"/>
        <v>54.016062844729923</v>
      </c>
      <c r="D210" s="14">
        <f t="shared" ref="D210" ca="1" si="80">$P$8 * ($P$17 + ($P$1 * OFFSET($C$3, 4 * INT((ROW() - 7) / 4) + (COLUMN() - 4), 0)))</f>
        <v>0</v>
      </c>
      <c r="E210" s="14">
        <f t="shared" ref="E210" ca="1" si="81">$Q$8 * ($Q$17 + ($P$1 * OFFSET($C$3, 4 * INT((ROW() - 7) / 4) + (COLUMN() - 4), 0)))</f>
        <v>44.558078832251844</v>
      </c>
      <c r="F210" s="14">
        <f t="shared" ref="F210" ca="1" si="82">$R$8 * ($R$17 + ($P$1 * OFFSET($C$3, 4 * INT((ROW() - 7) / 4) + (COLUMN() - 4), 0)))</f>
        <v>0</v>
      </c>
      <c r="G210" s="14">
        <f t="shared" ref="G210" ca="1" si="83">$S$8 * ($S$17 + ($P$1 * OFFSET($C$3, 4 * INT((ROW() - 7) / 4) + (COLUMN() - 4), 0)))</f>
        <v>0</v>
      </c>
      <c r="H210" s="15">
        <f t="shared" ca="1" si="57"/>
        <v>44.558078832251844</v>
      </c>
      <c r="I210" s="14">
        <f t="shared" ref="I210" ca="1" si="84">$P$26 * ($P$35 + ($P$1 * OFFSET($C$3, 4 * INT((ROW() - 7) / 4) + (COLUMN() - 9), 0)))</f>
        <v>0</v>
      </c>
      <c r="J210" s="14">
        <f t="shared" ref="J210" ca="1" si="85">$Q$26 * ($Q$35 + ($P$1 * OFFSET($C$3, 4 * INT((ROW() - 7) / 4) + (COLUMN() - 9), 0)))</f>
        <v>0</v>
      </c>
      <c r="K210" s="14">
        <f t="shared" ref="K210" ca="1" si="86">$R$26 * ($R$35 + ($P$1 * OFFSET($C$3, 4 * INT((ROW() - 7) / 4) + (COLUMN() - 9), 0)))</f>
        <v>24.718111359974607</v>
      </c>
      <c r="L210" s="14">
        <f t="shared" ref="L210" ca="1" si="87">$S$26 * ($S$35 + ($P$1 * OFFSET($C$3, 4 * INT((ROW() - 7) / 4) + (COLUMN() - 9), 0)))</f>
        <v>29.297951484755316</v>
      </c>
      <c r="M210" s="15">
        <f t="shared" ca="1" si="62"/>
        <v>54.016062844729923</v>
      </c>
    </row>
    <row r="211" spans="1:13" ht="16.5" thickTop="1" thickBot="1" x14ac:dyDescent="0.25">
      <c r="A211" s="25">
        <f t="shared" si="40"/>
        <v>52</v>
      </c>
      <c r="B211" s="19" t="s">
        <v>11</v>
      </c>
      <c r="C211" s="9">
        <f t="shared" ca="1" si="63"/>
        <v>31.418121992114969</v>
      </c>
      <c r="D211" s="10">
        <f t="shared" ref="D211" ca="1" si="88">$P$5 * ($P$14 + ($P$1 * OFFSET($C$3, 4 * INT((ROW() - 7) / 4) + (COLUMN() - 4), 0)))</f>
        <v>14.129805780615872</v>
      </c>
      <c r="E211" s="10">
        <f t="shared" ref="E211" ca="1" si="89">$Q$5 * ($Q$14 + ($P$1 * OFFSET($C$3, 4 * INT((ROW() - 7) / 4) + (COLUMN() - 4), 0)))</f>
        <v>17.288316211499097</v>
      </c>
      <c r="F211" s="10">
        <f t="shared" ref="F211" ca="1" si="90">$R$5 * ($R$14 + ($P$1 * OFFSET($C$3, 4 * INT((ROW() - 7) / 4) + (COLUMN() - 4), 0)))</f>
        <v>0</v>
      </c>
      <c r="G211" s="10">
        <f t="shared" ref="G211" ca="1" si="91">$S$5 * ($S$14 + ($P$1 * OFFSET($C$3, 4 * INT((ROW() - 7) / 4) + (COLUMN() - 4), 0)))</f>
        <v>0</v>
      </c>
      <c r="H211" s="11">
        <f t="shared" ca="1" si="57"/>
        <v>31.418121992114969</v>
      </c>
      <c r="I211" s="10">
        <f t="shared" ref="I211" ca="1" si="92">$P$23 * ($P$32 + ($P$1 * OFFSET($C$3, 4 * INT((ROW() - 7) / 4) + (COLUMN() - 9), 0)))</f>
        <v>28.259611561231743</v>
      </c>
      <c r="J211" s="10">
        <f t="shared" ref="J211" ca="1" si="93">$Q$23 * ($Q$32 + ($P$1 * OFFSET($C$3, 4 * INT((ROW() - 7) / 4) + (COLUMN() - 9), 0)))</f>
        <v>0</v>
      </c>
      <c r="K211" s="10">
        <f t="shared" ref="K211" ca="1" si="94">$R$23 * ($R$32 + ($P$1 * OFFSET($C$3, 4 * INT((ROW() - 7) / 4) + (COLUMN() - 9), 0)))</f>
        <v>0</v>
      </c>
      <c r="L211" s="10">
        <f t="shared" ref="L211" ca="1" si="95">$S$23 * ($S$32 + ($P$1 * OFFSET($C$3, 4 * INT((ROW() - 7) / 4) + (COLUMN() - 9), 0)))</f>
        <v>0</v>
      </c>
      <c r="M211" s="11">
        <f t="shared" ca="1" si="62"/>
        <v>28.259611561231743</v>
      </c>
    </row>
    <row r="212" spans="1:13" ht="16.5" thickTop="1" thickBot="1" x14ac:dyDescent="0.25">
      <c r="A212" s="24">
        <f t="shared" si="40"/>
        <v>52</v>
      </c>
      <c r="B212" s="18" t="s">
        <v>12</v>
      </c>
      <c r="C212" s="9">
        <f t="shared" ca="1" si="63"/>
        <v>38.437034060744338</v>
      </c>
      <c r="D212" s="12">
        <f t="shared" ref="D212" ca="1" si="96">$P$6 * ($P$15 + ($P$1 * OFFSET($C$3, 4 * INT((ROW() - 7) / 4) + (COLUMN() - 4), 0)))</f>
        <v>0</v>
      </c>
      <c r="E212" s="12">
        <f t="shared" ref="E212" ca="1" si="97">$Q$6 * ($Q$15 + ($P$1 * OFFSET($C$3, 4 * INT((ROW() - 7) / 4) + (COLUMN() - 4), 0)))</f>
        <v>34.576632422998195</v>
      </c>
      <c r="F212" s="12">
        <f t="shared" ref="F212" ca="1" si="98">$R$6 * ($R$15 + ($P$1 * OFFSET($C$3, 4 * INT((ROW() - 7) / 4) + (COLUMN() - 4), 0)))</f>
        <v>0</v>
      </c>
      <c r="G212" s="12">
        <f t="shared" ref="G212" ca="1" si="99">$S$6 * ($S$15 + ($P$1 * OFFSET($C$3, 4 * INT((ROW() - 7) / 4) + (COLUMN() - 4), 0)))</f>
        <v>0</v>
      </c>
      <c r="H212" s="13">
        <f t="shared" ca="1" si="57"/>
        <v>34.576632422998195</v>
      </c>
      <c r="I212" s="12">
        <f t="shared" ref="I212" ca="1" si="100">$P$24 * ($P$33 + ($P$1 * OFFSET($C$3, 4 * INT((ROW() - 7) / 4) + (COLUMN() - 9), 0)))</f>
        <v>14.129805780615872</v>
      </c>
      <c r="J212" s="12">
        <f t="shared" ref="J212" ca="1" si="101">$Q$24 * ($Q$33 + ($P$1 * OFFSET($C$3, 4 * INT((ROW() - 7) / 4) + (COLUMN() - 9), 0)))</f>
        <v>0</v>
      </c>
      <c r="K212" s="12">
        <f t="shared" ref="K212" ca="1" si="102">$R$24 * ($R$33 + ($P$1 * OFFSET($C$3, 4 * INT((ROW() - 7) / 4) + (COLUMN() - 9), 0)))</f>
        <v>0</v>
      </c>
      <c r="L212" s="12">
        <f t="shared" ref="L212" ca="1" si="103">$S$24 * ($S$33 + ($P$1 * OFFSET($C$3, 4 * INT((ROW() - 7) / 4) + (COLUMN() - 9), 0)))</f>
        <v>24.307228280128466</v>
      </c>
      <c r="M212" s="13">
        <f t="shared" ca="1" si="62"/>
        <v>38.437034060744338</v>
      </c>
    </row>
    <row r="213" spans="1:13" ht="16.5" thickTop="1" thickBot="1" x14ac:dyDescent="0.25">
      <c r="A213" s="24">
        <f t="shared" si="40"/>
        <v>52</v>
      </c>
      <c r="B213" s="18" t="s">
        <v>13</v>
      </c>
      <c r="C213" s="9">
        <f t="shared" ca="1" si="63"/>
        <v>43.85719393596365</v>
      </c>
      <c r="D213" s="12">
        <f t="shared" ref="D213" ca="1" si="104">$P$7 * ($P$16 + ($P$1 * OFFSET($C$3, 4 * INT((ROW() - 7) / 4) + (COLUMN() - 4), 0)))</f>
        <v>19.129805780615872</v>
      </c>
      <c r="E213" s="12">
        <f t="shared" ref="E213" ca="1" si="105">$Q$7 * ($Q$16 + ($P$1 * OFFSET($C$3, 4 * INT((ROW() - 7) / 4) + (COLUMN() - 4), 0)))</f>
        <v>22.288316211499097</v>
      </c>
      <c r="F213" s="12">
        <f t="shared" ref="F213" ca="1" si="106">$R$7 * ($R$16 + ($P$1 * OFFSET($C$3, 4 * INT((ROW() - 7) / 4) + (COLUMN() - 4), 0)))</f>
        <v>0</v>
      </c>
      <c r="G213" s="12">
        <f t="shared" ref="G213" ca="1" si="107">$S$7 * ($S$16 + ($P$1 * OFFSET($C$3, 4 * INT((ROW() - 7) / 4) + (COLUMN() - 4), 0)))</f>
        <v>0</v>
      </c>
      <c r="H213" s="13">
        <f t="shared" ca="1" si="57"/>
        <v>41.418121992114969</v>
      </c>
      <c r="I213" s="12">
        <f t="shared" ref="I213" ca="1" si="108">$P$25 * ($P$34 + ($P$1 * OFFSET($C$3, 4 * INT((ROW() - 7) / 4) + (COLUMN() - 9), 0)))</f>
        <v>19.129805780615872</v>
      </c>
      <c r="J213" s="12">
        <f t="shared" ref="J213" ca="1" si="109">$Q$25 * ($Q$34 + ($P$1 * OFFSET($C$3, 4 * INT((ROW() - 7) / 4) + (COLUMN() - 9), 0)))</f>
        <v>0</v>
      </c>
      <c r="K213" s="12">
        <f t="shared" ref="K213" ca="1" si="110">$R$25 * ($R$34 + ($P$1 * OFFSET($C$3, 4 * INT((ROW() - 7) / 4) + (COLUMN() - 9), 0)))</f>
        <v>24.727388155347779</v>
      </c>
      <c r="L213" s="12">
        <f t="shared" ref="L213" ca="1" si="111">$S$25 * ($S$34 + ($P$1 * OFFSET($C$3, 4 * INT((ROW() - 7) / 4) + (COLUMN() - 9), 0)))</f>
        <v>0</v>
      </c>
      <c r="M213" s="13">
        <f t="shared" ca="1" si="62"/>
        <v>43.85719393596365</v>
      </c>
    </row>
    <row r="214" spans="1:13" ht="16.5" thickTop="1" thickBot="1" x14ac:dyDescent="0.25">
      <c r="A214" s="24">
        <f t="shared" si="40"/>
        <v>52</v>
      </c>
      <c r="B214" s="18" t="s">
        <v>14</v>
      </c>
      <c r="C214" s="9">
        <f t="shared" ca="1" si="63"/>
        <v>54.034616435476245</v>
      </c>
      <c r="D214" s="14">
        <f t="shared" ref="D214" ca="1" si="112">$P$8 * ($P$17 + ($P$1 * OFFSET($C$3, 4 * INT((ROW() - 7) / 4) + (COLUMN() - 4), 0)))</f>
        <v>0</v>
      </c>
      <c r="E214" s="14">
        <f t="shared" ref="E214" ca="1" si="113">$Q$8 * ($Q$17 + ($P$1 * OFFSET($C$3, 4 * INT((ROW() - 7) / 4) + (COLUMN() - 4), 0)))</f>
        <v>44.576632422998195</v>
      </c>
      <c r="F214" s="14">
        <f t="shared" ref="F214" ca="1" si="114">$R$8 * ($R$17 + ($P$1 * OFFSET($C$3, 4 * INT((ROW() - 7) / 4) + (COLUMN() - 4), 0)))</f>
        <v>0</v>
      </c>
      <c r="G214" s="14">
        <f t="shared" ref="G214" ca="1" si="115">$S$8 * ($S$17 + ($P$1 * OFFSET($C$3, 4 * INT((ROW() - 7) / 4) + (COLUMN() - 4), 0)))</f>
        <v>0</v>
      </c>
      <c r="H214" s="15">
        <f t="shared" ca="1" si="57"/>
        <v>44.576632422998195</v>
      </c>
      <c r="I214" s="14">
        <f t="shared" ref="I214" ca="1" si="116">$P$26 * ($P$35 + ($P$1 * OFFSET($C$3, 4 * INT((ROW() - 7) / 4) + (COLUMN() - 9), 0)))</f>
        <v>0</v>
      </c>
      <c r="J214" s="14">
        <f t="shared" ref="J214" ca="1" si="117">$Q$26 * ($Q$35 + ($P$1 * OFFSET($C$3, 4 * INT((ROW() - 7) / 4) + (COLUMN() - 9), 0)))</f>
        <v>0</v>
      </c>
      <c r="K214" s="14">
        <f t="shared" ref="K214" ca="1" si="118">$R$26 * ($R$35 + ($P$1 * OFFSET($C$3, 4 * INT((ROW() - 7) / 4) + (COLUMN() - 9), 0)))</f>
        <v>24.727388155347779</v>
      </c>
      <c r="L214" s="14">
        <f t="shared" ref="L214" ca="1" si="119">$S$26 * ($S$35 + ($P$1 * OFFSET($C$3, 4 * INT((ROW() - 7) / 4) + (COLUMN() - 9), 0)))</f>
        <v>29.307228280128466</v>
      </c>
      <c r="M214" s="15">
        <f t="shared" ca="1" si="62"/>
        <v>54.034616435476245</v>
      </c>
    </row>
    <row r="215" spans="1:13" ht="16.5" thickTop="1" thickBot="1" x14ac:dyDescent="0.25">
      <c r="A215" s="25">
        <f t="shared" si="40"/>
        <v>53</v>
      </c>
      <c r="B215" s="19" t="s">
        <v>11</v>
      </c>
      <c r="C215" s="9">
        <f t="shared" ca="1" si="63"/>
        <v>31.434820223786687</v>
      </c>
      <c r="D215" s="10">
        <f t="shared" ref="D215" ca="1" si="120">$P$5 * ($P$14 + ($P$1 * OFFSET($C$3, 4 * INT((ROW() - 7) / 4) + (COLUMN() - 4), 0)))</f>
        <v>14.138154896451736</v>
      </c>
      <c r="E215" s="10">
        <f t="shared" ref="E215" ca="1" si="121">$Q$5 * ($Q$14 + ($P$1 * OFFSET($C$3, 4 * INT((ROW() - 7) / 4) + (COLUMN() - 4), 0)))</f>
        <v>17.296665327334953</v>
      </c>
      <c r="F215" s="10">
        <f t="shared" ref="F215" ca="1" si="122">$R$5 * ($R$14 + ($P$1 * OFFSET($C$3, 4 * INT((ROW() - 7) / 4) + (COLUMN() - 4), 0)))</f>
        <v>0</v>
      </c>
      <c r="G215" s="10">
        <f t="shared" ref="G215" ca="1" si="123">$S$5 * ($S$14 + ($P$1 * OFFSET($C$3, 4 * INT((ROW() - 7) / 4) + (COLUMN() - 4), 0)))</f>
        <v>0</v>
      </c>
      <c r="H215" s="11">
        <f t="shared" ca="1" si="57"/>
        <v>31.434820223786687</v>
      </c>
      <c r="I215" s="10">
        <f t="shared" ref="I215" ca="1" si="124">$P$23 * ($P$32 + ($P$1 * OFFSET($C$3, 4 * INT((ROW() - 7) / 4) + (COLUMN() - 9), 0)))</f>
        <v>28.276309792903472</v>
      </c>
      <c r="J215" s="10">
        <f t="shared" ref="J215" ca="1" si="125">$Q$23 * ($Q$32 + ($P$1 * OFFSET($C$3, 4 * INT((ROW() - 7) / 4) + (COLUMN() - 9), 0)))</f>
        <v>0</v>
      </c>
      <c r="K215" s="10">
        <f t="shared" ref="K215" ca="1" si="126">$R$23 * ($R$32 + ($P$1 * OFFSET($C$3, 4 * INT((ROW() - 7) / 4) + (COLUMN() - 9), 0)))</f>
        <v>0</v>
      </c>
      <c r="L215" s="10">
        <f t="shared" ref="L215" ca="1" si="127">$S$23 * ($S$32 + ($P$1 * OFFSET($C$3, 4 * INT((ROW() - 7) / 4) + (COLUMN() - 9), 0)))</f>
        <v>0</v>
      </c>
      <c r="M215" s="11">
        <f t="shared" ca="1" si="62"/>
        <v>28.276309792903472</v>
      </c>
    </row>
    <row r="216" spans="1:13" ht="16.5" thickTop="1" thickBot="1" x14ac:dyDescent="0.25">
      <c r="A216" s="24">
        <f t="shared" si="40"/>
        <v>53</v>
      </c>
      <c r="B216" s="18" t="s">
        <v>12</v>
      </c>
      <c r="C216" s="9">
        <f t="shared" ca="1" si="63"/>
        <v>38.453732292416049</v>
      </c>
      <c r="D216" s="12">
        <f t="shared" ref="D216" ca="1" si="128">$P$6 * ($P$15 + ($P$1 * OFFSET($C$3, 4 * INT((ROW() - 7) / 4) + (COLUMN() - 4), 0)))</f>
        <v>0</v>
      </c>
      <c r="E216" s="12">
        <f t="shared" ref="E216" ca="1" si="129">$Q$6 * ($Q$15 + ($P$1 * OFFSET($C$3, 4 * INT((ROW() - 7) / 4) + (COLUMN() - 4), 0)))</f>
        <v>34.593330654669906</v>
      </c>
      <c r="F216" s="12">
        <f t="shared" ref="F216" ca="1" si="130">$R$6 * ($R$15 + ($P$1 * OFFSET($C$3, 4 * INT((ROW() - 7) / 4) + (COLUMN() - 4), 0)))</f>
        <v>0</v>
      </c>
      <c r="G216" s="12">
        <f t="shared" ref="G216" ca="1" si="131">$S$6 * ($S$15 + ($P$1 * OFFSET($C$3, 4 * INT((ROW() - 7) / 4) + (COLUMN() - 4), 0)))</f>
        <v>0</v>
      </c>
      <c r="H216" s="13">
        <f t="shared" ca="1" si="57"/>
        <v>34.593330654669906</v>
      </c>
      <c r="I216" s="12">
        <f t="shared" ref="I216" ca="1" si="132">$P$24 * ($P$33 + ($P$1 * OFFSET($C$3, 4 * INT((ROW() - 7) / 4) + (COLUMN() - 9), 0)))</f>
        <v>14.138154896451736</v>
      </c>
      <c r="J216" s="12">
        <f t="shared" ref="J216" ca="1" si="133">$Q$24 * ($Q$33 + ($P$1 * OFFSET($C$3, 4 * INT((ROW() - 7) / 4) + (COLUMN() - 9), 0)))</f>
        <v>0</v>
      </c>
      <c r="K216" s="12">
        <f t="shared" ref="K216" ca="1" si="134">$R$24 * ($R$33 + ($P$1 * OFFSET($C$3, 4 * INT((ROW() - 7) / 4) + (COLUMN() - 9), 0)))</f>
        <v>0</v>
      </c>
      <c r="L216" s="12">
        <f t="shared" ref="L216" ca="1" si="135">$S$24 * ($S$33 + ($P$1 * OFFSET($C$3, 4 * INT((ROW() - 7) / 4) + (COLUMN() - 9), 0)))</f>
        <v>24.315577395964311</v>
      </c>
      <c r="M216" s="13">
        <f t="shared" ca="1" si="62"/>
        <v>38.453732292416049</v>
      </c>
    </row>
    <row r="217" spans="1:13" ht="16.5" thickTop="1" thickBot="1" x14ac:dyDescent="0.25">
      <c r="A217" s="24">
        <f t="shared" si="40"/>
        <v>53</v>
      </c>
      <c r="B217" s="18" t="s">
        <v>13</v>
      </c>
      <c r="C217" s="9">
        <f t="shared" ca="1" si="63"/>
        <v>43.873892167635383</v>
      </c>
      <c r="D217" s="12">
        <f t="shared" ref="D217" ca="1" si="136">$P$7 * ($P$16 + ($P$1 * OFFSET($C$3, 4 * INT((ROW() - 7) / 4) + (COLUMN() - 4), 0)))</f>
        <v>19.138154896451738</v>
      </c>
      <c r="E217" s="12">
        <f t="shared" ref="E217" ca="1" si="137">$Q$7 * ($Q$16 + ($P$1 * OFFSET($C$3, 4 * INT((ROW() - 7) / 4) + (COLUMN() - 4), 0)))</f>
        <v>22.296665327334953</v>
      </c>
      <c r="F217" s="12">
        <f t="shared" ref="F217" ca="1" si="138">$R$7 * ($R$16 + ($P$1 * OFFSET($C$3, 4 * INT((ROW() - 7) / 4) + (COLUMN() - 4), 0)))</f>
        <v>0</v>
      </c>
      <c r="G217" s="12">
        <f t="shared" ref="G217" ca="1" si="139">$S$7 * ($S$16 + ($P$1 * OFFSET($C$3, 4 * INT((ROW() - 7) / 4) + (COLUMN() - 4), 0)))</f>
        <v>0</v>
      </c>
      <c r="H217" s="13">
        <f t="shared" ca="1" si="57"/>
        <v>41.434820223786687</v>
      </c>
      <c r="I217" s="12">
        <f t="shared" ref="I217" ca="1" si="140">$P$25 * ($P$34 + ($P$1 * OFFSET($C$3, 4 * INT((ROW() - 7) / 4) + (COLUMN() - 9), 0)))</f>
        <v>19.138154896451738</v>
      </c>
      <c r="J217" s="12">
        <f t="shared" ref="J217" ca="1" si="141">$Q$25 * ($Q$34 + ($P$1 * OFFSET($C$3, 4 * INT((ROW() - 7) / 4) + (COLUMN() - 9), 0)))</f>
        <v>0</v>
      </c>
      <c r="K217" s="12">
        <f t="shared" ref="K217" ca="1" si="142">$R$25 * ($R$34 + ($P$1 * OFFSET($C$3, 4 * INT((ROW() - 7) / 4) + (COLUMN() - 9), 0)))</f>
        <v>24.735737271183645</v>
      </c>
      <c r="L217" s="12">
        <f t="shared" ref="L217" ca="1" si="143">$S$25 * ($S$34 + ($P$1 * OFFSET($C$3, 4 * INT((ROW() - 7) / 4) + (COLUMN() - 9), 0)))</f>
        <v>0</v>
      </c>
      <c r="M217" s="13">
        <f t="shared" ca="1" si="62"/>
        <v>43.873892167635383</v>
      </c>
    </row>
    <row r="218" spans="1:13" ht="16.5" thickTop="1" thickBot="1" x14ac:dyDescent="0.25">
      <c r="A218" s="24">
        <f t="shared" si="40"/>
        <v>53</v>
      </c>
      <c r="B218" s="18" t="s">
        <v>14</v>
      </c>
      <c r="C218" s="9">
        <f t="shared" ca="1" si="63"/>
        <v>54.051314667147956</v>
      </c>
      <c r="D218" s="14">
        <f t="shared" ref="D218" ca="1" si="144">$P$8 * ($P$17 + ($P$1 * OFFSET($C$3, 4 * INT((ROW() - 7) / 4) + (COLUMN() - 4), 0)))</f>
        <v>0</v>
      </c>
      <c r="E218" s="14">
        <f t="shared" ref="E218" ca="1" si="145">$Q$8 * ($Q$17 + ($P$1 * OFFSET($C$3, 4 * INT((ROW() - 7) / 4) + (COLUMN() - 4), 0)))</f>
        <v>44.593330654669906</v>
      </c>
      <c r="F218" s="14">
        <f t="shared" ref="F218" ca="1" si="146">$R$8 * ($R$17 + ($P$1 * OFFSET($C$3, 4 * INT((ROW() - 7) / 4) + (COLUMN() - 4), 0)))</f>
        <v>0</v>
      </c>
      <c r="G218" s="14">
        <f t="shared" ref="G218" ca="1" si="147">$S$8 * ($S$17 + ($P$1 * OFFSET($C$3, 4 * INT((ROW() - 7) / 4) + (COLUMN() - 4), 0)))</f>
        <v>0</v>
      </c>
      <c r="H218" s="15">
        <f t="shared" ca="1" si="57"/>
        <v>44.593330654669906</v>
      </c>
      <c r="I218" s="14">
        <f t="shared" ref="I218" ca="1" si="148">$P$26 * ($P$35 + ($P$1 * OFFSET($C$3, 4 * INT((ROW() - 7) / 4) + (COLUMN() - 9), 0)))</f>
        <v>0</v>
      </c>
      <c r="J218" s="14">
        <f t="shared" ref="J218" ca="1" si="149">$Q$26 * ($Q$35 + ($P$1 * OFFSET($C$3, 4 * INT((ROW() - 7) / 4) + (COLUMN() - 9), 0)))</f>
        <v>0</v>
      </c>
      <c r="K218" s="14">
        <f t="shared" ref="K218" ca="1" si="150">$R$26 * ($R$35 + ($P$1 * OFFSET($C$3, 4 * INT((ROW() - 7) / 4) + (COLUMN() - 9), 0)))</f>
        <v>24.735737271183645</v>
      </c>
      <c r="L218" s="14">
        <f t="shared" ref="L218" ca="1" si="151">$S$26 * ($S$35 + ($P$1 * OFFSET($C$3, 4 * INT((ROW() - 7) / 4) + (COLUMN() - 9), 0)))</f>
        <v>29.315577395964311</v>
      </c>
      <c r="M218" s="15">
        <f t="shared" ca="1" si="62"/>
        <v>54.051314667147956</v>
      </c>
    </row>
    <row r="219" spans="1:13" ht="16.5" thickTop="1" thickBot="1" x14ac:dyDescent="0.25">
      <c r="A219" s="25">
        <f t="shared" si="40"/>
        <v>54</v>
      </c>
      <c r="B219" s="19" t="s">
        <v>11</v>
      </c>
      <c r="C219" s="9">
        <f t="shared" ca="1" si="63"/>
        <v>31.449848632291236</v>
      </c>
      <c r="D219" s="10">
        <f t="shared" ref="D219" ca="1" si="152">$P$5 * ($P$14 + ($P$1 * OFFSET($C$3, 4 * INT((ROW() - 7) / 4) + (COLUMN() - 4), 0)))</f>
        <v>14.14566910070401</v>
      </c>
      <c r="E219" s="10">
        <f t="shared" ref="E219" ca="1" si="153">$Q$5 * ($Q$14 + ($P$1 * OFFSET($C$3, 4 * INT((ROW() - 7) / 4) + (COLUMN() - 4), 0)))</f>
        <v>17.304179531587224</v>
      </c>
      <c r="F219" s="10">
        <f t="shared" ref="F219" ca="1" si="154">$R$5 * ($R$14 + ($P$1 * OFFSET($C$3, 4 * INT((ROW() - 7) / 4) + (COLUMN() - 4), 0)))</f>
        <v>0</v>
      </c>
      <c r="G219" s="10">
        <f t="shared" ref="G219" ca="1" si="155">$S$5 * ($S$14 + ($P$1 * OFFSET($C$3, 4 * INT((ROW() - 7) / 4) + (COLUMN() - 4), 0)))</f>
        <v>0</v>
      </c>
      <c r="H219" s="11">
        <f t="shared" ca="1" si="57"/>
        <v>31.449848632291236</v>
      </c>
      <c r="I219" s="10">
        <f t="shared" ref="I219" ca="1" si="156">$P$23 * ($P$32 + ($P$1 * OFFSET($C$3, 4 * INT((ROW() - 7) / 4) + (COLUMN() - 9), 0)))</f>
        <v>28.291338201408021</v>
      </c>
      <c r="J219" s="10">
        <f t="shared" ref="J219" ca="1" si="157">$Q$23 * ($Q$32 + ($P$1 * OFFSET($C$3, 4 * INT((ROW() - 7) / 4) + (COLUMN() - 9), 0)))</f>
        <v>0</v>
      </c>
      <c r="K219" s="10">
        <f t="shared" ref="K219" ca="1" si="158">$R$23 * ($R$32 + ($P$1 * OFFSET($C$3, 4 * INT((ROW() - 7) / 4) + (COLUMN() - 9), 0)))</f>
        <v>0</v>
      </c>
      <c r="L219" s="10">
        <f t="shared" ref="L219" ca="1" si="159">$S$23 * ($S$32 + ($P$1 * OFFSET($C$3, 4 * INT((ROW() - 7) / 4) + (COLUMN() - 9), 0)))</f>
        <v>0</v>
      </c>
      <c r="M219" s="11">
        <f t="shared" ca="1" si="62"/>
        <v>28.291338201408021</v>
      </c>
    </row>
    <row r="220" spans="1:13" ht="16.5" thickTop="1" thickBot="1" x14ac:dyDescent="0.25">
      <c r="A220" s="24">
        <f t="shared" si="40"/>
        <v>54</v>
      </c>
      <c r="B220" s="18" t="s">
        <v>12</v>
      </c>
      <c r="C220" s="9">
        <f t="shared" ca="1" si="63"/>
        <v>38.468760700920591</v>
      </c>
      <c r="D220" s="12">
        <f t="shared" ref="D220" ca="1" si="160">$P$6 * ($P$15 + ($P$1 * OFFSET($C$3, 4 * INT((ROW() - 7) / 4) + (COLUMN() - 4), 0)))</f>
        <v>0</v>
      </c>
      <c r="E220" s="12">
        <f t="shared" ref="E220" ca="1" si="161">$Q$6 * ($Q$15 + ($P$1 * OFFSET($C$3, 4 * INT((ROW() - 7) / 4) + (COLUMN() - 4), 0)))</f>
        <v>34.608359063174447</v>
      </c>
      <c r="F220" s="12">
        <f t="shared" ref="F220" ca="1" si="162">$R$6 * ($R$15 + ($P$1 * OFFSET($C$3, 4 * INT((ROW() - 7) / 4) + (COLUMN() - 4), 0)))</f>
        <v>0</v>
      </c>
      <c r="G220" s="12">
        <f t="shared" ref="G220" ca="1" si="163">$S$6 * ($S$15 + ($P$1 * OFFSET($C$3, 4 * INT((ROW() - 7) / 4) + (COLUMN() - 4), 0)))</f>
        <v>0</v>
      </c>
      <c r="H220" s="13">
        <f t="shared" ca="1" si="57"/>
        <v>34.608359063174447</v>
      </c>
      <c r="I220" s="12">
        <f t="shared" ref="I220" ca="1" si="164">$P$24 * ($P$33 + ($P$1 * OFFSET($C$3, 4 * INT((ROW() - 7) / 4) + (COLUMN() - 9), 0)))</f>
        <v>14.14566910070401</v>
      </c>
      <c r="J220" s="12">
        <f t="shared" ref="J220" ca="1" si="165">$Q$24 * ($Q$33 + ($P$1 * OFFSET($C$3, 4 * INT((ROW() - 7) / 4) + (COLUMN() - 9), 0)))</f>
        <v>0</v>
      </c>
      <c r="K220" s="12">
        <f t="shared" ref="K220" ca="1" si="166">$R$24 * ($R$33 + ($P$1 * OFFSET($C$3, 4 * INT((ROW() - 7) / 4) + (COLUMN() - 9), 0)))</f>
        <v>0</v>
      </c>
      <c r="L220" s="12">
        <f t="shared" ref="L220" ca="1" si="167">$S$24 * ($S$33 + ($P$1 * OFFSET($C$3, 4 * INT((ROW() - 7) / 4) + (COLUMN() - 9), 0)))</f>
        <v>24.323091600216582</v>
      </c>
      <c r="M220" s="13">
        <f t="shared" ca="1" si="62"/>
        <v>38.468760700920591</v>
      </c>
    </row>
    <row r="221" spans="1:13" ht="16.5" thickTop="1" thickBot="1" x14ac:dyDescent="0.25">
      <c r="A221" s="24">
        <f t="shared" si="40"/>
        <v>54</v>
      </c>
      <c r="B221" s="18" t="s">
        <v>13</v>
      </c>
      <c r="C221" s="9">
        <f t="shared" ca="1" si="63"/>
        <v>43.888920576139938</v>
      </c>
      <c r="D221" s="12">
        <f t="shared" ref="D221" ca="1" si="168">$P$7 * ($P$16 + ($P$1 * OFFSET($C$3, 4 * INT((ROW() - 7) / 4) + (COLUMN() - 4), 0)))</f>
        <v>19.145669100704012</v>
      </c>
      <c r="E221" s="12">
        <f t="shared" ref="E221" ca="1" si="169">$Q$7 * ($Q$16 + ($P$1 * OFFSET($C$3, 4 * INT((ROW() - 7) / 4) + (COLUMN() - 4), 0)))</f>
        <v>22.304179531587224</v>
      </c>
      <c r="F221" s="12">
        <f t="shared" ref="F221" ca="1" si="170">$R$7 * ($R$16 + ($P$1 * OFFSET($C$3, 4 * INT((ROW() - 7) / 4) + (COLUMN() - 4), 0)))</f>
        <v>0</v>
      </c>
      <c r="G221" s="12">
        <f t="shared" ref="G221" ca="1" si="171">$S$7 * ($S$16 + ($P$1 * OFFSET($C$3, 4 * INT((ROW() - 7) / 4) + (COLUMN() - 4), 0)))</f>
        <v>0</v>
      </c>
      <c r="H221" s="13">
        <f t="shared" ca="1" si="57"/>
        <v>41.449848632291236</v>
      </c>
      <c r="I221" s="12">
        <f t="shared" ref="I221" ca="1" si="172">$P$25 * ($P$34 + ($P$1 * OFFSET($C$3, 4 * INT((ROW() - 7) / 4) + (COLUMN() - 9), 0)))</f>
        <v>19.145669100704012</v>
      </c>
      <c r="J221" s="12">
        <f t="shared" ref="J221" ca="1" si="173">$Q$25 * ($Q$34 + ($P$1 * OFFSET($C$3, 4 * INT((ROW() - 7) / 4) + (COLUMN() - 9), 0)))</f>
        <v>0</v>
      </c>
      <c r="K221" s="12">
        <f t="shared" ref="K221" ca="1" si="174">$R$25 * ($R$34 + ($P$1 * OFFSET($C$3, 4 * INT((ROW() - 7) / 4) + (COLUMN() - 9), 0)))</f>
        <v>24.743251475435923</v>
      </c>
      <c r="L221" s="12">
        <f t="shared" ref="L221" ca="1" si="175">$S$25 * ($S$34 + ($P$1 * OFFSET($C$3, 4 * INT((ROW() - 7) / 4) + (COLUMN() - 9), 0)))</f>
        <v>0</v>
      </c>
      <c r="M221" s="13">
        <f t="shared" ca="1" si="62"/>
        <v>43.888920576139938</v>
      </c>
    </row>
    <row r="222" spans="1:13" ht="16.5" thickTop="1" thickBot="1" x14ac:dyDescent="0.25">
      <c r="A222" s="24">
        <f t="shared" si="40"/>
        <v>54</v>
      </c>
      <c r="B222" s="18" t="s">
        <v>14</v>
      </c>
      <c r="C222" s="9">
        <f t="shared" ca="1" si="63"/>
        <v>54.066343075652505</v>
      </c>
      <c r="D222" s="14">
        <f t="shared" ref="D222" ca="1" si="176">$P$8 * ($P$17 + ($P$1 * OFFSET($C$3, 4 * INT((ROW() - 7) / 4) + (COLUMN() - 4), 0)))</f>
        <v>0</v>
      </c>
      <c r="E222" s="14">
        <f t="shared" ref="E222" ca="1" si="177">$Q$8 * ($Q$17 + ($P$1 * OFFSET($C$3, 4 * INT((ROW() - 7) / 4) + (COLUMN() - 4), 0)))</f>
        <v>44.608359063174447</v>
      </c>
      <c r="F222" s="14">
        <f t="shared" ref="F222" ca="1" si="178">$R$8 * ($R$17 + ($P$1 * OFFSET($C$3, 4 * INT((ROW() - 7) / 4) + (COLUMN() - 4), 0)))</f>
        <v>0</v>
      </c>
      <c r="G222" s="14">
        <f t="shared" ref="G222" ca="1" si="179">$S$8 * ($S$17 + ($P$1 * OFFSET($C$3, 4 * INT((ROW() - 7) / 4) + (COLUMN() - 4), 0)))</f>
        <v>0</v>
      </c>
      <c r="H222" s="15">
        <f t="shared" ca="1" si="57"/>
        <v>44.608359063174447</v>
      </c>
      <c r="I222" s="14">
        <f t="shared" ref="I222" ca="1" si="180">$P$26 * ($P$35 + ($P$1 * OFFSET($C$3, 4 * INT((ROW() - 7) / 4) + (COLUMN() - 9), 0)))</f>
        <v>0</v>
      </c>
      <c r="J222" s="14">
        <f t="shared" ref="J222" ca="1" si="181">$Q$26 * ($Q$35 + ($P$1 * OFFSET($C$3, 4 * INT((ROW() - 7) / 4) + (COLUMN() - 9), 0)))</f>
        <v>0</v>
      </c>
      <c r="K222" s="14">
        <f t="shared" ref="K222" ca="1" si="182">$R$26 * ($R$35 + ($P$1 * OFFSET($C$3, 4 * INT((ROW() - 7) / 4) + (COLUMN() - 9), 0)))</f>
        <v>24.743251475435923</v>
      </c>
      <c r="L222" s="14">
        <f t="shared" ref="L222" ca="1" si="183">$S$26 * ($S$35 + ($P$1 * OFFSET($C$3, 4 * INT((ROW() - 7) / 4) + (COLUMN() - 9), 0)))</f>
        <v>29.323091600216582</v>
      </c>
      <c r="M222" s="15">
        <f t="shared" ca="1" si="62"/>
        <v>54.066343075652505</v>
      </c>
    </row>
    <row r="223" spans="1:13" ht="16.5" thickTop="1" thickBot="1" x14ac:dyDescent="0.25">
      <c r="A223" s="25">
        <f t="shared" si="40"/>
        <v>55</v>
      </c>
      <c r="B223" s="19" t="s">
        <v>11</v>
      </c>
      <c r="C223" s="9">
        <f t="shared" ca="1" si="63"/>
        <v>31.463374199945321</v>
      </c>
      <c r="D223" s="10">
        <f t="shared" ref="D223" ca="1" si="184">$P$5 * ($P$14 + ($P$1 * OFFSET($C$3, 4 * INT((ROW() - 7) / 4) + (COLUMN() - 4), 0)))</f>
        <v>14.152431884531056</v>
      </c>
      <c r="E223" s="10">
        <f t="shared" ref="E223" ca="1" si="185">$Q$5 * ($Q$14 + ($P$1 * OFFSET($C$3, 4 * INT((ROW() - 7) / 4) + (COLUMN() - 4), 0)))</f>
        <v>17.310942315414266</v>
      </c>
      <c r="F223" s="10">
        <f t="shared" ref="F223" ca="1" si="186">$R$5 * ($R$14 + ($P$1 * OFFSET($C$3, 4 * INT((ROW() - 7) / 4) + (COLUMN() - 4), 0)))</f>
        <v>0</v>
      </c>
      <c r="G223" s="10">
        <f t="shared" ref="G223" ca="1" si="187">$S$5 * ($S$14 + ($P$1 * OFFSET($C$3, 4 * INT((ROW() - 7) / 4) + (COLUMN() - 4), 0)))</f>
        <v>0</v>
      </c>
      <c r="H223" s="11">
        <f t="shared" ca="1" si="57"/>
        <v>31.463374199945321</v>
      </c>
      <c r="I223" s="10">
        <f t="shared" ref="I223" ca="1" si="188">$P$23 * ($P$32 + ($P$1 * OFFSET($C$3, 4 * INT((ROW() - 7) / 4) + (COLUMN() - 9), 0)))</f>
        <v>28.304863769062113</v>
      </c>
      <c r="J223" s="10">
        <f t="shared" ref="J223" ca="1" si="189">$Q$23 * ($Q$32 + ($P$1 * OFFSET($C$3, 4 * INT((ROW() - 7) / 4) + (COLUMN() - 9), 0)))</f>
        <v>0</v>
      </c>
      <c r="K223" s="10">
        <f t="shared" ref="K223" ca="1" si="190">$R$23 * ($R$32 + ($P$1 * OFFSET($C$3, 4 * INT((ROW() - 7) / 4) + (COLUMN() - 9), 0)))</f>
        <v>0</v>
      </c>
      <c r="L223" s="10">
        <f t="shared" ref="L223" ca="1" si="191">$S$23 * ($S$32 + ($P$1 * OFFSET($C$3, 4 * INT((ROW() - 7) / 4) + (COLUMN() - 9), 0)))</f>
        <v>0</v>
      </c>
      <c r="M223" s="11">
        <f t="shared" ca="1" si="62"/>
        <v>28.304863769062113</v>
      </c>
    </row>
    <row r="224" spans="1:13" ht="16.5" thickTop="1" thickBot="1" x14ac:dyDescent="0.25">
      <c r="A224" s="24">
        <f t="shared" si="40"/>
        <v>55</v>
      </c>
      <c r="B224" s="18" t="s">
        <v>12</v>
      </c>
      <c r="C224" s="9">
        <f t="shared" ca="1" si="63"/>
        <v>38.482286268574683</v>
      </c>
      <c r="D224" s="12">
        <f t="shared" ref="D224" ca="1" si="192">$P$6 * ($P$15 + ($P$1 * OFFSET($C$3, 4 * INT((ROW() - 7) / 4) + (COLUMN() - 4), 0)))</f>
        <v>0</v>
      </c>
      <c r="E224" s="12">
        <f t="shared" ref="E224" ca="1" si="193">$Q$6 * ($Q$15 + ($P$1 * OFFSET($C$3, 4 * INT((ROW() - 7) / 4) + (COLUMN() - 4), 0)))</f>
        <v>34.621884630828532</v>
      </c>
      <c r="F224" s="12">
        <f t="shared" ref="F224" ca="1" si="194">$R$6 * ($R$15 + ($P$1 * OFFSET($C$3, 4 * INT((ROW() - 7) / 4) + (COLUMN() - 4), 0)))</f>
        <v>0</v>
      </c>
      <c r="G224" s="12">
        <f t="shared" ref="G224" ca="1" si="195">$S$6 * ($S$15 + ($P$1 * OFFSET($C$3, 4 * INT((ROW() - 7) / 4) + (COLUMN() - 4), 0)))</f>
        <v>0</v>
      </c>
      <c r="H224" s="13">
        <f t="shared" ca="1" si="57"/>
        <v>34.621884630828532</v>
      </c>
      <c r="I224" s="12">
        <f t="shared" ref="I224" ca="1" si="196">$P$24 * ($P$33 + ($P$1 * OFFSET($C$3, 4 * INT((ROW() - 7) / 4) + (COLUMN() - 9), 0)))</f>
        <v>14.152431884531056</v>
      </c>
      <c r="J224" s="12">
        <f t="shared" ref="J224" ca="1" si="197">$Q$24 * ($Q$33 + ($P$1 * OFFSET($C$3, 4 * INT((ROW() - 7) / 4) + (COLUMN() - 9), 0)))</f>
        <v>0</v>
      </c>
      <c r="K224" s="12">
        <f t="shared" ref="K224" ca="1" si="198">$R$24 * ($R$33 + ($P$1 * OFFSET($C$3, 4 * INT((ROW() - 7) / 4) + (COLUMN() - 9), 0)))</f>
        <v>0</v>
      </c>
      <c r="L224" s="12">
        <f t="shared" ref="L224" ca="1" si="199">$S$24 * ($S$33 + ($P$1 * OFFSET($C$3, 4 * INT((ROW() - 7) / 4) + (COLUMN() - 9), 0)))</f>
        <v>24.329854384043628</v>
      </c>
      <c r="M224" s="13">
        <f t="shared" ca="1" si="62"/>
        <v>38.482286268574683</v>
      </c>
    </row>
    <row r="225" spans="1:13" ht="16.5" thickTop="1" thickBot="1" x14ac:dyDescent="0.25">
      <c r="A225" s="24">
        <f t="shared" si="40"/>
        <v>55</v>
      </c>
      <c r="B225" s="18" t="s">
        <v>13</v>
      </c>
      <c r="C225" s="9">
        <f t="shared" ca="1" si="63"/>
        <v>43.902446143794023</v>
      </c>
      <c r="D225" s="12">
        <f t="shared" ref="D225" ca="1" si="200">$P$7 * ($P$16 + ($P$1 * OFFSET($C$3, 4 * INT((ROW() - 7) / 4) + (COLUMN() - 4), 0)))</f>
        <v>19.152431884531055</v>
      </c>
      <c r="E225" s="12">
        <f t="shared" ref="E225" ca="1" si="201">$Q$7 * ($Q$16 + ($P$1 * OFFSET($C$3, 4 * INT((ROW() - 7) / 4) + (COLUMN() - 4), 0)))</f>
        <v>22.310942315414266</v>
      </c>
      <c r="F225" s="12">
        <f t="shared" ref="F225" ca="1" si="202">$R$7 * ($R$16 + ($P$1 * OFFSET($C$3, 4 * INT((ROW() - 7) / 4) + (COLUMN() - 4), 0)))</f>
        <v>0</v>
      </c>
      <c r="G225" s="12">
        <f t="shared" ref="G225" ca="1" si="203">$S$7 * ($S$16 + ($P$1 * OFFSET($C$3, 4 * INT((ROW() - 7) / 4) + (COLUMN() - 4), 0)))</f>
        <v>0</v>
      </c>
      <c r="H225" s="13">
        <f t="shared" ca="1" si="57"/>
        <v>41.463374199945321</v>
      </c>
      <c r="I225" s="12">
        <f t="shared" ref="I225" ca="1" si="204">$P$25 * ($P$34 + ($P$1 * OFFSET($C$3, 4 * INT((ROW() - 7) / 4) + (COLUMN() - 9), 0)))</f>
        <v>19.152431884531055</v>
      </c>
      <c r="J225" s="12">
        <f t="shared" ref="J225" ca="1" si="205">$Q$25 * ($Q$34 + ($P$1 * OFFSET($C$3, 4 * INT((ROW() - 7) / 4) + (COLUMN() - 9), 0)))</f>
        <v>0</v>
      </c>
      <c r="K225" s="12">
        <f t="shared" ref="K225" ca="1" si="206">$R$25 * ($R$34 + ($P$1 * OFFSET($C$3, 4 * INT((ROW() - 7) / 4) + (COLUMN() - 9), 0)))</f>
        <v>24.750014259262972</v>
      </c>
      <c r="L225" s="12">
        <f t="shared" ref="L225" ca="1" si="207">$S$25 * ($S$34 + ($P$1 * OFFSET($C$3, 4 * INT((ROW() - 7) / 4) + (COLUMN() - 9), 0)))</f>
        <v>0</v>
      </c>
      <c r="M225" s="13">
        <f t="shared" ca="1" si="62"/>
        <v>43.902446143794023</v>
      </c>
    </row>
    <row r="226" spans="1:13" ht="16.5" thickTop="1" thickBot="1" x14ac:dyDescent="0.25">
      <c r="A226" s="24">
        <f t="shared" si="40"/>
        <v>55</v>
      </c>
      <c r="B226" s="18" t="s">
        <v>14</v>
      </c>
      <c r="C226" s="9">
        <f t="shared" ca="1" si="63"/>
        <v>54.079868643306597</v>
      </c>
      <c r="D226" s="14">
        <f t="shared" ref="D226" ca="1" si="208">$P$8 * ($P$17 + ($P$1 * OFFSET($C$3, 4 * INT((ROW() - 7) / 4) + (COLUMN() - 4), 0)))</f>
        <v>0</v>
      </c>
      <c r="E226" s="14">
        <f t="shared" ref="E226" ca="1" si="209">$Q$8 * ($Q$17 + ($P$1 * OFFSET($C$3, 4 * INT((ROW() - 7) / 4) + (COLUMN() - 4), 0)))</f>
        <v>44.621884630828532</v>
      </c>
      <c r="F226" s="14">
        <f t="shared" ref="F226" ca="1" si="210">$R$8 * ($R$17 + ($P$1 * OFFSET($C$3, 4 * INT((ROW() - 7) / 4) + (COLUMN() - 4), 0)))</f>
        <v>0</v>
      </c>
      <c r="G226" s="14">
        <f t="shared" ref="G226" ca="1" si="211">$S$8 * ($S$17 + ($P$1 * OFFSET($C$3, 4 * INT((ROW() - 7) / 4) + (COLUMN() - 4), 0)))</f>
        <v>0</v>
      </c>
      <c r="H226" s="15">
        <f t="shared" ca="1" si="57"/>
        <v>44.621884630828532</v>
      </c>
      <c r="I226" s="14">
        <f t="shared" ref="I226" ca="1" si="212">$P$26 * ($P$35 + ($P$1 * OFFSET($C$3, 4 * INT((ROW() - 7) / 4) + (COLUMN() - 9), 0)))</f>
        <v>0</v>
      </c>
      <c r="J226" s="14">
        <f t="shared" ref="J226" ca="1" si="213">$Q$26 * ($Q$35 + ($P$1 * OFFSET($C$3, 4 * INT((ROW() - 7) / 4) + (COLUMN() - 9), 0)))</f>
        <v>0</v>
      </c>
      <c r="K226" s="14">
        <f t="shared" ref="K226" ca="1" si="214">$R$26 * ($R$35 + ($P$1 * OFFSET($C$3, 4 * INT((ROW() - 7) / 4) + (COLUMN() - 9), 0)))</f>
        <v>24.750014259262972</v>
      </c>
      <c r="L226" s="14">
        <f t="shared" ref="L226" ca="1" si="215">$S$26 * ($S$35 + ($P$1 * OFFSET($C$3, 4 * INT((ROW() - 7) / 4) + (COLUMN() - 9), 0)))</f>
        <v>29.329854384043628</v>
      </c>
      <c r="M226" s="15">
        <f t="shared" ca="1" si="62"/>
        <v>54.079868643306597</v>
      </c>
    </row>
    <row r="227" spans="1:13" ht="16.5" thickTop="1" thickBot="1" x14ac:dyDescent="0.25">
      <c r="A227" s="25">
        <f t="shared" si="40"/>
        <v>56</v>
      </c>
      <c r="B227" s="19" t="s">
        <v>11</v>
      </c>
      <c r="C227" s="9">
        <f t="shared" ca="1" si="63"/>
        <v>31.475547210834002</v>
      </c>
      <c r="D227" s="10">
        <f t="shared" ref="D227" ca="1" si="216">$P$5 * ($P$14 + ($P$1 * OFFSET($C$3, 4 * INT((ROW() - 7) / 4) + (COLUMN() - 4), 0)))</f>
        <v>14.158518389975395</v>
      </c>
      <c r="E227" s="10">
        <f t="shared" ref="E227" ca="1" si="217">$Q$5 * ($Q$14 + ($P$1 * OFFSET($C$3, 4 * INT((ROW() - 7) / 4) + (COLUMN() - 4), 0)))</f>
        <v>17.317028820858607</v>
      </c>
      <c r="F227" s="10">
        <f t="shared" ref="F227" ca="1" si="218">$R$5 * ($R$14 + ($P$1 * OFFSET($C$3, 4 * INT((ROW() - 7) / 4) + (COLUMN() - 4), 0)))</f>
        <v>0</v>
      </c>
      <c r="G227" s="10">
        <f t="shared" ref="G227" ca="1" si="219">$S$5 * ($S$14 + ($P$1 * OFFSET($C$3, 4 * INT((ROW() - 7) / 4) + (COLUMN() - 4), 0)))</f>
        <v>0</v>
      </c>
      <c r="H227" s="11">
        <f t="shared" ca="1" si="57"/>
        <v>31.475547210834002</v>
      </c>
      <c r="I227" s="10">
        <f t="shared" ref="I227" ca="1" si="220">$P$23 * ($P$32 + ($P$1 * OFFSET($C$3, 4 * INT((ROW() - 7) / 4) + (COLUMN() - 9), 0)))</f>
        <v>28.31703677995079</v>
      </c>
      <c r="J227" s="10">
        <f t="shared" ref="J227" ca="1" si="221">$Q$23 * ($Q$32 + ($P$1 * OFFSET($C$3, 4 * INT((ROW() - 7) / 4) + (COLUMN() - 9), 0)))</f>
        <v>0</v>
      </c>
      <c r="K227" s="10">
        <f t="shared" ref="K227" ca="1" si="222">$R$23 * ($R$32 + ($P$1 * OFFSET($C$3, 4 * INT((ROW() - 7) / 4) + (COLUMN() - 9), 0)))</f>
        <v>0</v>
      </c>
      <c r="L227" s="10">
        <f t="shared" ref="L227" ca="1" si="223">$S$23 * ($S$32 + ($P$1 * OFFSET($C$3, 4 * INT((ROW() - 7) / 4) + (COLUMN() - 9), 0)))</f>
        <v>0</v>
      </c>
      <c r="M227" s="11">
        <f t="shared" ca="1" si="62"/>
        <v>28.31703677995079</v>
      </c>
    </row>
    <row r="228" spans="1:13" ht="16.5" thickTop="1" thickBot="1" x14ac:dyDescent="0.25">
      <c r="A228" s="24">
        <f t="shared" si="40"/>
        <v>56</v>
      </c>
      <c r="B228" s="18" t="s">
        <v>12</v>
      </c>
      <c r="C228" s="9">
        <f t="shared" ca="1" si="63"/>
        <v>38.494459279463364</v>
      </c>
      <c r="D228" s="12">
        <f t="shared" ref="D228" ca="1" si="224">$P$6 * ($P$15 + ($P$1 * OFFSET($C$3, 4 * INT((ROW() - 7) / 4) + (COLUMN() - 4), 0)))</f>
        <v>0</v>
      </c>
      <c r="E228" s="12">
        <f t="shared" ref="E228" ca="1" si="225">$Q$6 * ($Q$15 + ($P$1 * OFFSET($C$3, 4 * INT((ROW() - 7) / 4) + (COLUMN() - 4), 0)))</f>
        <v>34.634057641717213</v>
      </c>
      <c r="F228" s="12">
        <f t="shared" ref="F228" ca="1" si="226">$R$6 * ($R$15 + ($P$1 * OFFSET($C$3, 4 * INT((ROW() - 7) / 4) + (COLUMN() - 4), 0)))</f>
        <v>0</v>
      </c>
      <c r="G228" s="12">
        <f t="shared" ref="G228" ca="1" si="227">$S$6 * ($S$15 + ($P$1 * OFFSET($C$3, 4 * INT((ROW() - 7) / 4) + (COLUMN() - 4), 0)))</f>
        <v>0</v>
      </c>
      <c r="H228" s="13">
        <f t="shared" ca="1" si="57"/>
        <v>34.634057641717213</v>
      </c>
      <c r="I228" s="12">
        <f t="shared" ref="I228" ca="1" si="228">$P$24 * ($P$33 + ($P$1 * OFFSET($C$3, 4 * INT((ROW() - 7) / 4) + (COLUMN() - 9), 0)))</f>
        <v>14.158518389975395</v>
      </c>
      <c r="J228" s="12">
        <f t="shared" ref="J228" ca="1" si="229">$Q$24 * ($Q$33 + ($P$1 * OFFSET($C$3, 4 * INT((ROW() - 7) / 4) + (COLUMN() - 9), 0)))</f>
        <v>0</v>
      </c>
      <c r="K228" s="12">
        <f t="shared" ref="K228" ca="1" si="230">$R$24 * ($R$33 + ($P$1 * OFFSET($C$3, 4 * INT((ROW() - 7) / 4) + (COLUMN() - 9), 0)))</f>
        <v>0</v>
      </c>
      <c r="L228" s="12">
        <f t="shared" ref="L228" ca="1" si="231">$S$24 * ($S$33 + ($P$1 * OFFSET($C$3, 4 * INT((ROW() - 7) / 4) + (COLUMN() - 9), 0)))</f>
        <v>24.335940889487969</v>
      </c>
      <c r="M228" s="13">
        <f t="shared" ca="1" si="62"/>
        <v>38.494459279463364</v>
      </c>
    </row>
    <row r="229" spans="1:13" ht="16.5" thickTop="1" thickBot="1" x14ac:dyDescent="0.25">
      <c r="A229" s="24">
        <f t="shared" si="40"/>
        <v>56</v>
      </c>
      <c r="B229" s="18" t="s">
        <v>13</v>
      </c>
      <c r="C229" s="9">
        <f t="shared" ca="1" si="63"/>
        <v>43.914619154682711</v>
      </c>
      <c r="D229" s="12">
        <f t="shared" ref="D229" ca="1" si="232">$P$7 * ($P$16 + ($P$1 * OFFSET($C$3, 4 * INT((ROW() - 7) / 4) + (COLUMN() - 4), 0)))</f>
        <v>19.158518389975395</v>
      </c>
      <c r="E229" s="12">
        <f t="shared" ref="E229" ca="1" si="233">$Q$7 * ($Q$16 + ($P$1 * OFFSET($C$3, 4 * INT((ROW() - 7) / 4) + (COLUMN() - 4), 0)))</f>
        <v>22.317028820858607</v>
      </c>
      <c r="F229" s="12">
        <f t="shared" ref="F229" ca="1" si="234">$R$7 * ($R$16 + ($P$1 * OFFSET($C$3, 4 * INT((ROW() - 7) / 4) + (COLUMN() - 4), 0)))</f>
        <v>0</v>
      </c>
      <c r="G229" s="12">
        <f t="shared" ref="G229" ca="1" si="235">$S$7 * ($S$16 + ($P$1 * OFFSET($C$3, 4 * INT((ROW() - 7) / 4) + (COLUMN() - 4), 0)))</f>
        <v>0</v>
      </c>
      <c r="H229" s="13">
        <f t="shared" ca="1" si="57"/>
        <v>41.475547210834002</v>
      </c>
      <c r="I229" s="12">
        <f t="shared" ref="I229" ca="1" si="236">$P$25 * ($P$34 + ($P$1 * OFFSET($C$3, 4 * INT((ROW() - 7) / 4) + (COLUMN() - 9), 0)))</f>
        <v>19.158518389975395</v>
      </c>
      <c r="J229" s="12">
        <f t="shared" ref="J229" ca="1" si="237">$Q$25 * ($Q$34 + ($P$1 * OFFSET($C$3, 4 * INT((ROW() - 7) / 4) + (COLUMN() - 9), 0)))</f>
        <v>0</v>
      </c>
      <c r="K229" s="12">
        <f t="shared" ref="K229" ca="1" si="238">$R$25 * ($R$34 + ($P$1 * OFFSET($C$3, 4 * INT((ROW() - 7) / 4) + (COLUMN() - 9), 0)))</f>
        <v>24.756100764707313</v>
      </c>
      <c r="L229" s="12">
        <f t="shared" ref="L229" ca="1" si="239">$S$25 * ($S$34 + ($P$1 * OFFSET($C$3, 4 * INT((ROW() - 7) / 4) + (COLUMN() - 9), 0)))</f>
        <v>0</v>
      </c>
      <c r="M229" s="13">
        <f t="shared" ca="1" si="62"/>
        <v>43.914619154682711</v>
      </c>
    </row>
    <row r="230" spans="1:13" ht="16.5" thickTop="1" thickBot="1" x14ac:dyDescent="0.25">
      <c r="A230" s="24">
        <f t="shared" si="40"/>
        <v>56</v>
      </c>
      <c r="B230" s="18" t="s">
        <v>14</v>
      </c>
      <c r="C230" s="9">
        <f t="shared" ca="1" si="63"/>
        <v>54.092041654195285</v>
      </c>
      <c r="D230" s="14">
        <f t="shared" ref="D230" ca="1" si="240">$P$8 * ($P$17 + ($P$1 * OFFSET($C$3, 4 * INT((ROW() - 7) / 4) + (COLUMN() - 4), 0)))</f>
        <v>0</v>
      </c>
      <c r="E230" s="14">
        <f t="shared" ref="E230" ca="1" si="241">$Q$8 * ($Q$17 + ($P$1 * OFFSET($C$3, 4 * INT((ROW() - 7) / 4) + (COLUMN() - 4), 0)))</f>
        <v>44.634057641717213</v>
      </c>
      <c r="F230" s="14">
        <f t="shared" ref="F230" ca="1" si="242">$R$8 * ($R$17 + ($P$1 * OFFSET($C$3, 4 * INT((ROW() - 7) / 4) + (COLUMN() - 4), 0)))</f>
        <v>0</v>
      </c>
      <c r="G230" s="14">
        <f t="shared" ref="G230" ca="1" si="243">$S$8 * ($S$17 + ($P$1 * OFFSET($C$3, 4 * INT((ROW() - 7) / 4) + (COLUMN() - 4), 0)))</f>
        <v>0</v>
      </c>
      <c r="H230" s="15">
        <f t="shared" ca="1" si="57"/>
        <v>44.634057641717213</v>
      </c>
      <c r="I230" s="14">
        <f t="shared" ref="I230" ca="1" si="244">$P$26 * ($P$35 + ($P$1 * OFFSET($C$3, 4 * INT((ROW() - 7) / 4) + (COLUMN() - 9), 0)))</f>
        <v>0</v>
      </c>
      <c r="J230" s="14">
        <f t="shared" ref="J230" ca="1" si="245">$Q$26 * ($Q$35 + ($P$1 * OFFSET($C$3, 4 * INT((ROW() - 7) / 4) + (COLUMN() - 9), 0)))</f>
        <v>0</v>
      </c>
      <c r="K230" s="14">
        <f t="shared" ref="K230" ca="1" si="246">$R$26 * ($R$35 + ($P$1 * OFFSET($C$3, 4 * INT((ROW() - 7) / 4) + (COLUMN() - 9), 0)))</f>
        <v>24.756100764707313</v>
      </c>
      <c r="L230" s="14">
        <f t="shared" ref="L230" ca="1" si="247">$S$26 * ($S$35 + ($P$1 * OFFSET($C$3, 4 * INT((ROW() - 7) / 4) + (COLUMN() - 9), 0)))</f>
        <v>29.335940889487969</v>
      </c>
      <c r="M230" s="15">
        <f t="shared" ca="1" si="62"/>
        <v>54.092041654195285</v>
      </c>
    </row>
    <row r="231" spans="1:13" ht="16.5" thickTop="1" thickBot="1" x14ac:dyDescent="0.25">
      <c r="A231" s="25">
        <f t="shared" si="40"/>
        <v>57</v>
      </c>
      <c r="B231" s="19" t="s">
        <v>11</v>
      </c>
      <c r="C231" s="9">
        <f t="shared" ca="1" si="63"/>
        <v>31.486502920633818</v>
      </c>
      <c r="D231" s="10">
        <f t="shared" ref="D231" ca="1" si="248">$P$5 * ($P$14 + ($P$1 * OFFSET($C$3, 4 * INT((ROW() - 7) / 4) + (COLUMN() - 4), 0)))</f>
        <v>14.163996244875301</v>
      </c>
      <c r="E231" s="10">
        <f t="shared" ref="E231" ca="1" si="249">$Q$5 * ($Q$14 + ($P$1 * OFFSET($C$3, 4 * INT((ROW() - 7) / 4) + (COLUMN() - 4), 0)))</f>
        <v>17.322506675758515</v>
      </c>
      <c r="F231" s="10">
        <f t="shared" ref="F231" ca="1" si="250">$R$5 * ($R$14 + ($P$1 * OFFSET($C$3, 4 * INT((ROW() - 7) / 4) + (COLUMN() - 4), 0)))</f>
        <v>0</v>
      </c>
      <c r="G231" s="10">
        <f t="shared" ref="G231" ca="1" si="251">$S$5 * ($S$14 + ($P$1 * OFFSET($C$3, 4 * INT((ROW() - 7) / 4) + (COLUMN() - 4), 0)))</f>
        <v>0</v>
      </c>
      <c r="H231" s="11">
        <f t="shared" ca="1" si="57"/>
        <v>31.486502920633818</v>
      </c>
      <c r="I231" s="10">
        <f t="shared" ref="I231" ca="1" si="252">$P$23 * ($P$32 + ($P$1 * OFFSET($C$3, 4 * INT((ROW() - 7) / 4) + (COLUMN() - 9), 0)))</f>
        <v>28.327992489750603</v>
      </c>
      <c r="J231" s="10">
        <f t="shared" ref="J231" ca="1" si="253">$Q$23 * ($Q$32 + ($P$1 * OFFSET($C$3, 4 * INT((ROW() - 7) / 4) + (COLUMN() - 9), 0)))</f>
        <v>0</v>
      </c>
      <c r="K231" s="10">
        <f t="shared" ref="K231" ca="1" si="254">$R$23 * ($R$32 + ($P$1 * OFFSET($C$3, 4 * INT((ROW() - 7) / 4) + (COLUMN() - 9), 0)))</f>
        <v>0</v>
      </c>
      <c r="L231" s="10">
        <f t="shared" ref="L231" ca="1" si="255">$S$23 * ($S$32 + ($P$1 * OFFSET($C$3, 4 * INT((ROW() - 7) / 4) + (COLUMN() - 9), 0)))</f>
        <v>0</v>
      </c>
      <c r="M231" s="11">
        <f t="shared" ca="1" si="62"/>
        <v>28.327992489750603</v>
      </c>
    </row>
    <row r="232" spans="1:13" ht="16.5" thickTop="1" thickBot="1" x14ac:dyDescent="0.25">
      <c r="A232" s="24">
        <f t="shared" ref="A232:A295" si="256">A228+1</f>
        <v>57</v>
      </c>
      <c r="B232" s="18" t="s">
        <v>12</v>
      </c>
      <c r="C232" s="9">
        <f t="shared" ca="1" si="63"/>
        <v>38.50541498926318</v>
      </c>
      <c r="D232" s="12">
        <f t="shared" ref="D232" ca="1" si="257">$P$6 * ($P$15 + ($P$1 * OFFSET($C$3, 4 * INT((ROW() - 7) / 4) + (COLUMN() - 4), 0)))</f>
        <v>0</v>
      </c>
      <c r="E232" s="12">
        <f t="shared" ref="E232" ca="1" si="258">$Q$6 * ($Q$15 + ($P$1 * OFFSET($C$3, 4 * INT((ROW() - 7) / 4) + (COLUMN() - 4), 0)))</f>
        <v>34.645013351517029</v>
      </c>
      <c r="F232" s="12">
        <f t="shared" ref="F232" ca="1" si="259">$R$6 * ($R$15 + ($P$1 * OFFSET($C$3, 4 * INT((ROW() - 7) / 4) + (COLUMN() - 4), 0)))</f>
        <v>0</v>
      </c>
      <c r="G232" s="12">
        <f t="shared" ref="G232" ca="1" si="260">$S$6 * ($S$15 + ($P$1 * OFFSET($C$3, 4 * INT((ROW() - 7) / 4) + (COLUMN() - 4), 0)))</f>
        <v>0</v>
      </c>
      <c r="H232" s="13">
        <f t="shared" ca="1" si="57"/>
        <v>34.645013351517029</v>
      </c>
      <c r="I232" s="12">
        <f t="shared" ref="I232" ca="1" si="261">$P$24 * ($P$33 + ($P$1 * OFFSET($C$3, 4 * INT((ROW() - 7) / 4) + (COLUMN() - 9), 0)))</f>
        <v>14.163996244875301</v>
      </c>
      <c r="J232" s="12">
        <f t="shared" ref="J232" ca="1" si="262">$Q$24 * ($Q$33 + ($P$1 * OFFSET($C$3, 4 * INT((ROW() - 7) / 4) + (COLUMN() - 9), 0)))</f>
        <v>0</v>
      </c>
      <c r="K232" s="12">
        <f t="shared" ref="K232" ca="1" si="263">$R$24 * ($R$33 + ($P$1 * OFFSET($C$3, 4 * INT((ROW() - 7) / 4) + (COLUMN() - 9), 0)))</f>
        <v>0</v>
      </c>
      <c r="L232" s="12">
        <f t="shared" ref="L232" ca="1" si="264">$S$24 * ($S$33 + ($P$1 * OFFSET($C$3, 4 * INT((ROW() - 7) / 4) + (COLUMN() - 9), 0)))</f>
        <v>24.34141874438788</v>
      </c>
      <c r="M232" s="13">
        <f t="shared" ca="1" si="62"/>
        <v>38.50541498926318</v>
      </c>
    </row>
    <row r="233" spans="1:13" ht="16.5" thickTop="1" thickBot="1" x14ac:dyDescent="0.25">
      <c r="A233" s="24">
        <f t="shared" si="256"/>
        <v>57</v>
      </c>
      <c r="B233" s="18" t="s">
        <v>13</v>
      </c>
      <c r="C233" s="9">
        <f t="shared" ca="1" si="63"/>
        <v>43.92557486448252</v>
      </c>
      <c r="D233" s="12">
        <f t="shared" ref="D233" ca="1" si="265">$P$7 * ($P$16 + ($P$1 * OFFSET($C$3, 4 * INT((ROW() - 7) / 4) + (COLUMN() - 4), 0)))</f>
        <v>19.1639962448753</v>
      </c>
      <c r="E233" s="12">
        <f t="shared" ref="E233" ca="1" si="266">$Q$7 * ($Q$16 + ($P$1 * OFFSET($C$3, 4 * INT((ROW() - 7) / 4) + (COLUMN() - 4), 0)))</f>
        <v>22.322506675758515</v>
      </c>
      <c r="F233" s="12">
        <f t="shared" ref="F233" ca="1" si="267">$R$7 * ($R$16 + ($P$1 * OFFSET($C$3, 4 * INT((ROW() - 7) / 4) + (COLUMN() - 4), 0)))</f>
        <v>0</v>
      </c>
      <c r="G233" s="12">
        <f t="shared" ref="G233" ca="1" si="268">$S$7 * ($S$16 + ($P$1 * OFFSET($C$3, 4 * INT((ROW() - 7) / 4) + (COLUMN() - 4), 0)))</f>
        <v>0</v>
      </c>
      <c r="H233" s="13">
        <f t="shared" ca="1" si="57"/>
        <v>41.486502920633811</v>
      </c>
      <c r="I233" s="12">
        <f t="shared" ref="I233" ca="1" si="269">$P$25 * ($P$34 + ($P$1 * OFFSET($C$3, 4 * INT((ROW() - 7) / 4) + (COLUMN() - 9), 0)))</f>
        <v>19.1639962448753</v>
      </c>
      <c r="J233" s="12">
        <f t="shared" ref="J233" ca="1" si="270">$Q$25 * ($Q$34 + ($P$1 * OFFSET($C$3, 4 * INT((ROW() - 7) / 4) + (COLUMN() - 9), 0)))</f>
        <v>0</v>
      </c>
      <c r="K233" s="12">
        <f t="shared" ref="K233" ca="1" si="271">$R$25 * ($R$34 + ($P$1 * OFFSET($C$3, 4 * INT((ROW() - 7) / 4) + (COLUMN() - 9), 0)))</f>
        <v>24.761578619607221</v>
      </c>
      <c r="L233" s="12">
        <f t="shared" ref="L233" ca="1" si="272">$S$25 * ($S$34 + ($P$1 * OFFSET($C$3, 4 * INT((ROW() - 7) / 4) + (COLUMN() - 9), 0)))</f>
        <v>0</v>
      </c>
      <c r="M233" s="13">
        <f t="shared" ca="1" si="62"/>
        <v>43.92557486448252</v>
      </c>
    </row>
    <row r="234" spans="1:13" ht="16.5" thickTop="1" thickBot="1" x14ac:dyDescent="0.25">
      <c r="A234" s="24">
        <f t="shared" si="256"/>
        <v>57</v>
      </c>
      <c r="B234" s="18" t="s">
        <v>14</v>
      </c>
      <c r="C234" s="9">
        <f t="shared" ca="1" si="63"/>
        <v>54.102997363995101</v>
      </c>
      <c r="D234" s="14">
        <f t="shared" ref="D234" ca="1" si="273">$P$8 * ($P$17 + ($P$1 * OFFSET($C$3, 4 * INT((ROW() - 7) / 4) + (COLUMN() - 4), 0)))</f>
        <v>0</v>
      </c>
      <c r="E234" s="14">
        <f t="shared" ref="E234" ca="1" si="274">$Q$8 * ($Q$17 + ($P$1 * OFFSET($C$3, 4 * INT((ROW() - 7) / 4) + (COLUMN() - 4), 0)))</f>
        <v>44.645013351517029</v>
      </c>
      <c r="F234" s="14">
        <f t="shared" ref="F234" ca="1" si="275">$R$8 * ($R$17 + ($P$1 * OFFSET($C$3, 4 * INT((ROW() - 7) / 4) + (COLUMN() - 4), 0)))</f>
        <v>0</v>
      </c>
      <c r="G234" s="14">
        <f t="shared" ref="G234" ca="1" si="276">$S$8 * ($S$17 + ($P$1 * OFFSET($C$3, 4 * INT((ROW() - 7) / 4) + (COLUMN() - 4), 0)))</f>
        <v>0</v>
      </c>
      <c r="H234" s="15">
        <f t="shared" ca="1" si="57"/>
        <v>44.645013351517029</v>
      </c>
      <c r="I234" s="14">
        <f t="shared" ref="I234" ca="1" si="277">$P$26 * ($P$35 + ($P$1 * OFFSET($C$3, 4 * INT((ROW() - 7) / 4) + (COLUMN() - 9), 0)))</f>
        <v>0</v>
      </c>
      <c r="J234" s="14">
        <f t="shared" ref="J234" ca="1" si="278">$Q$26 * ($Q$35 + ($P$1 * OFFSET($C$3, 4 * INT((ROW() - 7) / 4) + (COLUMN() - 9), 0)))</f>
        <v>0</v>
      </c>
      <c r="K234" s="14">
        <f t="shared" ref="K234" ca="1" si="279">$R$26 * ($R$35 + ($P$1 * OFFSET($C$3, 4 * INT((ROW() - 7) / 4) + (COLUMN() - 9), 0)))</f>
        <v>24.761578619607221</v>
      </c>
      <c r="L234" s="14">
        <f t="shared" ref="L234" ca="1" si="280">$S$26 * ($S$35 + ($P$1 * OFFSET($C$3, 4 * INT((ROW() - 7) / 4) + (COLUMN() - 9), 0)))</f>
        <v>29.34141874438788</v>
      </c>
      <c r="M234" s="15">
        <f t="shared" ca="1" si="62"/>
        <v>54.102997363995101</v>
      </c>
    </row>
    <row r="235" spans="1:13" ht="16.5" thickTop="1" thickBot="1" x14ac:dyDescent="0.25">
      <c r="A235" s="25">
        <f t="shared" si="256"/>
        <v>58</v>
      </c>
      <c r="B235" s="19" t="s">
        <v>11</v>
      </c>
      <c r="C235" s="9">
        <f t="shared" ca="1" si="63"/>
        <v>31.49636305945365</v>
      </c>
      <c r="D235" s="10">
        <f t="shared" ref="D235" ca="1" si="281">$P$5 * ($P$14 + ($P$1 * OFFSET($C$3, 4 * INT((ROW() - 7) / 4) + (COLUMN() - 4), 0)))</f>
        <v>14.168926314285219</v>
      </c>
      <c r="E235" s="10">
        <f t="shared" ref="E235" ca="1" si="282">$Q$5 * ($Q$14 + ($P$1 * OFFSET($C$3, 4 * INT((ROW() - 7) / 4) + (COLUMN() - 4), 0)))</f>
        <v>17.327436745168431</v>
      </c>
      <c r="F235" s="10">
        <f t="shared" ref="F235" ca="1" si="283">$R$5 * ($R$14 + ($P$1 * OFFSET($C$3, 4 * INT((ROW() - 7) / 4) + (COLUMN() - 4), 0)))</f>
        <v>0</v>
      </c>
      <c r="G235" s="10">
        <f t="shared" ref="G235" ca="1" si="284">$S$5 * ($S$14 + ($P$1 * OFFSET($C$3, 4 * INT((ROW() - 7) / 4) + (COLUMN() - 4), 0)))</f>
        <v>0</v>
      </c>
      <c r="H235" s="11">
        <f t="shared" ca="1" si="57"/>
        <v>31.49636305945365</v>
      </c>
      <c r="I235" s="10">
        <f t="shared" ref="I235" ca="1" si="285">$P$23 * ($P$32 + ($P$1 * OFFSET($C$3, 4 * INT((ROW() - 7) / 4) + (COLUMN() - 9), 0)))</f>
        <v>28.337852628570438</v>
      </c>
      <c r="J235" s="10">
        <f t="shared" ref="J235" ca="1" si="286">$Q$23 * ($Q$32 + ($P$1 * OFFSET($C$3, 4 * INT((ROW() - 7) / 4) + (COLUMN() - 9), 0)))</f>
        <v>0</v>
      </c>
      <c r="K235" s="10">
        <f t="shared" ref="K235" ca="1" si="287">$R$23 * ($R$32 + ($P$1 * OFFSET($C$3, 4 * INT((ROW() - 7) / 4) + (COLUMN() - 9), 0)))</f>
        <v>0</v>
      </c>
      <c r="L235" s="10">
        <f t="shared" ref="L235" ca="1" si="288">$S$23 * ($S$32 + ($P$1 * OFFSET($C$3, 4 * INT((ROW() - 7) / 4) + (COLUMN() - 9), 0)))</f>
        <v>0</v>
      </c>
      <c r="M235" s="11">
        <f t="shared" ca="1" si="62"/>
        <v>28.337852628570438</v>
      </c>
    </row>
    <row r="236" spans="1:13" ht="16.5" thickTop="1" thickBot="1" x14ac:dyDescent="0.25">
      <c r="A236" s="24">
        <f t="shared" si="256"/>
        <v>58</v>
      </c>
      <c r="B236" s="18" t="s">
        <v>12</v>
      </c>
      <c r="C236" s="9">
        <f t="shared" ca="1" si="63"/>
        <v>38.515275128083019</v>
      </c>
      <c r="D236" s="12">
        <f t="shared" ref="D236" ca="1" si="289">$P$6 * ($P$15 + ($P$1 * OFFSET($C$3, 4 * INT((ROW() - 7) / 4) + (COLUMN() - 4), 0)))</f>
        <v>0</v>
      </c>
      <c r="E236" s="12">
        <f t="shared" ref="E236" ca="1" si="290">$Q$6 * ($Q$15 + ($P$1 * OFFSET($C$3, 4 * INT((ROW() - 7) / 4) + (COLUMN() - 4), 0)))</f>
        <v>34.654873490336861</v>
      </c>
      <c r="F236" s="12">
        <f t="shared" ref="F236" ca="1" si="291">$R$6 * ($R$15 + ($P$1 * OFFSET($C$3, 4 * INT((ROW() - 7) / 4) + (COLUMN() - 4), 0)))</f>
        <v>0</v>
      </c>
      <c r="G236" s="12">
        <f t="shared" ref="G236" ca="1" si="292">$S$6 * ($S$15 + ($P$1 * OFFSET($C$3, 4 * INT((ROW() - 7) / 4) + (COLUMN() - 4), 0)))</f>
        <v>0</v>
      </c>
      <c r="H236" s="13">
        <f t="shared" ca="1" si="57"/>
        <v>34.654873490336861</v>
      </c>
      <c r="I236" s="12">
        <f t="shared" ref="I236" ca="1" si="293">$P$24 * ($P$33 + ($P$1 * OFFSET($C$3, 4 * INT((ROW() - 7) / 4) + (COLUMN() - 9), 0)))</f>
        <v>14.168926314285219</v>
      </c>
      <c r="J236" s="12">
        <f t="shared" ref="J236" ca="1" si="294">$Q$24 * ($Q$33 + ($P$1 * OFFSET($C$3, 4 * INT((ROW() - 7) / 4) + (COLUMN() - 9), 0)))</f>
        <v>0</v>
      </c>
      <c r="K236" s="12">
        <f t="shared" ref="K236" ca="1" si="295">$R$24 * ($R$33 + ($P$1 * OFFSET($C$3, 4 * INT((ROW() - 7) / 4) + (COLUMN() - 9), 0)))</f>
        <v>0</v>
      </c>
      <c r="L236" s="12">
        <f t="shared" ref="L236" ca="1" si="296">$S$24 * ($S$33 + ($P$1 * OFFSET($C$3, 4 * INT((ROW() - 7) / 4) + (COLUMN() - 9), 0)))</f>
        <v>24.346348813797796</v>
      </c>
      <c r="M236" s="13">
        <f t="shared" ca="1" si="62"/>
        <v>38.515275128083019</v>
      </c>
    </row>
    <row r="237" spans="1:13" ht="16.5" thickTop="1" thickBot="1" x14ac:dyDescent="0.25">
      <c r="A237" s="24">
        <f t="shared" si="256"/>
        <v>58</v>
      </c>
      <c r="B237" s="18" t="s">
        <v>13</v>
      </c>
      <c r="C237" s="9">
        <f t="shared" ca="1" si="63"/>
        <v>43.935435003302352</v>
      </c>
      <c r="D237" s="12">
        <f t="shared" ref="D237" ca="1" si="297">$P$7 * ($P$16 + ($P$1 * OFFSET($C$3, 4 * INT((ROW() - 7) / 4) + (COLUMN() - 4), 0)))</f>
        <v>19.168926314285219</v>
      </c>
      <c r="E237" s="12">
        <f t="shared" ref="E237" ca="1" si="298">$Q$7 * ($Q$16 + ($P$1 * OFFSET($C$3, 4 * INT((ROW() - 7) / 4) + (COLUMN() - 4), 0)))</f>
        <v>22.327436745168431</v>
      </c>
      <c r="F237" s="12">
        <f t="shared" ref="F237" ca="1" si="299">$R$7 * ($R$16 + ($P$1 * OFFSET($C$3, 4 * INT((ROW() - 7) / 4) + (COLUMN() - 4), 0)))</f>
        <v>0</v>
      </c>
      <c r="G237" s="12">
        <f t="shared" ref="G237" ca="1" si="300">$S$7 * ($S$16 + ($P$1 * OFFSET($C$3, 4 * INT((ROW() - 7) / 4) + (COLUMN() - 4), 0)))</f>
        <v>0</v>
      </c>
      <c r="H237" s="13">
        <f t="shared" ca="1" si="57"/>
        <v>41.49636305945365</v>
      </c>
      <c r="I237" s="12">
        <f t="shared" ref="I237" ca="1" si="301">$P$25 * ($P$34 + ($P$1 * OFFSET($C$3, 4 * INT((ROW() - 7) / 4) + (COLUMN() - 9), 0)))</f>
        <v>19.168926314285219</v>
      </c>
      <c r="J237" s="12">
        <f t="shared" ref="J237" ca="1" si="302">$Q$25 * ($Q$34 + ($P$1 * OFFSET($C$3, 4 * INT((ROW() - 7) / 4) + (COLUMN() - 9), 0)))</f>
        <v>0</v>
      </c>
      <c r="K237" s="12">
        <f t="shared" ref="K237" ca="1" si="303">$R$25 * ($R$34 + ($P$1 * OFFSET($C$3, 4 * INT((ROW() - 7) / 4) + (COLUMN() - 9), 0)))</f>
        <v>24.766508689017133</v>
      </c>
      <c r="L237" s="12">
        <f t="shared" ref="L237" ca="1" si="304">$S$25 * ($S$34 + ($P$1 * OFFSET($C$3, 4 * INT((ROW() - 7) / 4) + (COLUMN() - 9), 0)))</f>
        <v>0</v>
      </c>
      <c r="M237" s="13">
        <f t="shared" ca="1" si="62"/>
        <v>43.935435003302352</v>
      </c>
    </row>
    <row r="238" spans="1:13" ht="16.5" thickTop="1" thickBot="1" x14ac:dyDescent="0.25">
      <c r="A238" s="24">
        <f t="shared" si="256"/>
        <v>58</v>
      </c>
      <c r="B238" s="18" t="s">
        <v>14</v>
      </c>
      <c r="C238" s="9">
        <f t="shared" ca="1" si="63"/>
        <v>54.112857502814933</v>
      </c>
      <c r="D238" s="14">
        <f t="shared" ref="D238" ca="1" si="305">$P$8 * ($P$17 + ($P$1 * OFFSET($C$3, 4 * INT((ROW() - 7) / 4) + (COLUMN() - 4), 0)))</f>
        <v>0</v>
      </c>
      <c r="E238" s="14">
        <f t="shared" ref="E238" ca="1" si="306">$Q$8 * ($Q$17 + ($P$1 * OFFSET($C$3, 4 * INT((ROW() - 7) / 4) + (COLUMN() - 4), 0)))</f>
        <v>44.654873490336861</v>
      </c>
      <c r="F238" s="14">
        <f t="shared" ref="F238" ca="1" si="307">$R$8 * ($R$17 + ($P$1 * OFFSET($C$3, 4 * INT((ROW() - 7) / 4) + (COLUMN() - 4), 0)))</f>
        <v>0</v>
      </c>
      <c r="G238" s="14">
        <f t="shared" ref="G238" ca="1" si="308">$S$8 * ($S$17 + ($P$1 * OFFSET($C$3, 4 * INT((ROW() - 7) / 4) + (COLUMN() - 4), 0)))</f>
        <v>0</v>
      </c>
      <c r="H238" s="15">
        <f t="shared" ca="1" si="57"/>
        <v>44.654873490336861</v>
      </c>
      <c r="I238" s="14">
        <f t="shared" ref="I238" ca="1" si="309">$P$26 * ($P$35 + ($P$1 * OFFSET($C$3, 4 * INT((ROW() - 7) / 4) + (COLUMN() - 9), 0)))</f>
        <v>0</v>
      </c>
      <c r="J238" s="14">
        <f t="shared" ref="J238" ca="1" si="310">$Q$26 * ($Q$35 + ($P$1 * OFFSET($C$3, 4 * INT((ROW() - 7) / 4) + (COLUMN() - 9), 0)))</f>
        <v>0</v>
      </c>
      <c r="K238" s="14">
        <f t="shared" ref="K238" ca="1" si="311">$R$26 * ($R$35 + ($P$1 * OFFSET($C$3, 4 * INT((ROW() - 7) / 4) + (COLUMN() - 9), 0)))</f>
        <v>24.766508689017133</v>
      </c>
      <c r="L238" s="14">
        <f t="shared" ref="L238" ca="1" si="312">$S$26 * ($S$35 + ($P$1 * OFFSET($C$3, 4 * INT((ROW() - 7) / 4) + (COLUMN() - 9), 0)))</f>
        <v>29.346348813797796</v>
      </c>
      <c r="M238" s="15">
        <f t="shared" ca="1" si="62"/>
        <v>54.112857502814933</v>
      </c>
    </row>
    <row r="239" spans="1:13" ht="16.5" thickTop="1" thickBot="1" x14ac:dyDescent="0.25">
      <c r="A239" s="25">
        <f t="shared" si="256"/>
        <v>59</v>
      </c>
      <c r="B239" s="19" t="s">
        <v>11</v>
      </c>
      <c r="C239" s="9">
        <f t="shared" ca="1" si="63"/>
        <v>31.5052371843915</v>
      </c>
      <c r="D239" s="10">
        <f t="shared" ref="D239" ca="1" si="313">$P$5 * ($P$14 + ($P$1 * OFFSET($C$3, 4 * INT((ROW() - 7) / 4) + (COLUMN() - 4), 0)))</f>
        <v>14.173363376754143</v>
      </c>
      <c r="E239" s="10">
        <f t="shared" ref="E239" ca="1" si="314">$Q$5 * ($Q$14 + ($P$1 * OFFSET($C$3, 4 * INT((ROW() - 7) / 4) + (COLUMN() - 4), 0)))</f>
        <v>17.331873807637358</v>
      </c>
      <c r="F239" s="10">
        <f t="shared" ref="F239" ca="1" si="315">$R$5 * ($R$14 + ($P$1 * OFFSET($C$3, 4 * INT((ROW() - 7) / 4) + (COLUMN() - 4), 0)))</f>
        <v>0</v>
      </c>
      <c r="G239" s="10">
        <f t="shared" ref="G239" ca="1" si="316">$S$5 * ($S$14 + ($P$1 * OFFSET($C$3, 4 * INT((ROW() - 7) / 4) + (COLUMN() - 4), 0)))</f>
        <v>0</v>
      </c>
      <c r="H239" s="11">
        <f t="shared" ca="1" si="57"/>
        <v>31.5052371843915</v>
      </c>
      <c r="I239" s="10">
        <f t="shared" ref="I239" ca="1" si="317">$P$23 * ($P$32 + ($P$1 * OFFSET($C$3, 4 * INT((ROW() - 7) / 4) + (COLUMN() - 9), 0)))</f>
        <v>28.346726753508285</v>
      </c>
      <c r="J239" s="10">
        <f t="shared" ref="J239" ca="1" si="318">$Q$23 * ($Q$32 + ($P$1 * OFFSET($C$3, 4 * INT((ROW() - 7) / 4) + (COLUMN() - 9), 0)))</f>
        <v>0</v>
      </c>
      <c r="K239" s="10">
        <f t="shared" ref="K239" ca="1" si="319">$R$23 * ($R$32 + ($P$1 * OFFSET($C$3, 4 * INT((ROW() - 7) / 4) + (COLUMN() - 9), 0)))</f>
        <v>0</v>
      </c>
      <c r="L239" s="10">
        <f t="shared" ref="L239" ca="1" si="320">$S$23 * ($S$32 + ($P$1 * OFFSET($C$3, 4 * INT((ROW() - 7) / 4) + (COLUMN() - 9), 0)))</f>
        <v>0</v>
      </c>
      <c r="M239" s="11">
        <f t="shared" ca="1" si="62"/>
        <v>28.346726753508285</v>
      </c>
    </row>
    <row r="240" spans="1:13" ht="16.5" thickTop="1" thickBot="1" x14ac:dyDescent="0.25">
      <c r="A240" s="24">
        <f t="shared" si="256"/>
        <v>59</v>
      </c>
      <c r="B240" s="18" t="s">
        <v>12</v>
      </c>
      <c r="C240" s="9">
        <f t="shared" ca="1" si="63"/>
        <v>38.524149253020866</v>
      </c>
      <c r="D240" s="12">
        <f t="shared" ref="D240" ca="1" si="321">$P$6 * ($P$15 + ($P$1 * OFFSET($C$3, 4 * INT((ROW() - 7) / 4) + (COLUMN() - 4), 0)))</f>
        <v>0</v>
      </c>
      <c r="E240" s="12">
        <f t="shared" ref="E240" ca="1" si="322">$Q$6 * ($Q$15 + ($P$1 * OFFSET($C$3, 4 * INT((ROW() - 7) / 4) + (COLUMN() - 4), 0)))</f>
        <v>34.663747615274715</v>
      </c>
      <c r="F240" s="12">
        <f t="shared" ref="F240" ca="1" si="323">$R$6 * ($R$15 + ($P$1 * OFFSET($C$3, 4 * INT((ROW() - 7) / 4) + (COLUMN() - 4), 0)))</f>
        <v>0</v>
      </c>
      <c r="G240" s="12">
        <f t="shared" ref="G240" ca="1" si="324">$S$6 * ($S$15 + ($P$1 * OFFSET($C$3, 4 * INT((ROW() - 7) / 4) + (COLUMN() - 4), 0)))</f>
        <v>0</v>
      </c>
      <c r="H240" s="13">
        <f t="shared" ca="1" si="57"/>
        <v>34.663747615274715</v>
      </c>
      <c r="I240" s="12">
        <f t="shared" ref="I240" ca="1" si="325">$P$24 * ($P$33 + ($P$1 * OFFSET($C$3, 4 * INT((ROW() - 7) / 4) + (COLUMN() - 9), 0)))</f>
        <v>14.173363376754143</v>
      </c>
      <c r="J240" s="12">
        <f t="shared" ref="J240" ca="1" si="326">$Q$24 * ($Q$33 + ($P$1 * OFFSET($C$3, 4 * INT((ROW() - 7) / 4) + (COLUMN() - 9), 0)))</f>
        <v>0</v>
      </c>
      <c r="K240" s="12">
        <f t="shared" ref="K240" ca="1" si="327">$R$24 * ($R$33 + ($P$1 * OFFSET($C$3, 4 * INT((ROW() - 7) / 4) + (COLUMN() - 9), 0)))</f>
        <v>0</v>
      </c>
      <c r="L240" s="12">
        <f t="shared" ref="L240" ca="1" si="328">$S$24 * ($S$33 + ($P$1 * OFFSET($C$3, 4 * INT((ROW() - 7) / 4) + (COLUMN() - 9), 0)))</f>
        <v>24.35078587626672</v>
      </c>
      <c r="M240" s="13">
        <f t="shared" ca="1" si="62"/>
        <v>38.524149253020866</v>
      </c>
    </row>
    <row r="241" spans="1:13" ht="16.5" thickTop="1" thickBot="1" x14ac:dyDescent="0.25">
      <c r="A241" s="24">
        <f t="shared" si="256"/>
        <v>59</v>
      </c>
      <c r="B241" s="18" t="s">
        <v>13</v>
      </c>
      <c r="C241" s="9">
        <f t="shared" ca="1" si="63"/>
        <v>43.944309128240207</v>
      </c>
      <c r="D241" s="12">
        <f t="shared" ref="D241" ca="1" si="329">$P$7 * ($P$16 + ($P$1 * OFFSET($C$3, 4 * INT((ROW() - 7) / 4) + (COLUMN() - 4), 0)))</f>
        <v>19.173363376754143</v>
      </c>
      <c r="E241" s="12">
        <f t="shared" ref="E241" ca="1" si="330">$Q$7 * ($Q$16 + ($P$1 * OFFSET($C$3, 4 * INT((ROW() - 7) / 4) + (COLUMN() - 4), 0)))</f>
        <v>22.331873807637358</v>
      </c>
      <c r="F241" s="12">
        <f t="shared" ref="F241" ca="1" si="331">$R$7 * ($R$16 + ($P$1 * OFFSET($C$3, 4 * INT((ROW() - 7) / 4) + (COLUMN() - 4), 0)))</f>
        <v>0</v>
      </c>
      <c r="G241" s="12">
        <f t="shared" ref="G241" ca="1" si="332">$S$7 * ($S$16 + ($P$1 * OFFSET($C$3, 4 * INT((ROW() - 7) / 4) + (COLUMN() - 4), 0)))</f>
        <v>0</v>
      </c>
      <c r="H241" s="13">
        <f t="shared" ca="1" si="57"/>
        <v>41.505237184391504</v>
      </c>
      <c r="I241" s="12">
        <f t="shared" ref="I241" ca="1" si="333">$P$25 * ($P$34 + ($P$1 * OFFSET($C$3, 4 * INT((ROW() - 7) / 4) + (COLUMN() - 9), 0)))</f>
        <v>19.173363376754143</v>
      </c>
      <c r="J241" s="12">
        <f t="shared" ref="J241" ca="1" si="334">$Q$25 * ($Q$34 + ($P$1 * OFFSET($C$3, 4 * INT((ROW() - 7) / 4) + (COLUMN() - 9), 0)))</f>
        <v>0</v>
      </c>
      <c r="K241" s="12">
        <f t="shared" ref="K241" ca="1" si="335">$R$25 * ($R$34 + ($P$1 * OFFSET($C$3, 4 * INT((ROW() - 7) / 4) + (COLUMN() - 9), 0)))</f>
        <v>24.77094575148606</v>
      </c>
      <c r="L241" s="12">
        <f t="shared" ref="L241" ca="1" si="336">$S$25 * ($S$34 + ($P$1 * OFFSET($C$3, 4 * INT((ROW() - 7) / 4) + (COLUMN() - 9), 0)))</f>
        <v>0</v>
      </c>
      <c r="M241" s="13">
        <f t="shared" ca="1" si="62"/>
        <v>43.944309128240207</v>
      </c>
    </row>
    <row r="242" spans="1:13" ht="16.5" thickTop="1" thickBot="1" x14ac:dyDescent="0.25">
      <c r="A242" s="24">
        <f t="shared" si="256"/>
        <v>59</v>
      </c>
      <c r="B242" s="18" t="s">
        <v>14</v>
      </c>
      <c r="C242" s="9">
        <f t="shared" ca="1" si="63"/>
        <v>54.12173162775278</v>
      </c>
      <c r="D242" s="14">
        <f t="shared" ref="D242" ca="1" si="337">$P$8 * ($P$17 + ($P$1 * OFFSET($C$3, 4 * INT((ROW() - 7) / 4) + (COLUMN() - 4), 0)))</f>
        <v>0</v>
      </c>
      <c r="E242" s="14">
        <f t="shared" ref="E242" ca="1" si="338">$Q$8 * ($Q$17 + ($P$1 * OFFSET($C$3, 4 * INT((ROW() - 7) / 4) + (COLUMN() - 4), 0)))</f>
        <v>44.663747615274715</v>
      </c>
      <c r="F242" s="14">
        <f t="shared" ref="F242" ca="1" si="339">$R$8 * ($R$17 + ($P$1 * OFFSET($C$3, 4 * INT((ROW() - 7) / 4) + (COLUMN() - 4), 0)))</f>
        <v>0</v>
      </c>
      <c r="G242" s="14">
        <f t="shared" ref="G242" ca="1" si="340">$S$8 * ($S$17 + ($P$1 * OFFSET($C$3, 4 * INT((ROW() - 7) / 4) + (COLUMN() - 4), 0)))</f>
        <v>0</v>
      </c>
      <c r="H242" s="15">
        <f t="shared" ca="1" si="57"/>
        <v>44.663747615274715</v>
      </c>
      <c r="I242" s="14">
        <f t="shared" ref="I242" ca="1" si="341">$P$26 * ($P$35 + ($P$1 * OFFSET($C$3, 4 * INT((ROW() - 7) / 4) + (COLUMN() - 9), 0)))</f>
        <v>0</v>
      </c>
      <c r="J242" s="14">
        <f t="shared" ref="J242" ca="1" si="342">$Q$26 * ($Q$35 + ($P$1 * OFFSET($C$3, 4 * INT((ROW() - 7) / 4) + (COLUMN() - 9), 0)))</f>
        <v>0</v>
      </c>
      <c r="K242" s="14">
        <f t="shared" ref="K242" ca="1" si="343">$R$26 * ($R$35 + ($P$1 * OFFSET($C$3, 4 * INT((ROW() - 7) / 4) + (COLUMN() - 9), 0)))</f>
        <v>24.77094575148606</v>
      </c>
      <c r="L242" s="14">
        <f t="shared" ref="L242" ca="1" si="344">$S$26 * ($S$35 + ($P$1 * OFFSET($C$3, 4 * INT((ROW() - 7) / 4) + (COLUMN() - 9), 0)))</f>
        <v>29.35078587626672</v>
      </c>
      <c r="M242" s="15">
        <f t="shared" ca="1" si="62"/>
        <v>54.12173162775278</v>
      </c>
    </row>
    <row r="243" spans="1:13" ht="16.5" thickTop="1" thickBot="1" x14ac:dyDescent="0.25">
      <c r="A243" s="25">
        <f t="shared" si="256"/>
        <v>60</v>
      </c>
      <c r="B243" s="19" t="s">
        <v>11</v>
      </c>
      <c r="C243" s="9">
        <f t="shared" ca="1" si="63"/>
        <v>31.513223896835566</v>
      </c>
      <c r="D243" s="10">
        <f t="shared" ref="D243" ca="1" si="345">$P$5 * ($P$14 + ($P$1 * OFFSET($C$3, 4 * INT((ROW() - 7) / 4) + (COLUMN() - 4), 0)))</f>
        <v>14.177356732976175</v>
      </c>
      <c r="E243" s="10">
        <f t="shared" ref="E243" ca="1" si="346">$Q$5 * ($Q$14 + ($P$1 * OFFSET($C$3, 4 * INT((ROW() - 7) / 4) + (COLUMN() - 4), 0)))</f>
        <v>17.33586716385939</v>
      </c>
      <c r="F243" s="10">
        <f t="shared" ref="F243" ca="1" si="347">$R$5 * ($R$14 + ($P$1 * OFFSET($C$3, 4 * INT((ROW() - 7) / 4) + (COLUMN() - 4), 0)))</f>
        <v>0</v>
      </c>
      <c r="G243" s="10">
        <f t="shared" ref="G243" ca="1" si="348">$S$5 * ($S$14 + ($P$1 * OFFSET($C$3, 4 * INT((ROW() - 7) / 4) + (COLUMN() - 4), 0)))</f>
        <v>0</v>
      </c>
      <c r="H243" s="11">
        <f t="shared" ca="1" si="57"/>
        <v>31.513223896835566</v>
      </c>
      <c r="I243" s="10">
        <f t="shared" ref="I243" ca="1" si="349">$P$23 * ($P$32 + ($P$1 * OFFSET($C$3, 4 * INT((ROW() - 7) / 4) + (COLUMN() - 9), 0)))</f>
        <v>28.354713465952351</v>
      </c>
      <c r="J243" s="10">
        <f t="shared" ref="J243" ca="1" si="350">$Q$23 * ($Q$32 + ($P$1 * OFFSET($C$3, 4 * INT((ROW() - 7) / 4) + (COLUMN() - 9), 0)))</f>
        <v>0</v>
      </c>
      <c r="K243" s="10">
        <f t="shared" ref="K243" ca="1" si="351">$R$23 * ($R$32 + ($P$1 * OFFSET($C$3, 4 * INT((ROW() - 7) / 4) + (COLUMN() - 9), 0)))</f>
        <v>0</v>
      </c>
      <c r="L243" s="10">
        <f t="shared" ref="L243" ca="1" si="352">$S$23 * ($S$32 + ($P$1 * OFFSET($C$3, 4 * INT((ROW() - 7) / 4) + (COLUMN() - 9), 0)))</f>
        <v>0</v>
      </c>
      <c r="M243" s="11">
        <f t="shared" ca="1" si="62"/>
        <v>28.354713465952351</v>
      </c>
    </row>
    <row r="244" spans="1:13" ht="16.5" thickTop="1" thickBot="1" x14ac:dyDescent="0.25">
      <c r="A244" s="24">
        <f t="shared" si="256"/>
        <v>60</v>
      </c>
      <c r="B244" s="18" t="s">
        <v>12</v>
      </c>
      <c r="C244" s="9">
        <f t="shared" ca="1" si="63"/>
        <v>38.532135965464931</v>
      </c>
      <c r="D244" s="12">
        <f t="shared" ref="D244" ca="1" si="353">$P$6 * ($P$15 + ($P$1 * OFFSET($C$3, 4 * INT((ROW() - 7) / 4) + (COLUMN() - 4), 0)))</f>
        <v>0</v>
      </c>
      <c r="E244" s="12">
        <f t="shared" ref="E244" ca="1" si="354">$Q$6 * ($Q$15 + ($P$1 * OFFSET($C$3, 4 * INT((ROW() - 7) / 4) + (COLUMN() - 4), 0)))</f>
        <v>34.671734327718781</v>
      </c>
      <c r="F244" s="12">
        <f t="shared" ref="F244" ca="1" si="355">$R$6 * ($R$15 + ($P$1 * OFFSET($C$3, 4 * INT((ROW() - 7) / 4) + (COLUMN() - 4), 0)))</f>
        <v>0</v>
      </c>
      <c r="G244" s="12">
        <f t="shared" ref="G244" ca="1" si="356">$S$6 * ($S$15 + ($P$1 * OFFSET($C$3, 4 * INT((ROW() - 7) / 4) + (COLUMN() - 4), 0)))</f>
        <v>0</v>
      </c>
      <c r="H244" s="13">
        <f t="shared" ca="1" si="57"/>
        <v>34.671734327718781</v>
      </c>
      <c r="I244" s="12">
        <f t="shared" ref="I244" ca="1" si="357">$P$24 * ($P$33 + ($P$1 * OFFSET($C$3, 4 * INT((ROW() - 7) / 4) + (COLUMN() - 9), 0)))</f>
        <v>14.177356732976175</v>
      </c>
      <c r="J244" s="12">
        <f t="shared" ref="J244" ca="1" si="358">$Q$24 * ($Q$33 + ($P$1 * OFFSET($C$3, 4 * INT((ROW() - 7) / 4) + (COLUMN() - 9), 0)))</f>
        <v>0</v>
      </c>
      <c r="K244" s="12">
        <f t="shared" ref="K244" ca="1" si="359">$R$24 * ($R$33 + ($P$1 * OFFSET($C$3, 4 * INT((ROW() - 7) / 4) + (COLUMN() - 9), 0)))</f>
        <v>0</v>
      </c>
      <c r="L244" s="12">
        <f t="shared" ref="L244" ca="1" si="360">$S$24 * ($S$33 + ($P$1 * OFFSET($C$3, 4 * INT((ROW() - 7) / 4) + (COLUMN() - 9), 0)))</f>
        <v>24.354779232488752</v>
      </c>
      <c r="M244" s="13">
        <f t="shared" ca="1" si="62"/>
        <v>38.532135965464931</v>
      </c>
    </row>
    <row r="245" spans="1:13" ht="16.5" thickTop="1" thickBot="1" x14ac:dyDescent="0.25">
      <c r="A245" s="24">
        <f t="shared" si="256"/>
        <v>60</v>
      </c>
      <c r="B245" s="18" t="s">
        <v>13</v>
      </c>
      <c r="C245" s="9">
        <f t="shared" ca="1" si="63"/>
        <v>43.952295840684272</v>
      </c>
      <c r="D245" s="12">
        <f t="shared" ref="D245" ca="1" si="361">$P$7 * ($P$16 + ($P$1 * OFFSET($C$3, 4 * INT((ROW() - 7) / 4) + (COLUMN() - 4), 0)))</f>
        <v>19.177356732976175</v>
      </c>
      <c r="E245" s="12">
        <f t="shared" ref="E245" ca="1" si="362">$Q$7 * ($Q$16 + ($P$1 * OFFSET($C$3, 4 * INT((ROW() - 7) / 4) + (COLUMN() - 4), 0)))</f>
        <v>22.33586716385939</v>
      </c>
      <c r="F245" s="12">
        <f t="shared" ref="F245" ca="1" si="363">$R$7 * ($R$16 + ($P$1 * OFFSET($C$3, 4 * INT((ROW() - 7) / 4) + (COLUMN() - 4), 0)))</f>
        <v>0</v>
      </c>
      <c r="G245" s="12">
        <f t="shared" ref="G245" ca="1" si="364">$S$7 * ($S$16 + ($P$1 * OFFSET($C$3, 4 * INT((ROW() - 7) / 4) + (COLUMN() - 4), 0)))</f>
        <v>0</v>
      </c>
      <c r="H245" s="13">
        <f t="shared" ca="1" si="57"/>
        <v>41.513223896835569</v>
      </c>
      <c r="I245" s="12">
        <f t="shared" ref="I245" ca="1" si="365">$P$25 * ($P$34 + ($P$1 * OFFSET($C$3, 4 * INT((ROW() - 7) / 4) + (COLUMN() - 9), 0)))</f>
        <v>19.177356732976175</v>
      </c>
      <c r="J245" s="12">
        <f t="shared" ref="J245" ca="1" si="366">$Q$25 * ($Q$34 + ($P$1 * OFFSET($C$3, 4 * INT((ROW() - 7) / 4) + (COLUMN() - 9), 0)))</f>
        <v>0</v>
      </c>
      <c r="K245" s="12">
        <f t="shared" ref="K245" ca="1" si="367">$R$25 * ($R$34 + ($P$1 * OFFSET($C$3, 4 * INT((ROW() - 7) / 4) + (COLUMN() - 9), 0)))</f>
        <v>24.774939107708093</v>
      </c>
      <c r="L245" s="12">
        <f t="shared" ref="L245" ca="1" si="368">$S$25 * ($S$34 + ($P$1 * OFFSET($C$3, 4 * INT((ROW() - 7) / 4) + (COLUMN() - 9), 0)))</f>
        <v>0</v>
      </c>
      <c r="M245" s="13">
        <f t="shared" ca="1" si="62"/>
        <v>43.952295840684272</v>
      </c>
    </row>
    <row r="246" spans="1:13" ht="16.5" thickTop="1" thickBot="1" x14ac:dyDescent="0.25">
      <c r="A246" s="24">
        <f t="shared" si="256"/>
        <v>60</v>
      </c>
      <c r="B246" s="18" t="s">
        <v>14</v>
      </c>
      <c r="C246" s="9">
        <f t="shared" ca="1" si="63"/>
        <v>54.129718340196845</v>
      </c>
      <c r="D246" s="14">
        <f t="shared" ref="D246" ca="1" si="369">$P$8 * ($P$17 + ($P$1 * OFFSET($C$3, 4 * INT((ROW() - 7) / 4) + (COLUMN() - 4), 0)))</f>
        <v>0</v>
      </c>
      <c r="E246" s="14">
        <f t="shared" ref="E246" ca="1" si="370">$Q$8 * ($Q$17 + ($P$1 * OFFSET($C$3, 4 * INT((ROW() - 7) / 4) + (COLUMN() - 4), 0)))</f>
        <v>44.671734327718781</v>
      </c>
      <c r="F246" s="14">
        <f t="shared" ref="F246" ca="1" si="371">$R$8 * ($R$17 + ($P$1 * OFFSET($C$3, 4 * INT((ROW() - 7) / 4) + (COLUMN() - 4), 0)))</f>
        <v>0</v>
      </c>
      <c r="G246" s="14">
        <f t="shared" ref="G246" ca="1" si="372">$S$8 * ($S$17 + ($P$1 * OFFSET($C$3, 4 * INT((ROW() - 7) / 4) + (COLUMN() - 4), 0)))</f>
        <v>0</v>
      </c>
      <c r="H246" s="15">
        <f t="shared" ca="1" si="57"/>
        <v>44.671734327718781</v>
      </c>
      <c r="I246" s="14">
        <f t="shared" ref="I246" ca="1" si="373">$P$26 * ($P$35 + ($P$1 * OFFSET($C$3, 4 * INT((ROW() - 7) / 4) + (COLUMN() - 9), 0)))</f>
        <v>0</v>
      </c>
      <c r="J246" s="14">
        <f t="shared" ref="J246" ca="1" si="374">$Q$26 * ($Q$35 + ($P$1 * OFFSET($C$3, 4 * INT((ROW() - 7) / 4) + (COLUMN() - 9), 0)))</f>
        <v>0</v>
      </c>
      <c r="K246" s="14">
        <f t="shared" ref="K246" ca="1" si="375">$R$26 * ($R$35 + ($P$1 * OFFSET($C$3, 4 * INT((ROW() - 7) / 4) + (COLUMN() - 9), 0)))</f>
        <v>24.774939107708093</v>
      </c>
      <c r="L246" s="14">
        <f t="shared" ref="L246" ca="1" si="376">$S$26 * ($S$35 + ($P$1 * OFFSET($C$3, 4 * INT((ROW() - 7) / 4) + (COLUMN() - 9), 0)))</f>
        <v>29.354779232488752</v>
      </c>
      <c r="M246" s="15">
        <f t="shared" ca="1" si="62"/>
        <v>54.129718340196845</v>
      </c>
    </row>
    <row r="247" spans="1:13" ht="16.5" thickTop="1" thickBot="1" x14ac:dyDescent="0.25">
      <c r="A247" s="25">
        <f t="shared" si="256"/>
        <v>61</v>
      </c>
      <c r="B247" s="19" t="s">
        <v>11</v>
      </c>
      <c r="C247" s="9">
        <f t="shared" ca="1" si="63"/>
        <v>31.520411938035224</v>
      </c>
      <c r="D247" s="10">
        <f t="shared" ref="D247" ca="1" si="377">$P$5 * ($P$14 + ($P$1 * OFFSET($C$3, 4 * INT((ROW() - 7) / 4) + (COLUMN() - 4), 0)))</f>
        <v>14.180950753576004</v>
      </c>
      <c r="E247" s="10">
        <f t="shared" ref="E247" ca="1" si="378">$Q$5 * ($Q$14 + ($P$1 * OFFSET($C$3, 4 * INT((ROW() - 7) / 4) + (COLUMN() - 4), 0)))</f>
        <v>17.339461184459221</v>
      </c>
      <c r="F247" s="10">
        <f t="shared" ref="F247" ca="1" si="379">$R$5 * ($R$14 + ($P$1 * OFFSET($C$3, 4 * INT((ROW() - 7) / 4) + (COLUMN() - 4), 0)))</f>
        <v>0</v>
      </c>
      <c r="G247" s="10">
        <f t="shared" ref="G247" ca="1" si="380">$S$5 * ($S$14 + ($P$1 * OFFSET($C$3, 4 * INT((ROW() - 7) / 4) + (COLUMN() - 4), 0)))</f>
        <v>0</v>
      </c>
      <c r="H247" s="11">
        <f t="shared" ca="1" si="57"/>
        <v>31.520411938035224</v>
      </c>
      <c r="I247" s="10">
        <f t="shared" ref="I247" ca="1" si="381">$P$23 * ($P$32 + ($P$1 * OFFSET($C$3, 4 * INT((ROW() - 7) / 4) + (COLUMN() - 9), 0)))</f>
        <v>28.361901507152009</v>
      </c>
      <c r="J247" s="10">
        <f t="shared" ref="J247" ca="1" si="382">$Q$23 * ($Q$32 + ($P$1 * OFFSET($C$3, 4 * INT((ROW() - 7) / 4) + (COLUMN() - 9), 0)))</f>
        <v>0</v>
      </c>
      <c r="K247" s="10">
        <f t="shared" ref="K247" ca="1" si="383">$R$23 * ($R$32 + ($P$1 * OFFSET($C$3, 4 * INT((ROW() - 7) / 4) + (COLUMN() - 9), 0)))</f>
        <v>0</v>
      </c>
      <c r="L247" s="10">
        <f t="shared" ref="L247" ca="1" si="384">$S$23 * ($S$32 + ($P$1 * OFFSET($C$3, 4 * INT((ROW() - 7) / 4) + (COLUMN() - 9), 0)))</f>
        <v>0</v>
      </c>
      <c r="M247" s="11">
        <f t="shared" ca="1" si="62"/>
        <v>28.361901507152009</v>
      </c>
    </row>
    <row r="248" spans="1:13" ht="16.5" thickTop="1" thickBot="1" x14ac:dyDescent="0.25">
      <c r="A248" s="24">
        <f t="shared" si="256"/>
        <v>61</v>
      </c>
      <c r="B248" s="18" t="s">
        <v>12</v>
      </c>
      <c r="C248" s="9">
        <f t="shared" ca="1" si="63"/>
        <v>38.539324006664586</v>
      </c>
      <c r="D248" s="12">
        <f t="shared" ref="D248" ca="1" si="385">$P$6 * ($P$15 + ($P$1 * OFFSET($C$3, 4 * INT((ROW() - 7) / 4) + (COLUMN() - 4), 0)))</f>
        <v>0</v>
      </c>
      <c r="E248" s="12">
        <f t="shared" ref="E248" ca="1" si="386">$Q$6 * ($Q$15 + ($P$1 * OFFSET($C$3, 4 * INT((ROW() - 7) / 4) + (COLUMN() - 4), 0)))</f>
        <v>34.678922368918442</v>
      </c>
      <c r="F248" s="12">
        <f t="shared" ref="F248" ca="1" si="387">$R$6 * ($R$15 + ($P$1 * OFFSET($C$3, 4 * INT((ROW() - 7) / 4) + (COLUMN() - 4), 0)))</f>
        <v>0</v>
      </c>
      <c r="G248" s="12">
        <f t="shared" ref="G248" ca="1" si="388">$S$6 * ($S$15 + ($P$1 * OFFSET($C$3, 4 * INT((ROW() - 7) / 4) + (COLUMN() - 4), 0)))</f>
        <v>0</v>
      </c>
      <c r="H248" s="13">
        <f t="shared" ca="1" si="57"/>
        <v>34.678922368918442</v>
      </c>
      <c r="I248" s="12">
        <f t="shared" ref="I248" ca="1" si="389">$P$24 * ($P$33 + ($P$1 * OFFSET($C$3, 4 * INT((ROW() - 7) / 4) + (COLUMN() - 9), 0)))</f>
        <v>14.180950753576004</v>
      </c>
      <c r="J248" s="12">
        <f t="shared" ref="J248" ca="1" si="390">$Q$24 * ($Q$33 + ($P$1 * OFFSET($C$3, 4 * INT((ROW() - 7) / 4) + (COLUMN() - 9), 0)))</f>
        <v>0</v>
      </c>
      <c r="K248" s="12">
        <f t="shared" ref="K248" ca="1" si="391">$R$24 * ($R$33 + ($P$1 * OFFSET($C$3, 4 * INT((ROW() - 7) / 4) + (COLUMN() - 9), 0)))</f>
        <v>0</v>
      </c>
      <c r="L248" s="12">
        <f t="shared" ref="L248" ca="1" si="392">$S$24 * ($S$33 + ($P$1 * OFFSET($C$3, 4 * INT((ROW() - 7) / 4) + (COLUMN() - 9), 0)))</f>
        <v>24.35837325308858</v>
      </c>
      <c r="M248" s="13">
        <f t="shared" ca="1" si="62"/>
        <v>38.539324006664586</v>
      </c>
    </row>
    <row r="249" spans="1:13" ht="16.5" thickTop="1" thickBot="1" x14ac:dyDescent="0.25">
      <c r="A249" s="24">
        <f t="shared" si="256"/>
        <v>61</v>
      </c>
      <c r="B249" s="18" t="s">
        <v>13</v>
      </c>
      <c r="C249" s="9">
        <f t="shared" ca="1" si="63"/>
        <v>43.959483881883926</v>
      </c>
      <c r="D249" s="12">
        <f t="shared" ref="D249" ca="1" si="393">$P$7 * ($P$16 + ($P$1 * OFFSET($C$3, 4 * INT((ROW() - 7) / 4) + (COLUMN() - 4), 0)))</f>
        <v>19.180950753576006</v>
      </c>
      <c r="E249" s="12">
        <f t="shared" ref="E249" ca="1" si="394">$Q$7 * ($Q$16 + ($P$1 * OFFSET($C$3, 4 * INT((ROW() - 7) / 4) + (COLUMN() - 4), 0)))</f>
        <v>22.339461184459221</v>
      </c>
      <c r="F249" s="12">
        <f t="shared" ref="F249" ca="1" si="395">$R$7 * ($R$16 + ($P$1 * OFFSET($C$3, 4 * INT((ROW() - 7) / 4) + (COLUMN() - 4), 0)))</f>
        <v>0</v>
      </c>
      <c r="G249" s="12">
        <f t="shared" ref="G249" ca="1" si="396">$S$7 * ($S$16 + ($P$1 * OFFSET($C$3, 4 * INT((ROW() - 7) / 4) + (COLUMN() - 4), 0)))</f>
        <v>0</v>
      </c>
      <c r="H249" s="13">
        <f t="shared" ca="1" si="57"/>
        <v>41.520411938035224</v>
      </c>
      <c r="I249" s="12">
        <f t="shared" ref="I249" ca="1" si="397">$P$25 * ($P$34 + ($P$1 * OFFSET($C$3, 4 * INT((ROW() - 7) / 4) + (COLUMN() - 9), 0)))</f>
        <v>19.180950753576006</v>
      </c>
      <c r="J249" s="12">
        <f t="shared" ref="J249" ca="1" si="398">$Q$25 * ($Q$34 + ($P$1 * OFFSET($C$3, 4 * INT((ROW() - 7) / 4) + (COLUMN() - 9), 0)))</f>
        <v>0</v>
      </c>
      <c r="K249" s="12">
        <f t="shared" ref="K249" ca="1" si="399">$R$25 * ($R$34 + ($P$1 * OFFSET($C$3, 4 * INT((ROW() - 7) / 4) + (COLUMN() - 9), 0)))</f>
        <v>24.778533128307924</v>
      </c>
      <c r="L249" s="12">
        <f t="shared" ref="L249" ca="1" si="400">$S$25 * ($S$34 + ($P$1 * OFFSET($C$3, 4 * INT((ROW() - 7) / 4) + (COLUMN() - 9), 0)))</f>
        <v>0</v>
      </c>
      <c r="M249" s="13">
        <f t="shared" ca="1" si="62"/>
        <v>43.959483881883926</v>
      </c>
    </row>
    <row r="250" spans="1:13" ht="16.5" thickTop="1" thickBot="1" x14ac:dyDescent="0.25">
      <c r="A250" s="24">
        <f t="shared" si="256"/>
        <v>61</v>
      </c>
      <c r="B250" s="18" t="s">
        <v>14</v>
      </c>
      <c r="C250" s="9">
        <f t="shared" ca="1" si="63"/>
        <v>54.1369063813965</v>
      </c>
      <c r="D250" s="14">
        <f t="shared" ref="D250" ca="1" si="401">$P$8 * ($P$17 + ($P$1 * OFFSET($C$3, 4 * INT((ROW() - 7) / 4) + (COLUMN() - 4), 0)))</f>
        <v>0</v>
      </c>
      <c r="E250" s="14">
        <f t="shared" ref="E250" ca="1" si="402">$Q$8 * ($Q$17 + ($P$1 * OFFSET($C$3, 4 * INT((ROW() - 7) / 4) + (COLUMN() - 4), 0)))</f>
        <v>44.678922368918442</v>
      </c>
      <c r="F250" s="14">
        <f t="shared" ref="F250" ca="1" si="403">$R$8 * ($R$17 + ($P$1 * OFFSET($C$3, 4 * INT((ROW() - 7) / 4) + (COLUMN() - 4), 0)))</f>
        <v>0</v>
      </c>
      <c r="G250" s="14">
        <f t="shared" ref="G250" ca="1" si="404">$S$8 * ($S$17 + ($P$1 * OFFSET($C$3, 4 * INT((ROW() - 7) / 4) + (COLUMN() - 4), 0)))</f>
        <v>0</v>
      </c>
      <c r="H250" s="15">
        <f t="shared" ca="1" si="57"/>
        <v>44.678922368918442</v>
      </c>
      <c r="I250" s="14">
        <f t="shared" ref="I250" ca="1" si="405">$P$26 * ($P$35 + ($P$1 * OFFSET($C$3, 4 * INT((ROW() - 7) / 4) + (COLUMN() - 9), 0)))</f>
        <v>0</v>
      </c>
      <c r="J250" s="14">
        <f t="shared" ref="J250" ca="1" si="406">$Q$26 * ($Q$35 + ($P$1 * OFFSET($C$3, 4 * INT((ROW() - 7) / 4) + (COLUMN() - 9), 0)))</f>
        <v>0</v>
      </c>
      <c r="K250" s="14">
        <f t="shared" ref="K250" ca="1" si="407">$R$26 * ($R$35 + ($P$1 * OFFSET($C$3, 4 * INT((ROW() - 7) / 4) + (COLUMN() - 9), 0)))</f>
        <v>24.778533128307924</v>
      </c>
      <c r="L250" s="14">
        <f t="shared" ref="L250" ca="1" si="408">$S$26 * ($S$35 + ($P$1 * OFFSET($C$3, 4 * INT((ROW() - 7) / 4) + (COLUMN() - 9), 0)))</f>
        <v>29.35837325308858</v>
      </c>
      <c r="M250" s="15">
        <f t="shared" ca="1" si="62"/>
        <v>54.1369063813965</v>
      </c>
    </row>
    <row r="251" spans="1:13" ht="16.5" thickTop="1" thickBot="1" x14ac:dyDescent="0.25">
      <c r="A251" s="25">
        <f t="shared" si="256"/>
        <v>62</v>
      </c>
      <c r="B251" s="19" t="s">
        <v>11</v>
      </c>
      <c r="C251" s="9">
        <f t="shared" ca="1" si="63"/>
        <v>31.526881175114916</v>
      </c>
      <c r="D251" s="10">
        <f t="shared" ref="D251" ca="1" si="409">$P$5 * ($P$14 + ($P$1 * OFFSET($C$3, 4 * INT((ROW() - 7) / 4) + (COLUMN() - 4), 0)))</f>
        <v>14.18418537211585</v>
      </c>
      <c r="E251" s="10">
        <f t="shared" ref="E251" ca="1" si="410">$Q$5 * ($Q$14 + ($P$1 * OFFSET($C$3, 4 * INT((ROW() - 7) / 4) + (COLUMN() - 4), 0)))</f>
        <v>17.342695802999064</v>
      </c>
      <c r="F251" s="10">
        <f t="shared" ref="F251" ca="1" si="411">$R$5 * ($R$14 + ($P$1 * OFFSET($C$3, 4 * INT((ROW() - 7) / 4) + (COLUMN() - 4), 0)))</f>
        <v>0</v>
      </c>
      <c r="G251" s="10">
        <f t="shared" ref="G251" ca="1" si="412">$S$5 * ($S$14 + ($P$1 * OFFSET($C$3, 4 * INT((ROW() - 7) / 4) + (COLUMN() - 4), 0)))</f>
        <v>0</v>
      </c>
      <c r="H251" s="11">
        <f t="shared" ca="1" si="57"/>
        <v>31.526881175114916</v>
      </c>
      <c r="I251" s="10">
        <f t="shared" ref="I251" ca="1" si="413">$P$23 * ($P$32 + ($P$1 * OFFSET($C$3, 4 * INT((ROW() - 7) / 4) + (COLUMN() - 9), 0)))</f>
        <v>28.368370744231701</v>
      </c>
      <c r="J251" s="10">
        <f t="shared" ref="J251" ca="1" si="414">$Q$23 * ($Q$32 + ($P$1 * OFFSET($C$3, 4 * INT((ROW() - 7) / 4) + (COLUMN() - 9), 0)))</f>
        <v>0</v>
      </c>
      <c r="K251" s="10">
        <f t="shared" ref="K251" ca="1" si="415">$R$23 * ($R$32 + ($P$1 * OFFSET($C$3, 4 * INT((ROW() - 7) / 4) + (COLUMN() - 9), 0)))</f>
        <v>0</v>
      </c>
      <c r="L251" s="10">
        <f t="shared" ref="L251" ca="1" si="416">$S$23 * ($S$32 + ($P$1 * OFFSET($C$3, 4 * INT((ROW() - 7) / 4) + (COLUMN() - 9), 0)))</f>
        <v>0</v>
      </c>
      <c r="M251" s="11">
        <f t="shared" ca="1" si="62"/>
        <v>28.368370744231701</v>
      </c>
    </row>
    <row r="252" spans="1:13" ht="16.5" thickTop="1" thickBot="1" x14ac:dyDescent="0.25">
      <c r="A252" s="24">
        <f t="shared" si="256"/>
        <v>62</v>
      </c>
      <c r="B252" s="18" t="s">
        <v>12</v>
      </c>
      <c r="C252" s="9">
        <f t="shared" ca="1" si="63"/>
        <v>38.545793243744278</v>
      </c>
      <c r="D252" s="12">
        <f t="shared" ref="D252" ca="1" si="417">$P$6 * ($P$15 + ($P$1 * OFFSET($C$3, 4 * INT((ROW() - 7) / 4) + (COLUMN() - 4), 0)))</f>
        <v>0</v>
      </c>
      <c r="E252" s="12">
        <f t="shared" ref="E252" ca="1" si="418">$Q$6 * ($Q$15 + ($P$1 * OFFSET($C$3, 4 * INT((ROW() - 7) / 4) + (COLUMN() - 4), 0)))</f>
        <v>34.685391605998127</v>
      </c>
      <c r="F252" s="12">
        <f t="shared" ref="F252" ca="1" si="419">$R$6 * ($R$15 + ($P$1 * OFFSET($C$3, 4 * INT((ROW() - 7) / 4) + (COLUMN() - 4), 0)))</f>
        <v>0</v>
      </c>
      <c r="G252" s="12">
        <f t="shared" ref="G252" ca="1" si="420">$S$6 * ($S$15 + ($P$1 * OFFSET($C$3, 4 * INT((ROW() - 7) / 4) + (COLUMN() - 4), 0)))</f>
        <v>0</v>
      </c>
      <c r="H252" s="13">
        <f t="shared" ca="1" si="57"/>
        <v>34.685391605998127</v>
      </c>
      <c r="I252" s="12">
        <f t="shared" ref="I252" ca="1" si="421">$P$24 * ($P$33 + ($P$1 * OFFSET($C$3, 4 * INT((ROW() - 7) / 4) + (COLUMN() - 9), 0)))</f>
        <v>14.18418537211585</v>
      </c>
      <c r="J252" s="12">
        <f t="shared" ref="J252" ca="1" si="422">$Q$24 * ($Q$33 + ($P$1 * OFFSET($C$3, 4 * INT((ROW() - 7) / 4) + (COLUMN() - 9), 0)))</f>
        <v>0</v>
      </c>
      <c r="K252" s="12">
        <f t="shared" ref="K252" ca="1" si="423">$R$24 * ($R$33 + ($P$1 * OFFSET($C$3, 4 * INT((ROW() - 7) / 4) + (COLUMN() - 9), 0)))</f>
        <v>0</v>
      </c>
      <c r="L252" s="12">
        <f t="shared" ref="L252" ca="1" si="424">$S$24 * ($S$33 + ($P$1 * OFFSET($C$3, 4 * INT((ROW() - 7) / 4) + (COLUMN() - 9), 0)))</f>
        <v>24.361607871628426</v>
      </c>
      <c r="M252" s="13">
        <f t="shared" ca="1" si="62"/>
        <v>38.545793243744278</v>
      </c>
    </row>
    <row r="253" spans="1:13" ht="16.5" thickTop="1" thickBot="1" x14ac:dyDescent="0.25">
      <c r="A253" s="24">
        <f t="shared" si="256"/>
        <v>62</v>
      </c>
      <c r="B253" s="18" t="s">
        <v>13</v>
      </c>
      <c r="C253" s="9">
        <f t="shared" ca="1" si="63"/>
        <v>43.965953118963611</v>
      </c>
      <c r="D253" s="12">
        <f t="shared" ref="D253" ca="1" si="425">$P$7 * ($P$16 + ($P$1 * OFFSET($C$3, 4 * INT((ROW() - 7) / 4) + (COLUMN() - 4), 0)))</f>
        <v>19.184185372115849</v>
      </c>
      <c r="E253" s="12">
        <f t="shared" ref="E253" ca="1" si="426">$Q$7 * ($Q$16 + ($P$1 * OFFSET($C$3, 4 * INT((ROW() - 7) / 4) + (COLUMN() - 4), 0)))</f>
        <v>22.342695802999064</v>
      </c>
      <c r="F253" s="12">
        <f t="shared" ref="F253" ca="1" si="427">$R$7 * ($R$16 + ($P$1 * OFFSET($C$3, 4 * INT((ROW() - 7) / 4) + (COLUMN() - 4), 0)))</f>
        <v>0</v>
      </c>
      <c r="G253" s="12">
        <f t="shared" ref="G253" ca="1" si="428">$S$7 * ($S$16 + ($P$1 * OFFSET($C$3, 4 * INT((ROW() - 7) / 4) + (COLUMN() - 4), 0)))</f>
        <v>0</v>
      </c>
      <c r="H253" s="13">
        <f t="shared" ca="1" si="57"/>
        <v>41.526881175114909</v>
      </c>
      <c r="I253" s="12">
        <f t="shared" ref="I253" ca="1" si="429">$P$25 * ($P$34 + ($P$1 * OFFSET($C$3, 4 * INT((ROW() - 7) / 4) + (COLUMN() - 9), 0)))</f>
        <v>19.184185372115849</v>
      </c>
      <c r="J253" s="12">
        <f t="shared" ref="J253" ca="1" si="430">$Q$25 * ($Q$34 + ($P$1 * OFFSET($C$3, 4 * INT((ROW() - 7) / 4) + (COLUMN() - 9), 0)))</f>
        <v>0</v>
      </c>
      <c r="K253" s="12">
        <f t="shared" ref="K253" ca="1" si="431">$R$25 * ($R$34 + ($P$1 * OFFSET($C$3, 4 * INT((ROW() - 7) / 4) + (COLUMN() - 9), 0)))</f>
        <v>24.781767746847766</v>
      </c>
      <c r="L253" s="12">
        <f t="shared" ref="L253" ca="1" si="432">$S$25 * ($S$34 + ($P$1 * OFFSET($C$3, 4 * INT((ROW() - 7) / 4) + (COLUMN() - 9), 0)))</f>
        <v>0</v>
      </c>
      <c r="M253" s="13">
        <f t="shared" ca="1" si="62"/>
        <v>43.965953118963611</v>
      </c>
    </row>
    <row r="254" spans="1:13" ht="16.5" thickTop="1" thickBot="1" x14ac:dyDescent="0.25">
      <c r="A254" s="24">
        <f t="shared" si="256"/>
        <v>62</v>
      </c>
      <c r="B254" s="18" t="s">
        <v>14</v>
      </c>
      <c r="C254" s="9">
        <f t="shared" ca="1" si="63"/>
        <v>54.143375618476192</v>
      </c>
      <c r="D254" s="14">
        <f t="shared" ref="D254" ca="1" si="433">$P$8 * ($P$17 + ($P$1 * OFFSET($C$3, 4 * INT((ROW() - 7) / 4) + (COLUMN() - 4), 0)))</f>
        <v>0</v>
      </c>
      <c r="E254" s="14">
        <f t="shared" ref="E254" ca="1" si="434">$Q$8 * ($Q$17 + ($P$1 * OFFSET($C$3, 4 * INT((ROW() - 7) / 4) + (COLUMN() - 4), 0)))</f>
        <v>44.685391605998127</v>
      </c>
      <c r="F254" s="14">
        <f t="shared" ref="F254" ca="1" si="435">$R$8 * ($R$17 + ($P$1 * OFFSET($C$3, 4 * INT((ROW() - 7) / 4) + (COLUMN() - 4), 0)))</f>
        <v>0</v>
      </c>
      <c r="G254" s="14">
        <f t="shared" ref="G254" ca="1" si="436">$S$8 * ($S$17 + ($P$1 * OFFSET($C$3, 4 * INT((ROW() - 7) / 4) + (COLUMN() - 4), 0)))</f>
        <v>0</v>
      </c>
      <c r="H254" s="15">
        <f t="shared" ca="1" si="57"/>
        <v>44.685391605998127</v>
      </c>
      <c r="I254" s="14">
        <f t="shared" ref="I254" ca="1" si="437">$P$26 * ($P$35 + ($P$1 * OFFSET($C$3, 4 * INT((ROW() - 7) / 4) + (COLUMN() - 9), 0)))</f>
        <v>0</v>
      </c>
      <c r="J254" s="14">
        <f t="shared" ref="J254" ca="1" si="438">$Q$26 * ($Q$35 + ($P$1 * OFFSET($C$3, 4 * INT((ROW() - 7) / 4) + (COLUMN() - 9), 0)))</f>
        <v>0</v>
      </c>
      <c r="K254" s="14">
        <f t="shared" ref="K254" ca="1" si="439">$R$26 * ($R$35 + ($P$1 * OFFSET($C$3, 4 * INT((ROW() - 7) / 4) + (COLUMN() - 9), 0)))</f>
        <v>24.781767746847766</v>
      </c>
      <c r="L254" s="14">
        <f t="shared" ref="L254" ca="1" si="440">$S$26 * ($S$35 + ($P$1 * OFFSET($C$3, 4 * INT((ROW() - 7) / 4) + (COLUMN() - 9), 0)))</f>
        <v>29.361607871628426</v>
      </c>
      <c r="M254" s="15">
        <f t="shared" ca="1" si="62"/>
        <v>54.143375618476192</v>
      </c>
    </row>
    <row r="255" spans="1:13" ht="16.5" thickTop="1" thickBot="1" x14ac:dyDescent="0.25">
      <c r="A255" s="25">
        <f t="shared" si="256"/>
        <v>63</v>
      </c>
      <c r="B255" s="19" t="s">
        <v>11</v>
      </c>
      <c r="C255" s="9">
        <f t="shared" ca="1" si="63"/>
        <v>31.532703488486639</v>
      </c>
      <c r="D255" s="10">
        <f t="shared" ref="D255" ca="1" si="441">$P$5 * ($P$14 + ($P$1 * OFFSET($C$3, 4 * INT((ROW() - 7) / 4) + (COLUMN() - 4), 0)))</f>
        <v>14.187096528801712</v>
      </c>
      <c r="E255" s="10">
        <f t="shared" ref="E255" ca="1" si="442">$Q$5 * ($Q$14 + ($P$1 * OFFSET($C$3, 4 * INT((ROW() - 7) / 4) + (COLUMN() - 4), 0)))</f>
        <v>17.345606959684925</v>
      </c>
      <c r="F255" s="10">
        <f t="shared" ref="F255" ca="1" si="443">$R$5 * ($R$14 + ($P$1 * OFFSET($C$3, 4 * INT((ROW() - 7) / 4) + (COLUMN() - 4), 0)))</f>
        <v>0</v>
      </c>
      <c r="G255" s="10">
        <f t="shared" ref="G255" ca="1" si="444">$S$5 * ($S$14 + ($P$1 * OFFSET($C$3, 4 * INT((ROW() - 7) / 4) + (COLUMN() - 4), 0)))</f>
        <v>0</v>
      </c>
      <c r="H255" s="11">
        <f t="shared" ca="1" si="57"/>
        <v>31.532703488486639</v>
      </c>
      <c r="I255" s="10">
        <f t="shared" ref="I255" ca="1" si="445">$P$23 * ($P$32 + ($P$1 * OFFSET($C$3, 4 * INT((ROW() - 7) / 4) + (COLUMN() - 9), 0)))</f>
        <v>28.374193057603424</v>
      </c>
      <c r="J255" s="10">
        <f t="shared" ref="J255" ca="1" si="446">$Q$23 * ($Q$32 + ($P$1 * OFFSET($C$3, 4 * INT((ROW() - 7) / 4) + (COLUMN() - 9), 0)))</f>
        <v>0</v>
      </c>
      <c r="K255" s="10">
        <f t="shared" ref="K255" ca="1" si="447">$R$23 * ($R$32 + ($P$1 * OFFSET($C$3, 4 * INT((ROW() - 7) / 4) + (COLUMN() - 9), 0)))</f>
        <v>0</v>
      </c>
      <c r="L255" s="10">
        <f t="shared" ref="L255" ca="1" si="448">$S$23 * ($S$32 + ($P$1 * OFFSET($C$3, 4 * INT((ROW() - 7) / 4) + (COLUMN() - 9), 0)))</f>
        <v>0</v>
      </c>
      <c r="M255" s="11">
        <f t="shared" ca="1" si="62"/>
        <v>28.374193057603424</v>
      </c>
    </row>
    <row r="256" spans="1:13" ht="16.5" thickTop="1" thickBot="1" x14ac:dyDescent="0.25">
      <c r="A256" s="24">
        <f t="shared" si="256"/>
        <v>63</v>
      </c>
      <c r="B256" s="18" t="s">
        <v>12</v>
      </c>
      <c r="C256" s="9">
        <f t="shared" ca="1" si="63"/>
        <v>38.551615557116001</v>
      </c>
      <c r="D256" s="12">
        <f t="shared" ref="D256" ca="1" si="449">$P$6 * ($P$15 + ($P$1 * OFFSET($C$3, 4 * INT((ROW() - 7) / 4) + (COLUMN() - 4), 0)))</f>
        <v>0</v>
      </c>
      <c r="E256" s="12">
        <f t="shared" ref="E256" ca="1" si="450">$Q$6 * ($Q$15 + ($P$1 * OFFSET($C$3, 4 * INT((ROW() - 7) / 4) + (COLUMN() - 4), 0)))</f>
        <v>34.691213919369851</v>
      </c>
      <c r="F256" s="12">
        <f t="shared" ref="F256" ca="1" si="451">$R$6 * ($R$15 + ($P$1 * OFFSET($C$3, 4 * INT((ROW() - 7) / 4) + (COLUMN() - 4), 0)))</f>
        <v>0</v>
      </c>
      <c r="G256" s="12">
        <f t="shared" ref="G256" ca="1" si="452">$S$6 * ($S$15 + ($P$1 * OFFSET($C$3, 4 * INT((ROW() - 7) / 4) + (COLUMN() - 4), 0)))</f>
        <v>0</v>
      </c>
      <c r="H256" s="13">
        <f t="shared" ca="1" si="57"/>
        <v>34.691213919369851</v>
      </c>
      <c r="I256" s="12">
        <f t="shared" ref="I256" ca="1" si="453">$P$24 * ($P$33 + ($P$1 * OFFSET($C$3, 4 * INT((ROW() - 7) / 4) + (COLUMN() - 9), 0)))</f>
        <v>14.187096528801712</v>
      </c>
      <c r="J256" s="12">
        <f t="shared" ref="J256" ca="1" si="454">$Q$24 * ($Q$33 + ($P$1 * OFFSET($C$3, 4 * INT((ROW() - 7) / 4) + (COLUMN() - 9), 0)))</f>
        <v>0</v>
      </c>
      <c r="K256" s="12">
        <f t="shared" ref="K256" ca="1" si="455">$R$24 * ($R$33 + ($P$1 * OFFSET($C$3, 4 * INT((ROW() - 7) / 4) + (COLUMN() - 9), 0)))</f>
        <v>0</v>
      </c>
      <c r="L256" s="12">
        <f t="shared" ref="L256" ca="1" si="456">$S$24 * ($S$33 + ($P$1 * OFFSET($C$3, 4 * INT((ROW() - 7) / 4) + (COLUMN() - 9), 0)))</f>
        <v>24.364519028314287</v>
      </c>
      <c r="M256" s="13">
        <f t="shared" ca="1" si="62"/>
        <v>38.551615557116001</v>
      </c>
    </row>
    <row r="257" spans="1:13" ht="16.5" thickTop="1" thickBot="1" x14ac:dyDescent="0.25">
      <c r="A257" s="24">
        <f t="shared" si="256"/>
        <v>63</v>
      </c>
      <c r="B257" s="18" t="s">
        <v>13</v>
      </c>
      <c r="C257" s="9">
        <f t="shared" ca="1" si="63"/>
        <v>43.971775432335335</v>
      </c>
      <c r="D257" s="12">
        <f t="shared" ref="D257" ca="1" si="457">$P$7 * ($P$16 + ($P$1 * OFFSET($C$3, 4 * INT((ROW() - 7) / 4) + (COLUMN() - 4), 0)))</f>
        <v>19.18709652880171</v>
      </c>
      <c r="E257" s="12">
        <f t="shared" ref="E257" ca="1" si="458">$Q$7 * ($Q$16 + ($P$1 * OFFSET($C$3, 4 * INT((ROW() - 7) / 4) + (COLUMN() - 4), 0)))</f>
        <v>22.345606959684925</v>
      </c>
      <c r="F257" s="12">
        <f t="shared" ref="F257" ca="1" si="459">$R$7 * ($R$16 + ($P$1 * OFFSET($C$3, 4 * INT((ROW() - 7) / 4) + (COLUMN() - 4), 0)))</f>
        <v>0</v>
      </c>
      <c r="G257" s="12">
        <f t="shared" ref="G257" ca="1" si="460">$S$7 * ($S$16 + ($P$1 * OFFSET($C$3, 4 * INT((ROW() - 7) / 4) + (COLUMN() - 4), 0)))</f>
        <v>0</v>
      </c>
      <c r="H257" s="13">
        <f t="shared" ca="1" si="57"/>
        <v>41.532703488486632</v>
      </c>
      <c r="I257" s="12">
        <f t="shared" ref="I257" ca="1" si="461">$P$25 * ($P$34 + ($P$1 * OFFSET($C$3, 4 * INT((ROW() - 7) / 4) + (COLUMN() - 9), 0)))</f>
        <v>19.18709652880171</v>
      </c>
      <c r="J257" s="12">
        <f t="shared" ref="J257" ca="1" si="462">$Q$25 * ($Q$34 + ($P$1 * OFFSET($C$3, 4 * INT((ROW() - 7) / 4) + (COLUMN() - 9), 0)))</f>
        <v>0</v>
      </c>
      <c r="K257" s="12">
        <f t="shared" ref="K257" ca="1" si="463">$R$25 * ($R$34 + ($P$1 * OFFSET($C$3, 4 * INT((ROW() - 7) / 4) + (COLUMN() - 9), 0)))</f>
        <v>24.784678903533624</v>
      </c>
      <c r="L257" s="12">
        <f t="shared" ref="L257" ca="1" si="464">$S$25 * ($S$34 + ($P$1 * OFFSET($C$3, 4 * INT((ROW() - 7) / 4) + (COLUMN() - 9), 0)))</f>
        <v>0</v>
      </c>
      <c r="M257" s="13">
        <f t="shared" ca="1" si="62"/>
        <v>43.971775432335335</v>
      </c>
    </row>
    <row r="258" spans="1:13" ht="16.5" thickTop="1" thickBot="1" x14ac:dyDescent="0.25">
      <c r="A258" s="24">
        <f t="shared" si="256"/>
        <v>63</v>
      </c>
      <c r="B258" s="18" t="s">
        <v>14</v>
      </c>
      <c r="C258" s="9">
        <f t="shared" ca="1" si="63"/>
        <v>54.149197931847908</v>
      </c>
      <c r="D258" s="14">
        <f t="shared" ref="D258" ca="1" si="465">$P$8 * ($P$17 + ($P$1 * OFFSET($C$3, 4 * INT((ROW() - 7) / 4) + (COLUMN() - 4), 0)))</f>
        <v>0</v>
      </c>
      <c r="E258" s="14">
        <f t="shared" ref="E258" ca="1" si="466">$Q$8 * ($Q$17 + ($P$1 * OFFSET($C$3, 4 * INT((ROW() - 7) / 4) + (COLUMN() - 4), 0)))</f>
        <v>44.691213919369851</v>
      </c>
      <c r="F258" s="14">
        <f t="shared" ref="F258" ca="1" si="467">$R$8 * ($R$17 + ($P$1 * OFFSET($C$3, 4 * INT((ROW() - 7) / 4) + (COLUMN() - 4), 0)))</f>
        <v>0</v>
      </c>
      <c r="G258" s="14">
        <f t="shared" ref="G258" ca="1" si="468">$S$8 * ($S$17 + ($P$1 * OFFSET($C$3, 4 * INT((ROW() - 7) / 4) + (COLUMN() - 4), 0)))</f>
        <v>0</v>
      </c>
      <c r="H258" s="15">
        <f t="shared" ca="1" si="57"/>
        <v>44.691213919369851</v>
      </c>
      <c r="I258" s="14">
        <f t="shared" ref="I258" ca="1" si="469">$P$26 * ($P$35 + ($P$1 * OFFSET($C$3, 4 * INT((ROW() - 7) / 4) + (COLUMN() - 9), 0)))</f>
        <v>0</v>
      </c>
      <c r="J258" s="14">
        <f t="shared" ref="J258" ca="1" si="470">$Q$26 * ($Q$35 + ($P$1 * OFFSET($C$3, 4 * INT((ROW() - 7) / 4) + (COLUMN() - 9), 0)))</f>
        <v>0</v>
      </c>
      <c r="K258" s="14">
        <f t="shared" ref="K258" ca="1" si="471">$R$26 * ($R$35 + ($P$1 * OFFSET($C$3, 4 * INT((ROW() - 7) / 4) + (COLUMN() - 9), 0)))</f>
        <v>24.784678903533624</v>
      </c>
      <c r="L258" s="14">
        <f t="shared" ref="L258" ca="1" si="472">$S$26 * ($S$35 + ($P$1 * OFFSET($C$3, 4 * INT((ROW() - 7) / 4) + (COLUMN() - 9), 0)))</f>
        <v>29.364519028314287</v>
      </c>
      <c r="M258" s="15">
        <f t="shared" ca="1" si="62"/>
        <v>54.149197931847908</v>
      </c>
    </row>
    <row r="259" spans="1:13" ht="16.5" thickTop="1" thickBot="1" x14ac:dyDescent="0.25">
      <c r="A259" s="25">
        <f t="shared" si="256"/>
        <v>64</v>
      </c>
      <c r="B259" s="19" t="s">
        <v>11</v>
      </c>
      <c r="C259" s="9">
        <f t="shared" ca="1" si="63"/>
        <v>31.53794357052119</v>
      </c>
      <c r="D259" s="10">
        <f t="shared" ref="D259" ca="1" si="473">$P$5 * ($P$14 + ($P$1 * OFFSET($C$3, 4 * INT((ROW() - 7) / 4) + (COLUMN() - 4), 0)))</f>
        <v>14.189716569818987</v>
      </c>
      <c r="E259" s="10">
        <f t="shared" ref="E259" ca="1" si="474">$Q$5 * ($Q$14 + ($P$1 * OFFSET($C$3, 4 * INT((ROW() - 7) / 4) + (COLUMN() - 4), 0)))</f>
        <v>17.348227000702202</v>
      </c>
      <c r="F259" s="10">
        <f t="shared" ref="F259" ca="1" si="475">$R$5 * ($R$14 + ($P$1 * OFFSET($C$3, 4 * INT((ROW() - 7) / 4) + (COLUMN() - 4), 0)))</f>
        <v>0</v>
      </c>
      <c r="G259" s="10">
        <f t="shared" ref="G259" ca="1" si="476">$S$5 * ($S$14 + ($P$1 * OFFSET($C$3, 4 * INT((ROW() - 7) / 4) + (COLUMN() - 4), 0)))</f>
        <v>0</v>
      </c>
      <c r="H259" s="11">
        <f t="shared" ca="1" si="57"/>
        <v>31.53794357052119</v>
      </c>
      <c r="I259" s="10">
        <f t="shared" ref="I259" ca="1" si="477">$P$23 * ($P$32 + ($P$1 * OFFSET($C$3, 4 * INT((ROW() - 7) / 4) + (COLUMN() - 9), 0)))</f>
        <v>28.379433139637975</v>
      </c>
      <c r="J259" s="10">
        <f t="shared" ref="J259" ca="1" si="478">$Q$23 * ($Q$32 + ($P$1 * OFFSET($C$3, 4 * INT((ROW() - 7) / 4) + (COLUMN() - 9), 0)))</f>
        <v>0</v>
      </c>
      <c r="K259" s="10">
        <f t="shared" ref="K259" ca="1" si="479">$R$23 * ($R$32 + ($P$1 * OFFSET($C$3, 4 * INT((ROW() - 7) / 4) + (COLUMN() - 9), 0)))</f>
        <v>0</v>
      </c>
      <c r="L259" s="10">
        <f t="shared" ref="L259" ca="1" si="480">$S$23 * ($S$32 + ($P$1 * OFFSET($C$3, 4 * INT((ROW() - 7) / 4) + (COLUMN() - 9), 0)))</f>
        <v>0</v>
      </c>
      <c r="M259" s="11">
        <f t="shared" ca="1" si="62"/>
        <v>28.379433139637975</v>
      </c>
    </row>
    <row r="260" spans="1:13" ht="16.5" thickTop="1" thickBot="1" x14ac:dyDescent="0.25">
      <c r="A260" s="24">
        <f t="shared" si="256"/>
        <v>64</v>
      </c>
      <c r="B260" s="18" t="s">
        <v>12</v>
      </c>
      <c r="C260" s="9">
        <f t="shared" ca="1" si="63"/>
        <v>38.556855639150548</v>
      </c>
      <c r="D260" s="12">
        <f t="shared" ref="D260" ca="1" si="481">$P$6 * ($P$15 + ($P$1 * OFFSET($C$3, 4 * INT((ROW() - 7) / 4) + (COLUMN() - 4), 0)))</f>
        <v>0</v>
      </c>
      <c r="E260" s="12">
        <f t="shared" ref="E260" ca="1" si="482">$Q$6 * ($Q$15 + ($P$1 * OFFSET($C$3, 4 * INT((ROW() - 7) / 4) + (COLUMN() - 4), 0)))</f>
        <v>34.696454001404405</v>
      </c>
      <c r="F260" s="12">
        <f t="shared" ref="F260" ca="1" si="483">$R$6 * ($R$15 + ($P$1 * OFFSET($C$3, 4 * INT((ROW() - 7) / 4) + (COLUMN() - 4), 0)))</f>
        <v>0</v>
      </c>
      <c r="G260" s="12">
        <f t="shared" ref="G260" ca="1" si="484">$S$6 * ($S$15 + ($P$1 * OFFSET($C$3, 4 * INT((ROW() - 7) / 4) + (COLUMN() - 4), 0)))</f>
        <v>0</v>
      </c>
      <c r="H260" s="13">
        <f t="shared" ca="1" si="57"/>
        <v>34.696454001404405</v>
      </c>
      <c r="I260" s="12">
        <f t="shared" ref="I260" ca="1" si="485">$P$24 * ($P$33 + ($P$1 * OFFSET($C$3, 4 * INT((ROW() - 7) / 4) + (COLUMN() - 9), 0)))</f>
        <v>14.189716569818987</v>
      </c>
      <c r="J260" s="12">
        <f t="shared" ref="J260" ca="1" si="486">$Q$24 * ($Q$33 + ($P$1 * OFFSET($C$3, 4 * INT((ROW() - 7) / 4) + (COLUMN() - 9), 0)))</f>
        <v>0</v>
      </c>
      <c r="K260" s="12">
        <f t="shared" ref="K260" ca="1" si="487">$R$24 * ($R$33 + ($P$1 * OFFSET($C$3, 4 * INT((ROW() - 7) / 4) + (COLUMN() - 9), 0)))</f>
        <v>0</v>
      </c>
      <c r="L260" s="12">
        <f t="shared" ref="L260" ca="1" si="488">$S$24 * ($S$33 + ($P$1 * OFFSET($C$3, 4 * INT((ROW() - 7) / 4) + (COLUMN() - 9), 0)))</f>
        <v>24.367139069331561</v>
      </c>
      <c r="M260" s="13">
        <f t="shared" ca="1" si="62"/>
        <v>38.556855639150548</v>
      </c>
    </row>
    <row r="261" spans="1:13" ht="16.5" thickTop="1" thickBot="1" x14ac:dyDescent="0.25">
      <c r="A261" s="24">
        <f t="shared" si="256"/>
        <v>64</v>
      </c>
      <c r="B261" s="18" t="s">
        <v>13</v>
      </c>
      <c r="C261" s="9">
        <f t="shared" ca="1" si="63"/>
        <v>43.977015514369889</v>
      </c>
      <c r="D261" s="12">
        <f t="shared" ref="D261" ca="1" si="489">$P$7 * ($P$16 + ($P$1 * OFFSET($C$3, 4 * INT((ROW() - 7) / 4) + (COLUMN() - 4), 0)))</f>
        <v>19.189716569818987</v>
      </c>
      <c r="E261" s="12">
        <f t="shared" ref="E261" ca="1" si="490">$Q$7 * ($Q$16 + ($P$1 * OFFSET($C$3, 4 * INT((ROW() - 7) / 4) + (COLUMN() - 4), 0)))</f>
        <v>22.348227000702202</v>
      </c>
      <c r="F261" s="12">
        <f t="shared" ref="F261" ca="1" si="491">$R$7 * ($R$16 + ($P$1 * OFFSET($C$3, 4 * INT((ROW() - 7) / 4) + (COLUMN() - 4), 0)))</f>
        <v>0</v>
      </c>
      <c r="G261" s="12">
        <f t="shared" ref="G261" ca="1" si="492">$S$7 * ($S$16 + ($P$1 * OFFSET($C$3, 4 * INT((ROW() - 7) / 4) + (COLUMN() - 4), 0)))</f>
        <v>0</v>
      </c>
      <c r="H261" s="13">
        <f t="shared" ca="1" si="57"/>
        <v>41.537943570521193</v>
      </c>
      <c r="I261" s="12">
        <f t="shared" ref="I261" ca="1" si="493">$P$25 * ($P$34 + ($P$1 * OFFSET($C$3, 4 * INT((ROW() - 7) / 4) + (COLUMN() - 9), 0)))</f>
        <v>19.189716569818987</v>
      </c>
      <c r="J261" s="12">
        <f t="shared" ref="J261" ca="1" si="494">$Q$25 * ($Q$34 + ($P$1 * OFFSET($C$3, 4 * INT((ROW() - 7) / 4) + (COLUMN() - 9), 0)))</f>
        <v>0</v>
      </c>
      <c r="K261" s="12">
        <f t="shared" ref="K261" ca="1" si="495">$R$25 * ($R$34 + ($P$1 * OFFSET($C$3, 4 * INT((ROW() - 7) / 4) + (COLUMN() - 9), 0)))</f>
        <v>24.787298944550901</v>
      </c>
      <c r="L261" s="12">
        <f t="shared" ref="L261" ca="1" si="496">$S$25 * ($S$34 + ($P$1 * OFFSET($C$3, 4 * INT((ROW() - 7) / 4) + (COLUMN() - 9), 0)))</f>
        <v>0</v>
      </c>
      <c r="M261" s="13">
        <f t="shared" ca="1" si="62"/>
        <v>43.977015514369889</v>
      </c>
    </row>
    <row r="262" spans="1:13" ht="16.5" thickTop="1" thickBot="1" x14ac:dyDescent="0.25">
      <c r="A262" s="24">
        <f t="shared" si="256"/>
        <v>64</v>
      </c>
      <c r="B262" s="18" t="s">
        <v>14</v>
      </c>
      <c r="C262" s="9">
        <f t="shared" ca="1" si="63"/>
        <v>54.154438013882462</v>
      </c>
      <c r="D262" s="14">
        <f t="shared" ref="D262" ca="1" si="497">$P$8 * ($P$17 + ($P$1 * OFFSET($C$3, 4 * INT((ROW() - 7) / 4) + (COLUMN() - 4), 0)))</f>
        <v>0</v>
      </c>
      <c r="E262" s="14">
        <f t="shared" ref="E262" ca="1" si="498">$Q$8 * ($Q$17 + ($P$1 * OFFSET($C$3, 4 * INT((ROW() - 7) / 4) + (COLUMN() - 4), 0)))</f>
        <v>44.696454001404405</v>
      </c>
      <c r="F262" s="14">
        <f t="shared" ref="F262" ca="1" si="499">$R$8 * ($R$17 + ($P$1 * OFFSET($C$3, 4 * INT((ROW() - 7) / 4) + (COLUMN() - 4), 0)))</f>
        <v>0</v>
      </c>
      <c r="G262" s="14">
        <f t="shared" ref="G262" ca="1" si="500">$S$8 * ($S$17 + ($P$1 * OFFSET($C$3, 4 * INT((ROW() - 7) / 4) + (COLUMN() - 4), 0)))</f>
        <v>0</v>
      </c>
      <c r="H262" s="15">
        <f t="shared" ca="1" si="57"/>
        <v>44.696454001404405</v>
      </c>
      <c r="I262" s="14">
        <f t="shared" ref="I262" ca="1" si="501">$P$26 * ($P$35 + ($P$1 * OFFSET($C$3, 4 * INT((ROW() - 7) / 4) + (COLUMN() - 9), 0)))</f>
        <v>0</v>
      </c>
      <c r="J262" s="14">
        <f t="shared" ref="J262" ca="1" si="502">$Q$26 * ($Q$35 + ($P$1 * OFFSET($C$3, 4 * INT((ROW() - 7) / 4) + (COLUMN() - 9), 0)))</f>
        <v>0</v>
      </c>
      <c r="K262" s="14">
        <f t="shared" ref="K262" ca="1" si="503">$R$26 * ($R$35 + ($P$1 * OFFSET($C$3, 4 * INT((ROW() - 7) / 4) + (COLUMN() - 9), 0)))</f>
        <v>24.787298944550901</v>
      </c>
      <c r="L262" s="14">
        <f t="shared" ref="L262" ca="1" si="504">$S$26 * ($S$35 + ($P$1 * OFFSET($C$3, 4 * INT((ROW() - 7) / 4) + (COLUMN() - 9), 0)))</f>
        <v>29.367139069331561</v>
      </c>
      <c r="M262" s="15">
        <f t="shared" ca="1" si="62"/>
        <v>54.154438013882462</v>
      </c>
    </row>
    <row r="263" spans="1:13" ht="16.5" thickTop="1" thickBot="1" x14ac:dyDescent="0.25">
      <c r="A263" s="25">
        <f t="shared" si="256"/>
        <v>65</v>
      </c>
      <c r="B263" s="19" t="s">
        <v>11</v>
      </c>
      <c r="C263" s="9">
        <f t="shared" ca="1" si="63"/>
        <v>31.542659644352284</v>
      </c>
      <c r="D263" s="10">
        <f t="shared" ref="D263" ca="1" si="505">$P$5 * ($P$14 + ($P$1 * OFFSET($C$3, 4 * INT((ROW() - 7) / 4) + (COLUMN() - 4), 0)))</f>
        <v>14.192074606734536</v>
      </c>
      <c r="E263" s="10">
        <f t="shared" ref="E263" ca="1" si="506">$Q$5 * ($Q$14 + ($P$1 * OFFSET($C$3, 4 * INT((ROW() - 7) / 4) + (COLUMN() - 4), 0)))</f>
        <v>17.350585037617748</v>
      </c>
      <c r="F263" s="10">
        <f t="shared" ref="F263" ca="1" si="507">$R$5 * ($R$14 + ($P$1 * OFFSET($C$3, 4 * INT((ROW() - 7) / 4) + (COLUMN() - 4), 0)))</f>
        <v>0</v>
      </c>
      <c r="G263" s="10">
        <f t="shared" ref="G263" ca="1" si="508">$S$5 * ($S$14 + ($P$1 * OFFSET($C$3, 4 * INT((ROW() - 7) / 4) + (COLUMN() - 4), 0)))</f>
        <v>0</v>
      </c>
      <c r="H263" s="11">
        <f t="shared" ca="1" si="57"/>
        <v>31.542659644352284</v>
      </c>
      <c r="I263" s="10">
        <f t="shared" ref="I263" ca="1" si="509">$P$23 * ($P$32 + ($P$1 * OFFSET($C$3, 4 * INT((ROW() - 7) / 4) + (COLUMN() - 9), 0)))</f>
        <v>28.384149213469072</v>
      </c>
      <c r="J263" s="10">
        <f t="shared" ref="J263" ca="1" si="510">$Q$23 * ($Q$32 + ($P$1 * OFFSET($C$3, 4 * INT((ROW() - 7) / 4) + (COLUMN() - 9), 0)))</f>
        <v>0</v>
      </c>
      <c r="K263" s="10">
        <f t="shared" ref="K263" ca="1" si="511">$R$23 * ($R$32 + ($P$1 * OFFSET($C$3, 4 * INT((ROW() - 7) / 4) + (COLUMN() - 9), 0)))</f>
        <v>0</v>
      </c>
      <c r="L263" s="10">
        <f t="shared" ref="L263" ca="1" si="512">$S$23 * ($S$32 + ($P$1 * OFFSET($C$3, 4 * INT((ROW() - 7) / 4) + (COLUMN() - 9), 0)))</f>
        <v>0</v>
      </c>
      <c r="M263" s="11">
        <f t="shared" ca="1" si="62"/>
        <v>28.384149213469072</v>
      </c>
    </row>
    <row r="264" spans="1:13" ht="16.5" thickTop="1" thickBot="1" x14ac:dyDescent="0.25">
      <c r="A264" s="24">
        <f t="shared" si="256"/>
        <v>65</v>
      </c>
      <c r="B264" s="18" t="s">
        <v>12</v>
      </c>
      <c r="C264" s="9">
        <f t="shared" ca="1" si="63"/>
        <v>38.561571712981646</v>
      </c>
      <c r="D264" s="12">
        <f t="shared" ref="D264" ca="1" si="513">$P$6 * ($P$15 + ($P$1 * OFFSET($C$3, 4 * INT((ROW() - 7) / 4) + (COLUMN() - 4), 0)))</f>
        <v>0</v>
      </c>
      <c r="E264" s="12">
        <f t="shared" ref="E264" ca="1" si="514">$Q$6 * ($Q$15 + ($P$1 * OFFSET($C$3, 4 * INT((ROW() - 7) / 4) + (COLUMN() - 4), 0)))</f>
        <v>34.701170075235495</v>
      </c>
      <c r="F264" s="12">
        <f t="shared" ref="F264" ca="1" si="515">$R$6 * ($R$15 + ($P$1 * OFFSET($C$3, 4 * INT((ROW() - 7) / 4) + (COLUMN() - 4), 0)))</f>
        <v>0</v>
      </c>
      <c r="G264" s="12">
        <f t="shared" ref="G264" ca="1" si="516">$S$6 * ($S$15 + ($P$1 * OFFSET($C$3, 4 * INT((ROW() - 7) / 4) + (COLUMN() - 4), 0)))</f>
        <v>0</v>
      </c>
      <c r="H264" s="13">
        <f t="shared" ca="1" si="57"/>
        <v>34.701170075235495</v>
      </c>
      <c r="I264" s="12">
        <f t="shared" ref="I264" ca="1" si="517">$P$24 * ($P$33 + ($P$1 * OFFSET($C$3, 4 * INT((ROW() - 7) / 4) + (COLUMN() - 9), 0)))</f>
        <v>14.192074606734536</v>
      </c>
      <c r="J264" s="12">
        <f t="shared" ref="J264" ca="1" si="518">$Q$24 * ($Q$33 + ($P$1 * OFFSET($C$3, 4 * INT((ROW() - 7) / 4) + (COLUMN() - 9), 0)))</f>
        <v>0</v>
      </c>
      <c r="K264" s="12">
        <f t="shared" ref="K264" ca="1" si="519">$R$24 * ($R$33 + ($P$1 * OFFSET($C$3, 4 * INT((ROW() - 7) / 4) + (COLUMN() - 9), 0)))</f>
        <v>0</v>
      </c>
      <c r="L264" s="12">
        <f t="shared" ref="L264" ca="1" si="520">$S$24 * ($S$33 + ($P$1 * OFFSET($C$3, 4 * INT((ROW() - 7) / 4) + (COLUMN() - 9), 0)))</f>
        <v>24.36949710624711</v>
      </c>
      <c r="M264" s="13">
        <f t="shared" ca="1" si="62"/>
        <v>38.561571712981646</v>
      </c>
    </row>
    <row r="265" spans="1:13" ht="16.5" thickTop="1" thickBot="1" x14ac:dyDescent="0.25">
      <c r="A265" s="24">
        <f t="shared" si="256"/>
        <v>65</v>
      </c>
      <c r="B265" s="18" t="s">
        <v>13</v>
      </c>
      <c r="C265" s="9">
        <f t="shared" ca="1" si="63"/>
        <v>43.981731588200986</v>
      </c>
      <c r="D265" s="12">
        <f t="shared" ref="D265" ca="1" si="521">$P$7 * ($P$16 + ($P$1 * OFFSET($C$3, 4 * INT((ROW() - 7) / 4) + (COLUMN() - 4), 0)))</f>
        <v>19.192074606734536</v>
      </c>
      <c r="E265" s="12">
        <f t="shared" ref="E265" ca="1" si="522">$Q$7 * ($Q$16 + ($P$1 * OFFSET($C$3, 4 * INT((ROW() - 7) / 4) + (COLUMN() - 4), 0)))</f>
        <v>22.350585037617748</v>
      </c>
      <c r="F265" s="12">
        <f t="shared" ref="F265" ca="1" si="523">$R$7 * ($R$16 + ($P$1 * OFFSET($C$3, 4 * INT((ROW() - 7) / 4) + (COLUMN() - 4), 0)))</f>
        <v>0</v>
      </c>
      <c r="G265" s="12">
        <f t="shared" ref="G265" ca="1" si="524">$S$7 * ($S$16 + ($P$1 * OFFSET($C$3, 4 * INT((ROW() - 7) / 4) + (COLUMN() - 4), 0)))</f>
        <v>0</v>
      </c>
      <c r="H265" s="13">
        <f t="shared" ca="1" si="57"/>
        <v>41.542659644352284</v>
      </c>
      <c r="I265" s="12">
        <f t="shared" ref="I265" ca="1" si="525">$P$25 * ($P$34 + ($P$1 * OFFSET($C$3, 4 * INT((ROW() - 7) / 4) + (COLUMN() - 9), 0)))</f>
        <v>19.192074606734536</v>
      </c>
      <c r="J265" s="12">
        <f t="shared" ref="J265" ca="1" si="526">$Q$25 * ($Q$34 + ($P$1 * OFFSET($C$3, 4 * INT((ROW() - 7) / 4) + (COLUMN() - 9), 0)))</f>
        <v>0</v>
      </c>
      <c r="K265" s="12">
        <f t="shared" ref="K265" ca="1" si="527">$R$25 * ($R$34 + ($P$1 * OFFSET($C$3, 4 * INT((ROW() - 7) / 4) + (COLUMN() - 9), 0)))</f>
        <v>24.78965698146645</v>
      </c>
      <c r="L265" s="12">
        <f t="shared" ref="L265" ca="1" si="528">$S$25 * ($S$34 + ($P$1 * OFFSET($C$3, 4 * INT((ROW() - 7) / 4) + (COLUMN() - 9), 0)))</f>
        <v>0</v>
      </c>
      <c r="M265" s="13">
        <f t="shared" ca="1" si="62"/>
        <v>43.981731588200986</v>
      </c>
    </row>
    <row r="266" spans="1:13" ht="16.5" thickTop="1" thickBot="1" x14ac:dyDescent="0.25">
      <c r="A266" s="24">
        <f t="shared" si="256"/>
        <v>65</v>
      </c>
      <c r="B266" s="18" t="s">
        <v>14</v>
      </c>
      <c r="C266" s="9">
        <f t="shared" ca="1" si="63"/>
        <v>54.15915408771356</v>
      </c>
      <c r="D266" s="14">
        <f t="shared" ref="D266" ca="1" si="529">$P$8 * ($P$17 + ($P$1 * OFFSET($C$3, 4 * INT((ROW() - 7) / 4) + (COLUMN() - 4), 0)))</f>
        <v>0</v>
      </c>
      <c r="E266" s="14">
        <f t="shared" ref="E266" ca="1" si="530">$Q$8 * ($Q$17 + ($P$1 * OFFSET($C$3, 4 * INT((ROW() - 7) / 4) + (COLUMN() - 4), 0)))</f>
        <v>44.701170075235495</v>
      </c>
      <c r="F266" s="14">
        <f t="shared" ref="F266" ca="1" si="531">$R$8 * ($R$17 + ($P$1 * OFFSET($C$3, 4 * INT((ROW() - 7) / 4) + (COLUMN() - 4), 0)))</f>
        <v>0</v>
      </c>
      <c r="G266" s="14">
        <f t="shared" ref="G266" ca="1" si="532">$S$8 * ($S$17 + ($P$1 * OFFSET($C$3, 4 * INT((ROW() - 7) / 4) + (COLUMN() - 4), 0)))</f>
        <v>0</v>
      </c>
      <c r="H266" s="15">
        <f t="shared" ca="1" si="57"/>
        <v>44.701170075235495</v>
      </c>
      <c r="I266" s="14">
        <f t="shared" ref="I266" ca="1" si="533">$P$26 * ($P$35 + ($P$1 * OFFSET($C$3, 4 * INT((ROW() - 7) / 4) + (COLUMN() - 9), 0)))</f>
        <v>0</v>
      </c>
      <c r="J266" s="14">
        <f t="shared" ref="J266" ca="1" si="534">$Q$26 * ($Q$35 + ($P$1 * OFFSET($C$3, 4 * INT((ROW() - 7) / 4) + (COLUMN() - 9), 0)))</f>
        <v>0</v>
      </c>
      <c r="K266" s="14">
        <f t="shared" ref="K266" ca="1" si="535">$R$26 * ($R$35 + ($P$1 * OFFSET($C$3, 4 * INT((ROW() - 7) / 4) + (COLUMN() - 9), 0)))</f>
        <v>24.78965698146645</v>
      </c>
      <c r="L266" s="14">
        <f t="shared" ref="L266" ca="1" si="536">$S$26 * ($S$35 + ($P$1 * OFFSET($C$3, 4 * INT((ROW() - 7) / 4) + (COLUMN() - 9), 0)))</f>
        <v>29.36949710624711</v>
      </c>
      <c r="M266" s="15">
        <f t="shared" ca="1" si="62"/>
        <v>54.15915408771356</v>
      </c>
    </row>
    <row r="267" spans="1:13" ht="16.5" thickTop="1" thickBot="1" x14ac:dyDescent="0.25">
      <c r="A267" s="25">
        <f t="shared" si="256"/>
        <v>66</v>
      </c>
      <c r="B267" s="19" t="s">
        <v>11</v>
      </c>
      <c r="C267" s="9">
        <f t="shared" ca="1" si="63"/>
        <v>31.54690411080027</v>
      </c>
      <c r="D267" s="10">
        <f t="shared" ref="D267" ca="1" si="537">$P$5 * ($P$14 + ($P$1 * OFFSET($C$3, 4 * INT((ROW() - 7) / 4) + (COLUMN() - 4), 0)))</f>
        <v>14.194196839958527</v>
      </c>
      <c r="E267" s="10">
        <f t="shared" ref="E267" ca="1" si="538">$Q$5 * ($Q$14 + ($P$1 * OFFSET($C$3, 4 * INT((ROW() - 7) / 4) + (COLUMN() - 4), 0)))</f>
        <v>17.352707270841741</v>
      </c>
      <c r="F267" s="10">
        <f t="shared" ref="F267" ca="1" si="539">$R$5 * ($R$14 + ($P$1 * OFFSET($C$3, 4 * INT((ROW() - 7) / 4) + (COLUMN() - 4), 0)))</f>
        <v>0</v>
      </c>
      <c r="G267" s="10">
        <f t="shared" ref="G267" ca="1" si="540">$S$5 * ($S$14 + ($P$1 * OFFSET($C$3, 4 * INT((ROW() - 7) / 4) + (COLUMN() - 4), 0)))</f>
        <v>0</v>
      </c>
      <c r="H267" s="11">
        <f t="shared" ca="1" si="57"/>
        <v>31.54690411080027</v>
      </c>
      <c r="I267" s="10">
        <f t="shared" ref="I267" ca="1" si="541">$P$23 * ($P$32 + ($P$1 * OFFSET($C$3, 4 * INT((ROW() - 7) / 4) + (COLUMN() - 9), 0)))</f>
        <v>28.388393679917055</v>
      </c>
      <c r="J267" s="10">
        <f t="shared" ref="J267" ca="1" si="542">$Q$23 * ($Q$32 + ($P$1 * OFFSET($C$3, 4 * INT((ROW() - 7) / 4) + (COLUMN() - 9), 0)))</f>
        <v>0</v>
      </c>
      <c r="K267" s="10">
        <f t="shared" ref="K267" ca="1" si="543">$R$23 * ($R$32 + ($P$1 * OFFSET($C$3, 4 * INT((ROW() - 7) / 4) + (COLUMN() - 9), 0)))</f>
        <v>0</v>
      </c>
      <c r="L267" s="10">
        <f t="shared" ref="L267" ca="1" si="544">$S$23 * ($S$32 + ($P$1 * OFFSET($C$3, 4 * INT((ROW() - 7) / 4) + (COLUMN() - 9), 0)))</f>
        <v>0</v>
      </c>
      <c r="M267" s="11">
        <f t="shared" ca="1" si="62"/>
        <v>28.388393679917055</v>
      </c>
    </row>
    <row r="268" spans="1:13" ht="16.5" thickTop="1" thickBot="1" x14ac:dyDescent="0.25">
      <c r="A268" s="24">
        <f t="shared" si="256"/>
        <v>66</v>
      </c>
      <c r="B268" s="18" t="s">
        <v>12</v>
      </c>
      <c r="C268" s="9">
        <f t="shared" ca="1" si="63"/>
        <v>38.565816179429632</v>
      </c>
      <c r="D268" s="12">
        <f t="shared" ref="D268" ca="1" si="545">$P$6 * ($P$15 + ($P$1 * OFFSET($C$3, 4 * INT((ROW() - 7) / 4) + (COLUMN() - 4), 0)))</f>
        <v>0</v>
      </c>
      <c r="E268" s="12">
        <f t="shared" ref="E268" ca="1" si="546">$Q$6 * ($Q$15 + ($P$1 * OFFSET($C$3, 4 * INT((ROW() - 7) / 4) + (COLUMN() - 4), 0)))</f>
        <v>34.705414541683481</v>
      </c>
      <c r="F268" s="12">
        <f t="shared" ref="F268" ca="1" si="547">$R$6 * ($R$15 + ($P$1 * OFFSET($C$3, 4 * INT((ROW() - 7) / 4) + (COLUMN() - 4), 0)))</f>
        <v>0</v>
      </c>
      <c r="G268" s="12">
        <f t="shared" ref="G268" ca="1" si="548">$S$6 * ($S$15 + ($P$1 * OFFSET($C$3, 4 * INT((ROW() - 7) / 4) + (COLUMN() - 4), 0)))</f>
        <v>0</v>
      </c>
      <c r="H268" s="13">
        <f t="shared" ca="1" si="57"/>
        <v>34.705414541683481</v>
      </c>
      <c r="I268" s="12">
        <f t="shared" ref="I268" ca="1" si="549">$P$24 * ($P$33 + ($P$1 * OFFSET($C$3, 4 * INT((ROW() - 7) / 4) + (COLUMN() - 9), 0)))</f>
        <v>14.194196839958527</v>
      </c>
      <c r="J268" s="12">
        <f t="shared" ref="J268" ca="1" si="550">$Q$24 * ($Q$33 + ($P$1 * OFFSET($C$3, 4 * INT((ROW() - 7) / 4) + (COLUMN() - 9), 0)))</f>
        <v>0</v>
      </c>
      <c r="K268" s="12">
        <f t="shared" ref="K268" ca="1" si="551">$R$24 * ($R$33 + ($P$1 * OFFSET($C$3, 4 * INT((ROW() - 7) / 4) + (COLUMN() - 9), 0)))</f>
        <v>0</v>
      </c>
      <c r="L268" s="12">
        <f t="shared" ref="L268" ca="1" si="552">$S$24 * ($S$33 + ($P$1 * OFFSET($C$3, 4 * INT((ROW() - 7) / 4) + (COLUMN() - 9), 0)))</f>
        <v>24.371619339471103</v>
      </c>
      <c r="M268" s="13">
        <f t="shared" ca="1" si="62"/>
        <v>38.565816179429632</v>
      </c>
    </row>
    <row r="269" spans="1:13" ht="16.5" thickTop="1" thickBot="1" x14ac:dyDescent="0.25">
      <c r="A269" s="24">
        <f t="shared" si="256"/>
        <v>66</v>
      </c>
      <c r="B269" s="18" t="s">
        <v>13</v>
      </c>
      <c r="C269" s="9">
        <f t="shared" ca="1" si="63"/>
        <v>43.985976054648972</v>
      </c>
      <c r="D269" s="12">
        <f t="shared" ref="D269" ca="1" si="553">$P$7 * ($P$16 + ($P$1 * OFFSET($C$3, 4 * INT((ROW() - 7) / 4) + (COLUMN() - 4), 0)))</f>
        <v>19.194196839958529</v>
      </c>
      <c r="E269" s="12">
        <f t="shared" ref="E269" ca="1" si="554">$Q$7 * ($Q$16 + ($P$1 * OFFSET($C$3, 4 * INT((ROW() - 7) / 4) + (COLUMN() - 4), 0)))</f>
        <v>22.352707270841741</v>
      </c>
      <c r="F269" s="12">
        <f t="shared" ref="F269" ca="1" si="555">$R$7 * ($R$16 + ($P$1 * OFFSET($C$3, 4 * INT((ROW() - 7) / 4) + (COLUMN() - 4), 0)))</f>
        <v>0</v>
      </c>
      <c r="G269" s="12">
        <f t="shared" ref="G269" ca="1" si="556">$S$7 * ($S$16 + ($P$1 * OFFSET($C$3, 4 * INT((ROW() - 7) / 4) + (COLUMN() - 4), 0)))</f>
        <v>0</v>
      </c>
      <c r="H269" s="13">
        <f t="shared" ca="1" si="57"/>
        <v>41.54690411080027</v>
      </c>
      <c r="I269" s="12">
        <f t="shared" ref="I269" ca="1" si="557">$P$25 * ($P$34 + ($P$1 * OFFSET($C$3, 4 * INT((ROW() - 7) / 4) + (COLUMN() - 9), 0)))</f>
        <v>19.194196839958529</v>
      </c>
      <c r="J269" s="12">
        <f t="shared" ref="J269" ca="1" si="558">$Q$25 * ($Q$34 + ($P$1 * OFFSET($C$3, 4 * INT((ROW() - 7) / 4) + (COLUMN() - 9), 0)))</f>
        <v>0</v>
      </c>
      <c r="K269" s="12">
        <f t="shared" ref="K269" ca="1" si="559">$R$25 * ($R$34 + ($P$1 * OFFSET($C$3, 4 * INT((ROW() - 7) / 4) + (COLUMN() - 9), 0)))</f>
        <v>24.791779214690443</v>
      </c>
      <c r="L269" s="12">
        <f t="shared" ref="L269" ca="1" si="560">$S$25 * ($S$34 + ($P$1 * OFFSET($C$3, 4 * INT((ROW() - 7) / 4) + (COLUMN() - 9), 0)))</f>
        <v>0</v>
      </c>
      <c r="M269" s="13">
        <f t="shared" ca="1" si="62"/>
        <v>43.985976054648972</v>
      </c>
    </row>
    <row r="270" spans="1:13" ht="16.5" thickTop="1" thickBot="1" x14ac:dyDescent="0.25">
      <c r="A270" s="24">
        <f t="shared" si="256"/>
        <v>66</v>
      </c>
      <c r="B270" s="18" t="s">
        <v>14</v>
      </c>
      <c r="C270" s="9">
        <f t="shared" ca="1" si="63"/>
        <v>54.163398554161546</v>
      </c>
      <c r="D270" s="14">
        <f t="shared" ref="D270" ca="1" si="561">$P$8 * ($P$17 + ($P$1 * OFFSET($C$3, 4 * INT((ROW() - 7) / 4) + (COLUMN() - 4), 0)))</f>
        <v>0</v>
      </c>
      <c r="E270" s="14">
        <f t="shared" ref="E270" ca="1" si="562">$Q$8 * ($Q$17 + ($P$1 * OFFSET($C$3, 4 * INT((ROW() - 7) / 4) + (COLUMN() - 4), 0)))</f>
        <v>44.705414541683481</v>
      </c>
      <c r="F270" s="14">
        <f t="shared" ref="F270" ca="1" si="563">$R$8 * ($R$17 + ($P$1 * OFFSET($C$3, 4 * INT((ROW() - 7) / 4) + (COLUMN() - 4), 0)))</f>
        <v>0</v>
      </c>
      <c r="G270" s="14">
        <f t="shared" ref="G270" ca="1" si="564">$S$8 * ($S$17 + ($P$1 * OFFSET($C$3, 4 * INT((ROW() - 7) / 4) + (COLUMN() - 4), 0)))</f>
        <v>0</v>
      </c>
      <c r="H270" s="15">
        <f t="shared" ca="1" si="57"/>
        <v>44.705414541683481</v>
      </c>
      <c r="I270" s="14">
        <f t="shared" ref="I270" ca="1" si="565">$P$26 * ($P$35 + ($P$1 * OFFSET($C$3, 4 * INT((ROW() - 7) / 4) + (COLUMN() - 9), 0)))</f>
        <v>0</v>
      </c>
      <c r="J270" s="14">
        <f t="shared" ref="J270" ca="1" si="566">$Q$26 * ($Q$35 + ($P$1 * OFFSET($C$3, 4 * INT((ROW() - 7) / 4) + (COLUMN() - 9), 0)))</f>
        <v>0</v>
      </c>
      <c r="K270" s="14">
        <f t="shared" ref="K270" ca="1" si="567">$R$26 * ($R$35 + ($P$1 * OFFSET($C$3, 4 * INT((ROW() - 7) / 4) + (COLUMN() - 9), 0)))</f>
        <v>24.791779214690443</v>
      </c>
      <c r="L270" s="14">
        <f t="shared" ref="L270" ca="1" si="568">$S$26 * ($S$35 + ($P$1 * OFFSET($C$3, 4 * INT((ROW() - 7) / 4) + (COLUMN() - 9), 0)))</f>
        <v>29.371619339471103</v>
      </c>
      <c r="M270" s="15">
        <f t="shared" ca="1" si="62"/>
        <v>54.163398554161546</v>
      </c>
    </row>
    <row r="271" spans="1:13" ht="16.5" thickTop="1" thickBot="1" x14ac:dyDescent="0.25">
      <c r="A271" s="25">
        <f t="shared" si="256"/>
        <v>67</v>
      </c>
      <c r="B271" s="19" t="s">
        <v>11</v>
      </c>
      <c r="C271" s="9">
        <f t="shared" ca="1" si="63"/>
        <v>31.550724130603456</v>
      </c>
      <c r="D271" s="10">
        <f t="shared" ref="D271" ca="1" si="569">$P$5 * ($P$14 + ($P$1 * OFFSET($C$3, 4 * INT((ROW() - 7) / 4) + (COLUMN() - 4), 0)))</f>
        <v>14.196106849860122</v>
      </c>
      <c r="E271" s="10">
        <f t="shared" ref="E271" ca="1" si="570">$Q$5 * ($Q$14 + ($P$1 * OFFSET($C$3, 4 * INT((ROW() - 7) / 4) + (COLUMN() - 4), 0)))</f>
        <v>17.354617280743334</v>
      </c>
      <c r="F271" s="10">
        <f t="shared" ref="F271" ca="1" si="571">$R$5 * ($R$14 + ($P$1 * OFFSET($C$3, 4 * INT((ROW() - 7) / 4) + (COLUMN() - 4), 0)))</f>
        <v>0</v>
      </c>
      <c r="G271" s="10">
        <f t="shared" ref="G271" ca="1" si="572">$S$5 * ($S$14 + ($P$1 * OFFSET($C$3, 4 * INT((ROW() - 7) / 4) + (COLUMN() - 4), 0)))</f>
        <v>0</v>
      </c>
      <c r="H271" s="11">
        <f t="shared" ref="H271:H334" ca="1" si="573">SUM(D271:G271)</f>
        <v>31.550724130603456</v>
      </c>
      <c r="I271" s="10">
        <f t="shared" ref="I271" ca="1" si="574">$P$23 * ($P$32 + ($P$1 * OFFSET($C$3, 4 * INT((ROW() - 7) / 4) + (COLUMN() - 9), 0)))</f>
        <v>28.392213699720244</v>
      </c>
      <c r="J271" s="10">
        <f t="shared" ref="J271" ca="1" si="575">$Q$23 * ($Q$32 + ($P$1 * OFFSET($C$3, 4 * INT((ROW() - 7) / 4) + (COLUMN() - 9), 0)))</f>
        <v>0</v>
      </c>
      <c r="K271" s="10">
        <f t="shared" ref="K271" ca="1" si="576">$R$23 * ($R$32 + ($P$1 * OFFSET($C$3, 4 * INT((ROW() - 7) / 4) + (COLUMN() - 9), 0)))</f>
        <v>0</v>
      </c>
      <c r="L271" s="10">
        <f t="shared" ref="L271" ca="1" si="577">$S$23 * ($S$32 + ($P$1 * OFFSET($C$3, 4 * INT((ROW() - 7) / 4) + (COLUMN() - 9), 0)))</f>
        <v>0</v>
      </c>
      <c r="M271" s="11">
        <f t="shared" ref="M271:M334" ca="1" si="578">SUM(I271:L271)</f>
        <v>28.392213699720244</v>
      </c>
    </row>
    <row r="272" spans="1:13" ht="16.5" thickTop="1" thickBot="1" x14ac:dyDescent="0.25">
      <c r="A272" s="24">
        <f t="shared" si="256"/>
        <v>67</v>
      </c>
      <c r="B272" s="18" t="s">
        <v>12</v>
      </c>
      <c r="C272" s="9">
        <f t="shared" ref="C272:C335" ca="1" si="579" xml:space="preserve"> MAX(H272, M272)</f>
        <v>38.569636199232818</v>
      </c>
      <c r="D272" s="12">
        <f t="shared" ref="D272" ca="1" si="580">$P$6 * ($P$15 + ($P$1 * OFFSET($C$3, 4 * INT((ROW() - 7) / 4) + (COLUMN() - 4), 0)))</f>
        <v>0</v>
      </c>
      <c r="E272" s="12">
        <f t="shared" ref="E272" ca="1" si="581">$Q$6 * ($Q$15 + ($P$1 * OFFSET($C$3, 4 * INT((ROW() - 7) / 4) + (COLUMN() - 4), 0)))</f>
        <v>34.709234561486667</v>
      </c>
      <c r="F272" s="12">
        <f t="shared" ref="F272" ca="1" si="582">$R$6 * ($R$15 + ($P$1 * OFFSET($C$3, 4 * INT((ROW() - 7) / 4) + (COLUMN() - 4), 0)))</f>
        <v>0</v>
      </c>
      <c r="G272" s="12">
        <f t="shared" ref="G272" ca="1" si="583">$S$6 * ($S$15 + ($P$1 * OFFSET($C$3, 4 * INT((ROW() - 7) / 4) + (COLUMN() - 4), 0)))</f>
        <v>0</v>
      </c>
      <c r="H272" s="13">
        <f t="shared" ca="1" si="573"/>
        <v>34.709234561486667</v>
      </c>
      <c r="I272" s="12">
        <f t="shared" ref="I272" ca="1" si="584">$P$24 * ($P$33 + ($P$1 * OFFSET($C$3, 4 * INT((ROW() - 7) / 4) + (COLUMN() - 9), 0)))</f>
        <v>14.196106849860122</v>
      </c>
      <c r="J272" s="12">
        <f t="shared" ref="J272" ca="1" si="585">$Q$24 * ($Q$33 + ($P$1 * OFFSET($C$3, 4 * INT((ROW() - 7) / 4) + (COLUMN() - 9), 0)))</f>
        <v>0</v>
      </c>
      <c r="K272" s="12">
        <f t="shared" ref="K272" ca="1" si="586">$R$24 * ($R$33 + ($P$1 * OFFSET($C$3, 4 * INT((ROW() - 7) / 4) + (COLUMN() - 9), 0)))</f>
        <v>0</v>
      </c>
      <c r="L272" s="12">
        <f t="shared" ref="L272" ca="1" si="587">$S$24 * ($S$33 + ($P$1 * OFFSET($C$3, 4 * INT((ROW() - 7) / 4) + (COLUMN() - 9), 0)))</f>
        <v>24.373529349372696</v>
      </c>
      <c r="M272" s="13">
        <f t="shared" ca="1" si="578"/>
        <v>38.569636199232818</v>
      </c>
    </row>
    <row r="273" spans="1:13" ht="16.5" thickTop="1" thickBot="1" x14ac:dyDescent="0.25">
      <c r="A273" s="24">
        <f t="shared" si="256"/>
        <v>67</v>
      </c>
      <c r="B273" s="18" t="s">
        <v>13</v>
      </c>
      <c r="C273" s="9">
        <f t="shared" ca="1" si="579"/>
        <v>43.989796074452158</v>
      </c>
      <c r="D273" s="12">
        <f t="shared" ref="D273" ca="1" si="588">$P$7 * ($P$16 + ($P$1 * OFFSET($C$3, 4 * INT((ROW() - 7) / 4) + (COLUMN() - 4), 0)))</f>
        <v>19.196106849860122</v>
      </c>
      <c r="E273" s="12">
        <f t="shared" ref="E273" ca="1" si="589">$Q$7 * ($Q$16 + ($P$1 * OFFSET($C$3, 4 * INT((ROW() - 7) / 4) + (COLUMN() - 4), 0)))</f>
        <v>22.354617280743334</v>
      </c>
      <c r="F273" s="12">
        <f t="shared" ref="F273" ca="1" si="590">$R$7 * ($R$16 + ($P$1 * OFFSET($C$3, 4 * INT((ROW() - 7) / 4) + (COLUMN() - 4), 0)))</f>
        <v>0</v>
      </c>
      <c r="G273" s="12">
        <f t="shared" ref="G273" ca="1" si="591">$S$7 * ($S$16 + ($P$1 * OFFSET($C$3, 4 * INT((ROW() - 7) / 4) + (COLUMN() - 4), 0)))</f>
        <v>0</v>
      </c>
      <c r="H273" s="13">
        <f t="shared" ca="1" si="573"/>
        <v>41.550724130603456</v>
      </c>
      <c r="I273" s="12">
        <f t="shared" ref="I273" ca="1" si="592">$P$25 * ($P$34 + ($P$1 * OFFSET($C$3, 4 * INT((ROW() - 7) / 4) + (COLUMN() - 9), 0)))</f>
        <v>19.196106849860122</v>
      </c>
      <c r="J273" s="12">
        <f t="shared" ref="J273" ca="1" si="593">$Q$25 * ($Q$34 + ($P$1 * OFFSET($C$3, 4 * INT((ROW() - 7) / 4) + (COLUMN() - 9), 0)))</f>
        <v>0</v>
      </c>
      <c r="K273" s="12">
        <f t="shared" ref="K273" ca="1" si="594">$R$25 * ($R$34 + ($P$1 * OFFSET($C$3, 4 * INT((ROW() - 7) / 4) + (COLUMN() - 9), 0)))</f>
        <v>24.79368922459204</v>
      </c>
      <c r="L273" s="12">
        <f t="shared" ref="L273" ca="1" si="595">$S$25 * ($S$34 + ($P$1 * OFFSET($C$3, 4 * INT((ROW() - 7) / 4) + (COLUMN() - 9), 0)))</f>
        <v>0</v>
      </c>
      <c r="M273" s="13">
        <f t="shared" ca="1" si="578"/>
        <v>43.989796074452158</v>
      </c>
    </row>
    <row r="274" spans="1:13" ht="16.5" thickTop="1" thickBot="1" x14ac:dyDescent="0.25">
      <c r="A274" s="24">
        <f t="shared" si="256"/>
        <v>67</v>
      </c>
      <c r="B274" s="18" t="s">
        <v>14</v>
      </c>
      <c r="C274" s="9">
        <f t="shared" ca="1" si="579"/>
        <v>54.167218573964732</v>
      </c>
      <c r="D274" s="14">
        <f t="shared" ref="D274" ca="1" si="596">$P$8 * ($P$17 + ($P$1 * OFFSET($C$3, 4 * INT((ROW() - 7) / 4) + (COLUMN() - 4), 0)))</f>
        <v>0</v>
      </c>
      <c r="E274" s="14">
        <f t="shared" ref="E274" ca="1" si="597">$Q$8 * ($Q$17 + ($P$1 * OFFSET($C$3, 4 * INT((ROW() - 7) / 4) + (COLUMN() - 4), 0)))</f>
        <v>44.709234561486667</v>
      </c>
      <c r="F274" s="14">
        <f t="shared" ref="F274" ca="1" si="598">$R$8 * ($R$17 + ($P$1 * OFFSET($C$3, 4 * INT((ROW() - 7) / 4) + (COLUMN() - 4), 0)))</f>
        <v>0</v>
      </c>
      <c r="G274" s="14">
        <f t="shared" ref="G274" ca="1" si="599">$S$8 * ($S$17 + ($P$1 * OFFSET($C$3, 4 * INT((ROW() - 7) / 4) + (COLUMN() - 4), 0)))</f>
        <v>0</v>
      </c>
      <c r="H274" s="15">
        <f t="shared" ca="1" si="573"/>
        <v>44.709234561486667</v>
      </c>
      <c r="I274" s="14">
        <f t="shared" ref="I274" ca="1" si="600">$P$26 * ($P$35 + ($P$1 * OFFSET($C$3, 4 * INT((ROW() - 7) / 4) + (COLUMN() - 9), 0)))</f>
        <v>0</v>
      </c>
      <c r="J274" s="14">
        <f t="shared" ref="J274" ca="1" si="601">$Q$26 * ($Q$35 + ($P$1 * OFFSET($C$3, 4 * INT((ROW() - 7) / 4) + (COLUMN() - 9), 0)))</f>
        <v>0</v>
      </c>
      <c r="K274" s="14">
        <f t="shared" ref="K274" ca="1" si="602">$R$26 * ($R$35 + ($P$1 * OFFSET($C$3, 4 * INT((ROW() - 7) / 4) + (COLUMN() - 9), 0)))</f>
        <v>24.79368922459204</v>
      </c>
      <c r="L274" s="14">
        <f t="shared" ref="L274" ca="1" si="603">$S$26 * ($S$35 + ($P$1 * OFFSET($C$3, 4 * INT((ROW() - 7) / 4) + (COLUMN() - 9), 0)))</f>
        <v>29.373529349372696</v>
      </c>
      <c r="M274" s="15">
        <f t="shared" ca="1" si="578"/>
        <v>54.167218573964732</v>
      </c>
    </row>
    <row r="275" spans="1:13" ht="16.5" thickTop="1" thickBot="1" x14ac:dyDescent="0.25">
      <c r="A275" s="25">
        <f t="shared" si="256"/>
        <v>68</v>
      </c>
      <c r="B275" s="19" t="s">
        <v>11</v>
      </c>
      <c r="C275" s="9">
        <f t="shared" ca="1" si="579"/>
        <v>31.554162148426325</v>
      </c>
      <c r="D275" s="10">
        <f t="shared" ref="D275" ca="1" si="604">$P$5 * ($P$14 + ($P$1 * OFFSET($C$3, 4 * INT((ROW() - 7) / 4) + (COLUMN() - 4), 0)))</f>
        <v>14.197825858771555</v>
      </c>
      <c r="E275" s="10">
        <f t="shared" ref="E275" ca="1" si="605">$Q$5 * ($Q$14 + ($P$1 * OFFSET($C$3, 4 * INT((ROW() - 7) / 4) + (COLUMN() - 4), 0)))</f>
        <v>17.35633628965477</v>
      </c>
      <c r="F275" s="10">
        <f t="shared" ref="F275" ca="1" si="606">$R$5 * ($R$14 + ($P$1 * OFFSET($C$3, 4 * INT((ROW() - 7) / 4) + (COLUMN() - 4), 0)))</f>
        <v>0</v>
      </c>
      <c r="G275" s="10">
        <f t="shared" ref="G275" ca="1" si="607">$S$5 * ($S$14 + ($P$1 * OFFSET($C$3, 4 * INT((ROW() - 7) / 4) + (COLUMN() - 4), 0)))</f>
        <v>0</v>
      </c>
      <c r="H275" s="11">
        <f t="shared" ca="1" si="573"/>
        <v>31.554162148426325</v>
      </c>
      <c r="I275" s="10">
        <f t="shared" ref="I275" ca="1" si="608">$P$23 * ($P$32 + ($P$1 * OFFSET($C$3, 4 * INT((ROW() - 7) / 4) + (COLUMN() - 9), 0)))</f>
        <v>28.39565171754311</v>
      </c>
      <c r="J275" s="10">
        <f t="shared" ref="J275" ca="1" si="609">$Q$23 * ($Q$32 + ($P$1 * OFFSET($C$3, 4 * INT((ROW() - 7) / 4) + (COLUMN() - 9), 0)))</f>
        <v>0</v>
      </c>
      <c r="K275" s="10">
        <f t="shared" ref="K275" ca="1" si="610">$R$23 * ($R$32 + ($P$1 * OFFSET($C$3, 4 * INT((ROW() - 7) / 4) + (COLUMN() - 9), 0)))</f>
        <v>0</v>
      </c>
      <c r="L275" s="10">
        <f t="shared" ref="L275" ca="1" si="611">$S$23 * ($S$32 + ($P$1 * OFFSET($C$3, 4 * INT((ROW() - 7) / 4) + (COLUMN() - 9), 0)))</f>
        <v>0</v>
      </c>
      <c r="M275" s="11">
        <f t="shared" ca="1" si="578"/>
        <v>28.39565171754311</v>
      </c>
    </row>
    <row r="276" spans="1:13" ht="16.5" thickTop="1" thickBot="1" x14ac:dyDescent="0.25">
      <c r="A276" s="24">
        <f t="shared" si="256"/>
        <v>68</v>
      </c>
      <c r="B276" s="18" t="s">
        <v>12</v>
      </c>
      <c r="C276" s="9">
        <f t="shared" ca="1" si="579"/>
        <v>38.573074217055684</v>
      </c>
      <c r="D276" s="12">
        <f t="shared" ref="D276" ca="1" si="612">$P$6 * ($P$15 + ($P$1 * OFFSET($C$3, 4 * INT((ROW() - 7) / 4) + (COLUMN() - 4), 0)))</f>
        <v>0</v>
      </c>
      <c r="E276" s="12">
        <f t="shared" ref="E276" ca="1" si="613">$Q$6 * ($Q$15 + ($P$1 * OFFSET($C$3, 4 * INT((ROW() - 7) / 4) + (COLUMN() - 4), 0)))</f>
        <v>34.71267257930954</v>
      </c>
      <c r="F276" s="12">
        <f t="shared" ref="F276" ca="1" si="614">$R$6 * ($R$15 + ($P$1 * OFFSET($C$3, 4 * INT((ROW() - 7) / 4) + (COLUMN() - 4), 0)))</f>
        <v>0</v>
      </c>
      <c r="G276" s="12">
        <f t="shared" ref="G276" ca="1" si="615">$S$6 * ($S$15 + ($P$1 * OFFSET($C$3, 4 * INT((ROW() - 7) / 4) + (COLUMN() - 4), 0)))</f>
        <v>0</v>
      </c>
      <c r="H276" s="13">
        <f t="shared" ca="1" si="573"/>
        <v>34.71267257930954</v>
      </c>
      <c r="I276" s="12">
        <f t="shared" ref="I276" ca="1" si="616">$P$24 * ($P$33 + ($P$1 * OFFSET($C$3, 4 * INT((ROW() - 7) / 4) + (COLUMN() - 9), 0)))</f>
        <v>14.197825858771555</v>
      </c>
      <c r="J276" s="12">
        <f t="shared" ref="J276" ca="1" si="617">$Q$24 * ($Q$33 + ($P$1 * OFFSET($C$3, 4 * INT((ROW() - 7) / 4) + (COLUMN() - 9), 0)))</f>
        <v>0</v>
      </c>
      <c r="K276" s="12">
        <f t="shared" ref="K276" ca="1" si="618">$R$24 * ($R$33 + ($P$1 * OFFSET($C$3, 4 * INT((ROW() - 7) / 4) + (COLUMN() - 9), 0)))</f>
        <v>0</v>
      </c>
      <c r="L276" s="12">
        <f t="shared" ref="L276" ca="1" si="619">$S$24 * ($S$33 + ($P$1 * OFFSET($C$3, 4 * INT((ROW() - 7) / 4) + (COLUMN() - 9), 0)))</f>
        <v>24.375248358284129</v>
      </c>
      <c r="M276" s="13">
        <f t="shared" ca="1" si="578"/>
        <v>38.573074217055684</v>
      </c>
    </row>
    <row r="277" spans="1:13" ht="16.5" thickTop="1" thickBot="1" x14ac:dyDescent="0.25">
      <c r="A277" s="24">
        <f t="shared" si="256"/>
        <v>68</v>
      </c>
      <c r="B277" s="18" t="s">
        <v>13</v>
      </c>
      <c r="C277" s="9">
        <f t="shared" ca="1" si="579"/>
        <v>43.993234092275031</v>
      </c>
      <c r="D277" s="12">
        <f t="shared" ref="D277" ca="1" si="620">$P$7 * ($P$16 + ($P$1 * OFFSET($C$3, 4 * INT((ROW() - 7) / 4) + (COLUMN() - 4), 0)))</f>
        <v>19.197825858771555</v>
      </c>
      <c r="E277" s="12">
        <f t="shared" ref="E277" ca="1" si="621">$Q$7 * ($Q$16 + ($P$1 * OFFSET($C$3, 4 * INT((ROW() - 7) / 4) + (COLUMN() - 4), 0)))</f>
        <v>22.35633628965477</v>
      </c>
      <c r="F277" s="12">
        <f t="shared" ref="F277" ca="1" si="622">$R$7 * ($R$16 + ($P$1 * OFFSET($C$3, 4 * INT((ROW() - 7) / 4) + (COLUMN() - 4), 0)))</f>
        <v>0</v>
      </c>
      <c r="G277" s="12">
        <f t="shared" ref="G277" ca="1" si="623">$S$7 * ($S$16 + ($P$1 * OFFSET($C$3, 4 * INT((ROW() - 7) / 4) + (COLUMN() - 4), 0)))</f>
        <v>0</v>
      </c>
      <c r="H277" s="13">
        <f t="shared" ca="1" si="573"/>
        <v>41.554162148426329</v>
      </c>
      <c r="I277" s="12">
        <f t="shared" ref="I277" ca="1" si="624">$P$25 * ($P$34 + ($P$1 * OFFSET($C$3, 4 * INT((ROW() - 7) / 4) + (COLUMN() - 9), 0)))</f>
        <v>19.197825858771555</v>
      </c>
      <c r="J277" s="12">
        <f t="shared" ref="J277" ca="1" si="625">$Q$25 * ($Q$34 + ($P$1 * OFFSET($C$3, 4 * INT((ROW() - 7) / 4) + (COLUMN() - 9), 0)))</f>
        <v>0</v>
      </c>
      <c r="K277" s="12">
        <f t="shared" ref="K277" ca="1" si="626">$R$25 * ($R$34 + ($P$1 * OFFSET($C$3, 4 * INT((ROW() - 7) / 4) + (COLUMN() - 9), 0)))</f>
        <v>24.795408233503473</v>
      </c>
      <c r="L277" s="12">
        <f t="shared" ref="L277" ca="1" si="627">$S$25 * ($S$34 + ($P$1 * OFFSET($C$3, 4 * INT((ROW() - 7) / 4) + (COLUMN() - 9), 0)))</f>
        <v>0</v>
      </c>
      <c r="M277" s="13">
        <f t="shared" ca="1" si="578"/>
        <v>43.993234092275031</v>
      </c>
    </row>
    <row r="278" spans="1:13" ht="16.5" thickTop="1" thickBot="1" x14ac:dyDescent="0.25">
      <c r="A278" s="24">
        <f t="shared" si="256"/>
        <v>68</v>
      </c>
      <c r="B278" s="18" t="s">
        <v>14</v>
      </c>
      <c r="C278" s="9">
        <f t="shared" ca="1" si="579"/>
        <v>54.170656591787605</v>
      </c>
      <c r="D278" s="14">
        <f t="shared" ref="D278" ca="1" si="628">$P$8 * ($P$17 + ($P$1 * OFFSET($C$3, 4 * INT((ROW() - 7) / 4) + (COLUMN() - 4), 0)))</f>
        <v>0</v>
      </c>
      <c r="E278" s="14">
        <f t="shared" ref="E278" ca="1" si="629">$Q$8 * ($Q$17 + ($P$1 * OFFSET($C$3, 4 * INT((ROW() - 7) / 4) + (COLUMN() - 4), 0)))</f>
        <v>44.71267257930954</v>
      </c>
      <c r="F278" s="14">
        <f t="shared" ref="F278" ca="1" si="630">$R$8 * ($R$17 + ($P$1 * OFFSET($C$3, 4 * INT((ROW() - 7) / 4) + (COLUMN() - 4), 0)))</f>
        <v>0</v>
      </c>
      <c r="G278" s="14">
        <f t="shared" ref="G278" ca="1" si="631">$S$8 * ($S$17 + ($P$1 * OFFSET($C$3, 4 * INT((ROW() - 7) / 4) + (COLUMN() - 4), 0)))</f>
        <v>0</v>
      </c>
      <c r="H278" s="15">
        <f t="shared" ca="1" si="573"/>
        <v>44.71267257930954</v>
      </c>
      <c r="I278" s="14">
        <f t="shared" ref="I278" ca="1" si="632">$P$26 * ($P$35 + ($P$1 * OFFSET($C$3, 4 * INT((ROW() - 7) / 4) + (COLUMN() - 9), 0)))</f>
        <v>0</v>
      </c>
      <c r="J278" s="14">
        <f t="shared" ref="J278" ca="1" si="633">$Q$26 * ($Q$35 + ($P$1 * OFFSET($C$3, 4 * INT((ROW() - 7) / 4) + (COLUMN() - 9), 0)))</f>
        <v>0</v>
      </c>
      <c r="K278" s="14">
        <f t="shared" ref="K278" ca="1" si="634">$R$26 * ($R$35 + ($P$1 * OFFSET($C$3, 4 * INT((ROW() - 7) / 4) + (COLUMN() - 9), 0)))</f>
        <v>24.795408233503473</v>
      </c>
      <c r="L278" s="14">
        <f t="shared" ref="L278" ca="1" si="635">$S$26 * ($S$35 + ($P$1 * OFFSET($C$3, 4 * INT((ROW() - 7) / 4) + (COLUMN() - 9), 0)))</f>
        <v>29.375248358284129</v>
      </c>
      <c r="M278" s="15">
        <f t="shared" ca="1" si="578"/>
        <v>54.170656591787605</v>
      </c>
    </row>
    <row r="279" spans="1:13" ht="16.5" thickTop="1" thickBot="1" x14ac:dyDescent="0.25">
      <c r="A279" s="25">
        <f t="shared" si="256"/>
        <v>69</v>
      </c>
      <c r="B279" s="19" t="s">
        <v>11</v>
      </c>
      <c r="C279" s="9">
        <f t="shared" ca="1" si="579"/>
        <v>31.557256364466902</v>
      </c>
      <c r="D279" s="10">
        <f t="shared" ref="D279" ca="1" si="636">$P$5 * ($P$14 + ($P$1 * OFFSET($C$3, 4 * INT((ROW() - 7) / 4) + (COLUMN() - 4), 0)))</f>
        <v>14.199372966791847</v>
      </c>
      <c r="E279" s="10">
        <f t="shared" ref="E279" ca="1" si="637">$Q$5 * ($Q$14 + ($P$1 * OFFSET($C$3, 4 * INT((ROW() - 7) / 4) + (COLUMN() - 4), 0)))</f>
        <v>17.357883397675057</v>
      </c>
      <c r="F279" s="10">
        <f t="shared" ref="F279" ca="1" si="638">$R$5 * ($R$14 + ($P$1 * OFFSET($C$3, 4 * INT((ROW() - 7) / 4) + (COLUMN() - 4), 0)))</f>
        <v>0</v>
      </c>
      <c r="G279" s="10">
        <f t="shared" ref="G279" ca="1" si="639">$S$5 * ($S$14 + ($P$1 * OFFSET($C$3, 4 * INT((ROW() - 7) / 4) + (COLUMN() - 4), 0)))</f>
        <v>0</v>
      </c>
      <c r="H279" s="11">
        <f t="shared" ca="1" si="573"/>
        <v>31.557256364466902</v>
      </c>
      <c r="I279" s="10">
        <f t="shared" ref="I279" ca="1" si="640">$P$23 * ($P$32 + ($P$1 * OFFSET($C$3, 4 * INT((ROW() - 7) / 4) + (COLUMN() - 9), 0)))</f>
        <v>28.398745933583694</v>
      </c>
      <c r="J279" s="10">
        <f t="shared" ref="J279" ca="1" si="641">$Q$23 * ($Q$32 + ($P$1 * OFFSET($C$3, 4 * INT((ROW() - 7) / 4) + (COLUMN() - 9), 0)))</f>
        <v>0</v>
      </c>
      <c r="K279" s="10">
        <f t="shared" ref="K279" ca="1" si="642">$R$23 * ($R$32 + ($P$1 * OFFSET($C$3, 4 * INT((ROW() - 7) / 4) + (COLUMN() - 9), 0)))</f>
        <v>0</v>
      </c>
      <c r="L279" s="10">
        <f t="shared" ref="L279" ca="1" si="643">$S$23 * ($S$32 + ($P$1 * OFFSET($C$3, 4 * INT((ROW() - 7) / 4) + (COLUMN() - 9), 0)))</f>
        <v>0</v>
      </c>
      <c r="M279" s="11">
        <f t="shared" ca="1" si="578"/>
        <v>28.398745933583694</v>
      </c>
    </row>
    <row r="280" spans="1:13" ht="16.5" thickTop="1" thickBot="1" x14ac:dyDescent="0.25">
      <c r="A280" s="24">
        <f t="shared" si="256"/>
        <v>69</v>
      </c>
      <c r="B280" s="18" t="s">
        <v>12</v>
      </c>
      <c r="C280" s="9">
        <f t="shared" ca="1" si="579"/>
        <v>38.576168433096271</v>
      </c>
      <c r="D280" s="12">
        <f t="shared" ref="D280" ca="1" si="644">$P$6 * ($P$15 + ($P$1 * OFFSET($C$3, 4 * INT((ROW() - 7) / 4) + (COLUMN() - 4), 0)))</f>
        <v>0</v>
      </c>
      <c r="E280" s="12">
        <f t="shared" ref="E280" ca="1" si="645">$Q$6 * ($Q$15 + ($P$1 * OFFSET($C$3, 4 * INT((ROW() - 7) / 4) + (COLUMN() - 4), 0)))</f>
        <v>34.715766795350113</v>
      </c>
      <c r="F280" s="12">
        <f t="shared" ref="F280" ca="1" si="646">$R$6 * ($R$15 + ($P$1 * OFFSET($C$3, 4 * INT((ROW() - 7) / 4) + (COLUMN() - 4), 0)))</f>
        <v>0</v>
      </c>
      <c r="G280" s="12">
        <f t="shared" ref="G280" ca="1" si="647">$S$6 * ($S$15 + ($P$1 * OFFSET($C$3, 4 * INT((ROW() - 7) / 4) + (COLUMN() - 4), 0)))</f>
        <v>0</v>
      </c>
      <c r="H280" s="13">
        <f t="shared" ca="1" si="573"/>
        <v>34.715766795350113</v>
      </c>
      <c r="I280" s="12">
        <f t="shared" ref="I280" ca="1" si="648">$P$24 * ($P$33 + ($P$1 * OFFSET($C$3, 4 * INT((ROW() - 7) / 4) + (COLUMN() - 9), 0)))</f>
        <v>14.199372966791847</v>
      </c>
      <c r="J280" s="12">
        <f t="shared" ref="J280" ca="1" si="649">$Q$24 * ($Q$33 + ($P$1 * OFFSET($C$3, 4 * INT((ROW() - 7) / 4) + (COLUMN() - 9), 0)))</f>
        <v>0</v>
      </c>
      <c r="K280" s="12">
        <f t="shared" ref="K280" ca="1" si="650">$R$24 * ($R$33 + ($P$1 * OFFSET($C$3, 4 * INT((ROW() - 7) / 4) + (COLUMN() - 9), 0)))</f>
        <v>0</v>
      </c>
      <c r="L280" s="12">
        <f t="shared" ref="L280" ca="1" si="651">$S$24 * ($S$33 + ($P$1 * OFFSET($C$3, 4 * INT((ROW() - 7) / 4) + (COLUMN() - 9), 0)))</f>
        <v>24.376795466304422</v>
      </c>
      <c r="M280" s="13">
        <f t="shared" ca="1" si="578"/>
        <v>38.576168433096271</v>
      </c>
    </row>
    <row r="281" spans="1:13" ht="16.5" thickTop="1" thickBot="1" x14ac:dyDescent="0.25">
      <c r="A281" s="24">
        <f t="shared" si="256"/>
        <v>69</v>
      </c>
      <c r="B281" s="18" t="s">
        <v>13</v>
      </c>
      <c r="C281" s="9">
        <f t="shared" ca="1" si="579"/>
        <v>43.996328308315611</v>
      </c>
      <c r="D281" s="12">
        <f t="shared" ref="D281" ca="1" si="652">$P$7 * ($P$16 + ($P$1 * OFFSET($C$3, 4 * INT((ROW() - 7) / 4) + (COLUMN() - 4), 0)))</f>
        <v>19.199372966791849</v>
      </c>
      <c r="E281" s="12">
        <f t="shared" ref="E281" ca="1" si="653">$Q$7 * ($Q$16 + ($P$1 * OFFSET($C$3, 4 * INT((ROW() - 7) / 4) + (COLUMN() - 4), 0)))</f>
        <v>22.357883397675057</v>
      </c>
      <c r="F281" s="12">
        <f t="shared" ref="F281" ca="1" si="654">$R$7 * ($R$16 + ($P$1 * OFFSET($C$3, 4 * INT((ROW() - 7) / 4) + (COLUMN() - 4), 0)))</f>
        <v>0</v>
      </c>
      <c r="G281" s="12">
        <f t="shared" ref="G281" ca="1" si="655">$S$7 * ($S$16 + ($P$1 * OFFSET($C$3, 4 * INT((ROW() - 7) / 4) + (COLUMN() - 4), 0)))</f>
        <v>0</v>
      </c>
      <c r="H281" s="13">
        <f t="shared" ca="1" si="573"/>
        <v>41.557256364466909</v>
      </c>
      <c r="I281" s="12">
        <f t="shared" ref="I281" ca="1" si="656">$P$25 * ($P$34 + ($P$1 * OFFSET($C$3, 4 * INT((ROW() - 7) / 4) + (COLUMN() - 9), 0)))</f>
        <v>19.199372966791849</v>
      </c>
      <c r="J281" s="12">
        <f t="shared" ref="J281" ca="1" si="657">$Q$25 * ($Q$34 + ($P$1 * OFFSET($C$3, 4 * INT((ROW() - 7) / 4) + (COLUMN() - 9), 0)))</f>
        <v>0</v>
      </c>
      <c r="K281" s="12">
        <f t="shared" ref="K281" ca="1" si="658">$R$25 * ($R$34 + ($P$1 * OFFSET($C$3, 4 * INT((ROW() - 7) / 4) + (COLUMN() - 9), 0)))</f>
        <v>24.796955341523766</v>
      </c>
      <c r="L281" s="12">
        <f t="shared" ref="L281" ca="1" si="659">$S$25 * ($S$34 + ($P$1 * OFFSET($C$3, 4 * INT((ROW() - 7) / 4) + (COLUMN() - 9), 0)))</f>
        <v>0</v>
      </c>
      <c r="M281" s="13">
        <f t="shared" ca="1" si="578"/>
        <v>43.996328308315611</v>
      </c>
    </row>
    <row r="282" spans="1:13" ht="16.5" thickTop="1" thickBot="1" x14ac:dyDescent="0.25">
      <c r="A282" s="24">
        <f t="shared" si="256"/>
        <v>69</v>
      </c>
      <c r="B282" s="18" t="s">
        <v>14</v>
      </c>
      <c r="C282" s="9">
        <f t="shared" ca="1" si="579"/>
        <v>54.173750807828185</v>
      </c>
      <c r="D282" s="14">
        <f t="shared" ref="D282" ca="1" si="660">$P$8 * ($P$17 + ($P$1 * OFFSET($C$3, 4 * INT((ROW() - 7) / 4) + (COLUMN() - 4), 0)))</f>
        <v>0</v>
      </c>
      <c r="E282" s="14">
        <f t="shared" ref="E282" ca="1" si="661">$Q$8 * ($Q$17 + ($P$1 * OFFSET($C$3, 4 * INT((ROW() - 7) / 4) + (COLUMN() - 4), 0)))</f>
        <v>44.715766795350113</v>
      </c>
      <c r="F282" s="14">
        <f t="shared" ref="F282" ca="1" si="662">$R$8 * ($R$17 + ($P$1 * OFFSET($C$3, 4 * INT((ROW() - 7) / 4) + (COLUMN() - 4), 0)))</f>
        <v>0</v>
      </c>
      <c r="G282" s="14">
        <f t="shared" ref="G282" ca="1" si="663">$S$8 * ($S$17 + ($P$1 * OFFSET($C$3, 4 * INT((ROW() - 7) / 4) + (COLUMN() - 4), 0)))</f>
        <v>0</v>
      </c>
      <c r="H282" s="15">
        <f t="shared" ca="1" si="573"/>
        <v>44.715766795350113</v>
      </c>
      <c r="I282" s="14">
        <f t="shared" ref="I282" ca="1" si="664">$P$26 * ($P$35 + ($P$1 * OFFSET($C$3, 4 * INT((ROW() - 7) / 4) + (COLUMN() - 9), 0)))</f>
        <v>0</v>
      </c>
      <c r="J282" s="14">
        <f t="shared" ref="J282" ca="1" si="665">$Q$26 * ($Q$35 + ($P$1 * OFFSET($C$3, 4 * INT((ROW() - 7) / 4) + (COLUMN() - 9), 0)))</f>
        <v>0</v>
      </c>
      <c r="K282" s="14">
        <f t="shared" ref="K282" ca="1" si="666">$R$26 * ($R$35 + ($P$1 * OFFSET($C$3, 4 * INT((ROW() - 7) / 4) + (COLUMN() - 9), 0)))</f>
        <v>24.796955341523766</v>
      </c>
      <c r="L282" s="14">
        <f t="shared" ref="L282" ca="1" si="667">$S$26 * ($S$35 + ($P$1 * OFFSET($C$3, 4 * INT((ROW() - 7) / 4) + (COLUMN() - 9), 0)))</f>
        <v>29.376795466304422</v>
      </c>
      <c r="M282" s="15">
        <f t="shared" ca="1" si="578"/>
        <v>54.173750807828185</v>
      </c>
    </row>
    <row r="283" spans="1:13" ht="16.5" thickTop="1" thickBot="1" x14ac:dyDescent="0.25">
      <c r="A283" s="25">
        <f t="shared" si="256"/>
        <v>70</v>
      </c>
      <c r="B283" s="19" t="s">
        <v>11</v>
      </c>
      <c r="C283" s="9">
        <f t="shared" ca="1" si="579"/>
        <v>31.560041158903427</v>
      </c>
      <c r="D283" s="10">
        <f t="shared" ref="D283" ca="1" si="668">$P$5 * ($P$14 + ($P$1 * OFFSET($C$3, 4 * INT((ROW() - 7) / 4) + (COLUMN() - 4), 0)))</f>
        <v>14.200765364010106</v>
      </c>
      <c r="E283" s="10">
        <f t="shared" ref="E283" ca="1" si="669">$Q$5 * ($Q$14 + ($P$1 * OFFSET($C$3, 4 * INT((ROW() - 7) / 4) + (COLUMN() - 4), 0)))</f>
        <v>17.359275794893321</v>
      </c>
      <c r="F283" s="10">
        <f t="shared" ref="F283" ca="1" si="670">$R$5 * ($R$14 + ($P$1 * OFFSET($C$3, 4 * INT((ROW() - 7) / 4) + (COLUMN() - 4), 0)))</f>
        <v>0</v>
      </c>
      <c r="G283" s="10">
        <f t="shared" ref="G283" ca="1" si="671">$S$5 * ($S$14 + ($P$1 * OFFSET($C$3, 4 * INT((ROW() - 7) / 4) + (COLUMN() - 4), 0)))</f>
        <v>0</v>
      </c>
      <c r="H283" s="11">
        <f t="shared" ca="1" si="573"/>
        <v>31.560041158903427</v>
      </c>
      <c r="I283" s="10">
        <f t="shared" ref="I283" ca="1" si="672">$P$23 * ($P$32 + ($P$1 * OFFSET($C$3, 4 * INT((ROW() - 7) / 4) + (COLUMN() - 9), 0)))</f>
        <v>28.401530728020212</v>
      </c>
      <c r="J283" s="10">
        <f t="shared" ref="J283" ca="1" si="673">$Q$23 * ($Q$32 + ($P$1 * OFFSET($C$3, 4 * INT((ROW() - 7) / 4) + (COLUMN() - 9), 0)))</f>
        <v>0</v>
      </c>
      <c r="K283" s="10">
        <f t="shared" ref="K283" ca="1" si="674">$R$23 * ($R$32 + ($P$1 * OFFSET($C$3, 4 * INT((ROW() - 7) / 4) + (COLUMN() - 9), 0)))</f>
        <v>0</v>
      </c>
      <c r="L283" s="10">
        <f t="shared" ref="L283" ca="1" si="675">$S$23 * ($S$32 + ($P$1 * OFFSET($C$3, 4 * INT((ROW() - 7) / 4) + (COLUMN() - 9), 0)))</f>
        <v>0</v>
      </c>
      <c r="M283" s="11">
        <f t="shared" ca="1" si="578"/>
        <v>28.401530728020212</v>
      </c>
    </row>
    <row r="284" spans="1:13" ht="16.5" thickTop="1" thickBot="1" x14ac:dyDescent="0.25">
      <c r="A284" s="24">
        <f t="shared" si="256"/>
        <v>70</v>
      </c>
      <c r="B284" s="18" t="s">
        <v>12</v>
      </c>
      <c r="C284" s="9">
        <f t="shared" ca="1" si="579"/>
        <v>38.578953227532793</v>
      </c>
      <c r="D284" s="12">
        <f t="shared" ref="D284" ca="1" si="676">$P$6 * ($P$15 + ($P$1 * OFFSET($C$3, 4 * INT((ROW() - 7) / 4) + (COLUMN() - 4), 0)))</f>
        <v>0</v>
      </c>
      <c r="E284" s="12">
        <f t="shared" ref="E284" ca="1" si="677">$Q$6 * ($Q$15 + ($P$1 * OFFSET($C$3, 4 * INT((ROW() - 7) / 4) + (COLUMN() - 4), 0)))</f>
        <v>34.718551589786642</v>
      </c>
      <c r="F284" s="12">
        <f t="shared" ref="F284" ca="1" si="678">$R$6 * ($R$15 + ($P$1 * OFFSET($C$3, 4 * INT((ROW() - 7) / 4) + (COLUMN() - 4), 0)))</f>
        <v>0</v>
      </c>
      <c r="G284" s="12">
        <f t="shared" ref="G284" ca="1" si="679">$S$6 * ($S$15 + ($P$1 * OFFSET($C$3, 4 * INT((ROW() - 7) / 4) + (COLUMN() - 4), 0)))</f>
        <v>0</v>
      </c>
      <c r="H284" s="13">
        <f t="shared" ca="1" si="573"/>
        <v>34.718551589786642</v>
      </c>
      <c r="I284" s="12">
        <f t="shared" ref="I284" ca="1" si="680">$P$24 * ($P$33 + ($P$1 * OFFSET($C$3, 4 * INT((ROW() - 7) / 4) + (COLUMN() - 9), 0)))</f>
        <v>14.200765364010106</v>
      </c>
      <c r="J284" s="12">
        <f t="shared" ref="J284" ca="1" si="681">$Q$24 * ($Q$33 + ($P$1 * OFFSET($C$3, 4 * INT((ROW() - 7) / 4) + (COLUMN() - 9), 0)))</f>
        <v>0</v>
      </c>
      <c r="K284" s="12">
        <f t="shared" ref="K284" ca="1" si="682">$R$24 * ($R$33 + ($P$1 * OFFSET($C$3, 4 * INT((ROW() - 7) / 4) + (COLUMN() - 9), 0)))</f>
        <v>0</v>
      </c>
      <c r="L284" s="12">
        <f t="shared" ref="L284" ca="1" si="683">$S$24 * ($S$33 + ($P$1 * OFFSET($C$3, 4 * INT((ROW() - 7) / 4) + (COLUMN() - 9), 0)))</f>
        <v>24.378187863522683</v>
      </c>
      <c r="M284" s="13">
        <f t="shared" ca="1" si="578"/>
        <v>38.578953227532793</v>
      </c>
    </row>
    <row r="285" spans="1:13" ht="16.5" thickTop="1" thickBot="1" x14ac:dyDescent="0.25">
      <c r="A285" s="24">
        <f t="shared" si="256"/>
        <v>70</v>
      </c>
      <c r="B285" s="18" t="s">
        <v>13</v>
      </c>
      <c r="C285" s="9">
        <f t="shared" ca="1" si="579"/>
        <v>43.999113102752133</v>
      </c>
      <c r="D285" s="12">
        <f t="shared" ref="D285" ca="1" si="684">$P$7 * ($P$16 + ($P$1 * OFFSET($C$3, 4 * INT((ROW() - 7) / 4) + (COLUMN() - 4), 0)))</f>
        <v>19.200765364010106</v>
      </c>
      <c r="E285" s="12">
        <f t="shared" ref="E285" ca="1" si="685">$Q$7 * ($Q$16 + ($P$1 * OFFSET($C$3, 4 * INT((ROW() - 7) / 4) + (COLUMN() - 4), 0)))</f>
        <v>22.359275794893321</v>
      </c>
      <c r="F285" s="12">
        <f t="shared" ref="F285" ca="1" si="686">$R$7 * ($R$16 + ($P$1 * OFFSET($C$3, 4 * INT((ROW() - 7) / 4) + (COLUMN() - 4), 0)))</f>
        <v>0</v>
      </c>
      <c r="G285" s="12">
        <f t="shared" ref="G285" ca="1" si="687">$S$7 * ($S$16 + ($P$1 * OFFSET($C$3, 4 * INT((ROW() - 7) / 4) + (COLUMN() - 4), 0)))</f>
        <v>0</v>
      </c>
      <c r="H285" s="13">
        <f t="shared" ca="1" si="573"/>
        <v>41.560041158903431</v>
      </c>
      <c r="I285" s="12">
        <f t="shared" ref="I285" ca="1" si="688">$P$25 * ($P$34 + ($P$1 * OFFSET($C$3, 4 * INT((ROW() - 7) / 4) + (COLUMN() - 9), 0)))</f>
        <v>19.200765364010106</v>
      </c>
      <c r="J285" s="12">
        <f t="shared" ref="J285" ca="1" si="689">$Q$25 * ($Q$34 + ($P$1 * OFFSET($C$3, 4 * INT((ROW() - 7) / 4) + (COLUMN() - 9), 0)))</f>
        <v>0</v>
      </c>
      <c r="K285" s="12">
        <f t="shared" ref="K285" ca="1" si="690">$R$25 * ($R$34 + ($P$1 * OFFSET($C$3, 4 * INT((ROW() - 7) / 4) + (COLUMN() - 9), 0)))</f>
        <v>24.798347738742027</v>
      </c>
      <c r="L285" s="12">
        <f t="shared" ref="L285" ca="1" si="691">$S$25 * ($S$34 + ($P$1 * OFFSET($C$3, 4 * INT((ROW() - 7) / 4) + (COLUMN() - 9), 0)))</f>
        <v>0</v>
      </c>
      <c r="M285" s="13">
        <f t="shared" ca="1" si="578"/>
        <v>43.999113102752133</v>
      </c>
    </row>
    <row r="286" spans="1:13" ht="16.5" thickTop="1" thickBot="1" x14ac:dyDescent="0.25">
      <c r="A286" s="24">
        <f t="shared" si="256"/>
        <v>70</v>
      </c>
      <c r="B286" s="18" t="s">
        <v>14</v>
      </c>
      <c r="C286" s="9">
        <f t="shared" ca="1" si="579"/>
        <v>54.176535602264707</v>
      </c>
      <c r="D286" s="14">
        <f t="shared" ref="D286" ca="1" si="692">$P$8 * ($P$17 + ($P$1 * OFFSET($C$3, 4 * INT((ROW() - 7) / 4) + (COLUMN() - 4), 0)))</f>
        <v>0</v>
      </c>
      <c r="E286" s="14">
        <f t="shared" ref="E286" ca="1" si="693">$Q$8 * ($Q$17 + ($P$1 * OFFSET($C$3, 4 * INT((ROW() - 7) / 4) + (COLUMN() - 4), 0)))</f>
        <v>44.718551589786642</v>
      </c>
      <c r="F286" s="14">
        <f t="shared" ref="F286" ca="1" si="694">$R$8 * ($R$17 + ($P$1 * OFFSET($C$3, 4 * INT((ROW() - 7) / 4) + (COLUMN() - 4), 0)))</f>
        <v>0</v>
      </c>
      <c r="G286" s="14">
        <f t="shared" ref="G286" ca="1" si="695">$S$8 * ($S$17 + ($P$1 * OFFSET($C$3, 4 * INT((ROW() - 7) / 4) + (COLUMN() - 4), 0)))</f>
        <v>0</v>
      </c>
      <c r="H286" s="15">
        <f t="shared" ca="1" si="573"/>
        <v>44.718551589786642</v>
      </c>
      <c r="I286" s="14">
        <f t="shared" ref="I286" ca="1" si="696">$P$26 * ($P$35 + ($P$1 * OFFSET($C$3, 4 * INT((ROW() - 7) / 4) + (COLUMN() - 9), 0)))</f>
        <v>0</v>
      </c>
      <c r="J286" s="14">
        <f t="shared" ref="J286" ca="1" si="697">$Q$26 * ($Q$35 + ($P$1 * OFFSET($C$3, 4 * INT((ROW() - 7) / 4) + (COLUMN() - 9), 0)))</f>
        <v>0</v>
      </c>
      <c r="K286" s="14">
        <f t="shared" ref="K286" ca="1" si="698">$R$26 * ($R$35 + ($P$1 * OFFSET($C$3, 4 * INT((ROW() - 7) / 4) + (COLUMN() - 9), 0)))</f>
        <v>24.798347738742027</v>
      </c>
      <c r="L286" s="14">
        <f t="shared" ref="L286" ca="1" si="699">$S$26 * ($S$35 + ($P$1 * OFFSET($C$3, 4 * INT((ROW() - 7) / 4) + (COLUMN() - 9), 0)))</f>
        <v>29.378187863522683</v>
      </c>
      <c r="M286" s="15">
        <f t="shared" ca="1" si="578"/>
        <v>54.176535602264707</v>
      </c>
    </row>
    <row r="287" spans="1:13" ht="16.5" thickTop="1" thickBot="1" x14ac:dyDescent="0.25">
      <c r="A287" s="25">
        <f t="shared" si="256"/>
        <v>71</v>
      </c>
      <c r="B287" s="19" t="s">
        <v>11</v>
      </c>
      <c r="C287" s="9">
        <f t="shared" ca="1" si="579"/>
        <v>31.562547473896299</v>
      </c>
      <c r="D287" s="10">
        <f t="shared" ref="D287" ca="1" si="700">$P$5 * ($P$14 + ($P$1 * OFFSET($C$3, 4 * INT((ROW() - 7) / 4) + (COLUMN() - 4), 0)))</f>
        <v>14.202018521506542</v>
      </c>
      <c r="E287" s="10">
        <f t="shared" ref="E287" ca="1" si="701">$Q$5 * ($Q$14 + ($P$1 * OFFSET($C$3, 4 * INT((ROW() - 7) / 4) + (COLUMN() - 4), 0)))</f>
        <v>17.360528952389757</v>
      </c>
      <c r="F287" s="10">
        <f t="shared" ref="F287" ca="1" si="702">$R$5 * ($R$14 + ($P$1 * OFFSET($C$3, 4 * INT((ROW() - 7) / 4) + (COLUMN() - 4), 0)))</f>
        <v>0</v>
      </c>
      <c r="G287" s="10">
        <f t="shared" ref="G287" ca="1" si="703">$S$5 * ($S$14 + ($P$1 * OFFSET($C$3, 4 * INT((ROW() - 7) / 4) + (COLUMN() - 4), 0)))</f>
        <v>0</v>
      </c>
      <c r="H287" s="11">
        <f t="shared" ca="1" si="573"/>
        <v>31.562547473896299</v>
      </c>
      <c r="I287" s="10">
        <f t="shared" ref="I287" ca="1" si="704">$P$23 * ($P$32 + ($P$1 * OFFSET($C$3, 4 * INT((ROW() - 7) / 4) + (COLUMN() - 9), 0)))</f>
        <v>28.404037043013084</v>
      </c>
      <c r="J287" s="10">
        <f t="shared" ref="J287" ca="1" si="705">$Q$23 * ($Q$32 + ($P$1 * OFFSET($C$3, 4 * INT((ROW() - 7) / 4) + (COLUMN() - 9), 0)))</f>
        <v>0</v>
      </c>
      <c r="K287" s="10">
        <f t="shared" ref="K287" ca="1" si="706">$R$23 * ($R$32 + ($P$1 * OFFSET($C$3, 4 * INT((ROW() - 7) / 4) + (COLUMN() - 9), 0)))</f>
        <v>0</v>
      </c>
      <c r="L287" s="10">
        <f t="shared" ref="L287" ca="1" si="707">$S$23 * ($S$32 + ($P$1 * OFFSET($C$3, 4 * INT((ROW() - 7) / 4) + (COLUMN() - 9), 0)))</f>
        <v>0</v>
      </c>
      <c r="M287" s="11">
        <f t="shared" ca="1" si="578"/>
        <v>28.404037043013084</v>
      </c>
    </row>
    <row r="288" spans="1:13" ht="16.5" thickTop="1" thickBot="1" x14ac:dyDescent="0.25">
      <c r="A288" s="24">
        <f t="shared" si="256"/>
        <v>71</v>
      </c>
      <c r="B288" s="18" t="s">
        <v>12</v>
      </c>
      <c r="C288" s="9">
        <f t="shared" ca="1" si="579"/>
        <v>38.581459542525664</v>
      </c>
      <c r="D288" s="12">
        <f t="shared" ref="D288" ca="1" si="708">$P$6 * ($P$15 + ($P$1 * OFFSET($C$3, 4 * INT((ROW() - 7) / 4) + (COLUMN() - 4), 0)))</f>
        <v>0</v>
      </c>
      <c r="E288" s="12">
        <f t="shared" ref="E288" ca="1" si="709">$Q$6 * ($Q$15 + ($P$1 * OFFSET($C$3, 4 * INT((ROW() - 7) / 4) + (COLUMN() - 4), 0)))</f>
        <v>34.721057904779514</v>
      </c>
      <c r="F288" s="12">
        <f t="shared" ref="F288" ca="1" si="710">$R$6 * ($R$15 + ($P$1 * OFFSET($C$3, 4 * INT((ROW() - 7) / 4) + (COLUMN() - 4), 0)))</f>
        <v>0</v>
      </c>
      <c r="G288" s="12">
        <f t="shared" ref="G288" ca="1" si="711">$S$6 * ($S$15 + ($P$1 * OFFSET($C$3, 4 * INT((ROW() - 7) / 4) + (COLUMN() - 4), 0)))</f>
        <v>0</v>
      </c>
      <c r="H288" s="13">
        <f t="shared" ca="1" si="573"/>
        <v>34.721057904779514</v>
      </c>
      <c r="I288" s="12">
        <f t="shared" ref="I288" ca="1" si="712">$P$24 * ($P$33 + ($P$1 * OFFSET($C$3, 4 * INT((ROW() - 7) / 4) + (COLUMN() - 9), 0)))</f>
        <v>14.202018521506542</v>
      </c>
      <c r="J288" s="12">
        <f t="shared" ref="J288" ca="1" si="713">$Q$24 * ($Q$33 + ($P$1 * OFFSET($C$3, 4 * INT((ROW() - 7) / 4) + (COLUMN() - 9), 0)))</f>
        <v>0</v>
      </c>
      <c r="K288" s="12">
        <f t="shared" ref="K288" ca="1" si="714">$R$24 * ($R$33 + ($P$1 * OFFSET($C$3, 4 * INT((ROW() - 7) / 4) + (COLUMN() - 9), 0)))</f>
        <v>0</v>
      </c>
      <c r="L288" s="12">
        <f t="shared" ref="L288" ca="1" si="715">$S$24 * ($S$33 + ($P$1 * OFFSET($C$3, 4 * INT((ROW() - 7) / 4) + (COLUMN() - 9), 0)))</f>
        <v>24.379441021019119</v>
      </c>
      <c r="M288" s="13">
        <f t="shared" ca="1" si="578"/>
        <v>38.581459542525664</v>
      </c>
    </row>
    <row r="289" spans="1:13" ht="16.5" thickTop="1" thickBot="1" x14ac:dyDescent="0.25">
      <c r="A289" s="24">
        <f t="shared" si="256"/>
        <v>71</v>
      </c>
      <c r="B289" s="18" t="s">
        <v>13</v>
      </c>
      <c r="C289" s="9">
        <f t="shared" ca="1" si="579"/>
        <v>44.001619417745005</v>
      </c>
      <c r="D289" s="12">
        <f t="shared" ref="D289" ca="1" si="716">$P$7 * ($P$16 + ($P$1 * OFFSET($C$3, 4 * INT((ROW() - 7) / 4) + (COLUMN() - 4), 0)))</f>
        <v>19.202018521506542</v>
      </c>
      <c r="E289" s="12">
        <f t="shared" ref="E289" ca="1" si="717">$Q$7 * ($Q$16 + ($P$1 * OFFSET($C$3, 4 * INT((ROW() - 7) / 4) + (COLUMN() - 4), 0)))</f>
        <v>22.360528952389757</v>
      </c>
      <c r="F289" s="12">
        <f t="shared" ref="F289" ca="1" si="718">$R$7 * ($R$16 + ($P$1 * OFFSET($C$3, 4 * INT((ROW() - 7) / 4) + (COLUMN() - 4), 0)))</f>
        <v>0</v>
      </c>
      <c r="G289" s="12">
        <f t="shared" ref="G289" ca="1" si="719">$S$7 * ($S$16 + ($P$1 * OFFSET($C$3, 4 * INT((ROW() - 7) / 4) + (COLUMN() - 4), 0)))</f>
        <v>0</v>
      </c>
      <c r="H289" s="13">
        <f t="shared" ca="1" si="573"/>
        <v>41.562547473896302</v>
      </c>
      <c r="I289" s="12">
        <f t="shared" ref="I289" ca="1" si="720">$P$25 * ($P$34 + ($P$1 * OFFSET($C$3, 4 * INT((ROW() - 7) / 4) + (COLUMN() - 9), 0)))</f>
        <v>19.202018521506542</v>
      </c>
      <c r="J289" s="12">
        <f t="shared" ref="J289" ca="1" si="721">$Q$25 * ($Q$34 + ($P$1 * OFFSET($C$3, 4 * INT((ROW() - 7) / 4) + (COLUMN() - 9), 0)))</f>
        <v>0</v>
      </c>
      <c r="K289" s="12">
        <f t="shared" ref="K289" ca="1" si="722">$R$25 * ($R$34 + ($P$1 * OFFSET($C$3, 4 * INT((ROW() - 7) / 4) + (COLUMN() - 9), 0)))</f>
        <v>24.799600896238459</v>
      </c>
      <c r="L289" s="12">
        <f t="shared" ref="L289" ca="1" si="723">$S$25 * ($S$34 + ($P$1 * OFFSET($C$3, 4 * INT((ROW() - 7) / 4) + (COLUMN() - 9), 0)))</f>
        <v>0</v>
      </c>
      <c r="M289" s="13">
        <f t="shared" ca="1" si="578"/>
        <v>44.001619417745005</v>
      </c>
    </row>
    <row r="290" spans="1:13" ht="16.5" thickTop="1" thickBot="1" x14ac:dyDescent="0.25">
      <c r="A290" s="24">
        <f t="shared" si="256"/>
        <v>71</v>
      </c>
      <c r="B290" s="18" t="s">
        <v>14</v>
      </c>
      <c r="C290" s="9">
        <f t="shared" ca="1" si="579"/>
        <v>54.179041917257578</v>
      </c>
      <c r="D290" s="14">
        <f t="shared" ref="D290" ca="1" si="724">$P$8 * ($P$17 + ($P$1 * OFFSET($C$3, 4 * INT((ROW() - 7) / 4) + (COLUMN() - 4), 0)))</f>
        <v>0</v>
      </c>
      <c r="E290" s="14">
        <f t="shared" ref="E290" ca="1" si="725">$Q$8 * ($Q$17 + ($P$1 * OFFSET($C$3, 4 * INT((ROW() - 7) / 4) + (COLUMN() - 4), 0)))</f>
        <v>44.721057904779514</v>
      </c>
      <c r="F290" s="14">
        <f t="shared" ref="F290" ca="1" si="726">$R$8 * ($R$17 + ($P$1 * OFFSET($C$3, 4 * INT((ROW() - 7) / 4) + (COLUMN() - 4), 0)))</f>
        <v>0</v>
      </c>
      <c r="G290" s="14">
        <f t="shared" ref="G290" ca="1" si="727">$S$8 * ($S$17 + ($P$1 * OFFSET($C$3, 4 * INT((ROW() - 7) / 4) + (COLUMN() - 4), 0)))</f>
        <v>0</v>
      </c>
      <c r="H290" s="15">
        <f t="shared" ca="1" si="573"/>
        <v>44.721057904779514</v>
      </c>
      <c r="I290" s="14">
        <f t="shared" ref="I290" ca="1" si="728">$P$26 * ($P$35 + ($P$1 * OFFSET($C$3, 4 * INT((ROW() - 7) / 4) + (COLUMN() - 9), 0)))</f>
        <v>0</v>
      </c>
      <c r="J290" s="14">
        <f t="shared" ref="J290" ca="1" si="729">$Q$26 * ($Q$35 + ($P$1 * OFFSET($C$3, 4 * INT((ROW() - 7) / 4) + (COLUMN() - 9), 0)))</f>
        <v>0</v>
      </c>
      <c r="K290" s="14">
        <f t="shared" ref="K290" ca="1" si="730">$R$26 * ($R$35 + ($P$1 * OFFSET($C$3, 4 * INT((ROW() - 7) / 4) + (COLUMN() - 9), 0)))</f>
        <v>24.799600896238459</v>
      </c>
      <c r="L290" s="14">
        <f t="shared" ref="L290" ca="1" si="731">$S$26 * ($S$35 + ($P$1 * OFFSET($C$3, 4 * INT((ROW() - 7) / 4) + (COLUMN() - 9), 0)))</f>
        <v>29.379441021019119</v>
      </c>
      <c r="M290" s="15">
        <f t="shared" ca="1" si="578"/>
        <v>54.179041917257578</v>
      </c>
    </row>
    <row r="291" spans="1:13" ht="16.5" thickTop="1" thickBot="1" x14ac:dyDescent="0.25">
      <c r="A291" s="25">
        <f t="shared" si="256"/>
        <v>72</v>
      </c>
      <c r="B291" s="19" t="s">
        <v>11</v>
      </c>
      <c r="C291" s="9">
        <f t="shared" ca="1" si="579"/>
        <v>31.564803157389886</v>
      </c>
      <c r="D291" s="10">
        <f t="shared" ref="D291" ca="1" si="732">$P$5 * ($P$14 + ($P$1 * OFFSET($C$3, 4 * INT((ROW() - 7) / 4) + (COLUMN() - 4), 0)))</f>
        <v>14.203146363253335</v>
      </c>
      <c r="E291" s="10">
        <f t="shared" ref="E291" ca="1" si="733">$Q$5 * ($Q$14 + ($P$1 * OFFSET($C$3, 4 * INT((ROW() - 7) / 4) + (COLUMN() - 4), 0)))</f>
        <v>17.36165679413655</v>
      </c>
      <c r="F291" s="10">
        <f t="shared" ref="F291" ca="1" si="734">$R$5 * ($R$14 + ($P$1 * OFFSET($C$3, 4 * INT((ROW() - 7) / 4) + (COLUMN() - 4), 0)))</f>
        <v>0</v>
      </c>
      <c r="G291" s="10">
        <f t="shared" ref="G291" ca="1" si="735">$S$5 * ($S$14 + ($P$1 * OFFSET($C$3, 4 * INT((ROW() - 7) / 4) + (COLUMN() - 4), 0)))</f>
        <v>0</v>
      </c>
      <c r="H291" s="11">
        <f t="shared" ca="1" si="573"/>
        <v>31.564803157389886</v>
      </c>
      <c r="I291" s="10">
        <f t="shared" ref="I291" ca="1" si="736">$P$23 * ($P$32 + ($P$1 * OFFSET($C$3, 4 * INT((ROW() - 7) / 4) + (COLUMN() - 9), 0)))</f>
        <v>28.40629272650667</v>
      </c>
      <c r="J291" s="10">
        <f t="shared" ref="J291" ca="1" si="737">$Q$23 * ($Q$32 + ($P$1 * OFFSET($C$3, 4 * INT((ROW() - 7) / 4) + (COLUMN() - 9), 0)))</f>
        <v>0</v>
      </c>
      <c r="K291" s="10">
        <f t="shared" ref="K291" ca="1" si="738">$R$23 * ($R$32 + ($P$1 * OFFSET($C$3, 4 * INT((ROW() - 7) / 4) + (COLUMN() - 9), 0)))</f>
        <v>0</v>
      </c>
      <c r="L291" s="10">
        <f t="shared" ref="L291" ca="1" si="739">$S$23 * ($S$32 + ($P$1 * OFFSET($C$3, 4 * INT((ROW() - 7) / 4) + (COLUMN() - 9), 0)))</f>
        <v>0</v>
      </c>
      <c r="M291" s="11">
        <f t="shared" ca="1" si="578"/>
        <v>28.40629272650667</v>
      </c>
    </row>
    <row r="292" spans="1:13" ht="16.5" thickTop="1" thickBot="1" x14ac:dyDescent="0.25">
      <c r="A292" s="24">
        <f t="shared" si="256"/>
        <v>72</v>
      </c>
      <c r="B292" s="18" t="s">
        <v>12</v>
      </c>
      <c r="C292" s="9">
        <f t="shared" ca="1" si="579"/>
        <v>38.583715226019251</v>
      </c>
      <c r="D292" s="12">
        <f t="shared" ref="D292" ca="1" si="740">$P$6 * ($P$15 + ($P$1 * OFFSET($C$3, 4 * INT((ROW() - 7) / 4) + (COLUMN() - 4), 0)))</f>
        <v>0</v>
      </c>
      <c r="E292" s="12">
        <f t="shared" ref="E292" ca="1" si="741">$Q$6 * ($Q$15 + ($P$1 * OFFSET($C$3, 4 * INT((ROW() - 7) / 4) + (COLUMN() - 4), 0)))</f>
        <v>34.723313588273101</v>
      </c>
      <c r="F292" s="12">
        <f t="shared" ref="F292" ca="1" si="742">$R$6 * ($R$15 + ($P$1 * OFFSET($C$3, 4 * INT((ROW() - 7) / 4) + (COLUMN() - 4), 0)))</f>
        <v>0</v>
      </c>
      <c r="G292" s="12">
        <f t="shared" ref="G292" ca="1" si="743">$S$6 * ($S$15 + ($P$1 * OFFSET($C$3, 4 * INT((ROW() - 7) / 4) + (COLUMN() - 4), 0)))</f>
        <v>0</v>
      </c>
      <c r="H292" s="13">
        <f t="shared" ca="1" si="573"/>
        <v>34.723313588273101</v>
      </c>
      <c r="I292" s="12">
        <f t="shared" ref="I292" ca="1" si="744">$P$24 * ($P$33 + ($P$1 * OFFSET($C$3, 4 * INT((ROW() - 7) / 4) + (COLUMN() - 9), 0)))</f>
        <v>14.203146363253335</v>
      </c>
      <c r="J292" s="12">
        <f t="shared" ref="J292" ca="1" si="745">$Q$24 * ($Q$33 + ($P$1 * OFFSET($C$3, 4 * INT((ROW() - 7) / 4) + (COLUMN() - 9), 0)))</f>
        <v>0</v>
      </c>
      <c r="K292" s="12">
        <f t="shared" ref="K292" ca="1" si="746">$R$24 * ($R$33 + ($P$1 * OFFSET($C$3, 4 * INT((ROW() - 7) / 4) + (COLUMN() - 9), 0)))</f>
        <v>0</v>
      </c>
      <c r="L292" s="12">
        <f t="shared" ref="L292" ca="1" si="747">$S$24 * ($S$33 + ($P$1 * OFFSET($C$3, 4 * INT((ROW() - 7) / 4) + (COLUMN() - 9), 0)))</f>
        <v>24.380568862765912</v>
      </c>
      <c r="M292" s="13">
        <f t="shared" ca="1" si="578"/>
        <v>38.583715226019251</v>
      </c>
    </row>
    <row r="293" spans="1:13" ht="16.5" thickTop="1" thickBot="1" x14ac:dyDescent="0.25">
      <c r="A293" s="24">
        <f t="shared" si="256"/>
        <v>72</v>
      </c>
      <c r="B293" s="18" t="s">
        <v>13</v>
      </c>
      <c r="C293" s="9">
        <f t="shared" ca="1" si="579"/>
        <v>44.003875101238592</v>
      </c>
      <c r="D293" s="12">
        <f t="shared" ref="D293" ca="1" si="748">$P$7 * ($P$16 + ($P$1 * OFFSET($C$3, 4 * INT((ROW() - 7) / 4) + (COLUMN() - 4), 0)))</f>
        <v>19.203146363253335</v>
      </c>
      <c r="E293" s="12">
        <f t="shared" ref="E293" ca="1" si="749">$Q$7 * ($Q$16 + ($P$1 * OFFSET($C$3, 4 * INT((ROW() - 7) / 4) + (COLUMN() - 4), 0)))</f>
        <v>22.36165679413655</v>
      </c>
      <c r="F293" s="12">
        <f t="shared" ref="F293" ca="1" si="750">$R$7 * ($R$16 + ($P$1 * OFFSET($C$3, 4 * INT((ROW() - 7) / 4) + (COLUMN() - 4), 0)))</f>
        <v>0</v>
      </c>
      <c r="G293" s="12">
        <f t="shared" ref="G293" ca="1" si="751">$S$7 * ($S$16 + ($P$1 * OFFSET($C$3, 4 * INT((ROW() - 7) / 4) + (COLUMN() - 4), 0)))</f>
        <v>0</v>
      </c>
      <c r="H293" s="13">
        <f t="shared" ca="1" si="573"/>
        <v>41.564803157389889</v>
      </c>
      <c r="I293" s="12">
        <f t="shared" ref="I293" ca="1" si="752">$P$25 * ($P$34 + ($P$1 * OFFSET($C$3, 4 * INT((ROW() - 7) / 4) + (COLUMN() - 9), 0)))</f>
        <v>19.203146363253335</v>
      </c>
      <c r="J293" s="12">
        <f t="shared" ref="J293" ca="1" si="753">$Q$25 * ($Q$34 + ($P$1 * OFFSET($C$3, 4 * INT((ROW() - 7) / 4) + (COLUMN() - 9), 0)))</f>
        <v>0</v>
      </c>
      <c r="K293" s="12">
        <f t="shared" ref="K293" ca="1" si="754">$R$25 * ($R$34 + ($P$1 * OFFSET($C$3, 4 * INT((ROW() - 7) / 4) + (COLUMN() - 9), 0)))</f>
        <v>24.800728737985253</v>
      </c>
      <c r="L293" s="12">
        <f t="shared" ref="L293" ca="1" si="755">$S$25 * ($S$34 + ($P$1 * OFFSET($C$3, 4 * INT((ROW() - 7) / 4) + (COLUMN() - 9), 0)))</f>
        <v>0</v>
      </c>
      <c r="M293" s="13">
        <f t="shared" ca="1" si="578"/>
        <v>44.003875101238592</v>
      </c>
    </row>
    <row r="294" spans="1:13" ht="16.5" thickTop="1" thickBot="1" x14ac:dyDescent="0.25">
      <c r="A294" s="24">
        <f t="shared" si="256"/>
        <v>72</v>
      </c>
      <c r="B294" s="18" t="s">
        <v>14</v>
      </c>
      <c r="C294" s="9">
        <f t="shared" ca="1" si="579"/>
        <v>54.181297600751165</v>
      </c>
      <c r="D294" s="14">
        <f t="shared" ref="D294" ca="1" si="756">$P$8 * ($P$17 + ($P$1 * OFFSET($C$3, 4 * INT((ROW() - 7) / 4) + (COLUMN() - 4), 0)))</f>
        <v>0</v>
      </c>
      <c r="E294" s="14">
        <f t="shared" ref="E294" ca="1" si="757">$Q$8 * ($Q$17 + ($P$1 * OFFSET($C$3, 4 * INT((ROW() - 7) / 4) + (COLUMN() - 4), 0)))</f>
        <v>44.723313588273101</v>
      </c>
      <c r="F294" s="14">
        <f t="shared" ref="F294" ca="1" si="758">$R$8 * ($R$17 + ($P$1 * OFFSET($C$3, 4 * INT((ROW() - 7) / 4) + (COLUMN() - 4), 0)))</f>
        <v>0</v>
      </c>
      <c r="G294" s="14">
        <f t="shared" ref="G294" ca="1" si="759">$S$8 * ($S$17 + ($P$1 * OFFSET($C$3, 4 * INT((ROW() - 7) / 4) + (COLUMN() - 4), 0)))</f>
        <v>0</v>
      </c>
      <c r="H294" s="15">
        <f t="shared" ca="1" si="573"/>
        <v>44.723313588273101</v>
      </c>
      <c r="I294" s="14">
        <f t="shared" ref="I294" ca="1" si="760">$P$26 * ($P$35 + ($P$1 * OFFSET($C$3, 4 * INT((ROW() - 7) / 4) + (COLUMN() - 9), 0)))</f>
        <v>0</v>
      </c>
      <c r="J294" s="14">
        <f t="shared" ref="J294" ca="1" si="761">$Q$26 * ($Q$35 + ($P$1 * OFFSET($C$3, 4 * INT((ROW() - 7) / 4) + (COLUMN() - 9), 0)))</f>
        <v>0</v>
      </c>
      <c r="K294" s="14">
        <f t="shared" ref="K294" ca="1" si="762">$R$26 * ($R$35 + ($P$1 * OFFSET($C$3, 4 * INT((ROW() - 7) / 4) + (COLUMN() - 9), 0)))</f>
        <v>24.800728737985253</v>
      </c>
      <c r="L294" s="14">
        <f t="shared" ref="L294" ca="1" si="763">$S$26 * ($S$35 + ($P$1 * OFFSET($C$3, 4 * INT((ROW() - 7) / 4) + (COLUMN() - 9), 0)))</f>
        <v>29.380568862765912</v>
      </c>
      <c r="M294" s="15">
        <f t="shared" ca="1" si="578"/>
        <v>54.181297600751165</v>
      </c>
    </row>
    <row r="295" spans="1:13" ht="16.5" thickTop="1" thickBot="1" x14ac:dyDescent="0.25">
      <c r="A295" s="25">
        <f t="shared" si="256"/>
        <v>73</v>
      </c>
      <c r="B295" s="19" t="s">
        <v>11</v>
      </c>
      <c r="C295" s="9">
        <f t="shared" ca="1" si="579"/>
        <v>31.566833272534112</v>
      </c>
      <c r="D295" s="10">
        <f t="shared" ref="D295" ca="1" si="764">$P$5 * ($P$14 + ($P$1 * OFFSET($C$3, 4 * INT((ROW() - 7) / 4) + (COLUMN() - 4), 0)))</f>
        <v>14.204161420825448</v>
      </c>
      <c r="E295" s="10">
        <f t="shared" ref="E295" ca="1" si="765">$Q$5 * ($Q$14 + ($P$1 * OFFSET($C$3, 4 * INT((ROW() - 7) / 4) + (COLUMN() - 4), 0)))</f>
        <v>17.362671851708665</v>
      </c>
      <c r="F295" s="10">
        <f t="shared" ref="F295" ca="1" si="766">$R$5 * ($R$14 + ($P$1 * OFFSET($C$3, 4 * INT((ROW() - 7) / 4) + (COLUMN() - 4), 0)))</f>
        <v>0</v>
      </c>
      <c r="G295" s="10">
        <f t="shared" ref="G295" ca="1" si="767">$S$5 * ($S$14 + ($P$1 * OFFSET($C$3, 4 * INT((ROW() - 7) / 4) + (COLUMN() - 4), 0)))</f>
        <v>0</v>
      </c>
      <c r="H295" s="11">
        <f t="shared" ca="1" si="573"/>
        <v>31.566833272534112</v>
      </c>
      <c r="I295" s="10">
        <f t="shared" ref="I295" ca="1" si="768">$P$23 * ($P$32 + ($P$1 * OFFSET($C$3, 4 * INT((ROW() - 7) / 4) + (COLUMN() - 9), 0)))</f>
        <v>28.408322841650897</v>
      </c>
      <c r="J295" s="10">
        <f t="shared" ref="J295" ca="1" si="769">$Q$23 * ($Q$32 + ($P$1 * OFFSET($C$3, 4 * INT((ROW() - 7) / 4) + (COLUMN() - 9), 0)))</f>
        <v>0</v>
      </c>
      <c r="K295" s="10">
        <f t="shared" ref="K295" ca="1" si="770">$R$23 * ($R$32 + ($P$1 * OFFSET($C$3, 4 * INT((ROW() - 7) / 4) + (COLUMN() - 9), 0)))</f>
        <v>0</v>
      </c>
      <c r="L295" s="10">
        <f t="shared" ref="L295" ca="1" si="771">$S$23 * ($S$32 + ($P$1 * OFFSET($C$3, 4 * INT((ROW() - 7) / 4) + (COLUMN() - 9), 0)))</f>
        <v>0</v>
      </c>
      <c r="M295" s="11">
        <f t="shared" ca="1" si="578"/>
        <v>28.408322841650897</v>
      </c>
    </row>
    <row r="296" spans="1:13" ht="16.5" thickTop="1" thickBot="1" x14ac:dyDescent="0.25">
      <c r="A296" s="24">
        <f t="shared" ref="A296:A359" si="772">A292+1</f>
        <v>73</v>
      </c>
      <c r="B296" s="18" t="s">
        <v>12</v>
      </c>
      <c r="C296" s="9">
        <f t="shared" ca="1" si="579"/>
        <v>38.585745341163474</v>
      </c>
      <c r="D296" s="12">
        <f t="shared" ref="D296" ca="1" si="773">$P$6 * ($P$15 + ($P$1 * OFFSET($C$3, 4 * INT((ROW() - 7) / 4) + (COLUMN() - 4), 0)))</f>
        <v>0</v>
      </c>
      <c r="E296" s="12">
        <f t="shared" ref="E296" ca="1" si="774">$Q$6 * ($Q$15 + ($P$1 * OFFSET($C$3, 4 * INT((ROW() - 7) / 4) + (COLUMN() - 4), 0)))</f>
        <v>34.72534370341733</v>
      </c>
      <c r="F296" s="12">
        <f t="shared" ref="F296" ca="1" si="775">$R$6 * ($R$15 + ($P$1 * OFFSET($C$3, 4 * INT((ROW() - 7) / 4) + (COLUMN() - 4), 0)))</f>
        <v>0</v>
      </c>
      <c r="G296" s="12">
        <f t="shared" ref="G296" ca="1" si="776">$S$6 * ($S$15 + ($P$1 * OFFSET($C$3, 4 * INT((ROW() - 7) / 4) + (COLUMN() - 4), 0)))</f>
        <v>0</v>
      </c>
      <c r="H296" s="13">
        <f t="shared" ca="1" si="573"/>
        <v>34.72534370341733</v>
      </c>
      <c r="I296" s="12">
        <f t="shared" ref="I296" ca="1" si="777">$P$24 * ($P$33 + ($P$1 * OFFSET($C$3, 4 * INT((ROW() - 7) / 4) + (COLUMN() - 9), 0)))</f>
        <v>14.204161420825448</v>
      </c>
      <c r="J296" s="12">
        <f t="shared" ref="J296" ca="1" si="778">$Q$24 * ($Q$33 + ($P$1 * OFFSET($C$3, 4 * INT((ROW() - 7) / 4) + (COLUMN() - 9), 0)))</f>
        <v>0</v>
      </c>
      <c r="K296" s="12">
        <f t="shared" ref="K296" ca="1" si="779">$R$24 * ($R$33 + ($P$1 * OFFSET($C$3, 4 * INT((ROW() - 7) / 4) + (COLUMN() - 9), 0)))</f>
        <v>0</v>
      </c>
      <c r="L296" s="12">
        <f t="shared" ref="L296" ca="1" si="780">$S$24 * ($S$33 + ($P$1 * OFFSET($C$3, 4 * INT((ROW() - 7) / 4) + (COLUMN() - 9), 0)))</f>
        <v>24.381583920338024</v>
      </c>
      <c r="M296" s="13">
        <f t="shared" ca="1" si="578"/>
        <v>38.585745341163474</v>
      </c>
    </row>
    <row r="297" spans="1:13" ht="16.5" thickTop="1" thickBot="1" x14ac:dyDescent="0.25">
      <c r="A297" s="24">
        <f t="shared" si="772"/>
        <v>73</v>
      </c>
      <c r="B297" s="18" t="s">
        <v>13</v>
      </c>
      <c r="C297" s="9">
        <f t="shared" ca="1" si="579"/>
        <v>44.005905216382814</v>
      </c>
      <c r="D297" s="12">
        <f t="shared" ref="D297" ca="1" si="781">$P$7 * ($P$16 + ($P$1 * OFFSET($C$3, 4 * INT((ROW() - 7) / 4) + (COLUMN() - 4), 0)))</f>
        <v>19.20416142082545</v>
      </c>
      <c r="E297" s="12">
        <f t="shared" ref="E297" ca="1" si="782">$Q$7 * ($Q$16 + ($P$1 * OFFSET($C$3, 4 * INT((ROW() - 7) / 4) + (COLUMN() - 4), 0)))</f>
        <v>22.362671851708665</v>
      </c>
      <c r="F297" s="12">
        <f t="shared" ref="F297" ca="1" si="783">$R$7 * ($R$16 + ($P$1 * OFFSET($C$3, 4 * INT((ROW() - 7) / 4) + (COLUMN() - 4), 0)))</f>
        <v>0</v>
      </c>
      <c r="G297" s="12">
        <f t="shared" ref="G297" ca="1" si="784">$S$7 * ($S$16 + ($P$1 * OFFSET($C$3, 4 * INT((ROW() - 7) / 4) + (COLUMN() - 4), 0)))</f>
        <v>0</v>
      </c>
      <c r="H297" s="13">
        <f t="shared" ca="1" si="573"/>
        <v>41.566833272534112</v>
      </c>
      <c r="I297" s="12">
        <f t="shared" ref="I297" ca="1" si="785">$P$25 * ($P$34 + ($P$1 * OFFSET($C$3, 4 * INT((ROW() - 7) / 4) + (COLUMN() - 9), 0)))</f>
        <v>19.20416142082545</v>
      </c>
      <c r="J297" s="12">
        <f t="shared" ref="J297" ca="1" si="786">$Q$25 * ($Q$34 + ($P$1 * OFFSET($C$3, 4 * INT((ROW() - 7) / 4) + (COLUMN() - 9), 0)))</f>
        <v>0</v>
      </c>
      <c r="K297" s="12">
        <f t="shared" ref="K297" ca="1" si="787">$R$25 * ($R$34 + ($P$1 * OFFSET($C$3, 4 * INT((ROW() - 7) / 4) + (COLUMN() - 9), 0)))</f>
        <v>24.801743795557368</v>
      </c>
      <c r="L297" s="12">
        <f t="shared" ref="L297" ca="1" si="788">$S$25 * ($S$34 + ($P$1 * OFFSET($C$3, 4 * INT((ROW() - 7) / 4) + (COLUMN() - 9), 0)))</f>
        <v>0</v>
      </c>
      <c r="M297" s="13">
        <f t="shared" ca="1" si="578"/>
        <v>44.005905216382814</v>
      </c>
    </row>
    <row r="298" spans="1:13" ht="16.5" thickTop="1" thickBot="1" x14ac:dyDescent="0.25">
      <c r="A298" s="24">
        <f t="shared" si="772"/>
        <v>73</v>
      </c>
      <c r="B298" s="18" t="s">
        <v>14</v>
      </c>
      <c r="C298" s="9">
        <f t="shared" ca="1" si="579"/>
        <v>54.183327715895388</v>
      </c>
      <c r="D298" s="14">
        <f t="shared" ref="D298" ca="1" si="789">$P$8 * ($P$17 + ($P$1 * OFFSET($C$3, 4 * INT((ROW() - 7) / 4) + (COLUMN() - 4), 0)))</f>
        <v>0</v>
      </c>
      <c r="E298" s="14">
        <f t="shared" ref="E298" ca="1" si="790">$Q$8 * ($Q$17 + ($P$1 * OFFSET($C$3, 4 * INT((ROW() - 7) / 4) + (COLUMN() - 4), 0)))</f>
        <v>44.72534370341733</v>
      </c>
      <c r="F298" s="14">
        <f t="shared" ref="F298" ca="1" si="791">$R$8 * ($R$17 + ($P$1 * OFFSET($C$3, 4 * INT((ROW() - 7) / 4) + (COLUMN() - 4), 0)))</f>
        <v>0</v>
      </c>
      <c r="G298" s="14">
        <f t="shared" ref="G298" ca="1" si="792">$S$8 * ($S$17 + ($P$1 * OFFSET($C$3, 4 * INT((ROW() - 7) / 4) + (COLUMN() - 4), 0)))</f>
        <v>0</v>
      </c>
      <c r="H298" s="15">
        <f t="shared" ca="1" si="573"/>
        <v>44.72534370341733</v>
      </c>
      <c r="I298" s="14">
        <f t="shared" ref="I298" ca="1" si="793">$P$26 * ($P$35 + ($P$1 * OFFSET($C$3, 4 * INT((ROW() - 7) / 4) + (COLUMN() - 9), 0)))</f>
        <v>0</v>
      </c>
      <c r="J298" s="14">
        <f t="shared" ref="J298" ca="1" si="794">$Q$26 * ($Q$35 + ($P$1 * OFFSET($C$3, 4 * INT((ROW() - 7) / 4) + (COLUMN() - 9), 0)))</f>
        <v>0</v>
      </c>
      <c r="K298" s="14">
        <f t="shared" ref="K298" ca="1" si="795">$R$26 * ($R$35 + ($P$1 * OFFSET($C$3, 4 * INT((ROW() - 7) / 4) + (COLUMN() - 9), 0)))</f>
        <v>24.801743795557368</v>
      </c>
      <c r="L298" s="14">
        <f t="shared" ref="L298" ca="1" si="796">$S$26 * ($S$35 + ($P$1 * OFFSET($C$3, 4 * INT((ROW() - 7) / 4) + (COLUMN() - 9), 0)))</f>
        <v>29.381583920338024</v>
      </c>
      <c r="M298" s="15">
        <f t="shared" ca="1" si="578"/>
        <v>54.183327715895388</v>
      </c>
    </row>
    <row r="299" spans="1:13" ht="16.5" thickTop="1" thickBot="1" x14ac:dyDescent="0.25">
      <c r="A299" s="25">
        <f t="shared" si="772"/>
        <v>74</v>
      </c>
      <c r="B299" s="19" t="s">
        <v>11</v>
      </c>
      <c r="C299" s="9">
        <f t="shared" ca="1" si="579"/>
        <v>31.568660376163916</v>
      </c>
      <c r="D299" s="10">
        <f t="shared" ref="D299" ca="1" si="797">$P$5 * ($P$14 + ($P$1 * OFFSET($C$3, 4 * INT((ROW() - 7) / 4) + (COLUMN() - 4), 0)))</f>
        <v>14.20507497264035</v>
      </c>
      <c r="E299" s="10">
        <f t="shared" ref="E299" ca="1" si="798">$Q$5 * ($Q$14 + ($P$1 * OFFSET($C$3, 4 * INT((ROW() - 7) / 4) + (COLUMN() - 4), 0)))</f>
        <v>17.363585403523565</v>
      </c>
      <c r="F299" s="10">
        <f t="shared" ref="F299" ca="1" si="799">$R$5 * ($R$14 + ($P$1 * OFFSET($C$3, 4 * INT((ROW() - 7) / 4) + (COLUMN() - 4), 0)))</f>
        <v>0</v>
      </c>
      <c r="G299" s="10">
        <f t="shared" ref="G299" ca="1" si="800">$S$5 * ($S$14 + ($P$1 * OFFSET($C$3, 4 * INT((ROW() - 7) / 4) + (COLUMN() - 4), 0)))</f>
        <v>0</v>
      </c>
      <c r="H299" s="11">
        <f t="shared" ca="1" si="573"/>
        <v>31.568660376163916</v>
      </c>
      <c r="I299" s="10">
        <f t="shared" ref="I299" ca="1" si="801">$P$23 * ($P$32 + ($P$1 * OFFSET($C$3, 4 * INT((ROW() - 7) / 4) + (COLUMN() - 9), 0)))</f>
        <v>28.4101499452807</v>
      </c>
      <c r="J299" s="10">
        <f t="shared" ref="J299" ca="1" si="802">$Q$23 * ($Q$32 + ($P$1 * OFFSET($C$3, 4 * INT((ROW() - 7) / 4) + (COLUMN() - 9), 0)))</f>
        <v>0</v>
      </c>
      <c r="K299" s="10">
        <f t="shared" ref="K299" ca="1" si="803">$R$23 * ($R$32 + ($P$1 * OFFSET($C$3, 4 * INT((ROW() - 7) / 4) + (COLUMN() - 9), 0)))</f>
        <v>0</v>
      </c>
      <c r="L299" s="10">
        <f t="shared" ref="L299" ca="1" si="804">$S$23 * ($S$32 + ($P$1 * OFFSET($C$3, 4 * INT((ROW() - 7) / 4) + (COLUMN() - 9), 0)))</f>
        <v>0</v>
      </c>
      <c r="M299" s="11">
        <f t="shared" ca="1" si="578"/>
        <v>28.4101499452807</v>
      </c>
    </row>
    <row r="300" spans="1:13" ht="16.5" thickTop="1" thickBot="1" x14ac:dyDescent="0.25">
      <c r="A300" s="24">
        <f t="shared" si="772"/>
        <v>74</v>
      </c>
      <c r="B300" s="18" t="s">
        <v>12</v>
      </c>
      <c r="C300" s="9">
        <f t="shared" ca="1" si="579"/>
        <v>38.587572444793274</v>
      </c>
      <c r="D300" s="12">
        <f t="shared" ref="D300" ca="1" si="805">$P$6 * ($P$15 + ($P$1 * OFFSET($C$3, 4 * INT((ROW() - 7) / 4) + (COLUMN() - 4), 0)))</f>
        <v>0</v>
      </c>
      <c r="E300" s="12">
        <f t="shared" ref="E300" ca="1" si="806">$Q$6 * ($Q$15 + ($P$1 * OFFSET($C$3, 4 * INT((ROW() - 7) / 4) + (COLUMN() - 4), 0)))</f>
        <v>34.727170807047131</v>
      </c>
      <c r="F300" s="12">
        <f t="shared" ref="F300" ca="1" si="807">$R$6 * ($R$15 + ($P$1 * OFFSET($C$3, 4 * INT((ROW() - 7) / 4) + (COLUMN() - 4), 0)))</f>
        <v>0</v>
      </c>
      <c r="G300" s="12">
        <f t="shared" ref="G300" ca="1" si="808">$S$6 * ($S$15 + ($P$1 * OFFSET($C$3, 4 * INT((ROW() - 7) / 4) + (COLUMN() - 4), 0)))</f>
        <v>0</v>
      </c>
      <c r="H300" s="13">
        <f t="shared" ca="1" si="573"/>
        <v>34.727170807047131</v>
      </c>
      <c r="I300" s="12">
        <f t="shared" ref="I300" ca="1" si="809">$P$24 * ($P$33 + ($P$1 * OFFSET($C$3, 4 * INT((ROW() - 7) / 4) + (COLUMN() - 9), 0)))</f>
        <v>14.20507497264035</v>
      </c>
      <c r="J300" s="12">
        <f t="shared" ref="J300" ca="1" si="810">$Q$24 * ($Q$33 + ($P$1 * OFFSET($C$3, 4 * INT((ROW() - 7) / 4) + (COLUMN() - 9), 0)))</f>
        <v>0</v>
      </c>
      <c r="K300" s="12">
        <f t="shared" ref="K300" ca="1" si="811">$R$24 * ($R$33 + ($P$1 * OFFSET($C$3, 4 * INT((ROW() - 7) / 4) + (COLUMN() - 9), 0)))</f>
        <v>0</v>
      </c>
      <c r="L300" s="12">
        <f t="shared" ref="L300" ca="1" si="812">$S$24 * ($S$33 + ($P$1 * OFFSET($C$3, 4 * INT((ROW() - 7) / 4) + (COLUMN() - 9), 0)))</f>
        <v>24.382497472152924</v>
      </c>
      <c r="M300" s="13">
        <f t="shared" ca="1" si="578"/>
        <v>38.587572444793274</v>
      </c>
    </row>
    <row r="301" spans="1:13" ht="16.5" thickTop="1" thickBot="1" x14ac:dyDescent="0.25">
      <c r="A301" s="24">
        <f t="shared" si="772"/>
        <v>74</v>
      </c>
      <c r="B301" s="18" t="s">
        <v>13</v>
      </c>
      <c r="C301" s="9">
        <f t="shared" ca="1" si="579"/>
        <v>44.007732320012622</v>
      </c>
      <c r="D301" s="12">
        <f t="shared" ref="D301" ca="1" si="813">$P$7 * ($P$16 + ($P$1 * OFFSET($C$3, 4 * INT((ROW() - 7) / 4) + (COLUMN() - 4), 0)))</f>
        <v>19.20507497264035</v>
      </c>
      <c r="E301" s="12">
        <f t="shared" ref="E301" ca="1" si="814">$Q$7 * ($Q$16 + ($P$1 * OFFSET($C$3, 4 * INT((ROW() - 7) / 4) + (COLUMN() - 4), 0)))</f>
        <v>22.363585403523565</v>
      </c>
      <c r="F301" s="12">
        <f t="shared" ref="F301" ca="1" si="815">$R$7 * ($R$16 + ($P$1 * OFFSET($C$3, 4 * INT((ROW() - 7) / 4) + (COLUMN() - 4), 0)))</f>
        <v>0</v>
      </c>
      <c r="G301" s="12">
        <f t="shared" ref="G301" ca="1" si="816">$S$7 * ($S$16 + ($P$1 * OFFSET($C$3, 4 * INT((ROW() - 7) / 4) + (COLUMN() - 4), 0)))</f>
        <v>0</v>
      </c>
      <c r="H301" s="13">
        <f t="shared" ca="1" si="573"/>
        <v>41.568660376163919</v>
      </c>
      <c r="I301" s="12">
        <f t="shared" ref="I301" ca="1" si="817">$P$25 * ($P$34 + ($P$1 * OFFSET($C$3, 4 * INT((ROW() - 7) / 4) + (COLUMN() - 9), 0)))</f>
        <v>19.20507497264035</v>
      </c>
      <c r="J301" s="12">
        <f t="shared" ref="J301" ca="1" si="818">$Q$25 * ($Q$34 + ($P$1 * OFFSET($C$3, 4 * INT((ROW() - 7) / 4) + (COLUMN() - 9), 0)))</f>
        <v>0</v>
      </c>
      <c r="K301" s="12">
        <f t="shared" ref="K301" ca="1" si="819">$R$25 * ($R$34 + ($P$1 * OFFSET($C$3, 4 * INT((ROW() - 7) / 4) + (COLUMN() - 9), 0)))</f>
        <v>24.802657347372268</v>
      </c>
      <c r="L301" s="12">
        <f t="shared" ref="L301" ca="1" si="820">$S$25 * ($S$34 + ($P$1 * OFFSET($C$3, 4 * INT((ROW() - 7) / 4) + (COLUMN() - 9), 0)))</f>
        <v>0</v>
      </c>
      <c r="M301" s="13">
        <f t="shared" ca="1" si="578"/>
        <v>44.007732320012622</v>
      </c>
    </row>
    <row r="302" spans="1:13" ht="16.5" thickTop="1" thickBot="1" x14ac:dyDescent="0.25">
      <c r="A302" s="24">
        <f t="shared" si="772"/>
        <v>74</v>
      </c>
      <c r="B302" s="18" t="s">
        <v>14</v>
      </c>
      <c r="C302" s="9">
        <f t="shared" ca="1" si="579"/>
        <v>54.185154819525195</v>
      </c>
      <c r="D302" s="14">
        <f t="shared" ref="D302" ca="1" si="821">$P$8 * ($P$17 + ($P$1 * OFFSET($C$3, 4 * INT((ROW() - 7) / 4) + (COLUMN() - 4), 0)))</f>
        <v>0</v>
      </c>
      <c r="E302" s="14">
        <f t="shared" ref="E302" ca="1" si="822">$Q$8 * ($Q$17 + ($P$1 * OFFSET($C$3, 4 * INT((ROW() - 7) / 4) + (COLUMN() - 4), 0)))</f>
        <v>44.727170807047131</v>
      </c>
      <c r="F302" s="14">
        <f t="shared" ref="F302" ca="1" si="823">$R$8 * ($R$17 + ($P$1 * OFFSET($C$3, 4 * INT((ROW() - 7) / 4) + (COLUMN() - 4), 0)))</f>
        <v>0</v>
      </c>
      <c r="G302" s="14">
        <f t="shared" ref="G302" ca="1" si="824">$S$8 * ($S$17 + ($P$1 * OFFSET($C$3, 4 * INT((ROW() - 7) / 4) + (COLUMN() - 4), 0)))</f>
        <v>0</v>
      </c>
      <c r="H302" s="15">
        <f t="shared" ca="1" si="573"/>
        <v>44.727170807047131</v>
      </c>
      <c r="I302" s="14">
        <f t="shared" ref="I302" ca="1" si="825">$P$26 * ($P$35 + ($P$1 * OFFSET($C$3, 4 * INT((ROW() - 7) / 4) + (COLUMN() - 9), 0)))</f>
        <v>0</v>
      </c>
      <c r="J302" s="14">
        <f t="shared" ref="J302" ca="1" si="826">$Q$26 * ($Q$35 + ($P$1 * OFFSET($C$3, 4 * INT((ROW() - 7) / 4) + (COLUMN() - 9), 0)))</f>
        <v>0</v>
      </c>
      <c r="K302" s="14">
        <f t="shared" ref="K302" ca="1" si="827">$R$26 * ($R$35 + ($P$1 * OFFSET($C$3, 4 * INT((ROW() - 7) / 4) + (COLUMN() - 9), 0)))</f>
        <v>24.802657347372268</v>
      </c>
      <c r="L302" s="14">
        <f t="shared" ref="L302" ca="1" si="828">$S$26 * ($S$35 + ($P$1 * OFFSET($C$3, 4 * INT((ROW() - 7) / 4) + (COLUMN() - 9), 0)))</f>
        <v>29.382497472152924</v>
      </c>
      <c r="M302" s="15">
        <f t="shared" ca="1" si="578"/>
        <v>54.185154819525195</v>
      </c>
    </row>
    <row r="303" spans="1:13" ht="16.5" thickTop="1" thickBot="1" x14ac:dyDescent="0.25">
      <c r="A303" s="25">
        <f t="shared" si="772"/>
        <v>75</v>
      </c>
      <c r="B303" s="19" t="s">
        <v>11</v>
      </c>
      <c r="C303" s="9">
        <f t="shared" ca="1" si="579"/>
        <v>31.570304769430734</v>
      </c>
      <c r="D303" s="10">
        <f t="shared" ref="D303" ca="1" si="829">$P$5 * ($P$14 + ($P$1 * OFFSET($C$3, 4 * INT((ROW() - 7) / 4) + (COLUMN() - 4), 0)))</f>
        <v>14.205897169273761</v>
      </c>
      <c r="E303" s="10">
        <f t="shared" ref="E303" ca="1" si="830">$Q$5 * ($Q$14 + ($P$1 * OFFSET($C$3, 4 * INT((ROW() - 7) / 4) + (COLUMN() - 4), 0)))</f>
        <v>17.364407600156973</v>
      </c>
      <c r="F303" s="10">
        <f t="shared" ref="F303" ca="1" si="831">$R$5 * ($R$14 + ($P$1 * OFFSET($C$3, 4 * INT((ROW() - 7) / 4) + (COLUMN() - 4), 0)))</f>
        <v>0</v>
      </c>
      <c r="G303" s="10">
        <f t="shared" ref="G303" ca="1" si="832">$S$5 * ($S$14 + ($P$1 * OFFSET($C$3, 4 * INT((ROW() - 7) / 4) + (COLUMN() - 4), 0)))</f>
        <v>0</v>
      </c>
      <c r="H303" s="11">
        <f t="shared" ca="1" si="573"/>
        <v>31.570304769430734</v>
      </c>
      <c r="I303" s="10">
        <f t="shared" ref="I303" ca="1" si="833">$P$23 * ($P$32 + ($P$1 * OFFSET($C$3, 4 * INT((ROW() - 7) / 4) + (COLUMN() - 9), 0)))</f>
        <v>28.411794338547523</v>
      </c>
      <c r="J303" s="10">
        <f t="shared" ref="J303" ca="1" si="834">$Q$23 * ($Q$32 + ($P$1 * OFFSET($C$3, 4 * INT((ROW() - 7) / 4) + (COLUMN() - 9), 0)))</f>
        <v>0</v>
      </c>
      <c r="K303" s="10">
        <f t="shared" ref="K303" ca="1" si="835">$R$23 * ($R$32 + ($P$1 * OFFSET($C$3, 4 * INT((ROW() - 7) / 4) + (COLUMN() - 9), 0)))</f>
        <v>0</v>
      </c>
      <c r="L303" s="10">
        <f t="shared" ref="L303" ca="1" si="836">$S$23 * ($S$32 + ($P$1 * OFFSET($C$3, 4 * INT((ROW() - 7) / 4) + (COLUMN() - 9), 0)))</f>
        <v>0</v>
      </c>
      <c r="M303" s="11">
        <f t="shared" ca="1" si="578"/>
        <v>28.411794338547523</v>
      </c>
    </row>
    <row r="304" spans="1:13" ht="16.5" thickTop="1" thickBot="1" x14ac:dyDescent="0.25">
      <c r="A304" s="24">
        <f t="shared" si="772"/>
        <v>75</v>
      </c>
      <c r="B304" s="18" t="s">
        <v>12</v>
      </c>
      <c r="C304" s="9">
        <f t="shared" ca="1" si="579"/>
        <v>38.589216838060096</v>
      </c>
      <c r="D304" s="12">
        <f t="shared" ref="D304" ca="1" si="837">$P$6 * ($P$15 + ($P$1 * OFFSET($C$3, 4 * INT((ROW() - 7) / 4) + (COLUMN() - 4), 0)))</f>
        <v>0</v>
      </c>
      <c r="E304" s="12">
        <f t="shared" ref="E304" ca="1" si="838">$Q$6 * ($Q$15 + ($P$1 * OFFSET($C$3, 4 * INT((ROW() - 7) / 4) + (COLUMN() - 4), 0)))</f>
        <v>34.728815200313946</v>
      </c>
      <c r="F304" s="12">
        <f t="shared" ref="F304" ca="1" si="839">$R$6 * ($R$15 + ($P$1 * OFFSET($C$3, 4 * INT((ROW() - 7) / 4) + (COLUMN() - 4), 0)))</f>
        <v>0</v>
      </c>
      <c r="G304" s="12">
        <f t="shared" ref="G304" ca="1" si="840">$S$6 * ($S$15 + ($P$1 * OFFSET($C$3, 4 * INT((ROW() - 7) / 4) + (COLUMN() - 4), 0)))</f>
        <v>0</v>
      </c>
      <c r="H304" s="13">
        <f t="shared" ca="1" si="573"/>
        <v>34.728815200313946</v>
      </c>
      <c r="I304" s="12">
        <f t="shared" ref="I304" ca="1" si="841">$P$24 * ($P$33 + ($P$1 * OFFSET($C$3, 4 * INT((ROW() - 7) / 4) + (COLUMN() - 9), 0)))</f>
        <v>14.205897169273761</v>
      </c>
      <c r="J304" s="12">
        <f t="shared" ref="J304" ca="1" si="842">$Q$24 * ($Q$33 + ($P$1 * OFFSET($C$3, 4 * INT((ROW() - 7) / 4) + (COLUMN() - 9), 0)))</f>
        <v>0</v>
      </c>
      <c r="K304" s="12">
        <f t="shared" ref="K304" ca="1" si="843">$R$24 * ($R$33 + ($P$1 * OFFSET($C$3, 4 * INT((ROW() - 7) / 4) + (COLUMN() - 9), 0)))</f>
        <v>0</v>
      </c>
      <c r="L304" s="12">
        <f t="shared" ref="L304" ca="1" si="844">$S$24 * ($S$33 + ($P$1 * OFFSET($C$3, 4 * INT((ROW() - 7) / 4) + (COLUMN() - 9), 0)))</f>
        <v>24.383319668786338</v>
      </c>
      <c r="M304" s="13">
        <f t="shared" ca="1" si="578"/>
        <v>38.589216838060096</v>
      </c>
    </row>
    <row r="305" spans="1:13" ht="16.5" thickTop="1" thickBot="1" x14ac:dyDescent="0.25">
      <c r="A305" s="24">
        <f t="shared" si="772"/>
        <v>75</v>
      </c>
      <c r="B305" s="18" t="s">
        <v>13</v>
      </c>
      <c r="C305" s="9">
        <f t="shared" ca="1" si="579"/>
        <v>44.009376713279437</v>
      </c>
      <c r="D305" s="12">
        <f t="shared" ref="D305" ca="1" si="845">$P$7 * ($P$16 + ($P$1 * OFFSET($C$3, 4 * INT((ROW() - 7) / 4) + (COLUMN() - 4), 0)))</f>
        <v>19.205897169273761</v>
      </c>
      <c r="E305" s="12">
        <f t="shared" ref="E305" ca="1" si="846">$Q$7 * ($Q$16 + ($P$1 * OFFSET($C$3, 4 * INT((ROW() - 7) / 4) + (COLUMN() - 4), 0)))</f>
        <v>22.364407600156973</v>
      </c>
      <c r="F305" s="12">
        <f t="shared" ref="F305" ca="1" si="847">$R$7 * ($R$16 + ($P$1 * OFFSET($C$3, 4 * INT((ROW() - 7) / 4) + (COLUMN() - 4), 0)))</f>
        <v>0</v>
      </c>
      <c r="G305" s="12">
        <f t="shared" ref="G305" ca="1" si="848">$S$7 * ($S$16 + ($P$1 * OFFSET($C$3, 4 * INT((ROW() - 7) / 4) + (COLUMN() - 4), 0)))</f>
        <v>0</v>
      </c>
      <c r="H305" s="13">
        <f t="shared" ca="1" si="573"/>
        <v>41.570304769430734</v>
      </c>
      <c r="I305" s="12">
        <f t="shared" ref="I305" ca="1" si="849">$P$25 * ($P$34 + ($P$1 * OFFSET($C$3, 4 * INT((ROW() - 7) / 4) + (COLUMN() - 9), 0)))</f>
        <v>19.205897169273761</v>
      </c>
      <c r="J305" s="12">
        <f t="shared" ref="J305" ca="1" si="850">$Q$25 * ($Q$34 + ($P$1 * OFFSET($C$3, 4 * INT((ROW() - 7) / 4) + (COLUMN() - 9), 0)))</f>
        <v>0</v>
      </c>
      <c r="K305" s="12">
        <f t="shared" ref="K305" ca="1" si="851">$R$25 * ($R$34 + ($P$1 * OFFSET($C$3, 4 * INT((ROW() - 7) / 4) + (COLUMN() - 9), 0)))</f>
        <v>24.803479544005679</v>
      </c>
      <c r="L305" s="12">
        <f t="shared" ref="L305" ca="1" si="852">$S$25 * ($S$34 + ($P$1 * OFFSET($C$3, 4 * INT((ROW() - 7) / 4) + (COLUMN() - 9), 0)))</f>
        <v>0</v>
      </c>
      <c r="M305" s="13">
        <f t="shared" ca="1" si="578"/>
        <v>44.009376713279437</v>
      </c>
    </row>
    <row r="306" spans="1:13" ht="16.5" thickTop="1" thickBot="1" x14ac:dyDescent="0.25">
      <c r="A306" s="24">
        <f t="shared" si="772"/>
        <v>75</v>
      </c>
      <c r="B306" s="18" t="s">
        <v>14</v>
      </c>
      <c r="C306" s="9">
        <f t="shared" ca="1" si="579"/>
        <v>54.186799212792017</v>
      </c>
      <c r="D306" s="14">
        <f t="shared" ref="D306" ca="1" si="853">$P$8 * ($P$17 + ($P$1 * OFFSET($C$3, 4 * INT((ROW() - 7) / 4) + (COLUMN() - 4), 0)))</f>
        <v>0</v>
      </c>
      <c r="E306" s="14">
        <f t="shared" ref="E306" ca="1" si="854">$Q$8 * ($Q$17 + ($P$1 * OFFSET($C$3, 4 * INT((ROW() - 7) / 4) + (COLUMN() - 4), 0)))</f>
        <v>44.728815200313946</v>
      </c>
      <c r="F306" s="14">
        <f t="shared" ref="F306" ca="1" si="855">$R$8 * ($R$17 + ($P$1 * OFFSET($C$3, 4 * INT((ROW() - 7) / 4) + (COLUMN() - 4), 0)))</f>
        <v>0</v>
      </c>
      <c r="G306" s="14">
        <f t="shared" ref="G306" ca="1" si="856">$S$8 * ($S$17 + ($P$1 * OFFSET($C$3, 4 * INT((ROW() - 7) / 4) + (COLUMN() - 4), 0)))</f>
        <v>0</v>
      </c>
      <c r="H306" s="15">
        <f t="shared" ca="1" si="573"/>
        <v>44.728815200313946</v>
      </c>
      <c r="I306" s="14">
        <f t="shared" ref="I306" ca="1" si="857">$P$26 * ($P$35 + ($P$1 * OFFSET($C$3, 4 * INT((ROW() - 7) / 4) + (COLUMN() - 9), 0)))</f>
        <v>0</v>
      </c>
      <c r="J306" s="14">
        <f t="shared" ref="J306" ca="1" si="858">$Q$26 * ($Q$35 + ($P$1 * OFFSET($C$3, 4 * INT((ROW() - 7) / 4) + (COLUMN() - 9), 0)))</f>
        <v>0</v>
      </c>
      <c r="K306" s="14">
        <f t="shared" ref="K306" ca="1" si="859">$R$26 * ($R$35 + ($P$1 * OFFSET($C$3, 4 * INT((ROW() - 7) / 4) + (COLUMN() - 9), 0)))</f>
        <v>24.803479544005679</v>
      </c>
      <c r="L306" s="14">
        <f t="shared" ref="L306" ca="1" si="860">$S$26 * ($S$35 + ($P$1 * OFFSET($C$3, 4 * INT((ROW() - 7) / 4) + (COLUMN() - 9), 0)))</f>
        <v>29.383319668786338</v>
      </c>
      <c r="M306" s="15">
        <f t="shared" ca="1" si="578"/>
        <v>54.186799212792017</v>
      </c>
    </row>
    <row r="307" spans="1:13" ht="16.5" thickTop="1" thickBot="1" x14ac:dyDescent="0.25">
      <c r="A307" s="25">
        <f t="shared" si="772"/>
        <v>76</v>
      </c>
      <c r="B307" s="19" t="s">
        <v>11</v>
      </c>
      <c r="C307" s="9">
        <f t="shared" ca="1" si="579"/>
        <v>31.571784723370875</v>
      </c>
      <c r="D307" s="10">
        <f t="shared" ref="D307" ca="1" si="861">$P$5 * ($P$14 + ($P$1 * OFFSET($C$3, 4 * INT((ROW() - 7) / 4) + (COLUMN() - 4), 0)))</f>
        <v>14.20663714624383</v>
      </c>
      <c r="E307" s="10">
        <f t="shared" ref="E307" ca="1" si="862">$Q$5 * ($Q$14 + ($P$1 * OFFSET($C$3, 4 * INT((ROW() - 7) / 4) + (COLUMN() - 4), 0)))</f>
        <v>17.365147577127043</v>
      </c>
      <c r="F307" s="10">
        <f t="shared" ref="F307" ca="1" si="863">$R$5 * ($R$14 + ($P$1 * OFFSET($C$3, 4 * INT((ROW() - 7) / 4) + (COLUMN() - 4), 0)))</f>
        <v>0</v>
      </c>
      <c r="G307" s="10">
        <f t="shared" ref="G307" ca="1" si="864">$S$5 * ($S$14 + ($P$1 * OFFSET($C$3, 4 * INT((ROW() - 7) / 4) + (COLUMN() - 4), 0)))</f>
        <v>0</v>
      </c>
      <c r="H307" s="11">
        <f t="shared" ca="1" si="573"/>
        <v>31.571784723370875</v>
      </c>
      <c r="I307" s="10">
        <f t="shared" ref="I307" ca="1" si="865">$P$23 * ($P$32 + ($P$1 * OFFSET($C$3, 4 * INT((ROW() - 7) / 4) + (COLUMN() - 9), 0)))</f>
        <v>28.41327429248766</v>
      </c>
      <c r="J307" s="10">
        <f t="shared" ref="J307" ca="1" si="866">$Q$23 * ($Q$32 + ($P$1 * OFFSET($C$3, 4 * INT((ROW() - 7) / 4) + (COLUMN() - 9), 0)))</f>
        <v>0</v>
      </c>
      <c r="K307" s="10">
        <f t="shared" ref="K307" ca="1" si="867">$R$23 * ($R$32 + ($P$1 * OFFSET($C$3, 4 * INT((ROW() - 7) / 4) + (COLUMN() - 9), 0)))</f>
        <v>0</v>
      </c>
      <c r="L307" s="10">
        <f t="shared" ref="L307" ca="1" si="868">$S$23 * ($S$32 + ($P$1 * OFFSET($C$3, 4 * INT((ROW() - 7) / 4) + (COLUMN() - 9), 0)))</f>
        <v>0</v>
      </c>
      <c r="M307" s="11">
        <f t="shared" ca="1" si="578"/>
        <v>28.41327429248766</v>
      </c>
    </row>
    <row r="308" spans="1:13" ht="16.5" thickTop="1" thickBot="1" x14ac:dyDescent="0.25">
      <c r="A308" s="24">
        <f t="shared" si="772"/>
        <v>76</v>
      </c>
      <c r="B308" s="18" t="s">
        <v>12</v>
      </c>
      <c r="C308" s="9">
        <f t="shared" ca="1" si="579"/>
        <v>38.590696792000237</v>
      </c>
      <c r="D308" s="12">
        <f t="shared" ref="D308" ca="1" si="869">$P$6 * ($P$15 + ($P$1 * OFFSET($C$3, 4 * INT((ROW() - 7) / 4) + (COLUMN() - 4), 0)))</f>
        <v>0</v>
      </c>
      <c r="E308" s="12">
        <f t="shared" ref="E308" ca="1" si="870">$Q$6 * ($Q$15 + ($P$1 * OFFSET($C$3, 4 * INT((ROW() - 7) / 4) + (COLUMN() - 4), 0)))</f>
        <v>34.730295154254087</v>
      </c>
      <c r="F308" s="12">
        <f t="shared" ref="F308" ca="1" si="871">$R$6 * ($R$15 + ($P$1 * OFFSET($C$3, 4 * INT((ROW() - 7) / 4) + (COLUMN() - 4), 0)))</f>
        <v>0</v>
      </c>
      <c r="G308" s="12">
        <f t="shared" ref="G308" ca="1" si="872">$S$6 * ($S$15 + ($P$1 * OFFSET($C$3, 4 * INT((ROW() - 7) / 4) + (COLUMN() - 4), 0)))</f>
        <v>0</v>
      </c>
      <c r="H308" s="13">
        <f t="shared" ca="1" si="573"/>
        <v>34.730295154254087</v>
      </c>
      <c r="I308" s="12">
        <f t="shared" ref="I308" ca="1" si="873">$P$24 * ($P$33 + ($P$1 * OFFSET($C$3, 4 * INT((ROW() - 7) / 4) + (COLUMN() - 9), 0)))</f>
        <v>14.20663714624383</v>
      </c>
      <c r="J308" s="12">
        <f t="shared" ref="J308" ca="1" si="874">$Q$24 * ($Q$33 + ($P$1 * OFFSET($C$3, 4 * INT((ROW() - 7) / 4) + (COLUMN() - 9), 0)))</f>
        <v>0</v>
      </c>
      <c r="K308" s="12">
        <f t="shared" ref="K308" ca="1" si="875">$R$24 * ($R$33 + ($P$1 * OFFSET($C$3, 4 * INT((ROW() - 7) / 4) + (COLUMN() - 9), 0)))</f>
        <v>0</v>
      </c>
      <c r="L308" s="12">
        <f t="shared" ref="L308" ca="1" si="876">$S$24 * ($S$33 + ($P$1 * OFFSET($C$3, 4 * INT((ROW() - 7) / 4) + (COLUMN() - 9), 0)))</f>
        <v>24.384059645756409</v>
      </c>
      <c r="M308" s="13">
        <f t="shared" ca="1" si="578"/>
        <v>38.590696792000237</v>
      </c>
    </row>
    <row r="309" spans="1:13" ht="16.5" thickTop="1" thickBot="1" x14ac:dyDescent="0.25">
      <c r="A309" s="24">
        <f t="shared" si="772"/>
        <v>76</v>
      </c>
      <c r="B309" s="18" t="s">
        <v>13</v>
      </c>
      <c r="C309" s="9">
        <f t="shared" ca="1" si="579"/>
        <v>44.010856667219571</v>
      </c>
      <c r="D309" s="12">
        <f t="shared" ref="D309" ca="1" si="877">$P$7 * ($P$16 + ($P$1 * OFFSET($C$3, 4 * INT((ROW() - 7) / 4) + (COLUMN() - 4), 0)))</f>
        <v>19.206637146243828</v>
      </c>
      <c r="E309" s="12">
        <f t="shared" ref="E309" ca="1" si="878">$Q$7 * ($Q$16 + ($P$1 * OFFSET($C$3, 4 * INT((ROW() - 7) / 4) + (COLUMN() - 4), 0)))</f>
        <v>22.365147577127043</v>
      </c>
      <c r="F309" s="12">
        <f t="shared" ref="F309" ca="1" si="879">$R$7 * ($R$16 + ($P$1 * OFFSET($C$3, 4 * INT((ROW() - 7) / 4) + (COLUMN() - 4), 0)))</f>
        <v>0</v>
      </c>
      <c r="G309" s="12">
        <f t="shared" ref="G309" ca="1" si="880">$S$7 * ($S$16 + ($P$1 * OFFSET($C$3, 4 * INT((ROW() - 7) / 4) + (COLUMN() - 4), 0)))</f>
        <v>0</v>
      </c>
      <c r="H309" s="13">
        <f t="shared" ca="1" si="573"/>
        <v>41.571784723370868</v>
      </c>
      <c r="I309" s="12">
        <f t="shared" ref="I309" ca="1" si="881">$P$25 * ($P$34 + ($P$1 * OFFSET($C$3, 4 * INT((ROW() - 7) / 4) + (COLUMN() - 9), 0)))</f>
        <v>19.206637146243828</v>
      </c>
      <c r="J309" s="12">
        <f t="shared" ref="J309" ca="1" si="882">$Q$25 * ($Q$34 + ($P$1 * OFFSET($C$3, 4 * INT((ROW() - 7) / 4) + (COLUMN() - 9), 0)))</f>
        <v>0</v>
      </c>
      <c r="K309" s="12">
        <f t="shared" ref="K309" ca="1" si="883">$R$25 * ($R$34 + ($P$1 * OFFSET($C$3, 4 * INT((ROW() - 7) / 4) + (COLUMN() - 9), 0)))</f>
        <v>24.804219520975746</v>
      </c>
      <c r="L309" s="12">
        <f t="shared" ref="L309" ca="1" si="884">$S$25 * ($S$34 + ($P$1 * OFFSET($C$3, 4 * INT((ROW() - 7) / 4) + (COLUMN() - 9), 0)))</f>
        <v>0</v>
      </c>
      <c r="M309" s="13">
        <f t="shared" ca="1" si="578"/>
        <v>44.010856667219571</v>
      </c>
    </row>
    <row r="310" spans="1:13" ht="16.5" thickTop="1" thickBot="1" x14ac:dyDescent="0.25">
      <c r="A310" s="24">
        <f t="shared" si="772"/>
        <v>76</v>
      </c>
      <c r="B310" s="18" t="s">
        <v>14</v>
      </c>
      <c r="C310" s="9">
        <f t="shared" ca="1" si="579"/>
        <v>54.188279166732158</v>
      </c>
      <c r="D310" s="14">
        <f t="shared" ref="D310" ca="1" si="885">$P$8 * ($P$17 + ($P$1 * OFFSET($C$3, 4 * INT((ROW() - 7) / 4) + (COLUMN() - 4), 0)))</f>
        <v>0</v>
      </c>
      <c r="E310" s="14">
        <f t="shared" ref="E310" ca="1" si="886">$Q$8 * ($Q$17 + ($P$1 * OFFSET($C$3, 4 * INT((ROW() - 7) / 4) + (COLUMN() - 4), 0)))</f>
        <v>44.730295154254087</v>
      </c>
      <c r="F310" s="14">
        <f t="shared" ref="F310" ca="1" si="887">$R$8 * ($R$17 + ($P$1 * OFFSET($C$3, 4 * INT((ROW() - 7) / 4) + (COLUMN() - 4), 0)))</f>
        <v>0</v>
      </c>
      <c r="G310" s="14">
        <f t="shared" ref="G310" ca="1" si="888">$S$8 * ($S$17 + ($P$1 * OFFSET($C$3, 4 * INT((ROW() - 7) / 4) + (COLUMN() - 4), 0)))</f>
        <v>0</v>
      </c>
      <c r="H310" s="15">
        <f t="shared" ca="1" si="573"/>
        <v>44.730295154254087</v>
      </c>
      <c r="I310" s="14">
        <f t="shared" ref="I310" ca="1" si="889">$P$26 * ($P$35 + ($P$1 * OFFSET($C$3, 4 * INT((ROW() - 7) / 4) + (COLUMN() - 9), 0)))</f>
        <v>0</v>
      </c>
      <c r="J310" s="14">
        <f t="shared" ref="J310" ca="1" si="890">$Q$26 * ($Q$35 + ($P$1 * OFFSET($C$3, 4 * INT((ROW() - 7) / 4) + (COLUMN() - 9), 0)))</f>
        <v>0</v>
      </c>
      <c r="K310" s="14">
        <f t="shared" ref="K310" ca="1" si="891">$R$26 * ($R$35 + ($P$1 * OFFSET($C$3, 4 * INT((ROW() - 7) / 4) + (COLUMN() - 9), 0)))</f>
        <v>24.804219520975746</v>
      </c>
      <c r="L310" s="14">
        <f t="shared" ref="L310" ca="1" si="892">$S$26 * ($S$35 + ($P$1 * OFFSET($C$3, 4 * INT((ROW() - 7) / 4) + (COLUMN() - 9), 0)))</f>
        <v>29.384059645756409</v>
      </c>
      <c r="M310" s="15">
        <f t="shared" ca="1" si="578"/>
        <v>54.188279166732158</v>
      </c>
    </row>
    <row r="311" spans="1:13" ht="16.5" thickTop="1" thickBot="1" x14ac:dyDescent="0.25">
      <c r="A311" s="25">
        <f t="shared" si="772"/>
        <v>77</v>
      </c>
      <c r="B311" s="19" t="s">
        <v>11</v>
      </c>
      <c r="C311" s="9">
        <f t="shared" ca="1" si="579"/>
        <v>31.573116681917</v>
      </c>
      <c r="D311" s="10">
        <f t="shared" ref="D311" ca="1" si="893">$P$5 * ($P$14 + ($P$1 * OFFSET($C$3, 4 * INT((ROW() - 7) / 4) + (COLUMN() - 4), 0)))</f>
        <v>14.207303125516894</v>
      </c>
      <c r="E311" s="10">
        <f t="shared" ref="E311" ca="1" si="894">$Q$5 * ($Q$14 + ($P$1 * OFFSET($C$3, 4 * INT((ROW() - 7) / 4) + (COLUMN() - 4), 0)))</f>
        <v>17.365813556400106</v>
      </c>
      <c r="F311" s="10">
        <f t="shared" ref="F311" ca="1" si="895">$R$5 * ($R$14 + ($P$1 * OFFSET($C$3, 4 * INT((ROW() - 7) / 4) + (COLUMN() - 4), 0)))</f>
        <v>0</v>
      </c>
      <c r="G311" s="10">
        <f t="shared" ref="G311" ca="1" si="896">$S$5 * ($S$14 + ($P$1 * OFFSET($C$3, 4 * INT((ROW() - 7) / 4) + (COLUMN() - 4), 0)))</f>
        <v>0</v>
      </c>
      <c r="H311" s="11">
        <f t="shared" ca="1" si="573"/>
        <v>31.573116681917</v>
      </c>
      <c r="I311" s="10">
        <f t="shared" ref="I311" ca="1" si="897">$P$23 * ($P$32 + ($P$1 * OFFSET($C$3, 4 * INT((ROW() - 7) / 4) + (COLUMN() - 9), 0)))</f>
        <v>28.414606251033788</v>
      </c>
      <c r="J311" s="10">
        <f t="shared" ref="J311" ca="1" si="898">$Q$23 * ($Q$32 + ($P$1 * OFFSET($C$3, 4 * INT((ROW() - 7) / 4) + (COLUMN() - 9), 0)))</f>
        <v>0</v>
      </c>
      <c r="K311" s="10">
        <f t="shared" ref="K311" ca="1" si="899">$R$23 * ($R$32 + ($P$1 * OFFSET($C$3, 4 * INT((ROW() - 7) / 4) + (COLUMN() - 9), 0)))</f>
        <v>0</v>
      </c>
      <c r="L311" s="10">
        <f t="shared" ref="L311" ca="1" si="900">$S$23 * ($S$32 + ($P$1 * OFFSET($C$3, 4 * INT((ROW() - 7) / 4) + (COLUMN() - 9), 0)))</f>
        <v>0</v>
      </c>
      <c r="M311" s="11">
        <f t="shared" ca="1" si="578"/>
        <v>28.414606251033788</v>
      </c>
    </row>
    <row r="312" spans="1:13" ht="16.5" thickTop="1" thickBot="1" x14ac:dyDescent="0.25">
      <c r="A312" s="24">
        <f t="shared" si="772"/>
        <v>77</v>
      </c>
      <c r="B312" s="18" t="s">
        <v>12</v>
      </c>
      <c r="C312" s="9">
        <f t="shared" ca="1" si="579"/>
        <v>38.592028750546362</v>
      </c>
      <c r="D312" s="12">
        <f t="shared" ref="D312" ca="1" si="901">$P$6 * ($P$15 + ($P$1 * OFFSET($C$3, 4 * INT((ROW() - 7) / 4) + (COLUMN() - 4), 0)))</f>
        <v>0</v>
      </c>
      <c r="E312" s="12">
        <f t="shared" ref="E312" ca="1" si="902">$Q$6 * ($Q$15 + ($P$1 * OFFSET($C$3, 4 * INT((ROW() - 7) / 4) + (COLUMN() - 4), 0)))</f>
        <v>34.731627112800211</v>
      </c>
      <c r="F312" s="12">
        <f t="shared" ref="F312" ca="1" si="903">$R$6 * ($R$15 + ($P$1 * OFFSET($C$3, 4 * INT((ROW() - 7) / 4) + (COLUMN() - 4), 0)))</f>
        <v>0</v>
      </c>
      <c r="G312" s="12">
        <f t="shared" ref="G312" ca="1" si="904">$S$6 * ($S$15 + ($P$1 * OFFSET($C$3, 4 * INT((ROW() - 7) / 4) + (COLUMN() - 4), 0)))</f>
        <v>0</v>
      </c>
      <c r="H312" s="13">
        <f t="shared" ca="1" si="573"/>
        <v>34.731627112800211</v>
      </c>
      <c r="I312" s="12">
        <f t="shared" ref="I312" ca="1" si="905">$P$24 * ($P$33 + ($P$1 * OFFSET($C$3, 4 * INT((ROW() - 7) / 4) + (COLUMN() - 9), 0)))</f>
        <v>14.207303125516894</v>
      </c>
      <c r="J312" s="12">
        <f t="shared" ref="J312" ca="1" si="906">$Q$24 * ($Q$33 + ($P$1 * OFFSET($C$3, 4 * INT((ROW() - 7) / 4) + (COLUMN() - 9), 0)))</f>
        <v>0</v>
      </c>
      <c r="K312" s="12">
        <f t="shared" ref="K312" ca="1" si="907">$R$24 * ($R$33 + ($P$1 * OFFSET($C$3, 4 * INT((ROW() - 7) / 4) + (COLUMN() - 9), 0)))</f>
        <v>0</v>
      </c>
      <c r="L312" s="12">
        <f t="shared" ref="L312" ca="1" si="908">$S$24 * ($S$33 + ($P$1 * OFFSET($C$3, 4 * INT((ROW() - 7) / 4) + (COLUMN() - 9), 0)))</f>
        <v>24.384725625029471</v>
      </c>
      <c r="M312" s="13">
        <f t="shared" ca="1" si="578"/>
        <v>38.592028750546362</v>
      </c>
    </row>
    <row r="313" spans="1:13" ht="16.5" thickTop="1" thickBot="1" x14ac:dyDescent="0.25">
      <c r="A313" s="24">
        <f t="shared" si="772"/>
        <v>77</v>
      </c>
      <c r="B313" s="18" t="s">
        <v>13</v>
      </c>
      <c r="C313" s="9">
        <f t="shared" ca="1" si="579"/>
        <v>44.012188625765702</v>
      </c>
      <c r="D313" s="12">
        <f t="shared" ref="D313" ca="1" si="909">$P$7 * ($P$16 + ($P$1 * OFFSET($C$3, 4 * INT((ROW() - 7) / 4) + (COLUMN() - 4), 0)))</f>
        <v>19.207303125516894</v>
      </c>
      <c r="E313" s="12">
        <f t="shared" ref="E313" ca="1" si="910">$Q$7 * ($Q$16 + ($P$1 * OFFSET($C$3, 4 * INT((ROW() - 7) / 4) + (COLUMN() - 4), 0)))</f>
        <v>22.365813556400106</v>
      </c>
      <c r="F313" s="12">
        <f t="shared" ref="F313" ca="1" si="911">$R$7 * ($R$16 + ($P$1 * OFFSET($C$3, 4 * INT((ROW() - 7) / 4) + (COLUMN() - 4), 0)))</f>
        <v>0</v>
      </c>
      <c r="G313" s="12">
        <f t="shared" ref="G313" ca="1" si="912">$S$7 * ($S$16 + ($P$1 * OFFSET($C$3, 4 * INT((ROW() - 7) / 4) + (COLUMN() - 4), 0)))</f>
        <v>0</v>
      </c>
      <c r="H313" s="13">
        <f t="shared" ca="1" si="573"/>
        <v>41.573116681917</v>
      </c>
      <c r="I313" s="12">
        <f t="shared" ref="I313" ca="1" si="913">$P$25 * ($P$34 + ($P$1 * OFFSET($C$3, 4 * INT((ROW() - 7) / 4) + (COLUMN() - 9), 0)))</f>
        <v>19.207303125516894</v>
      </c>
      <c r="J313" s="12">
        <f t="shared" ref="J313" ca="1" si="914">$Q$25 * ($Q$34 + ($P$1 * OFFSET($C$3, 4 * INT((ROW() - 7) / 4) + (COLUMN() - 9), 0)))</f>
        <v>0</v>
      </c>
      <c r="K313" s="12">
        <f t="shared" ref="K313" ca="1" si="915">$R$25 * ($R$34 + ($P$1 * OFFSET($C$3, 4 * INT((ROW() - 7) / 4) + (COLUMN() - 9), 0)))</f>
        <v>24.804885500248808</v>
      </c>
      <c r="L313" s="12">
        <f t="shared" ref="L313" ca="1" si="916">$S$25 * ($S$34 + ($P$1 * OFFSET($C$3, 4 * INT((ROW() - 7) / 4) + (COLUMN() - 9), 0)))</f>
        <v>0</v>
      </c>
      <c r="M313" s="13">
        <f t="shared" ca="1" si="578"/>
        <v>44.012188625765702</v>
      </c>
    </row>
    <row r="314" spans="1:13" ht="16.5" thickTop="1" thickBot="1" x14ac:dyDescent="0.25">
      <c r="A314" s="24">
        <f t="shared" si="772"/>
        <v>77</v>
      </c>
      <c r="B314" s="18" t="s">
        <v>14</v>
      </c>
      <c r="C314" s="9">
        <f t="shared" ca="1" si="579"/>
        <v>54.189611125278276</v>
      </c>
      <c r="D314" s="14">
        <f t="shared" ref="D314" ca="1" si="917">$P$8 * ($P$17 + ($P$1 * OFFSET($C$3, 4 * INT((ROW() - 7) / 4) + (COLUMN() - 4), 0)))</f>
        <v>0</v>
      </c>
      <c r="E314" s="14">
        <f t="shared" ref="E314" ca="1" si="918">$Q$8 * ($Q$17 + ($P$1 * OFFSET($C$3, 4 * INT((ROW() - 7) / 4) + (COLUMN() - 4), 0)))</f>
        <v>44.731627112800211</v>
      </c>
      <c r="F314" s="14">
        <f t="shared" ref="F314" ca="1" si="919">$R$8 * ($R$17 + ($P$1 * OFFSET($C$3, 4 * INT((ROW() - 7) / 4) + (COLUMN() - 4), 0)))</f>
        <v>0</v>
      </c>
      <c r="G314" s="14">
        <f t="shared" ref="G314" ca="1" si="920">$S$8 * ($S$17 + ($P$1 * OFFSET($C$3, 4 * INT((ROW() - 7) / 4) + (COLUMN() - 4), 0)))</f>
        <v>0</v>
      </c>
      <c r="H314" s="15">
        <f t="shared" ca="1" si="573"/>
        <v>44.731627112800211</v>
      </c>
      <c r="I314" s="14">
        <f t="shared" ref="I314" ca="1" si="921">$P$26 * ($P$35 + ($P$1 * OFFSET($C$3, 4 * INT((ROW() - 7) / 4) + (COLUMN() - 9), 0)))</f>
        <v>0</v>
      </c>
      <c r="J314" s="14">
        <f t="shared" ref="J314" ca="1" si="922">$Q$26 * ($Q$35 + ($P$1 * OFFSET($C$3, 4 * INT((ROW() - 7) / 4) + (COLUMN() - 9), 0)))</f>
        <v>0</v>
      </c>
      <c r="K314" s="14">
        <f t="shared" ref="K314" ca="1" si="923">$R$26 * ($R$35 + ($P$1 * OFFSET($C$3, 4 * INT((ROW() - 7) / 4) + (COLUMN() - 9), 0)))</f>
        <v>24.804885500248808</v>
      </c>
      <c r="L314" s="14">
        <f t="shared" ref="L314" ca="1" si="924">$S$26 * ($S$35 + ($P$1 * OFFSET($C$3, 4 * INT((ROW() - 7) / 4) + (COLUMN() - 9), 0)))</f>
        <v>29.384725625029471</v>
      </c>
      <c r="M314" s="15">
        <f t="shared" ca="1" si="578"/>
        <v>54.189611125278276</v>
      </c>
    </row>
    <row r="315" spans="1:13" ht="16.5" thickTop="1" thickBot="1" x14ac:dyDescent="0.25">
      <c r="A315" s="25">
        <f t="shared" si="772"/>
        <v>78</v>
      </c>
      <c r="B315" s="19" t="s">
        <v>11</v>
      </c>
      <c r="C315" s="9">
        <f t="shared" ca="1" si="579"/>
        <v>31.574315444608516</v>
      </c>
      <c r="D315" s="10">
        <f t="shared" ref="D315" ca="1" si="925">$P$5 * ($P$14 + ($P$1 * OFFSET($C$3, 4 * INT((ROW() - 7) / 4) + (COLUMN() - 4), 0)))</f>
        <v>14.20790250686265</v>
      </c>
      <c r="E315" s="10">
        <f t="shared" ref="E315" ca="1" si="926">$Q$5 * ($Q$14 + ($P$1 * OFFSET($C$3, 4 * INT((ROW() - 7) / 4) + (COLUMN() - 4), 0)))</f>
        <v>17.366412937745864</v>
      </c>
      <c r="F315" s="10">
        <f t="shared" ref="F315" ca="1" si="927">$R$5 * ($R$14 + ($P$1 * OFFSET($C$3, 4 * INT((ROW() - 7) / 4) + (COLUMN() - 4), 0)))</f>
        <v>0</v>
      </c>
      <c r="G315" s="10">
        <f t="shared" ref="G315" ca="1" si="928">$S$5 * ($S$14 + ($P$1 * OFFSET($C$3, 4 * INT((ROW() - 7) / 4) + (COLUMN() - 4), 0)))</f>
        <v>0</v>
      </c>
      <c r="H315" s="11">
        <f t="shared" ca="1" si="573"/>
        <v>31.574315444608516</v>
      </c>
      <c r="I315" s="10">
        <f t="shared" ref="I315" ca="1" si="929">$P$23 * ($P$32 + ($P$1 * OFFSET($C$3, 4 * INT((ROW() - 7) / 4) + (COLUMN() - 9), 0)))</f>
        <v>28.415805013725301</v>
      </c>
      <c r="J315" s="10">
        <f t="shared" ref="J315" ca="1" si="930">$Q$23 * ($Q$32 + ($P$1 * OFFSET($C$3, 4 * INT((ROW() - 7) / 4) + (COLUMN() - 9), 0)))</f>
        <v>0</v>
      </c>
      <c r="K315" s="10">
        <f t="shared" ref="K315" ca="1" si="931">$R$23 * ($R$32 + ($P$1 * OFFSET($C$3, 4 * INT((ROW() - 7) / 4) + (COLUMN() - 9), 0)))</f>
        <v>0</v>
      </c>
      <c r="L315" s="10">
        <f t="shared" ref="L315" ca="1" si="932">$S$23 * ($S$32 + ($P$1 * OFFSET($C$3, 4 * INT((ROW() - 7) / 4) + (COLUMN() - 9), 0)))</f>
        <v>0</v>
      </c>
      <c r="M315" s="11">
        <f t="shared" ca="1" si="578"/>
        <v>28.415805013725301</v>
      </c>
    </row>
    <row r="316" spans="1:13" ht="16.5" thickTop="1" thickBot="1" x14ac:dyDescent="0.25">
      <c r="A316" s="24">
        <f t="shared" si="772"/>
        <v>78</v>
      </c>
      <c r="B316" s="18" t="s">
        <v>12</v>
      </c>
      <c r="C316" s="9">
        <f t="shared" ca="1" si="579"/>
        <v>38.593227513237878</v>
      </c>
      <c r="D316" s="12">
        <f t="shared" ref="D316" ca="1" si="933">$P$6 * ($P$15 + ($P$1 * OFFSET($C$3, 4 * INT((ROW() - 7) / 4) + (COLUMN() - 4), 0)))</f>
        <v>0</v>
      </c>
      <c r="E316" s="12">
        <f t="shared" ref="E316" ca="1" si="934">$Q$6 * ($Q$15 + ($P$1 * OFFSET($C$3, 4 * INT((ROW() - 7) / 4) + (COLUMN() - 4), 0)))</f>
        <v>34.732825875491727</v>
      </c>
      <c r="F316" s="12">
        <f t="shared" ref="F316" ca="1" si="935">$R$6 * ($R$15 + ($P$1 * OFFSET($C$3, 4 * INT((ROW() - 7) / 4) + (COLUMN() - 4), 0)))</f>
        <v>0</v>
      </c>
      <c r="G316" s="12">
        <f t="shared" ref="G316" ca="1" si="936">$S$6 * ($S$15 + ($P$1 * OFFSET($C$3, 4 * INT((ROW() - 7) / 4) + (COLUMN() - 4), 0)))</f>
        <v>0</v>
      </c>
      <c r="H316" s="13">
        <f t="shared" ca="1" si="573"/>
        <v>34.732825875491727</v>
      </c>
      <c r="I316" s="12">
        <f t="shared" ref="I316" ca="1" si="937">$P$24 * ($P$33 + ($P$1 * OFFSET($C$3, 4 * INT((ROW() - 7) / 4) + (COLUMN() - 9), 0)))</f>
        <v>14.20790250686265</v>
      </c>
      <c r="J316" s="12">
        <f t="shared" ref="J316" ca="1" si="938">$Q$24 * ($Q$33 + ($P$1 * OFFSET($C$3, 4 * INT((ROW() - 7) / 4) + (COLUMN() - 9), 0)))</f>
        <v>0</v>
      </c>
      <c r="K316" s="12">
        <f t="shared" ref="K316" ca="1" si="939">$R$24 * ($R$33 + ($P$1 * OFFSET($C$3, 4 * INT((ROW() - 7) / 4) + (COLUMN() - 9), 0)))</f>
        <v>0</v>
      </c>
      <c r="L316" s="12">
        <f t="shared" ref="L316" ca="1" si="940">$S$24 * ($S$33 + ($P$1 * OFFSET($C$3, 4 * INT((ROW() - 7) / 4) + (COLUMN() - 9), 0)))</f>
        <v>24.385325006375226</v>
      </c>
      <c r="M316" s="13">
        <f t="shared" ca="1" si="578"/>
        <v>38.593227513237878</v>
      </c>
    </row>
    <row r="317" spans="1:13" ht="16.5" thickTop="1" thickBot="1" x14ac:dyDescent="0.25">
      <c r="A317" s="24">
        <f t="shared" si="772"/>
        <v>78</v>
      </c>
      <c r="B317" s="18" t="s">
        <v>13</v>
      </c>
      <c r="C317" s="9">
        <f t="shared" ca="1" si="579"/>
        <v>44.013387388457218</v>
      </c>
      <c r="D317" s="12">
        <f t="shared" ref="D317" ca="1" si="941">$P$7 * ($P$16 + ($P$1 * OFFSET($C$3, 4 * INT((ROW() - 7) / 4) + (COLUMN() - 4), 0)))</f>
        <v>19.207902506862652</v>
      </c>
      <c r="E317" s="12">
        <f t="shared" ref="E317" ca="1" si="942">$Q$7 * ($Q$16 + ($P$1 * OFFSET($C$3, 4 * INT((ROW() - 7) / 4) + (COLUMN() - 4), 0)))</f>
        <v>22.366412937745864</v>
      </c>
      <c r="F317" s="12">
        <f t="shared" ref="F317" ca="1" si="943">$R$7 * ($R$16 + ($P$1 * OFFSET($C$3, 4 * INT((ROW() - 7) / 4) + (COLUMN() - 4), 0)))</f>
        <v>0</v>
      </c>
      <c r="G317" s="12">
        <f t="shared" ref="G317" ca="1" si="944">$S$7 * ($S$16 + ($P$1 * OFFSET($C$3, 4 * INT((ROW() - 7) / 4) + (COLUMN() - 4), 0)))</f>
        <v>0</v>
      </c>
      <c r="H317" s="13">
        <f t="shared" ca="1" si="573"/>
        <v>41.574315444608516</v>
      </c>
      <c r="I317" s="12">
        <f t="shared" ref="I317" ca="1" si="945">$P$25 * ($P$34 + ($P$1 * OFFSET($C$3, 4 * INT((ROW() - 7) / 4) + (COLUMN() - 9), 0)))</f>
        <v>19.207902506862652</v>
      </c>
      <c r="J317" s="12">
        <f t="shared" ref="J317" ca="1" si="946">$Q$25 * ($Q$34 + ($P$1 * OFFSET($C$3, 4 * INT((ROW() - 7) / 4) + (COLUMN() - 9), 0)))</f>
        <v>0</v>
      </c>
      <c r="K317" s="12">
        <f t="shared" ref="K317" ca="1" si="947">$R$25 * ($R$34 + ($P$1 * OFFSET($C$3, 4 * INT((ROW() - 7) / 4) + (COLUMN() - 9), 0)))</f>
        <v>24.805484881594566</v>
      </c>
      <c r="L317" s="12">
        <f t="shared" ref="L317" ca="1" si="948">$S$25 * ($S$34 + ($P$1 * OFFSET($C$3, 4 * INT((ROW() - 7) / 4) + (COLUMN() - 9), 0)))</f>
        <v>0</v>
      </c>
      <c r="M317" s="13">
        <f t="shared" ca="1" si="578"/>
        <v>44.013387388457218</v>
      </c>
    </row>
    <row r="318" spans="1:13" ht="16.5" thickTop="1" thickBot="1" x14ac:dyDescent="0.25">
      <c r="A318" s="24">
        <f t="shared" si="772"/>
        <v>78</v>
      </c>
      <c r="B318" s="18" t="s">
        <v>14</v>
      </c>
      <c r="C318" s="9">
        <f t="shared" ca="1" si="579"/>
        <v>54.190809887969792</v>
      </c>
      <c r="D318" s="14">
        <f t="shared" ref="D318" ca="1" si="949">$P$8 * ($P$17 + ($P$1 * OFFSET($C$3, 4 * INT((ROW() - 7) / 4) + (COLUMN() - 4), 0)))</f>
        <v>0</v>
      </c>
      <c r="E318" s="14">
        <f t="shared" ref="E318" ca="1" si="950">$Q$8 * ($Q$17 + ($P$1 * OFFSET($C$3, 4 * INT((ROW() - 7) / 4) + (COLUMN() - 4), 0)))</f>
        <v>44.732825875491727</v>
      </c>
      <c r="F318" s="14">
        <f t="shared" ref="F318" ca="1" si="951">$R$8 * ($R$17 + ($P$1 * OFFSET($C$3, 4 * INT((ROW() - 7) / 4) + (COLUMN() - 4), 0)))</f>
        <v>0</v>
      </c>
      <c r="G318" s="14">
        <f t="shared" ref="G318" ca="1" si="952">$S$8 * ($S$17 + ($P$1 * OFFSET($C$3, 4 * INT((ROW() - 7) / 4) + (COLUMN() - 4), 0)))</f>
        <v>0</v>
      </c>
      <c r="H318" s="15">
        <f t="shared" ca="1" si="573"/>
        <v>44.732825875491727</v>
      </c>
      <c r="I318" s="14">
        <f t="shared" ref="I318" ca="1" si="953">$P$26 * ($P$35 + ($P$1 * OFFSET($C$3, 4 * INT((ROW() - 7) / 4) + (COLUMN() - 9), 0)))</f>
        <v>0</v>
      </c>
      <c r="J318" s="14">
        <f t="shared" ref="J318" ca="1" si="954">$Q$26 * ($Q$35 + ($P$1 * OFFSET($C$3, 4 * INT((ROW() - 7) / 4) + (COLUMN() - 9), 0)))</f>
        <v>0</v>
      </c>
      <c r="K318" s="14">
        <f t="shared" ref="K318" ca="1" si="955">$R$26 * ($R$35 + ($P$1 * OFFSET($C$3, 4 * INT((ROW() - 7) / 4) + (COLUMN() - 9), 0)))</f>
        <v>24.805484881594566</v>
      </c>
      <c r="L318" s="14">
        <f t="shared" ref="L318" ca="1" si="956">$S$26 * ($S$35 + ($P$1 * OFFSET($C$3, 4 * INT((ROW() - 7) / 4) + (COLUMN() - 9), 0)))</f>
        <v>29.385325006375226</v>
      </c>
      <c r="M318" s="15">
        <f t="shared" ca="1" si="578"/>
        <v>54.190809887969792</v>
      </c>
    </row>
    <row r="319" spans="1:13" ht="16.5" thickTop="1" thickBot="1" x14ac:dyDescent="0.25">
      <c r="A319" s="25">
        <f t="shared" si="772"/>
        <v>79</v>
      </c>
      <c r="B319" s="19" t="s">
        <v>11</v>
      </c>
      <c r="C319" s="9">
        <f t="shared" ca="1" si="579"/>
        <v>31.575394331030878</v>
      </c>
      <c r="D319" s="10">
        <f t="shared" ref="D319" ca="1" si="957">$P$5 * ($P$14 + ($P$1 * OFFSET($C$3, 4 * INT((ROW() - 7) / 4) + (COLUMN() - 4), 0)))</f>
        <v>14.208441950073832</v>
      </c>
      <c r="E319" s="10">
        <f t="shared" ref="E319" ca="1" si="958">$Q$5 * ($Q$14 + ($P$1 * OFFSET($C$3, 4 * INT((ROW() - 7) / 4) + (COLUMN() - 4), 0)))</f>
        <v>17.366952380957045</v>
      </c>
      <c r="F319" s="10">
        <f t="shared" ref="F319" ca="1" si="959">$R$5 * ($R$14 + ($P$1 * OFFSET($C$3, 4 * INT((ROW() - 7) / 4) + (COLUMN() - 4), 0)))</f>
        <v>0</v>
      </c>
      <c r="G319" s="10">
        <f t="shared" ref="G319" ca="1" si="960">$S$5 * ($S$14 + ($P$1 * OFFSET($C$3, 4 * INT((ROW() - 7) / 4) + (COLUMN() - 4), 0)))</f>
        <v>0</v>
      </c>
      <c r="H319" s="11">
        <f t="shared" ca="1" si="573"/>
        <v>31.575394331030878</v>
      </c>
      <c r="I319" s="10">
        <f t="shared" ref="I319" ca="1" si="961">$P$23 * ($P$32 + ($P$1 * OFFSET($C$3, 4 * INT((ROW() - 7) / 4) + (COLUMN() - 9), 0)))</f>
        <v>28.416883900147663</v>
      </c>
      <c r="J319" s="10">
        <f t="shared" ref="J319" ca="1" si="962">$Q$23 * ($Q$32 + ($P$1 * OFFSET($C$3, 4 * INT((ROW() - 7) / 4) + (COLUMN() - 9), 0)))</f>
        <v>0</v>
      </c>
      <c r="K319" s="10">
        <f t="shared" ref="K319" ca="1" si="963">$R$23 * ($R$32 + ($P$1 * OFFSET($C$3, 4 * INT((ROW() - 7) / 4) + (COLUMN() - 9), 0)))</f>
        <v>0</v>
      </c>
      <c r="L319" s="10">
        <f t="shared" ref="L319" ca="1" si="964">$S$23 * ($S$32 + ($P$1 * OFFSET($C$3, 4 * INT((ROW() - 7) / 4) + (COLUMN() - 9), 0)))</f>
        <v>0</v>
      </c>
      <c r="M319" s="11">
        <f t="shared" ca="1" si="578"/>
        <v>28.416883900147663</v>
      </c>
    </row>
    <row r="320" spans="1:13" ht="16.5" thickTop="1" thickBot="1" x14ac:dyDescent="0.25">
      <c r="A320" s="24">
        <f t="shared" si="772"/>
        <v>79</v>
      </c>
      <c r="B320" s="18" t="s">
        <v>12</v>
      </c>
      <c r="C320" s="9">
        <f t="shared" ca="1" si="579"/>
        <v>38.59430639966024</v>
      </c>
      <c r="D320" s="12">
        <f t="shared" ref="D320" ca="1" si="965">$P$6 * ($P$15 + ($P$1 * OFFSET($C$3, 4 * INT((ROW() - 7) / 4) + (COLUMN() - 4), 0)))</f>
        <v>0</v>
      </c>
      <c r="E320" s="12">
        <f t="shared" ref="E320" ca="1" si="966">$Q$6 * ($Q$15 + ($P$1 * OFFSET($C$3, 4 * INT((ROW() - 7) / 4) + (COLUMN() - 4), 0)))</f>
        <v>34.73390476191409</v>
      </c>
      <c r="F320" s="12">
        <f t="shared" ref="F320" ca="1" si="967">$R$6 * ($R$15 + ($P$1 * OFFSET($C$3, 4 * INT((ROW() - 7) / 4) + (COLUMN() - 4), 0)))</f>
        <v>0</v>
      </c>
      <c r="G320" s="12">
        <f t="shared" ref="G320" ca="1" si="968">$S$6 * ($S$15 + ($P$1 * OFFSET($C$3, 4 * INT((ROW() - 7) / 4) + (COLUMN() - 4), 0)))</f>
        <v>0</v>
      </c>
      <c r="H320" s="13">
        <f t="shared" ca="1" si="573"/>
        <v>34.73390476191409</v>
      </c>
      <c r="I320" s="12">
        <f t="shared" ref="I320" ca="1" si="969">$P$24 * ($P$33 + ($P$1 * OFFSET($C$3, 4 * INT((ROW() - 7) / 4) + (COLUMN() - 9), 0)))</f>
        <v>14.208441950073832</v>
      </c>
      <c r="J320" s="12">
        <f t="shared" ref="J320" ca="1" si="970">$Q$24 * ($Q$33 + ($P$1 * OFFSET($C$3, 4 * INT((ROW() - 7) / 4) + (COLUMN() - 9), 0)))</f>
        <v>0</v>
      </c>
      <c r="K320" s="12">
        <f t="shared" ref="K320" ca="1" si="971">$R$24 * ($R$33 + ($P$1 * OFFSET($C$3, 4 * INT((ROW() - 7) / 4) + (COLUMN() - 9), 0)))</f>
        <v>0</v>
      </c>
      <c r="L320" s="12">
        <f t="shared" ref="L320" ca="1" si="972">$S$24 * ($S$33 + ($P$1 * OFFSET($C$3, 4 * INT((ROW() - 7) / 4) + (COLUMN() - 9), 0)))</f>
        <v>24.385864449586407</v>
      </c>
      <c r="M320" s="13">
        <f t="shared" ca="1" si="578"/>
        <v>38.59430639966024</v>
      </c>
    </row>
    <row r="321" spans="1:13" ht="16.5" thickTop="1" thickBot="1" x14ac:dyDescent="0.25">
      <c r="A321" s="24">
        <f t="shared" si="772"/>
        <v>79</v>
      </c>
      <c r="B321" s="18" t="s">
        <v>13</v>
      </c>
      <c r="C321" s="9">
        <f t="shared" ca="1" si="579"/>
        <v>44.014466274879581</v>
      </c>
      <c r="D321" s="12">
        <f t="shared" ref="D321" ca="1" si="973">$P$7 * ($P$16 + ($P$1 * OFFSET($C$3, 4 * INT((ROW() - 7) / 4) + (COLUMN() - 4), 0)))</f>
        <v>19.208441950073833</v>
      </c>
      <c r="E321" s="12">
        <f t="shared" ref="E321" ca="1" si="974">$Q$7 * ($Q$16 + ($P$1 * OFFSET($C$3, 4 * INT((ROW() - 7) / 4) + (COLUMN() - 4), 0)))</f>
        <v>22.366952380957045</v>
      </c>
      <c r="F321" s="12">
        <f t="shared" ref="F321" ca="1" si="975">$R$7 * ($R$16 + ($P$1 * OFFSET($C$3, 4 * INT((ROW() - 7) / 4) + (COLUMN() - 4), 0)))</f>
        <v>0</v>
      </c>
      <c r="G321" s="12">
        <f t="shared" ref="G321" ca="1" si="976">$S$7 * ($S$16 + ($P$1 * OFFSET($C$3, 4 * INT((ROW() - 7) / 4) + (COLUMN() - 4), 0)))</f>
        <v>0</v>
      </c>
      <c r="H321" s="13">
        <f t="shared" ca="1" si="573"/>
        <v>41.575394331030878</v>
      </c>
      <c r="I321" s="12">
        <f t="shared" ref="I321" ca="1" si="977">$P$25 * ($P$34 + ($P$1 * OFFSET($C$3, 4 * INT((ROW() - 7) / 4) + (COLUMN() - 9), 0)))</f>
        <v>19.208441950073833</v>
      </c>
      <c r="J321" s="12">
        <f t="shared" ref="J321" ca="1" si="978">$Q$25 * ($Q$34 + ($P$1 * OFFSET($C$3, 4 * INT((ROW() - 7) / 4) + (COLUMN() - 9), 0)))</f>
        <v>0</v>
      </c>
      <c r="K321" s="12">
        <f t="shared" ref="K321" ca="1" si="979">$R$25 * ($R$34 + ($P$1 * OFFSET($C$3, 4 * INT((ROW() - 7) / 4) + (COLUMN() - 9), 0)))</f>
        <v>24.806024324805747</v>
      </c>
      <c r="L321" s="12">
        <f t="shared" ref="L321" ca="1" si="980">$S$25 * ($S$34 + ($P$1 * OFFSET($C$3, 4 * INT((ROW() - 7) / 4) + (COLUMN() - 9), 0)))</f>
        <v>0</v>
      </c>
      <c r="M321" s="13">
        <f t="shared" ca="1" si="578"/>
        <v>44.014466274879581</v>
      </c>
    </row>
    <row r="322" spans="1:13" ht="16.5" thickTop="1" thickBot="1" x14ac:dyDescent="0.25">
      <c r="A322" s="24">
        <f t="shared" si="772"/>
        <v>79</v>
      </c>
      <c r="B322" s="18" t="s">
        <v>14</v>
      </c>
      <c r="C322" s="9">
        <f t="shared" ca="1" si="579"/>
        <v>54.191888774392154</v>
      </c>
      <c r="D322" s="14">
        <f t="shared" ref="D322" ca="1" si="981">$P$8 * ($P$17 + ($P$1 * OFFSET($C$3, 4 * INT((ROW() - 7) / 4) + (COLUMN() - 4), 0)))</f>
        <v>0</v>
      </c>
      <c r="E322" s="14">
        <f t="shared" ref="E322" ca="1" si="982">$Q$8 * ($Q$17 + ($P$1 * OFFSET($C$3, 4 * INT((ROW() - 7) / 4) + (COLUMN() - 4), 0)))</f>
        <v>44.73390476191409</v>
      </c>
      <c r="F322" s="14">
        <f t="shared" ref="F322" ca="1" si="983">$R$8 * ($R$17 + ($P$1 * OFFSET($C$3, 4 * INT((ROW() - 7) / 4) + (COLUMN() - 4), 0)))</f>
        <v>0</v>
      </c>
      <c r="G322" s="14">
        <f t="shared" ref="G322" ca="1" si="984">$S$8 * ($S$17 + ($P$1 * OFFSET($C$3, 4 * INT((ROW() - 7) / 4) + (COLUMN() - 4), 0)))</f>
        <v>0</v>
      </c>
      <c r="H322" s="15">
        <f t="shared" ca="1" si="573"/>
        <v>44.73390476191409</v>
      </c>
      <c r="I322" s="14">
        <f t="shared" ref="I322" ca="1" si="985">$P$26 * ($P$35 + ($P$1 * OFFSET($C$3, 4 * INT((ROW() - 7) / 4) + (COLUMN() - 9), 0)))</f>
        <v>0</v>
      </c>
      <c r="J322" s="14">
        <f t="shared" ref="J322" ca="1" si="986">$Q$26 * ($Q$35 + ($P$1 * OFFSET($C$3, 4 * INT((ROW() - 7) / 4) + (COLUMN() - 9), 0)))</f>
        <v>0</v>
      </c>
      <c r="K322" s="14">
        <f t="shared" ref="K322" ca="1" si="987">$R$26 * ($R$35 + ($P$1 * OFFSET($C$3, 4 * INT((ROW() - 7) / 4) + (COLUMN() - 9), 0)))</f>
        <v>24.806024324805747</v>
      </c>
      <c r="L322" s="14">
        <f t="shared" ref="L322" ca="1" si="988">$S$26 * ($S$35 + ($P$1 * OFFSET($C$3, 4 * INT((ROW() - 7) / 4) + (COLUMN() - 9), 0)))</f>
        <v>29.385864449586407</v>
      </c>
      <c r="M322" s="15">
        <f t="shared" ca="1" si="578"/>
        <v>54.191888774392154</v>
      </c>
    </row>
    <row r="323" spans="1:13" ht="16.5" thickTop="1" thickBot="1" x14ac:dyDescent="0.25">
      <c r="A323" s="25">
        <f t="shared" si="772"/>
        <v>80</v>
      </c>
      <c r="B323" s="19" t="s">
        <v>11</v>
      </c>
      <c r="C323" s="9">
        <f t="shared" ca="1" si="579"/>
        <v>31.576365328811008</v>
      </c>
      <c r="D323" s="10">
        <f t="shared" ref="D323" ca="1" si="989">$P$5 * ($P$14 + ($P$1 * OFFSET($C$3, 4 * INT((ROW() - 7) / 4) + (COLUMN() - 4), 0)))</f>
        <v>14.208927448963896</v>
      </c>
      <c r="E323" s="10">
        <f t="shared" ref="E323" ca="1" si="990">$Q$5 * ($Q$14 + ($P$1 * OFFSET($C$3, 4 * INT((ROW() - 7) / 4) + (COLUMN() - 4), 0)))</f>
        <v>17.36743787984711</v>
      </c>
      <c r="F323" s="10">
        <f t="shared" ref="F323" ca="1" si="991">$R$5 * ($R$14 + ($P$1 * OFFSET($C$3, 4 * INT((ROW() - 7) / 4) + (COLUMN() - 4), 0)))</f>
        <v>0</v>
      </c>
      <c r="G323" s="10">
        <f t="shared" ref="G323" ca="1" si="992">$S$5 * ($S$14 + ($P$1 * OFFSET($C$3, 4 * INT((ROW() - 7) / 4) + (COLUMN() - 4), 0)))</f>
        <v>0</v>
      </c>
      <c r="H323" s="11">
        <f t="shared" ca="1" si="573"/>
        <v>31.576365328811008</v>
      </c>
      <c r="I323" s="10">
        <f t="shared" ref="I323" ca="1" si="993">$P$23 * ($P$32 + ($P$1 * OFFSET($C$3, 4 * INT((ROW() - 7) / 4) + (COLUMN() - 9), 0)))</f>
        <v>28.417854897927793</v>
      </c>
      <c r="J323" s="10">
        <f t="shared" ref="J323" ca="1" si="994">$Q$23 * ($Q$32 + ($P$1 * OFFSET($C$3, 4 * INT((ROW() - 7) / 4) + (COLUMN() - 9), 0)))</f>
        <v>0</v>
      </c>
      <c r="K323" s="10">
        <f t="shared" ref="K323" ca="1" si="995">$R$23 * ($R$32 + ($P$1 * OFFSET($C$3, 4 * INT((ROW() - 7) / 4) + (COLUMN() - 9), 0)))</f>
        <v>0</v>
      </c>
      <c r="L323" s="10">
        <f t="shared" ref="L323" ca="1" si="996">$S$23 * ($S$32 + ($P$1 * OFFSET($C$3, 4 * INT((ROW() - 7) / 4) + (COLUMN() - 9), 0)))</f>
        <v>0</v>
      </c>
      <c r="M323" s="11">
        <f t="shared" ca="1" si="578"/>
        <v>28.417854897927793</v>
      </c>
    </row>
    <row r="324" spans="1:13" ht="16.5" thickTop="1" thickBot="1" x14ac:dyDescent="0.25">
      <c r="A324" s="24">
        <f t="shared" si="772"/>
        <v>80</v>
      </c>
      <c r="B324" s="18" t="s">
        <v>12</v>
      </c>
      <c r="C324" s="9">
        <f t="shared" ca="1" si="579"/>
        <v>38.59527739744037</v>
      </c>
      <c r="D324" s="12">
        <f t="shared" ref="D324" ca="1" si="997">$P$6 * ($P$15 + ($P$1 * OFFSET($C$3, 4 * INT((ROW() - 7) / 4) + (COLUMN() - 4), 0)))</f>
        <v>0</v>
      </c>
      <c r="E324" s="12">
        <f t="shared" ref="E324" ca="1" si="998">$Q$6 * ($Q$15 + ($P$1 * OFFSET($C$3, 4 * INT((ROW() - 7) / 4) + (COLUMN() - 4), 0)))</f>
        <v>34.734875759694219</v>
      </c>
      <c r="F324" s="12">
        <f t="shared" ref="F324" ca="1" si="999">$R$6 * ($R$15 + ($P$1 * OFFSET($C$3, 4 * INT((ROW() - 7) / 4) + (COLUMN() - 4), 0)))</f>
        <v>0</v>
      </c>
      <c r="G324" s="12">
        <f t="shared" ref="G324" ca="1" si="1000">$S$6 * ($S$15 + ($P$1 * OFFSET($C$3, 4 * INT((ROW() - 7) / 4) + (COLUMN() - 4), 0)))</f>
        <v>0</v>
      </c>
      <c r="H324" s="13">
        <f t="shared" ca="1" si="573"/>
        <v>34.734875759694219</v>
      </c>
      <c r="I324" s="12">
        <f t="shared" ref="I324" ca="1" si="1001">$P$24 * ($P$33 + ($P$1 * OFFSET($C$3, 4 * INT((ROW() - 7) / 4) + (COLUMN() - 9), 0)))</f>
        <v>14.208927448963896</v>
      </c>
      <c r="J324" s="12">
        <f t="shared" ref="J324" ca="1" si="1002">$Q$24 * ($Q$33 + ($P$1 * OFFSET($C$3, 4 * INT((ROW() - 7) / 4) + (COLUMN() - 9), 0)))</f>
        <v>0</v>
      </c>
      <c r="K324" s="12">
        <f t="shared" ref="K324" ca="1" si="1003">$R$24 * ($R$33 + ($P$1 * OFFSET($C$3, 4 * INT((ROW() - 7) / 4) + (COLUMN() - 9), 0)))</f>
        <v>0</v>
      </c>
      <c r="L324" s="12">
        <f t="shared" ref="L324" ca="1" si="1004">$S$24 * ($S$33 + ($P$1 * OFFSET($C$3, 4 * INT((ROW() - 7) / 4) + (COLUMN() - 9), 0)))</f>
        <v>24.386349948476472</v>
      </c>
      <c r="M324" s="13">
        <f t="shared" ca="1" si="578"/>
        <v>38.59527739744037</v>
      </c>
    </row>
    <row r="325" spans="1:13" ht="16.5" thickTop="1" thickBot="1" x14ac:dyDescent="0.25">
      <c r="A325" s="24">
        <f t="shared" si="772"/>
        <v>80</v>
      </c>
      <c r="B325" s="18" t="s">
        <v>13</v>
      </c>
      <c r="C325" s="9">
        <f t="shared" ca="1" si="579"/>
        <v>44.01543727265971</v>
      </c>
      <c r="D325" s="12">
        <f t="shared" ref="D325" ca="1" si="1005">$P$7 * ($P$16 + ($P$1 * OFFSET($C$3, 4 * INT((ROW() - 7) / 4) + (COLUMN() - 4), 0)))</f>
        <v>19.208927448963898</v>
      </c>
      <c r="E325" s="12">
        <f t="shared" ref="E325" ca="1" si="1006">$Q$7 * ($Q$16 + ($P$1 * OFFSET($C$3, 4 * INT((ROW() - 7) / 4) + (COLUMN() - 4), 0)))</f>
        <v>22.36743787984711</v>
      </c>
      <c r="F325" s="12">
        <f t="shared" ref="F325" ca="1" si="1007">$R$7 * ($R$16 + ($P$1 * OFFSET($C$3, 4 * INT((ROW() - 7) / 4) + (COLUMN() - 4), 0)))</f>
        <v>0</v>
      </c>
      <c r="G325" s="12">
        <f t="shared" ref="G325" ca="1" si="1008">$S$7 * ($S$16 + ($P$1 * OFFSET($C$3, 4 * INT((ROW() - 7) / 4) + (COLUMN() - 4), 0)))</f>
        <v>0</v>
      </c>
      <c r="H325" s="13">
        <f t="shared" ca="1" si="573"/>
        <v>41.576365328811008</v>
      </c>
      <c r="I325" s="12">
        <f t="shared" ref="I325" ca="1" si="1009">$P$25 * ($P$34 + ($P$1 * OFFSET($C$3, 4 * INT((ROW() - 7) / 4) + (COLUMN() - 9), 0)))</f>
        <v>19.208927448963898</v>
      </c>
      <c r="J325" s="12">
        <f t="shared" ref="J325" ca="1" si="1010">$Q$25 * ($Q$34 + ($P$1 * OFFSET($C$3, 4 * INT((ROW() - 7) / 4) + (COLUMN() - 9), 0)))</f>
        <v>0</v>
      </c>
      <c r="K325" s="12">
        <f t="shared" ref="K325" ca="1" si="1011">$R$25 * ($R$34 + ($P$1 * OFFSET($C$3, 4 * INT((ROW() - 7) / 4) + (COLUMN() - 9), 0)))</f>
        <v>24.806509823695812</v>
      </c>
      <c r="L325" s="12">
        <f t="shared" ref="L325" ca="1" si="1012">$S$25 * ($S$34 + ($P$1 * OFFSET($C$3, 4 * INT((ROW() - 7) / 4) + (COLUMN() - 9), 0)))</f>
        <v>0</v>
      </c>
      <c r="M325" s="13">
        <f t="shared" ca="1" si="578"/>
        <v>44.01543727265971</v>
      </c>
    </row>
    <row r="326" spans="1:13" ht="16.5" thickTop="1" thickBot="1" x14ac:dyDescent="0.25">
      <c r="A326" s="24">
        <f t="shared" si="772"/>
        <v>80</v>
      </c>
      <c r="B326" s="18" t="s">
        <v>14</v>
      </c>
      <c r="C326" s="9">
        <f t="shared" ca="1" si="579"/>
        <v>54.192859772172284</v>
      </c>
      <c r="D326" s="14">
        <f t="shared" ref="D326" ca="1" si="1013">$P$8 * ($P$17 + ($P$1 * OFFSET($C$3, 4 * INT((ROW() - 7) / 4) + (COLUMN() - 4), 0)))</f>
        <v>0</v>
      </c>
      <c r="E326" s="14">
        <f t="shared" ref="E326" ca="1" si="1014">$Q$8 * ($Q$17 + ($P$1 * OFFSET($C$3, 4 * INT((ROW() - 7) / 4) + (COLUMN() - 4), 0)))</f>
        <v>44.734875759694219</v>
      </c>
      <c r="F326" s="14">
        <f t="shared" ref="F326" ca="1" si="1015">$R$8 * ($R$17 + ($P$1 * OFFSET($C$3, 4 * INT((ROW() - 7) / 4) + (COLUMN() - 4), 0)))</f>
        <v>0</v>
      </c>
      <c r="G326" s="14">
        <f t="shared" ref="G326" ca="1" si="1016">$S$8 * ($S$17 + ($P$1 * OFFSET($C$3, 4 * INT((ROW() - 7) / 4) + (COLUMN() - 4), 0)))</f>
        <v>0</v>
      </c>
      <c r="H326" s="15">
        <f t="shared" ca="1" si="573"/>
        <v>44.734875759694219</v>
      </c>
      <c r="I326" s="14">
        <f t="shared" ref="I326" ca="1" si="1017">$P$26 * ($P$35 + ($P$1 * OFFSET($C$3, 4 * INT((ROW() - 7) / 4) + (COLUMN() - 9), 0)))</f>
        <v>0</v>
      </c>
      <c r="J326" s="14">
        <f t="shared" ref="J326" ca="1" si="1018">$Q$26 * ($Q$35 + ($P$1 * OFFSET($C$3, 4 * INT((ROW() - 7) / 4) + (COLUMN() - 9), 0)))</f>
        <v>0</v>
      </c>
      <c r="K326" s="14">
        <f t="shared" ref="K326" ca="1" si="1019">$R$26 * ($R$35 + ($P$1 * OFFSET($C$3, 4 * INT((ROW() - 7) / 4) + (COLUMN() - 9), 0)))</f>
        <v>24.806509823695812</v>
      </c>
      <c r="L326" s="14">
        <f t="shared" ref="L326" ca="1" si="1020">$S$26 * ($S$35 + ($P$1 * OFFSET($C$3, 4 * INT((ROW() - 7) / 4) + (COLUMN() - 9), 0)))</f>
        <v>29.386349948476472</v>
      </c>
      <c r="M326" s="15">
        <f t="shared" ca="1" si="578"/>
        <v>54.192859772172284</v>
      </c>
    </row>
    <row r="327" spans="1:13" ht="16.5" thickTop="1" thickBot="1" x14ac:dyDescent="0.25">
      <c r="A327" s="25">
        <f t="shared" si="772"/>
        <v>81</v>
      </c>
      <c r="B327" s="19" t="s">
        <v>11</v>
      </c>
      <c r="C327" s="9">
        <f t="shared" ca="1" si="579"/>
        <v>31.57723922681312</v>
      </c>
      <c r="D327" s="10">
        <f t="shared" ref="D327" ca="1" si="1021">$P$5 * ($P$14 + ($P$1 * OFFSET($C$3, 4 * INT((ROW() - 7) / 4) + (COLUMN() - 4), 0)))</f>
        <v>14.209364397964954</v>
      </c>
      <c r="E327" s="10">
        <f t="shared" ref="E327" ca="1" si="1022">$Q$5 * ($Q$14 + ($P$1 * OFFSET($C$3, 4 * INT((ROW() - 7) / 4) + (COLUMN() - 4), 0)))</f>
        <v>17.367874828848166</v>
      </c>
      <c r="F327" s="10">
        <f t="shared" ref="F327" ca="1" si="1023">$R$5 * ($R$14 + ($P$1 * OFFSET($C$3, 4 * INT((ROW() - 7) / 4) + (COLUMN() - 4), 0)))</f>
        <v>0</v>
      </c>
      <c r="G327" s="10">
        <f t="shared" ref="G327" ca="1" si="1024">$S$5 * ($S$14 + ($P$1 * OFFSET($C$3, 4 * INT((ROW() - 7) / 4) + (COLUMN() - 4), 0)))</f>
        <v>0</v>
      </c>
      <c r="H327" s="11">
        <f t="shared" ca="1" si="573"/>
        <v>31.57723922681312</v>
      </c>
      <c r="I327" s="10">
        <f t="shared" ref="I327" ca="1" si="1025">$P$23 * ($P$32 + ($P$1 * OFFSET($C$3, 4 * INT((ROW() - 7) / 4) + (COLUMN() - 9), 0)))</f>
        <v>28.418728795929908</v>
      </c>
      <c r="J327" s="10">
        <f t="shared" ref="J327" ca="1" si="1026">$Q$23 * ($Q$32 + ($P$1 * OFFSET($C$3, 4 * INT((ROW() - 7) / 4) + (COLUMN() - 9), 0)))</f>
        <v>0</v>
      </c>
      <c r="K327" s="10">
        <f t="shared" ref="K327" ca="1" si="1027">$R$23 * ($R$32 + ($P$1 * OFFSET($C$3, 4 * INT((ROW() - 7) / 4) + (COLUMN() - 9), 0)))</f>
        <v>0</v>
      </c>
      <c r="L327" s="10">
        <f t="shared" ref="L327" ca="1" si="1028">$S$23 * ($S$32 + ($P$1 * OFFSET($C$3, 4 * INT((ROW() - 7) / 4) + (COLUMN() - 9), 0)))</f>
        <v>0</v>
      </c>
      <c r="M327" s="11">
        <f t="shared" ca="1" si="578"/>
        <v>28.418728795929908</v>
      </c>
    </row>
    <row r="328" spans="1:13" ht="16.5" thickTop="1" thickBot="1" x14ac:dyDescent="0.25">
      <c r="A328" s="24">
        <f t="shared" si="772"/>
        <v>81</v>
      </c>
      <c r="B328" s="18" t="s">
        <v>12</v>
      </c>
      <c r="C328" s="9">
        <f t="shared" ca="1" si="579"/>
        <v>38.596151295442482</v>
      </c>
      <c r="D328" s="12">
        <f t="shared" ref="D328" ca="1" si="1029">$P$6 * ($P$15 + ($P$1 * OFFSET($C$3, 4 * INT((ROW() - 7) / 4) + (COLUMN() - 4), 0)))</f>
        <v>0</v>
      </c>
      <c r="E328" s="12">
        <f t="shared" ref="E328" ca="1" si="1030">$Q$6 * ($Q$15 + ($P$1 * OFFSET($C$3, 4 * INT((ROW() - 7) / 4) + (COLUMN() - 4), 0)))</f>
        <v>34.735749657696331</v>
      </c>
      <c r="F328" s="12">
        <f t="shared" ref="F328" ca="1" si="1031">$R$6 * ($R$15 + ($P$1 * OFFSET($C$3, 4 * INT((ROW() - 7) / 4) + (COLUMN() - 4), 0)))</f>
        <v>0</v>
      </c>
      <c r="G328" s="12">
        <f t="shared" ref="G328" ca="1" si="1032">$S$6 * ($S$15 + ($P$1 * OFFSET($C$3, 4 * INT((ROW() - 7) / 4) + (COLUMN() - 4), 0)))</f>
        <v>0</v>
      </c>
      <c r="H328" s="13">
        <f t="shared" ca="1" si="573"/>
        <v>34.735749657696331</v>
      </c>
      <c r="I328" s="12">
        <f t="shared" ref="I328" ca="1" si="1033">$P$24 * ($P$33 + ($P$1 * OFFSET($C$3, 4 * INT((ROW() - 7) / 4) + (COLUMN() - 9), 0)))</f>
        <v>14.209364397964954</v>
      </c>
      <c r="J328" s="12">
        <f t="shared" ref="J328" ca="1" si="1034">$Q$24 * ($Q$33 + ($P$1 * OFFSET($C$3, 4 * INT((ROW() - 7) / 4) + (COLUMN() - 9), 0)))</f>
        <v>0</v>
      </c>
      <c r="K328" s="12">
        <f t="shared" ref="K328" ca="1" si="1035">$R$24 * ($R$33 + ($P$1 * OFFSET($C$3, 4 * INT((ROW() - 7) / 4) + (COLUMN() - 9), 0)))</f>
        <v>0</v>
      </c>
      <c r="L328" s="12">
        <f t="shared" ref="L328" ca="1" si="1036">$S$24 * ($S$33 + ($P$1 * OFFSET($C$3, 4 * INT((ROW() - 7) / 4) + (COLUMN() - 9), 0)))</f>
        <v>24.386786897477528</v>
      </c>
      <c r="M328" s="13">
        <f t="shared" ca="1" si="578"/>
        <v>38.596151295442482</v>
      </c>
    </row>
    <row r="329" spans="1:13" ht="16.5" thickTop="1" thickBot="1" x14ac:dyDescent="0.25">
      <c r="A329" s="24">
        <f t="shared" si="772"/>
        <v>81</v>
      </c>
      <c r="B329" s="18" t="s">
        <v>13</v>
      </c>
      <c r="C329" s="9">
        <f t="shared" ca="1" si="579"/>
        <v>44.016311170661822</v>
      </c>
      <c r="D329" s="12">
        <f t="shared" ref="D329" ca="1" si="1037">$P$7 * ($P$16 + ($P$1 * OFFSET($C$3, 4 * INT((ROW() - 7) / 4) + (COLUMN() - 4), 0)))</f>
        <v>19.209364397964954</v>
      </c>
      <c r="E329" s="12">
        <f t="shared" ref="E329" ca="1" si="1038">$Q$7 * ($Q$16 + ($P$1 * OFFSET($C$3, 4 * INT((ROW() - 7) / 4) + (COLUMN() - 4), 0)))</f>
        <v>22.367874828848166</v>
      </c>
      <c r="F329" s="12">
        <f t="shared" ref="F329" ca="1" si="1039">$R$7 * ($R$16 + ($P$1 * OFFSET($C$3, 4 * INT((ROW() - 7) / 4) + (COLUMN() - 4), 0)))</f>
        <v>0</v>
      </c>
      <c r="G329" s="12">
        <f t="shared" ref="G329" ca="1" si="1040">$S$7 * ($S$16 + ($P$1 * OFFSET($C$3, 4 * INT((ROW() - 7) / 4) + (COLUMN() - 4), 0)))</f>
        <v>0</v>
      </c>
      <c r="H329" s="13">
        <f t="shared" ca="1" si="573"/>
        <v>41.57723922681312</v>
      </c>
      <c r="I329" s="12">
        <f t="shared" ref="I329" ca="1" si="1041">$P$25 * ($P$34 + ($P$1 * OFFSET($C$3, 4 * INT((ROW() - 7) / 4) + (COLUMN() - 9), 0)))</f>
        <v>19.209364397964954</v>
      </c>
      <c r="J329" s="12">
        <f t="shared" ref="J329" ca="1" si="1042">$Q$25 * ($Q$34 + ($P$1 * OFFSET($C$3, 4 * INT((ROW() - 7) / 4) + (COLUMN() - 9), 0)))</f>
        <v>0</v>
      </c>
      <c r="K329" s="12">
        <f t="shared" ref="K329" ca="1" si="1043">$R$25 * ($R$34 + ($P$1 * OFFSET($C$3, 4 * INT((ROW() - 7) / 4) + (COLUMN() - 9), 0)))</f>
        <v>24.806946772696872</v>
      </c>
      <c r="L329" s="12">
        <f t="shared" ref="L329" ca="1" si="1044">$S$25 * ($S$34 + ($P$1 * OFFSET($C$3, 4 * INT((ROW() - 7) / 4) + (COLUMN() - 9), 0)))</f>
        <v>0</v>
      </c>
      <c r="M329" s="13">
        <f t="shared" ca="1" si="578"/>
        <v>44.016311170661822</v>
      </c>
    </row>
    <row r="330" spans="1:13" ht="16.5" thickTop="1" thickBot="1" x14ac:dyDescent="0.25">
      <c r="A330" s="24">
        <f t="shared" si="772"/>
        <v>81</v>
      </c>
      <c r="B330" s="18" t="s">
        <v>14</v>
      </c>
      <c r="C330" s="9">
        <f t="shared" ca="1" si="579"/>
        <v>54.193733670174396</v>
      </c>
      <c r="D330" s="14">
        <f t="shared" ref="D330" ca="1" si="1045">$P$8 * ($P$17 + ($P$1 * OFFSET($C$3, 4 * INT((ROW() - 7) / 4) + (COLUMN() - 4), 0)))</f>
        <v>0</v>
      </c>
      <c r="E330" s="14">
        <f t="shared" ref="E330" ca="1" si="1046">$Q$8 * ($Q$17 + ($P$1 * OFFSET($C$3, 4 * INT((ROW() - 7) / 4) + (COLUMN() - 4), 0)))</f>
        <v>44.735749657696331</v>
      </c>
      <c r="F330" s="14">
        <f t="shared" ref="F330" ca="1" si="1047">$R$8 * ($R$17 + ($P$1 * OFFSET($C$3, 4 * INT((ROW() - 7) / 4) + (COLUMN() - 4), 0)))</f>
        <v>0</v>
      </c>
      <c r="G330" s="14">
        <f t="shared" ref="G330" ca="1" si="1048">$S$8 * ($S$17 + ($P$1 * OFFSET($C$3, 4 * INT((ROW() - 7) / 4) + (COLUMN() - 4), 0)))</f>
        <v>0</v>
      </c>
      <c r="H330" s="15">
        <f t="shared" ca="1" si="573"/>
        <v>44.735749657696331</v>
      </c>
      <c r="I330" s="14">
        <f t="shared" ref="I330" ca="1" si="1049">$P$26 * ($P$35 + ($P$1 * OFFSET($C$3, 4 * INT((ROW() - 7) / 4) + (COLUMN() - 9), 0)))</f>
        <v>0</v>
      </c>
      <c r="J330" s="14">
        <f t="shared" ref="J330" ca="1" si="1050">$Q$26 * ($Q$35 + ($P$1 * OFFSET($C$3, 4 * INT((ROW() - 7) / 4) + (COLUMN() - 9), 0)))</f>
        <v>0</v>
      </c>
      <c r="K330" s="14">
        <f t="shared" ref="K330" ca="1" si="1051">$R$26 * ($R$35 + ($P$1 * OFFSET($C$3, 4 * INT((ROW() - 7) / 4) + (COLUMN() - 9), 0)))</f>
        <v>24.806946772696872</v>
      </c>
      <c r="L330" s="14">
        <f t="shared" ref="L330" ca="1" si="1052">$S$26 * ($S$35 + ($P$1 * OFFSET($C$3, 4 * INT((ROW() - 7) / 4) + (COLUMN() - 9), 0)))</f>
        <v>29.386786897477528</v>
      </c>
      <c r="M330" s="15">
        <f t="shared" ca="1" si="578"/>
        <v>54.193733670174396</v>
      </c>
    </row>
    <row r="331" spans="1:13" ht="16.5" thickTop="1" thickBot="1" x14ac:dyDescent="0.25">
      <c r="A331" s="25">
        <f t="shared" si="772"/>
        <v>82</v>
      </c>
      <c r="B331" s="19" t="s">
        <v>11</v>
      </c>
      <c r="C331" s="9">
        <f t="shared" ca="1" si="579"/>
        <v>31.578025735015025</v>
      </c>
      <c r="D331" s="10">
        <f t="shared" ref="D331" ca="1" si="1053">$P$5 * ($P$14 + ($P$1 * OFFSET($C$3, 4 * INT((ROW() - 7) / 4) + (COLUMN() - 4), 0)))</f>
        <v>14.209757652065905</v>
      </c>
      <c r="E331" s="10">
        <f t="shared" ref="E331" ca="1" si="1054">$Q$5 * ($Q$14 + ($P$1 * OFFSET($C$3, 4 * INT((ROW() - 7) / 4) + (COLUMN() - 4), 0)))</f>
        <v>17.368268082949118</v>
      </c>
      <c r="F331" s="10">
        <f t="shared" ref="F331" ca="1" si="1055">$R$5 * ($R$14 + ($P$1 * OFFSET($C$3, 4 * INT((ROW() - 7) / 4) + (COLUMN() - 4), 0)))</f>
        <v>0</v>
      </c>
      <c r="G331" s="10">
        <f t="shared" ref="G331" ca="1" si="1056">$S$5 * ($S$14 + ($P$1 * OFFSET($C$3, 4 * INT((ROW() - 7) / 4) + (COLUMN() - 4), 0)))</f>
        <v>0</v>
      </c>
      <c r="H331" s="11">
        <f t="shared" ca="1" si="573"/>
        <v>31.578025735015025</v>
      </c>
      <c r="I331" s="10">
        <f t="shared" ref="I331" ca="1" si="1057">$P$23 * ($P$32 + ($P$1 * OFFSET($C$3, 4 * INT((ROW() - 7) / 4) + (COLUMN() - 9), 0)))</f>
        <v>28.41951530413181</v>
      </c>
      <c r="J331" s="10">
        <f t="shared" ref="J331" ca="1" si="1058">$Q$23 * ($Q$32 + ($P$1 * OFFSET($C$3, 4 * INT((ROW() - 7) / 4) + (COLUMN() - 9), 0)))</f>
        <v>0</v>
      </c>
      <c r="K331" s="10">
        <f t="shared" ref="K331" ca="1" si="1059">$R$23 * ($R$32 + ($P$1 * OFFSET($C$3, 4 * INT((ROW() - 7) / 4) + (COLUMN() - 9), 0)))</f>
        <v>0</v>
      </c>
      <c r="L331" s="10">
        <f t="shared" ref="L331" ca="1" si="1060">$S$23 * ($S$32 + ($P$1 * OFFSET($C$3, 4 * INT((ROW() - 7) / 4) + (COLUMN() - 9), 0)))</f>
        <v>0</v>
      </c>
      <c r="M331" s="11">
        <f t="shared" ca="1" si="578"/>
        <v>28.41951530413181</v>
      </c>
    </row>
    <row r="332" spans="1:13" ht="16.5" thickTop="1" thickBot="1" x14ac:dyDescent="0.25">
      <c r="A332" s="24">
        <f t="shared" si="772"/>
        <v>82</v>
      </c>
      <c r="B332" s="18" t="s">
        <v>12</v>
      </c>
      <c r="C332" s="9">
        <f t="shared" ca="1" si="579"/>
        <v>38.596937803644387</v>
      </c>
      <c r="D332" s="12">
        <f t="shared" ref="D332" ca="1" si="1061">$P$6 * ($P$15 + ($P$1 * OFFSET($C$3, 4 * INT((ROW() - 7) / 4) + (COLUMN() - 4), 0)))</f>
        <v>0</v>
      </c>
      <c r="E332" s="12">
        <f t="shared" ref="E332" ca="1" si="1062">$Q$6 * ($Q$15 + ($P$1 * OFFSET($C$3, 4 * INT((ROW() - 7) / 4) + (COLUMN() - 4), 0)))</f>
        <v>34.736536165898237</v>
      </c>
      <c r="F332" s="12">
        <f t="shared" ref="F332" ca="1" si="1063">$R$6 * ($R$15 + ($P$1 * OFFSET($C$3, 4 * INT((ROW() - 7) / 4) + (COLUMN() - 4), 0)))</f>
        <v>0</v>
      </c>
      <c r="G332" s="12">
        <f t="shared" ref="G332" ca="1" si="1064">$S$6 * ($S$15 + ($P$1 * OFFSET($C$3, 4 * INT((ROW() - 7) / 4) + (COLUMN() - 4), 0)))</f>
        <v>0</v>
      </c>
      <c r="H332" s="13">
        <f t="shared" ca="1" si="573"/>
        <v>34.736536165898237</v>
      </c>
      <c r="I332" s="12">
        <f t="shared" ref="I332" ca="1" si="1065">$P$24 * ($P$33 + ($P$1 * OFFSET($C$3, 4 * INT((ROW() - 7) / 4) + (COLUMN() - 9), 0)))</f>
        <v>14.209757652065905</v>
      </c>
      <c r="J332" s="12">
        <f t="shared" ref="J332" ca="1" si="1066">$Q$24 * ($Q$33 + ($P$1 * OFFSET($C$3, 4 * INT((ROW() - 7) / 4) + (COLUMN() - 9), 0)))</f>
        <v>0</v>
      </c>
      <c r="K332" s="12">
        <f t="shared" ref="K332" ca="1" si="1067">$R$24 * ($R$33 + ($P$1 * OFFSET($C$3, 4 * INT((ROW() - 7) / 4) + (COLUMN() - 9), 0)))</f>
        <v>0</v>
      </c>
      <c r="L332" s="12">
        <f t="shared" ref="L332" ca="1" si="1068">$S$24 * ($S$33 + ($P$1 * OFFSET($C$3, 4 * INT((ROW() - 7) / 4) + (COLUMN() - 9), 0)))</f>
        <v>24.38718015157848</v>
      </c>
      <c r="M332" s="13">
        <f t="shared" ca="1" si="578"/>
        <v>38.596937803644387</v>
      </c>
    </row>
    <row r="333" spans="1:13" ht="16.5" thickTop="1" thickBot="1" x14ac:dyDescent="0.25">
      <c r="A333" s="24">
        <f t="shared" si="772"/>
        <v>82</v>
      </c>
      <c r="B333" s="18" t="s">
        <v>13</v>
      </c>
      <c r="C333" s="9">
        <f t="shared" ca="1" si="579"/>
        <v>44.01709767886372</v>
      </c>
      <c r="D333" s="12">
        <f t="shared" ref="D333" ca="1" si="1069">$P$7 * ($P$16 + ($P$1 * OFFSET($C$3, 4 * INT((ROW() - 7) / 4) + (COLUMN() - 4), 0)))</f>
        <v>19.209757652065903</v>
      </c>
      <c r="E333" s="12">
        <f t="shared" ref="E333" ca="1" si="1070">$Q$7 * ($Q$16 + ($P$1 * OFFSET($C$3, 4 * INT((ROW() - 7) / 4) + (COLUMN() - 4), 0)))</f>
        <v>22.368268082949118</v>
      </c>
      <c r="F333" s="12">
        <f t="shared" ref="F333" ca="1" si="1071">$R$7 * ($R$16 + ($P$1 * OFFSET($C$3, 4 * INT((ROW() - 7) / 4) + (COLUMN() - 4), 0)))</f>
        <v>0</v>
      </c>
      <c r="G333" s="12">
        <f t="shared" ref="G333" ca="1" si="1072">$S$7 * ($S$16 + ($P$1 * OFFSET($C$3, 4 * INT((ROW() - 7) / 4) + (COLUMN() - 4), 0)))</f>
        <v>0</v>
      </c>
      <c r="H333" s="13">
        <f t="shared" ca="1" si="573"/>
        <v>41.578025735015018</v>
      </c>
      <c r="I333" s="12">
        <f t="shared" ref="I333" ca="1" si="1073">$P$25 * ($P$34 + ($P$1 * OFFSET($C$3, 4 * INT((ROW() - 7) / 4) + (COLUMN() - 9), 0)))</f>
        <v>19.209757652065903</v>
      </c>
      <c r="J333" s="12">
        <f t="shared" ref="J333" ca="1" si="1074">$Q$25 * ($Q$34 + ($P$1 * OFFSET($C$3, 4 * INT((ROW() - 7) / 4) + (COLUMN() - 9), 0)))</f>
        <v>0</v>
      </c>
      <c r="K333" s="12">
        <f t="shared" ref="K333" ca="1" si="1075">$R$25 * ($R$34 + ($P$1 * OFFSET($C$3, 4 * INT((ROW() - 7) / 4) + (COLUMN() - 9), 0)))</f>
        <v>24.807340026797821</v>
      </c>
      <c r="L333" s="12">
        <f t="shared" ref="L333" ca="1" si="1076">$S$25 * ($S$34 + ($P$1 * OFFSET($C$3, 4 * INT((ROW() - 7) / 4) + (COLUMN() - 9), 0)))</f>
        <v>0</v>
      </c>
      <c r="M333" s="13">
        <f t="shared" ca="1" si="578"/>
        <v>44.01709767886372</v>
      </c>
    </row>
    <row r="334" spans="1:13" ht="16.5" thickTop="1" thickBot="1" x14ac:dyDescent="0.25">
      <c r="A334" s="24">
        <f t="shared" si="772"/>
        <v>82</v>
      </c>
      <c r="B334" s="18" t="s">
        <v>14</v>
      </c>
      <c r="C334" s="9">
        <f t="shared" ca="1" si="579"/>
        <v>54.194520178376301</v>
      </c>
      <c r="D334" s="14">
        <f t="shared" ref="D334" ca="1" si="1077">$P$8 * ($P$17 + ($P$1 * OFFSET($C$3, 4 * INT((ROW() - 7) / 4) + (COLUMN() - 4), 0)))</f>
        <v>0</v>
      </c>
      <c r="E334" s="14">
        <f t="shared" ref="E334" ca="1" si="1078">$Q$8 * ($Q$17 + ($P$1 * OFFSET($C$3, 4 * INT((ROW() - 7) / 4) + (COLUMN() - 4), 0)))</f>
        <v>44.736536165898237</v>
      </c>
      <c r="F334" s="14">
        <f t="shared" ref="F334" ca="1" si="1079">$R$8 * ($R$17 + ($P$1 * OFFSET($C$3, 4 * INT((ROW() - 7) / 4) + (COLUMN() - 4), 0)))</f>
        <v>0</v>
      </c>
      <c r="G334" s="14">
        <f t="shared" ref="G334" ca="1" si="1080">$S$8 * ($S$17 + ($P$1 * OFFSET($C$3, 4 * INT((ROW() - 7) / 4) + (COLUMN() - 4), 0)))</f>
        <v>0</v>
      </c>
      <c r="H334" s="15">
        <f t="shared" ca="1" si="573"/>
        <v>44.736536165898237</v>
      </c>
      <c r="I334" s="14">
        <f t="shared" ref="I334" ca="1" si="1081">$P$26 * ($P$35 + ($P$1 * OFFSET($C$3, 4 * INT((ROW() - 7) / 4) + (COLUMN() - 9), 0)))</f>
        <v>0</v>
      </c>
      <c r="J334" s="14">
        <f t="shared" ref="J334" ca="1" si="1082">$Q$26 * ($Q$35 + ($P$1 * OFFSET($C$3, 4 * INT((ROW() - 7) / 4) + (COLUMN() - 9), 0)))</f>
        <v>0</v>
      </c>
      <c r="K334" s="14">
        <f t="shared" ref="K334" ca="1" si="1083">$R$26 * ($R$35 + ($P$1 * OFFSET($C$3, 4 * INT((ROW() - 7) / 4) + (COLUMN() - 9), 0)))</f>
        <v>24.807340026797821</v>
      </c>
      <c r="L334" s="14">
        <f t="shared" ref="L334" ca="1" si="1084">$S$26 * ($S$35 + ($P$1 * OFFSET($C$3, 4 * INT((ROW() - 7) / 4) + (COLUMN() - 9), 0)))</f>
        <v>29.38718015157848</v>
      </c>
      <c r="M334" s="15">
        <f t="shared" ca="1" si="578"/>
        <v>54.194520178376301</v>
      </c>
    </row>
    <row r="335" spans="1:13" ht="16.5" thickTop="1" thickBot="1" x14ac:dyDescent="0.25">
      <c r="A335" s="25">
        <f t="shared" si="772"/>
        <v>83</v>
      </c>
      <c r="B335" s="19" t="s">
        <v>11</v>
      </c>
      <c r="C335" s="9">
        <f t="shared" ca="1" si="579"/>
        <v>31.578733592396738</v>
      </c>
      <c r="D335" s="10">
        <f t="shared" ref="D335" ca="1" si="1085">$P$5 * ($P$14 + ($P$1 * OFFSET($C$3, 4 * INT((ROW() - 7) / 4) + (COLUMN() - 4), 0)))</f>
        <v>14.210111580756761</v>
      </c>
      <c r="E335" s="10">
        <f t="shared" ref="E335" ca="1" si="1086">$Q$5 * ($Q$14 + ($P$1 * OFFSET($C$3, 4 * INT((ROW() - 7) / 4) + (COLUMN() - 4), 0)))</f>
        <v>17.368622011639975</v>
      </c>
      <c r="F335" s="10">
        <f t="shared" ref="F335" ca="1" si="1087">$R$5 * ($R$14 + ($P$1 * OFFSET($C$3, 4 * INT((ROW() - 7) / 4) + (COLUMN() - 4), 0)))</f>
        <v>0</v>
      </c>
      <c r="G335" s="10">
        <f t="shared" ref="G335" ca="1" si="1088">$S$5 * ($S$14 + ($P$1 * OFFSET($C$3, 4 * INT((ROW() - 7) / 4) + (COLUMN() - 4), 0)))</f>
        <v>0</v>
      </c>
      <c r="H335" s="11">
        <f t="shared" ref="H335:H398" ca="1" si="1089">SUM(D335:G335)</f>
        <v>31.578733592396738</v>
      </c>
      <c r="I335" s="10">
        <f t="shared" ref="I335" ca="1" si="1090">$P$23 * ($P$32 + ($P$1 * OFFSET($C$3, 4 * INT((ROW() - 7) / 4) + (COLUMN() - 9), 0)))</f>
        <v>28.420223161513523</v>
      </c>
      <c r="J335" s="10">
        <f t="shared" ref="J335" ca="1" si="1091">$Q$23 * ($Q$32 + ($P$1 * OFFSET($C$3, 4 * INT((ROW() - 7) / 4) + (COLUMN() - 9), 0)))</f>
        <v>0</v>
      </c>
      <c r="K335" s="10">
        <f t="shared" ref="K335" ca="1" si="1092">$R$23 * ($R$32 + ($P$1 * OFFSET($C$3, 4 * INT((ROW() - 7) / 4) + (COLUMN() - 9), 0)))</f>
        <v>0</v>
      </c>
      <c r="L335" s="10">
        <f t="shared" ref="L335" ca="1" si="1093">$S$23 * ($S$32 + ($P$1 * OFFSET($C$3, 4 * INT((ROW() - 7) / 4) + (COLUMN() - 9), 0)))</f>
        <v>0</v>
      </c>
      <c r="M335" s="11">
        <f t="shared" ref="M335:M398" ca="1" si="1094">SUM(I335:L335)</f>
        <v>28.420223161513523</v>
      </c>
    </row>
    <row r="336" spans="1:13" ht="16.5" thickTop="1" thickBot="1" x14ac:dyDescent="0.25">
      <c r="A336" s="24">
        <f t="shared" si="772"/>
        <v>83</v>
      </c>
      <c r="B336" s="18" t="s">
        <v>12</v>
      </c>
      <c r="C336" s="9">
        <f t="shared" ref="C336:C399" ca="1" si="1095" xml:space="preserve"> MAX(H336, M336)</f>
        <v>38.5976456610261</v>
      </c>
      <c r="D336" s="12">
        <f t="shared" ref="D336" ca="1" si="1096">$P$6 * ($P$15 + ($P$1 * OFFSET($C$3, 4 * INT((ROW() - 7) / 4) + (COLUMN() - 4), 0)))</f>
        <v>0</v>
      </c>
      <c r="E336" s="12">
        <f t="shared" ref="E336" ca="1" si="1097">$Q$6 * ($Q$15 + ($P$1 * OFFSET($C$3, 4 * INT((ROW() - 7) / 4) + (COLUMN() - 4), 0)))</f>
        <v>34.737244023279949</v>
      </c>
      <c r="F336" s="12">
        <f t="shared" ref="F336" ca="1" si="1098">$R$6 * ($R$15 + ($P$1 * OFFSET($C$3, 4 * INT((ROW() - 7) / 4) + (COLUMN() - 4), 0)))</f>
        <v>0</v>
      </c>
      <c r="G336" s="12">
        <f t="shared" ref="G336" ca="1" si="1099">$S$6 * ($S$15 + ($P$1 * OFFSET($C$3, 4 * INT((ROW() - 7) / 4) + (COLUMN() - 4), 0)))</f>
        <v>0</v>
      </c>
      <c r="H336" s="13">
        <f t="shared" ca="1" si="1089"/>
        <v>34.737244023279949</v>
      </c>
      <c r="I336" s="12">
        <f t="shared" ref="I336" ca="1" si="1100">$P$24 * ($P$33 + ($P$1 * OFFSET($C$3, 4 * INT((ROW() - 7) / 4) + (COLUMN() - 9), 0)))</f>
        <v>14.210111580756761</v>
      </c>
      <c r="J336" s="12">
        <f t="shared" ref="J336" ca="1" si="1101">$Q$24 * ($Q$33 + ($P$1 * OFFSET($C$3, 4 * INT((ROW() - 7) / 4) + (COLUMN() - 9), 0)))</f>
        <v>0</v>
      </c>
      <c r="K336" s="12">
        <f t="shared" ref="K336" ca="1" si="1102">$R$24 * ($R$33 + ($P$1 * OFFSET($C$3, 4 * INT((ROW() - 7) / 4) + (COLUMN() - 9), 0)))</f>
        <v>0</v>
      </c>
      <c r="L336" s="12">
        <f t="shared" ref="L336" ca="1" si="1103">$S$24 * ($S$33 + ($P$1 * OFFSET($C$3, 4 * INT((ROW() - 7) / 4) + (COLUMN() - 9), 0)))</f>
        <v>24.387534080269337</v>
      </c>
      <c r="M336" s="13">
        <f t="shared" ca="1" si="1094"/>
        <v>38.5976456610261</v>
      </c>
    </row>
    <row r="337" spans="1:13" ht="16.5" thickTop="1" thickBot="1" x14ac:dyDescent="0.25">
      <c r="A337" s="24">
        <f t="shared" si="772"/>
        <v>83</v>
      </c>
      <c r="B337" s="18" t="s">
        <v>13</v>
      </c>
      <c r="C337" s="9">
        <f t="shared" ca="1" si="1095"/>
        <v>44.017805536245433</v>
      </c>
      <c r="D337" s="12">
        <f t="shared" ref="D337" ca="1" si="1104">$P$7 * ($P$16 + ($P$1 * OFFSET($C$3, 4 * INT((ROW() - 7) / 4) + (COLUMN() - 4), 0)))</f>
        <v>19.21011158075676</v>
      </c>
      <c r="E337" s="12">
        <f t="shared" ref="E337" ca="1" si="1105">$Q$7 * ($Q$16 + ($P$1 * OFFSET($C$3, 4 * INT((ROW() - 7) / 4) + (COLUMN() - 4), 0)))</f>
        <v>22.368622011639975</v>
      </c>
      <c r="F337" s="12">
        <f t="shared" ref="F337" ca="1" si="1106">$R$7 * ($R$16 + ($P$1 * OFFSET($C$3, 4 * INT((ROW() - 7) / 4) + (COLUMN() - 4), 0)))</f>
        <v>0</v>
      </c>
      <c r="G337" s="12">
        <f t="shared" ref="G337" ca="1" si="1107">$S$7 * ($S$16 + ($P$1 * OFFSET($C$3, 4 * INT((ROW() - 7) / 4) + (COLUMN() - 4), 0)))</f>
        <v>0</v>
      </c>
      <c r="H337" s="13">
        <f t="shared" ca="1" si="1089"/>
        <v>41.578733592396731</v>
      </c>
      <c r="I337" s="12">
        <f t="shared" ref="I337" ca="1" si="1108">$P$25 * ($P$34 + ($P$1 * OFFSET($C$3, 4 * INT((ROW() - 7) / 4) + (COLUMN() - 9), 0)))</f>
        <v>19.21011158075676</v>
      </c>
      <c r="J337" s="12">
        <f t="shared" ref="J337" ca="1" si="1109">$Q$25 * ($Q$34 + ($P$1 * OFFSET($C$3, 4 * INT((ROW() - 7) / 4) + (COLUMN() - 9), 0)))</f>
        <v>0</v>
      </c>
      <c r="K337" s="12">
        <f t="shared" ref="K337" ca="1" si="1110">$R$25 * ($R$34 + ($P$1 * OFFSET($C$3, 4 * INT((ROW() - 7) / 4) + (COLUMN() - 9), 0)))</f>
        <v>24.807693955488674</v>
      </c>
      <c r="L337" s="12">
        <f t="shared" ref="L337" ca="1" si="1111">$S$25 * ($S$34 + ($P$1 * OFFSET($C$3, 4 * INT((ROW() - 7) / 4) + (COLUMN() - 9), 0)))</f>
        <v>0</v>
      </c>
      <c r="M337" s="13">
        <f t="shared" ca="1" si="1094"/>
        <v>44.017805536245433</v>
      </c>
    </row>
    <row r="338" spans="1:13" ht="16.5" thickTop="1" thickBot="1" x14ac:dyDescent="0.25">
      <c r="A338" s="24">
        <f t="shared" si="772"/>
        <v>83</v>
      </c>
      <c r="B338" s="18" t="s">
        <v>14</v>
      </c>
      <c r="C338" s="9">
        <f t="shared" ca="1" si="1095"/>
        <v>54.195228035758007</v>
      </c>
      <c r="D338" s="14">
        <f t="shared" ref="D338" ca="1" si="1112">$P$8 * ($P$17 + ($P$1 * OFFSET($C$3, 4 * INT((ROW() - 7) / 4) + (COLUMN() - 4), 0)))</f>
        <v>0</v>
      </c>
      <c r="E338" s="14">
        <f t="shared" ref="E338" ca="1" si="1113">$Q$8 * ($Q$17 + ($P$1 * OFFSET($C$3, 4 * INT((ROW() - 7) / 4) + (COLUMN() - 4), 0)))</f>
        <v>44.737244023279949</v>
      </c>
      <c r="F338" s="14">
        <f t="shared" ref="F338" ca="1" si="1114">$R$8 * ($R$17 + ($P$1 * OFFSET($C$3, 4 * INT((ROW() - 7) / 4) + (COLUMN() - 4), 0)))</f>
        <v>0</v>
      </c>
      <c r="G338" s="14">
        <f t="shared" ref="G338" ca="1" si="1115">$S$8 * ($S$17 + ($P$1 * OFFSET($C$3, 4 * INT((ROW() - 7) / 4) + (COLUMN() - 4), 0)))</f>
        <v>0</v>
      </c>
      <c r="H338" s="15">
        <f t="shared" ca="1" si="1089"/>
        <v>44.737244023279949</v>
      </c>
      <c r="I338" s="14">
        <f t="shared" ref="I338" ca="1" si="1116">$P$26 * ($P$35 + ($P$1 * OFFSET($C$3, 4 * INT((ROW() - 7) / 4) + (COLUMN() - 9), 0)))</f>
        <v>0</v>
      </c>
      <c r="J338" s="14">
        <f t="shared" ref="J338" ca="1" si="1117">$Q$26 * ($Q$35 + ($P$1 * OFFSET($C$3, 4 * INT((ROW() - 7) / 4) + (COLUMN() - 9), 0)))</f>
        <v>0</v>
      </c>
      <c r="K338" s="14">
        <f t="shared" ref="K338" ca="1" si="1118">$R$26 * ($R$35 + ($P$1 * OFFSET($C$3, 4 * INT((ROW() - 7) / 4) + (COLUMN() - 9), 0)))</f>
        <v>24.807693955488674</v>
      </c>
      <c r="L338" s="14">
        <f t="shared" ref="L338" ca="1" si="1119">$S$26 * ($S$35 + ($P$1 * OFFSET($C$3, 4 * INT((ROW() - 7) / 4) + (COLUMN() - 9), 0)))</f>
        <v>29.387534080269337</v>
      </c>
      <c r="M338" s="15">
        <f t="shared" ca="1" si="1094"/>
        <v>54.195228035758007</v>
      </c>
    </row>
    <row r="339" spans="1:13" ht="16.5" thickTop="1" thickBot="1" x14ac:dyDescent="0.25">
      <c r="A339" s="25">
        <f t="shared" si="772"/>
        <v>84</v>
      </c>
      <c r="B339" s="19" t="s">
        <v>11</v>
      </c>
      <c r="C339" s="9">
        <f t="shared" ca="1" si="1095"/>
        <v>31.579370664040276</v>
      </c>
      <c r="D339" s="10">
        <f t="shared" ref="D339" ca="1" si="1120">$P$5 * ($P$14 + ($P$1 * OFFSET($C$3, 4 * INT((ROW() - 7) / 4) + (COLUMN() - 4), 0)))</f>
        <v>14.210430116578532</v>
      </c>
      <c r="E339" s="10">
        <f t="shared" ref="E339" ca="1" si="1121">$Q$5 * ($Q$14 + ($P$1 * OFFSET($C$3, 4 * INT((ROW() - 7) / 4) + (COLUMN() - 4), 0)))</f>
        <v>17.368940547461744</v>
      </c>
      <c r="F339" s="10">
        <f t="shared" ref="F339" ca="1" si="1122">$R$5 * ($R$14 + ($P$1 * OFFSET($C$3, 4 * INT((ROW() - 7) / 4) + (COLUMN() - 4), 0)))</f>
        <v>0</v>
      </c>
      <c r="G339" s="10">
        <f t="shared" ref="G339" ca="1" si="1123">$S$5 * ($S$14 + ($P$1 * OFFSET($C$3, 4 * INT((ROW() - 7) / 4) + (COLUMN() - 4), 0)))</f>
        <v>0</v>
      </c>
      <c r="H339" s="11">
        <f t="shared" ca="1" si="1089"/>
        <v>31.579370664040276</v>
      </c>
      <c r="I339" s="10">
        <f t="shared" ref="I339" ca="1" si="1124">$P$23 * ($P$32 + ($P$1 * OFFSET($C$3, 4 * INT((ROW() - 7) / 4) + (COLUMN() - 9), 0)))</f>
        <v>28.420860233157065</v>
      </c>
      <c r="J339" s="10">
        <f t="shared" ref="J339" ca="1" si="1125">$Q$23 * ($Q$32 + ($P$1 * OFFSET($C$3, 4 * INT((ROW() - 7) / 4) + (COLUMN() - 9), 0)))</f>
        <v>0</v>
      </c>
      <c r="K339" s="10">
        <f t="shared" ref="K339" ca="1" si="1126">$R$23 * ($R$32 + ($P$1 * OFFSET($C$3, 4 * INT((ROW() - 7) / 4) + (COLUMN() - 9), 0)))</f>
        <v>0</v>
      </c>
      <c r="L339" s="10">
        <f t="shared" ref="L339" ca="1" si="1127">$S$23 * ($S$32 + ($P$1 * OFFSET($C$3, 4 * INT((ROW() - 7) / 4) + (COLUMN() - 9), 0)))</f>
        <v>0</v>
      </c>
      <c r="M339" s="11">
        <f t="shared" ca="1" si="1094"/>
        <v>28.420860233157065</v>
      </c>
    </row>
    <row r="340" spans="1:13" ht="16.5" thickTop="1" thickBot="1" x14ac:dyDescent="0.25">
      <c r="A340" s="24">
        <f t="shared" si="772"/>
        <v>84</v>
      </c>
      <c r="B340" s="18" t="s">
        <v>12</v>
      </c>
      <c r="C340" s="9">
        <f t="shared" ca="1" si="1095"/>
        <v>38.598282732669631</v>
      </c>
      <c r="D340" s="12">
        <f t="shared" ref="D340" ca="1" si="1128">$P$6 * ($P$15 + ($P$1 * OFFSET($C$3, 4 * INT((ROW() - 7) / 4) + (COLUMN() - 4), 0)))</f>
        <v>0</v>
      </c>
      <c r="E340" s="12">
        <f t="shared" ref="E340" ca="1" si="1129">$Q$6 * ($Q$15 + ($P$1 * OFFSET($C$3, 4 * INT((ROW() - 7) / 4) + (COLUMN() - 4), 0)))</f>
        <v>34.737881094923488</v>
      </c>
      <c r="F340" s="12">
        <f t="shared" ref="F340" ca="1" si="1130">$R$6 * ($R$15 + ($P$1 * OFFSET($C$3, 4 * INT((ROW() - 7) / 4) + (COLUMN() - 4), 0)))</f>
        <v>0</v>
      </c>
      <c r="G340" s="12">
        <f t="shared" ref="G340" ca="1" si="1131">$S$6 * ($S$15 + ($P$1 * OFFSET($C$3, 4 * INT((ROW() - 7) / 4) + (COLUMN() - 4), 0)))</f>
        <v>0</v>
      </c>
      <c r="H340" s="13">
        <f t="shared" ca="1" si="1089"/>
        <v>34.737881094923488</v>
      </c>
      <c r="I340" s="12">
        <f t="shared" ref="I340" ca="1" si="1132">$P$24 * ($P$33 + ($P$1 * OFFSET($C$3, 4 * INT((ROW() - 7) / 4) + (COLUMN() - 9), 0)))</f>
        <v>14.210430116578532</v>
      </c>
      <c r="J340" s="12">
        <f t="shared" ref="J340" ca="1" si="1133">$Q$24 * ($Q$33 + ($P$1 * OFFSET($C$3, 4 * INT((ROW() - 7) / 4) + (COLUMN() - 9), 0)))</f>
        <v>0</v>
      </c>
      <c r="K340" s="12">
        <f t="shared" ref="K340" ca="1" si="1134">$R$24 * ($R$33 + ($P$1 * OFFSET($C$3, 4 * INT((ROW() - 7) / 4) + (COLUMN() - 9), 0)))</f>
        <v>0</v>
      </c>
      <c r="L340" s="12">
        <f t="shared" ref="L340" ca="1" si="1135">$S$24 * ($S$33 + ($P$1 * OFFSET($C$3, 4 * INT((ROW() - 7) / 4) + (COLUMN() - 9), 0)))</f>
        <v>24.387852616091102</v>
      </c>
      <c r="M340" s="13">
        <f t="shared" ca="1" si="1094"/>
        <v>38.598282732669631</v>
      </c>
    </row>
    <row r="341" spans="1:13" ht="16.5" thickTop="1" thickBot="1" x14ac:dyDescent="0.25">
      <c r="A341" s="24">
        <f t="shared" si="772"/>
        <v>84</v>
      </c>
      <c r="B341" s="18" t="s">
        <v>13</v>
      </c>
      <c r="C341" s="9">
        <f t="shared" ca="1" si="1095"/>
        <v>44.018442607888979</v>
      </c>
      <c r="D341" s="12">
        <f t="shared" ref="D341" ca="1" si="1136">$P$7 * ($P$16 + ($P$1 * OFFSET($C$3, 4 * INT((ROW() - 7) / 4) + (COLUMN() - 4), 0)))</f>
        <v>19.210430116578532</v>
      </c>
      <c r="E341" s="12">
        <f t="shared" ref="E341" ca="1" si="1137">$Q$7 * ($Q$16 + ($P$1 * OFFSET($C$3, 4 * INT((ROW() - 7) / 4) + (COLUMN() - 4), 0)))</f>
        <v>22.368940547461744</v>
      </c>
      <c r="F341" s="12">
        <f t="shared" ref="F341" ca="1" si="1138">$R$7 * ($R$16 + ($P$1 * OFFSET($C$3, 4 * INT((ROW() - 7) / 4) + (COLUMN() - 4), 0)))</f>
        <v>0</v>
      </c>
      <c r="G341" s="12">
        <f t="shared" ref="G341" ca="1" si="1139">$S$7 * ($S$16 + ($P$1 * OFFSET($C$3, 4 * INT((ROW() - 7) / 4) + (COLUMN() - 4), 0)))</f>
        <v>0</v>
      </c>
      <c r="H341" s="13">
        <f t="shared" ca="1" si="1089"/>
        <v>41.579370664040276</v>
      </c>
      <c r="I341" s="12">
        <f t="shared" ref="I341" ca="1" si="1140">$P$25 * ($P$34 + ($P$1 * OFFSET($C$3, 4 * INT((ROW() - 7) / 4) + (COLUMN() - 9), 0)))</f>
        <v>19.210430116578532</v>
      </c>
      <c r="J341" s="12">
        <f t="shared" ref="J341" ca="1" si="1141">$Q$25 * ($Q$34 + ($P$1 * OFFSET($C$3, 4 * INT((ROW() - 7) / 4) + (COLUMN() - 9), 0)))</f>
        <v>0</v>
      </c>
      <c r="K341" s="12">
        <f t="shared" ref="K341" ca="1" si="1142">$R$25 * ($R$34 + ($P$1 * OFFSET($C$3, 4 * INT((ROW() - 7) / 4) + (COLUMN() - 9), 0)))</f>
        <v>24.808012491310446</v>
      </c>
      <c r="L341" s="12">
        <f t="shared" ref="L341" ca="1" si="1143">$S$25 * ($S$34 + ($P$1 * OFFSET($C$3, 4 * INT((ROW() - 7) / 4) + (COLUMN() - 9), 0)))</f>
        <v>0</v>
      </c>
      <c r="M341" s="13">
        <f t="shared" ca="1" si="1094"/>
        <v>44.018442607888979</v>
      </c>
    </row>
    <row r="342" spans="1:13" ht="16.5" thickTop="1" thickBot="1" x14ac:dyDescent="0.25">
      <c r="A342" s="24">
        <f t="shared" si="772"/>
        <v>84</v>
      </c>
      <c r="B342" s="18" t="s">
        <v>14</v>
      </c>
      <c r="C342" s="9">
        <f t="shared" ca="1" si="1095"/>
        <v>54.195865107401545</v>
      </c>
      <c r="D342" s="14">
        <f t="shared" ref="D342" ca="1" si="1144">$P$8 * ($P$17 + ($P$1 * OFFSET($C$3, 4 * INT((ROW() - 7) / 4) + (COLUMN() - 4), 0)))</f>
        <v>0</v>
      </c>
      <c r="E342" s="14">
        <f t="shared" ref="E342" ca="1" si="1145">$Q$8 * ($Q$17 + ($P$1 * OFFSET($C$3, 4 * INT((ROW() - 7) / 4) + (COLUMN() - 4), 0)))</f>
        <v>44.737881094923488</v>
      </c>
      <c r="F342" s="14">
        <f t="shared" ref="F342" ca="1" si="1146">$R$8 * ($R$17 + ($P$1 * OFFSET($C$3, 4 * INT((ROW() - 7) / 4) + (COLUMN() - 4), 0)))</f>
        <v>0</v>
      </c>
      <c r="G342" s="14">
        <f t="shared" ref="G342" ca="1" si="1147">$S$8 * ($S$17 + ($P$1 * OFFSET($C$3, 4 * INT((ROW() - 7) / 4) + (COLUMN() - 4), 0)))</f>
        <v>0</v>
      </c>
      <c r="H342" s="15">
        <f t="shared" ca="1" si="1089"/>
        <v>44.737881094923488</v>
      </c>
      <c r="I342" s="14">
        <f t="shared" ref="I342" ca="1" si="1148">$P$26 * ($P$35 + ($P$1 * OFFSET($C$3, 4 * INT((ROW() - 7) / 4) + (COLUMN() - 9), 0)))</f>
        <v>0</v>
      </c>
      <c r="J342" s="14">
        <f t="shared" ref="J342" ca="1" si="1149">$Q$26 * ($Q$35 + ($P$1 * OFFSET($C$3, 4 * INT((ROW() - 7) / 4) + (COLUMN() - 9), 0)))</f>
        <v>0</v>
      </c>
      <c r="K342" s="14">
        <f t="shared" ref="K342" ca="1" si="1150">$R$26 * ($R$35 + ($P$1 * OFFSET($C$3, 4 * INT((ROW() - 7) / 4) + (COLUMN() - 9), 0)))</f>
        <v>24.808012491310446</v>
      </c>
      <c r="L342" s="14">
        <f t="shared" ref="L342" ca="1" si="1151">$S$26 * ($S$35 + ($P$1 * OFFSET($C$3, 4 * INT((ROW() - 7) / 4) + (COLUMN() - 9), 0)))</f>
        <v>29.387852616091102</v>
      </c>
      <c r="M342" s="15">
        <f t="shared" ca="1" si="1094"/>
        <v>54.195865107401545</v>
      </c>
    </row>
    <row r="343" spans="1:13" ht="16.5" thickTop="1" thickBot="1" x14ac:dyDescent="0.25">
      <c r="A343" s="25">
        <f t="shared" si="772"/>
        <v>85</v>
      </c>
      <c r="B343" s="19" t="s">
        <v>11</v>
      </c>
      <c r="C343" s="9">
        <f t="shared" ca="1" si="1095"/>
        <v>31.579944028519456</v>
      </c>
      <c r="D343" s="10">
        <f t="shared" ref="D343" ca="1" si="1152">$P$5 * ($P$14 + ($P$1 * OFFSET($C$3, 4 * INT((ROW() - 7) / 4) + (COLUMN() - 4), 0)))</f>
        <v>14.210716798818124</v>
      </c>
      <c r="E343" s="10">
        <f t="shared" ref="E343" ca="1" si="1153">$Q$5 * ($Q$14 + ($P$1 * OFFSET($C$3, 4 * INT((ROW() - 7) / 4) + (COLUMN() - 4), 0)))</f>
        <v>17.369227229701334</v>
      </c>
      <c r="F343" s="10">
        <f t="shared" ref="F343" ca="1" si="1154">$R$5 * ($R$14 + ($P$1 * OFFSET($C$3, 4 * INT((ROW() - 7) / 4) + (COLUMN() - 4), 0)))</f>
        <v>0</v>
      </c>
      <c r="G343" s="10">
        <f t="shared" ref="G343" ca="1" si="1155">$S$5 * ($S$14 + ($P$1 * OFFSET($C$3, 4 * INT((ROW() - 7) / 4) + (COLUMN() - 4), 0)))</f>
        <v>0</v>
      </c>
      <c r="H343" s="11">
        <f t="shared" ca="1" si="1089"/>
        <v>31.579944028519456</v>
      </c>
      <c r="I343" s="10">
        <f t="shared" ref="I343" ca="1" si="1156">$P$23 * ($P$32 + ($P$1 * OFFSET($C$3, 4 * INT((ROW() - 7) / 4) + (COLUMN() - 9), 0)))</f>
        <v>28.421433597636248</v>
      </c>
      <c r="J343" s="10">
        <f t="shared" ref="J343" ca="1" si="1157">$Q$23 * ($Q$32 + ($P$1 * OFFSET($C$3, 4 * INT((ROW() - 7) / 4) + (COLUMN() - 9), 0)))</f>
        <v>0</v>
      </c>
      <c r="K343" s="10">
        <f t="shared" ref="K343" ca="1" si="1158">$R$23 * ($R$32 + ($P$1 * OFFSET($C$3, 4 * INT((ROW() - 7) / 4) + (COLUMN() - 9), 0)))</f>
        <v>0</v>
      </c>
      <c r="L343" s="10">
        <f t="shared" ref="L343" ca="1" si="1159">$S$23 * ($S$32 + ($P$1 * OFFSET($C$3, 4 * INT((ROW() - 7) / 4) + (COLUMN() - 9), 0)))</f>
        <v>0</v>
      </c>
      <c r="M343" s="11">
        <f t="shared" ca="1" si="1094"/>
        <v>28.421433597636248</v>
      </c>
    </row>
    <row r="344" spans="1:13" ht="16.5" thickTop="1" thickBot="1" x14ac:dyDescent="0.25">
      <c r="A344" s="24">
        <f t="shared" si="772"/>
        <v>85</v>
      </c>
      <c r="B344" s="18" t="s">
        <v>12</v>
      </c>
      <c r="C344" s="9">
        <f t="shared" ca="1" si="1095"/>
        <v>38.598856097148818</v>
      </c>
      <c r="D344" s="12">
        <f t="shared" ref="D344" ca="1" si="1160">$P$6 * ($P$15 + ($P$1 * OFFSET($C$3, 4 * INT((ROW() - 7) / 4) + (COLUMN() - 4), 0)))</f>
        <v>0</v>
      </c>
      <c r="E344" s="12">
        <f t="shared" ref="E344" ca="1" si="1161">$Q$6 * ($Q$15 + ($P$1 * OFFSET($C$3, 4 * INT((ROW() - 7) / 4) + (COLUMN() - 4), 0)))</f>
        <v>34.738454459402668</v>
      </c>
      <c r="F344" s="12">
        <f t="shared" ref="F344" ca="1" si="1162">$R$6 * ($R$15 + ($P$1 * OFFSET($C$3, 4 * INT((ROW() - 7) / 4) + (COLUMN() - 4), 0)))</f>
        <v>0</v>
      </c>
      <c r="G344" s="12">
        <f t="shared" ref="G344" ca="1" si="1163">$S$6 * ($S$15 + ($P$1 * OFFSET($C$3, 4 * INT((ROW() - 7) / 4) + (COLUMN() - 4), 0)))</f>
        <v>0</v>
      </c>
      <c r="H344" s="13">
        <f t="shared" ca="1" si="1089"/>
        <v>34.738454459402668</v>
      </c>
      <c r="I344" s="12">
        <f t="shared" ref="I344" ca="1" si="1164">$P$24 * ($P$33 + ($P$1 * OFFSET($C$3, 4 * INT((ROW() - 7) / 4) + (COLUMN() - 9), 0)))</f>
        <v>14.210716798818124</v>
      </c>
      <c r="J344" s="12">
        <f t="shared" ref="J344" ca="1" si="1165">$Q$24 * ($Q$33 + ($P$1 * OFFSET($C$3, 4 * INT((ROW() - 7) / 4) + (COLUMN() - 9), 0)))</f>
        <v>0</v>
      </c>
      <c r="K344" s="12">
        <f t="shared" ref="K344" ca="1" si="1166">$R$24 * ($R$33 + ($P$1 * OFFSET($C$3, 4 * INT((ROW() - 7) / 4) + (COLUMN() - 9), 0)))</f>
        <v>0</v>
      </c>
      <c r="L344" s="12">
        <f t="shared" ref="L344" ca="1" si="1167">$S$24 * ($S$33 + ($P$1 * OFFSET($C$3, 4 * INT((ROW() - 7) / 4) + (COLUMN() - 9), 0)))</f>
        <v>24.388139298330696</v>
      </c>
      <c r="M344" s="13">
        <f t="shared" ca="1" si="1094"/>
        <v>38.598856097148818</v>
      </c>
    </row>
    <row r="345" spans="1:13" ht="16.5" thickTop="1" thickBot="1" x14ac:dyDescent="0.25">
      <c r="A345" s="24">
        <f t="shared" si="772"/>
        <v>85</v>
      </c>
      <c r="B345" s="18" t="s">
        <v>13</v>
      </c>
      <c r="C345" s="9">
        <f t="shared" ca="1" si="1095"/>
        <v>44.019015972368166</v>
      </c>
      <c r="D345" s="12">
        <f t="shared" ref="D345" ca="1" si="1168">$P$7 * ($P$16 + ($P$1 * OFFSET($C$3, 4 * INT((ROW() - 7) / 4) + (COLUMN() - 4), 0)))</f>
        <v>19.210716798818126</v>
      </c>
      <c r="E345" s="12">
        <f t="shared" ref="E345" ca="1" si="1169">$Q$7 * ($Q$16 + ($P$1 * OFFSET($C$3, 4 * INT((ROW() - 7) / 4) + (COLUMN() - 4), 0)))</f>
        <v>22.369227229701334</v>
      </c>
      <c r="F345" s="12">
        <f t="shared" ref="F345" ca="1" si="1170">$R$7 * ($R$16 + ($P$1 * OFFSET($C$3, 4 * INT((ROW() - 7) / 4) + (COLUMN() - 4), 0)))</f>
        <v>0</v>
      </c>
      <c r="G345" s="12">
        <f t="shared" ref="G345" ca="1" si="1171">$S$7 * ($S$16 + ($P$1 * OFFSET($C$3, 4 * INT((ROW() - 7) / 4) + (COLUMN() - 4), 0)))</f>
        <v>0</v>
      </c>
      <c r="H345" s="13">
        <f t="shared" ca="1" si="1089"/>
        <v>41.579944028519463</v>
      </c>
      <c r="I345" s="12">
        <f t="shared" ref="I345" ca="1" si="1172">$P$25 * ($P$34 + ($P$1 * OFFSET($C$3, 4 * INT((ROW() - 7) / 4) + (COLUMN() - 9), 0)))</f>
        <v>19.210716798818126</v>
      </c>
      <c r="J345" s="12">
        <f t="shared" ref="J345" ca="1" si="1173">$Q$25 * ($Q$34 + ($P$1 * OFFSET($C$3, 4 * INT((ROW() - 7) / 4) + (COLUMN() - 9), 0)))</f>
        <v>0</v>
      </c>
      <c r="K345" s="12">
        <f t="shared" ref="K345" ca="1" si="1174">$R$25 * ($R$34 + ($P$1 * OFFSET($C$3, 4 * INT((ROW() - 7) / 4) + (COLUMN() - 9), 0)))</f>
        <v>24.80829917355004</v>
      </c>
      <c r="L345" s="12">
        <f t="shared" ref="L345" ca="1" si="1175">$S$25 * ($S$34 + ($P$1 * OFFSET($C$3, 4 * INT((ROW() - 7) / 4) + (COLUMN() - 9), 0)))</f>
        <v>0</v>
      </c>
      <c r="M345" s="13">
        <f t="shared" ca="1" si="1094"/>
        <v>44.019015972368166</v>
      </c>
    </row>
    <row r="346" spans="1:13" ht="16.5" thickTop="1" thickBot="1" x14ac:dyDescent="0.25">
      <c r="A346" s="24">
        <f t="shared" si="772"/>
        <v>85</v>
      </c>
      <c r="B346" s="18" t="s">
        <v>14</v>
      </c>
      <c r="C346" s="9">
        <f t="shared" ca="1" si="1095"/>
        <v>54.196438471880739</v>
      </c>
      <c r="D346" s="14">
        <f t="shared" ref="D346" ca="1" si="1176">$P$8 * ($P$17 + ($P$1 * OFFSET($C$3, 4 * INT((ROW() - 7) / 4) + (COLUMN() - 4), 0)))</f>
        <v>0</v>
      </c>
      <c r="E346" s="14">
        <f t="shared" ref="E346" ca="1" si="1177">$Q$8 * ($Q$17 + ($P$1 * OFFSET($C$3, 4 * INT((ROW() - 7) / 4) + (COLUMN() - 4), 0)))</f>
        <v>44.738454459402668</v>
      </c>
      <c r="F346" s="14">
        <f t="shared" ref="F346" ca="1" si="1178">$R$8 * ($R$17 + ($P$1 * OFFSET($C$3, 4 * INT((ROW() - 7) / 4) + (COLUMN() - 4), 0)))</f>
        <v>0</v>
      </c>
      <c r="G346" s="14">
        <f t="shared" ref="G346" ca="1" si="1179">$S$8 * ($S$17 + ($P$1 * OFFSET($C$3, 4 * INT((ROW() - 7) / 4) + (COLUMN() - 4), 0)))</f>
        <v>0</v>
      </c>
      <c r="H346" s="15">
        <f t="shared" ca="1" si="1089"/>
        <v>44.738454459402668</v>
      </c>
      <c r="I346" s="14">
        <f t="shared" ref="I346" ca="1" si="1180">$P$26 * ($P$35 + ($P$1 * OFFSET($C$3, 4 * INT((ROW() - 7) / 4) + (COLUMN() - 9), 0)))</f>
        <v>0</v>
      </c>
      <c r="J346" s="14">
        <f t="shared" ref="J346" ca="1" si="1181">$Q$26 * ($Q$35 + ($P$1 * OFFSET($C$3, 4 * INT((ROW() - 7) / 4) + (COLUMN() - 9), 0)))</f>
        <v>0</v>
      </c>
      <c r="K346" s="14">
        <f t="shared" ref="K346" ca="1" si="1182">$R$26 * ($R$35 + ($P$1 * OFFSET($C$3, 4 * INT((ROW() - 7) / 4) + (COLUMN() - 9), 0)))</f>
        <v>24.80829917355004</v>
      </c>
      <c r="L346" s="14">
        <f t="shared" ref="L346" ca="1" si="1183">$S$26 * ($S$35 + ($P$1 * OFFSET($C$3, 4 * INT((ROW() - 7) / 4) + (COLUMN() - 9), 0)))</f>
        <v>29.388139298330696</v>
      </c>
      <c r="M346" s="15">
        <f t="shared" ca="1" si="1094"/>
        <v>54.196438471880739</v>
      </c>
    </row>
    <row r="347" spans="1:13" ht="16.5" thickTop="1" thickBot="1" x14ac:dyDescent="0.25">
      <c r="A347" s="25">
        <f t="shared" si="772"/>
        <v>86</v>
      </c>
      <c r="B347" s="19" t="s">
        <v>11</v>
      </c>
      <c r="C347" s="9">
        <f t="shared" ca="1" si="1095"/>
        <v>31.580460056550727</v>
      </c>
      <c r="D347" s="10">
        <f t="shared" ref="D347" ca="1" si="1184">$P$5 * ($P$14 + ($P$1 * OFFSET($C$3, 4 * INT((ROW() - 7) / 4) + (COLUMN() - 4), 0)))</f>
        <v>14.210974812833756</v>
      </c>
      <c r="E347" s="10">
        <f t="shared" ref="E347" ca="1" si="1185">$Q$5 * ($Q$14 + ($P$1 * OFFSET($C$3, 4 * INT((ROW() - 7) / 4) + (COLUMN() - 4), 0)))</f>
        <v>17.369485243716969</v>
      </c>
      <c r="F347" s="10">
        <f t="shared" ref="F347" ca="1" si="1186">$R$5 * ($R$14 + ($P$1 * OFFSET($C$3, 4 * INT((ROW() - 7) / 4) + (COLUMN() - 4), 0)))</f>
        <v>0</v>
      </c>
      <c r="G347" s="10">
        <f t="shared" ref="G347" ca="1" si="1187">$S$5 * ($S$14 + ($P$1 * OFFSET($C$3, 4 * INT((ROW() - 7) / 4) + (COLUMN() - 4), 0)))</f>
        <v>0</v>
      </c>
      <c r="H347" s="11">
        <f t="shared" ca="1" si="1089"/>
        <v>31.580460056550727</v>
      </c>
      <c r="I347" s="10">
        <f t="shared" ref="I347" ca="1" si="1188">$P$23 * ($P$32 + ($P$1 * OFFSET($C$3, 4 * INT((ROW() - 7) / 4) + (COLUMN() - 9), 0)))</f>
        <v>28.421949625667512</v>
      </c>
      <c r="J347" s="10">
        <f t="shared" ref="J347" ca="1" si="1189">$Q$23 * ($Q$32 + ($P$1 * OFFSET($C$3, 4 * INT((ROW() - 7) / 4) + (COLUMN() - 9), 0)))</f>
        <v>0</v>
      </c>
      <c r="K347" s="10">
        <f t="shared" ref="K347" ca="1" si="1190">$R$23 * ($R$32 + ($P$1 * OFFSET($C$3, 4 * INT((ROW() - 7) / 4) + (COLUMN() - 9), 0)))</f>
        <v>0</v>
      </c>
      <c r="L347" s="10">
        <f t="shared" ref="L347" ca="1" si="1191">$S$23 * ($S$32 + ($P$1 * OFFSET($C$3, 4 * INT((ROW() - 7) / 4) + (COLUMN() - 9), 0)))</f>
        <v>0</v>
      </c>
      <c r="M347" s="11">
        <f t="shared" ca="1" si="1094"/>
        <v>28.421949625667512</v>
      </c>
    </row>
    <row r="348" spans="1:13" ht="16.5" thickTop="1" thickBot="1" x14ac:dyDescent="0.25">
      <c r="A348" s="24">
        <f t="shared" si="772"/>
        <v>86</v>
      </c>
      <c r="B348" s="18" t="s">
        <v>12</v>
      </c>
      <c r="C348" s="9">
        <f t="shared" ca="1" si="1095"/>
        <v>38.599372125180089</v>
      </c>
      <c r="D348" s="12">
        <f t="shared" ref="D348" ca="1" si="1192">$P$6 * ($P$15 + ($P$1 * OFFSET($C$3, 4 * INT((ROW() - 7) / 4) + (COLUMN() - 4), 0)))</f>
        <v>0</v>
      </c>
      <c r="E348" s="12">
        <f t="shared" ref="E348" ca="1" si="1193">$Q$6 * ($Q$15 + ($P$1 * OFFSET($C$3, 4 * INT((ROW() - 7) / 4) + (COLUMN() - 4), 0)))</f>
        <v>34.738970487433939</v>
      </c>
      <c r="F348" s="12">
        <f t="shared" ref="F348" ca="1" si="1194">$R$6 * ($R$15 + ($P$1 * OFFSET($C$3, 4 * INT((ROW() - 7) / 4) + (COLUMN() - 4), 0)))</f>
        <v>0</v>
      </c>
      <c r="G348" s="12">
        <f t="shared" ref="G348" ca="1" si="1195">$S$6 * ($S$15 + ($P$1 * OFFSET($C$3, 4 * INT((ROW() - 7) / 4) + (COLUMN() - 4), 0)))</f>
        <v>0</v>
      </c>
      <c r="H348" s="13">
        <f t="shared" ca="1" si="1089"/>
        <v>34.738970487433939</v>
      </c>
      <c r="I348" s="12">
        <f t="shared" ref="I348" ca="1" si="1196">$P$24 * ($P$33 + ($P$1 * OFFSET($C$3, 4 * INT((ROW() - 7) / 4) + (COLUMN() - 9), 0)))</f>
        <v>14.210974812833756</v>
      </c>
      <c r="J348" s="12">
        <f t="shared" ref="J348" ca="1" si="1197">$Q$24 * ($Q$33 + ($P$1 * OFFSET($C$3, 4 * INT((ROW() - 7) / 4) + (COLUMN() - 9), 0)))</f>
        <v>0</v>
      </c>
      <c r="K348" s="12">
        <f t="shared" ref="K348" ca="1" si="1198">$R$24 * ($R$33 + ($P$1 * OFFSET($C$3, 4 * INT((ROW() - 7) / 4) + (COLUMN() - 9), 0)))</f>
        <v>0</v>
      </c>
      <c r="L348" s="12">
        <f t="shared" ref="L348" ca="1" si="1199">$S$24 * ($S$33 + ($P$1 * OFFSET($C$3, 4 * INT((ROW() - 7) / 4) + (COLUMN() - 9), 0)))</f>
        <v>24.388397312346335</v>
      </c>
      <c r="M348" s="13">
        <f t="shared" ca="1" si="1094"/>
        <v>38.599372125180089</v>
      </c>
    </row>
    <row r="349" spans="1:13" ht="16.5" thickTop="1" thickBot="1" x14ac:dyDescent="0.25">
      <c r="A349" s="24">
        <f t="shared" si="772"/>
        <v>86</v>
      </c>
      <c r="B349" s="18" t="s">
        <v>13</v>
      </c>
      <c r="C349" s="9">
        <f t="shared" ca="1" si="1095"/>
        <v>44.01953200039943</v>
      </c>
      <c r="D349" s="12">
        <f t="shared" ref="D349" ca="1" si="1200">$P$7 * ($P$16 + ($P$1 * OFFSET($C$3, 4 * INT((ROW() - 7) / 4) + (COLUMN() - 4), 0)))</f>
        <v>19.210974812833754</v>
      </c>
      <c r="E349" s="12">
        <f t="shared" ref="E349" ca="1" si="1201">$Q$7 * ($Q$16 + ($P$1 * OFFSET($C$3, 4 * INT((ROW() - 7) / 4) + (COLUMN() - 4), 0)))</f>
        <v>22.369485243716969</v>
      </c>
      <c r="F349" s="12">
        <f t="shared" ref="F349" ca="1" si="1202">$R$7 * ($R$16 + ($P$1 * OFFSET($C$3, 4 * INT((ROW() - 7) / 4) + (COLUMN() - 4), 0)))</f>
        <v>0</v>
      </c>
      <c r="G349" s="12">
        <f t="shared" ref="G349" ca="1" si="1203">$S$7 * ($S$16 + ($P$1 * OFFSET($C$3, 4 * INT((ROW() - 7) / 4) + (COLUMN() - 4), 0)))</f>
        <v>0</v>
      </c>
      <c r="H349" s="13">
        <f t="shared" ca="1" si="1089"/>
        <v>41.58046005655072</v>
      </c>
      <c r="I349" s="12">
        <f t="shared" ref="I349" ca="1" si="1204">$P$25 * ($P$34 + ($P$1 * OFFSET($C$3, 4 * INT((ROW() - 7) / 4) + (COLUMN() - 9), 0)))</f>
        <v>19.210974812833754</v>
      </c>
      <c r="J349" s="12">
        <f t="shared" ref="J349" ca="1" si="1205">$Q$25 * ($Q$34 + ($P$1 * OFFSET($C$3, 4 * INT((ROW() - 7) / 4) + (COLUMN() - 9), 0)))</f>
        <v>0</v>
      </c>
      <c r="K349" s="12">
        <f t="shared" ref="K349" ca="1" si="1206">$R$25 * ($R$34 + ($P$1 * OFFSET($C$3, 4 * INT((ROW() - 7) / 4) + (COLUMN() - 9), 0)))</f>
        <v>24.808557187565675</v>
      </c>
      <c r="L349" s="12">
        <f t="shared" ref="L349" ca="1" si="1207">$S$25 * ($S$34 + ($P$1 * OFFSET($C$3, 4 * INT((ROW() - 7) / 4) + (COLUMN() - 9), 0)))</f>
        <v>0</v>
      </c>
      <c r="M349" s="13">
        <f t="shared" ca="1" si="1094"/>
        <v>44.01953200039943</v>
      </c>
    </row>
    <row r="350" spans="1:13" ht="16.5" thickTop="1" thickBot="1" x14ac:dyDescent="0.25">
      <c r="A350" s="24">
        <f t="shared" si="772"/>
        <v>86</v>
      </c>
      <c r="B350" s="18" t="s">
        <v>14</v>
      </c>
      <c r="C350" s="9">
        <f t="shared" ca="1" si="1095"/>
        <v>54.19695449991201</v>
      </c>
      <c r="D350" s="14">
        <f t="shared" ref="D350" ca="1" si="1208">$P$8 * ($P$17 + ($P$1 * OFFSET($C$3, 4 * INT((ROW() - 7) / 4) + (COLUMN() - 4), 0)))</f>
        <v>0</v>
      </c>
      <c r="E350" s="14">
        <f t="shared" ref="E350" ca="1" si="1209">$Q$8 * ($Q$17 + ($P$1 * OFFSET($C$3, 4 * INT((ROW() - 7) / 4) + (COLUMN() - 4), 0)))</f>
        <v>44.738970487433939</v>
      </c>
      <c r="F350" s="14">
        <f t="shared" ref="F350" ca="1" si="1210">$R$8 * ($R$17 + ($P$1 * OFFSET($C$3, 4 * INT((ROW() - 7) / 4) + (COLUMN() - 4), 0)))</f>
        <v>0</v>
      </c>
      <c r="G350" s="14">
        <f t="shared" ref="G350" ca="1" si="1211">$S$8 * ($S$17 + ($P$1 * OFFSET($C$3, 4 * INT((ROW() - 7) / 4) + (COLUMN() - 4), 0)))</f>
        <v>0</v>
      </c>
      <c r="H350" s="15">
        <f t="shared" ca="1" si="1089"/>
        <v>44.738970487433939</v>
      </c>
      <c r="I350" s="14">
        <f t="shared" ref="I350" ca="1" si="1212">$P$26 * ($P$35 + ($P$1 * OFFSET($C$3, 4 * INT((ROW() - 7) / 4) + (COLUMN() - 9), 0)))</f>
        <v>0</v>
      </c>
      <c r="J350" s="14">
        <f t="shared" ref="J350" ca="1" si="1213">$Q$26 * ($Q$35 + ($P$1 * OFFSET($C$3, 4 * INT((ROW() - 7) / 4) + (COLUMN() - 9), 0)))</f>
        <v>0</v>
      </c>
      <c r="K350" s="14">
        <f t="shared" ref="K350" ca="1" si="1214">$R$26 * ($R$35 + ($P$1 * OFFSET($C$3, 4 * INT((ROW() - 7) / 4) + (COLUMN() - 9), 0)))</f>
        <v>24.808557187565675</v>
      </c>
      <c r="L350" s="14">
        <f t="shared" ref="L350" ca="1" si="1215">$S$26 * ($S$35 + ($P$1 * OFFSET($C$3, 4 * INT((ROW() - 7) / 4) + (COLUMN() - 9), 0)))</f>
        <v>29.388397312346335</v>
      </c>
      <c r="M350" s="15">
        <f t="shared" ca="1" si="1094"/>
        <v>54.19695449991201</v>
      </c>
    </row>
    <row r="351" spans="1:13" ht="16.5" thickTop="1" thickBot="1" x14ac:dyDescent="0.25">
      <c r="A351" s="25">
        <f t="shared" si="772"/>
        <v>87</v>
      </c>
      <c r="B351" s="19" t="s">
        <v>11</v>
      </c>
      <c r="C351" s="9">
        <f t="shared" ca="1" si="1095"/>
        <v>31.580924481778869</v>
      </c>
      <c r="D351" s="10">
        <f t="shared" ref="D351" ca="1" si="1216">$P$5 * ($P$14 + ($P$1 * OFFSET($C$3, 4 * INT((ROW() - 7) / 4) + (COLUMN() - 4), 0)))</f>
        <v>14.211207025447827</v>
      </c>
      <c r="E351" s="10">
        <f t="shared" ref="E351" ca="1" si="1217">$Q$5 * ($Q$14 + ($P$1 * OFFSET($C$3, 4 * INT((ROW() - 7) / 4) + (COLUMN() - 4), 0)))</f>
        <v>17.369717456331042</v>
      </c>
      <c r="F351" s="10">
        <f t="shared" ref="F351" ca="1" si="1218">$R$5 * ($R$14 + ($P$1 * OFFSET($C$3, 4 * INT((ROW() - 7) / 4) + (COLUMN() - 4), 0)))</f>
        <v>0</v>
      </c>
      <c r="G351" s="10">
        <f t="shared" ref="G351" ca="1" si="1219">$S$5 * ($S$14 + ($P$1 * OFFSET($C$3, 4 * INT((ROW() - 7) / 4) + (COLUMN() - 4), 0)))</f>
        <v>0</v>
      </c>
      <c r="H351" s="11">
        <f t="shared" ca="1" si="1089"/>
        <v>31.580924481778869</v>
      </c>
      <c r="I351" s="10">
        <f t="shared" ref="I351" ca="1" si="1220">$P$23 * ($P$32 + ($P$1 * OFFSET($C$3, 4 * INT((ROW() - 7) / 4) + (COLUMN() - 9), 0)))</f>
        <v>28.422414050895654</v>
      </c>
      <c r="J351" s="10">
        <f t="shared" ref="J351" ca="1" si="1221">$Q$23 * ($Q$32 + ($P$1 * OFFSET($C$3, 4 * INT((ROW() - 7) / 4) + (COLUMN() - 9), 0)))</f>
        <v>0</v>
      </c>
      <c r="K351" s="10">
        <f t="shared" ref="K351" ca="1" si="1222">$R$23 * ($R$32 + ($P$1 * OFFSET($C$3, 4 * INT((ROW() - 7) / 4) + (COLUMN() - 9), 0)))</f>
        <v>0</v>
      </c>
      <c r="L351" s="10">
        <f t="shared" ref="L351" ca="1" si="1223">$S$23 * ($S$32 + ($P$1 * OFFSET($C$3, 4 * INT((ROW() - 7) / 4) + (COLUMN() - 9), 0)))</f>
        <v>0</v>
      </c>
      <c r="M351" s="11">
        <f t="shared" ca="1" si="1094"/>
        <v>28.422414050895654</v>
      </c>
    </row>
    <row r="352" spans="1:13" ht="16.5" thickTop="1" thickBot="1" x14ac:dyDescent="0.25">
      <c r="A352" s="24">
        <f t="shared" si="772"/>
        <v>87</v>
      </c>
      <c r="B352" s="18" t="s">
        <v>12</v>
      </c>
      <c r="C352" s="9">
        <f t="shared" ca="1" si="1095"/>
        <v>38.599836550408227</v>
      </c>
      <c r="D352" s="12">
        <f t="shared" ref="D352" ca="1" si="1224">$P$6 * ($P$15 + ($P$1 * OFFSET($C$3, 4 * INT((ROW() - 7) / 4) + (COLUMN() - 4), 0)))</f>
        <v>0</v>
      </c>
      <c r="E352" s="12">
        <f t="shared" ref="E352" ca="1" si="1225">$Q$6 * ($Q$15 + ($P$1 * OFFSET($C$3, 4 * INT((ROW() - 7) / 4) + (COLUMN() - 4), 0)))</f>
        <v>34.739434912662084</v>
      </c>
      <c r="F352" s="12">
        <f t="shared" ref="F352" ca="1" si="1226">$R$6 * ($R$15 + ($P$1 * OFFSET($C$3, 4 * INT((ROW() - 7) / 4) + (COLUMN() - 4), 0)))</f>
        <v>0</v>
      </c>
      <c r="G352" s="12">
        <f t="shared" ref="G352" ca="1" si="1227">$S$6 * ($S$15 + ($P$1 * OFFSET($C$3, 4 * INT((ROW() - 7) / 4) + (COLUMN() - 4), 0)))</f>
        <v>0</v>
      </c>
      <c r="H352" s="13">
        <f t="shared" ca="1" si="1089"/>
        <v>34.739434912662084</v>
      </c>
      <c r="I352" s="12">
        <f t="shared" ref="I352" ca="1" si="1228">$P$24 * ($P$33 + ($P$1 * OFFSET($C$3, 4 * INT((ROW() - 7) / 4) + (COLUMN() - 9), 0)))</f>
        <v>14.211207025447827</v>
      </c>
      <c r="J352" s="12">
        <f t="shared" ref="J352" ca="1" si="1229">$Q$24 * ($Q$33 + ($P$1 * OFFSET($C$3, 4 * INT((ROW() - 7) / 4) + (COLUMN() - 9), 0)))</f>
        <v>0</v>
      </c>
      <c r="K352" s="12">
        <f t="shared" ref="K352" ca="1" si="1230">$R$24 * ($R$33 + ($P$1 * OFFSET($C$3, 4 * INT((ROW() - 7) / 4) + (COLUMN() - 9), 0)))</f>
        <v>0</v>
      </c>
      <c r="L352" s="12">
        <f t="shared" ref="L352" ca="1" si="1231">$S$24 * ($S$33 + ($P$1 * OFFSET($C$3, 4 * INT((ROW() - 7) / 4) + (COLUMN() - 9), 0)))</f>
        <v>24.388629524960404</v>
      </c>
      <c r="M352" s="13">
        <f t="shared" ca="1" si="1094"/>
        <v>38.599836550408227</v>
      </c>
    </row>
    <row r="353" spans="1:13" ht="16.5" thickTop="1" thickBot="1" x14ac:dyDescent="0.25">
      <c r="A353" s="24">
        <f t="shared" si="772"/>
        <v>87</v>
      </c>
      <c r="B353" s="18" t="s">
        <v>13</v>
      </c>
      <c r="C353" s="9">
        <f t="shared" ca="1" si="1095"/>
        <v>44.019996425627568</v>
      </c>
      <c r="D353" s="12">
        <f t="shared" ref="D353" ca="1" si="1232">$P$7 * ($P$16 + ($P$1 * OFFSET($C$3, 4 * INT((ROW() - 7) / 4) + (COLUMN() - 4), 0)))</f>
        <v>19.211207025447827</v>
      </c>
      <c r="E353" s="12">
        <f t="shared" ref="E353" ca="1" si="1233">$Q$7 * ($Q$16 + ($P$1 * OFFSET($C$3, 4 * INT((ROW() - 7) / 4) + (COLUMN() - 4), 0)))</f>
        <v>22.369717456331042</v>
      </c>
      <c r="F353" s="12">
        <f t="shared" ref="F353" ca="1" si="1234">$R$7 * ($R$16 + ($P$1 * OFFSET($C$3, 4 * INT((ROW() - 7) / 4) + (COLUMN() - 4), 0)))</f>
        <v>0</v>
      </c>
      <c r="G353" s="12">
        <f t="shared" ref="G353" ca="1" si="1235">$S$7 * ($S$16 + ($P$1 * OFFSET($C$3, 4 * INT((ROW() - 7) / 4) + (COLUMN() - 4), 0)))</f>
        <v>0</v>
      </c>
      <c r="H353" s="13">
        <f t="shared" ca="1" si="1089"/>
        <v>41.580924481778865</v>
      </c>
      <c r="I353" s="12">
        <f t="shared" ref="I353" ca="1" si="1236">$P$25 * ($P$34 + ($P$1 * OFFSET($C$3, 4 * INT((ROW() - 7) / 4) + (COLUMN() - 9), 0)))</f>
        <v>19.211207025447827</v>
      </c>
      <c r="J353" s="12">
        <f t="shared" ref="J353" ca="1" si="1237">$Q$25 * ($Q$34 + ($P$1 * OFFSET($C$3, 4 * INT((ROW() - 7) / 4) + (COLUMN() - 9), 0)))</f>
        <v>0</v>
      </c>
      <c r="K353" s="12">
        <f t="shared" ref="K353" ca="1" si="1238">$R$25 * ($R$34 + ($P$1 * OFFSET($C$3, 4 * INT((ROW() - 7) / 4) + (COLUMN() - 9), 0)))</f>
        <v>24.808789400179744</v>
      </c>
      <c r="L353" s="12">
        <f t="shared" ref="L353" ca="1" si="1239">$S$25 * ($S$34 + ($P$1 * OFFSET($C$3, 4 * INT((ROW() - 7) / 4) + (COLUMN() - 9), 0)))</f>
        <v>0</v>
      </c>
      <c r="M353" s="13">
        <f t="shared" ca="1" si="1094"/>
        <v>44.019996425627568</v>
      </c>
    </row>
    <row r="354" spans="1:13" ht="16.5" thickTop="1" thickBot="1" x14ac:dyDescent="0.25">
      <c r="A354" s="24">
        <f t="shared" si="772"/>
        <v>87</v>
      </c>
      <c r="B354" s="18" t="s">
        <v>14</v>
      </c>
      <c r="C354" s="9">
        <f t="shared" ca="1" si="1095"/>
        <v>54.197418925140148</v>
      </c>
      <c r="D354" s="14">
        <f t="shared" ref="D354" ca="1" si="1240">$P$8 * ($P$17 + ($P$1 * OFFSET($C$3, 4 * INT((ROW() - 7) / 4) + (COLUMN() - 4), 0)))</f>
        <v>0</v>
      </c>
      <c r="E354" s="14">
        <f t="shared" ref="E354" ca="1" si="1241">$Q$8 * ($Q$17 + ($P$1 * OFFSET($C$3, 4 * INT((ROW() - 7) / 4) + (COLUMN() - 4), 0)))</f>
        <v>44.739434912662084</v>
      </c>
      <c r="F354" s="14">
        <f t="shared" ref="F354" ca="1" si="1242">$R$8 * ($R$17 + ($P$1 * OFFSET($C$3, 4 * INT((ROW() - 7) / 4) + (COLUMN() - 4), 0)))</f>
        <v>0</v>
      </c>
      <c r="G354" s="14">
        <f t="shared" ref="G354" ca="1" si="1243">$S$8 * ($S$17 + ($P$1 * OFFSET($C$3, 4 * INT((ROW() - 7) / 4) + (COLUMN() - 4), 0)))</f>
        <v>0</v>
      </c>
      <c r="H354" s="15">
        <f t="shared" ca="1" si="1089"/>
        <v>44.739434912662084</v>
      </c>
      <c r="I354" s="14">
        <f t="shared" ref="I354" ca="1" si="1244">$P$26 * ($P$35 + ($P$1 * OFFSET($C$3, 4 * INT((ROW() - 7) / 4) + (COLUMN() - 9), 0)))</f>
        <v>0</v>
      </c>
      <c r="J354" s="14">
        <f t="shared" ref="J354" ca="1" si="1245">$Q$26 * ($Q$35 + ($P$1 * OFFSET($C$3, 4 * INT((ROW() - 7) / 4) + (COLUMN() - 9), 0)))</f>
        <v>0</v>
      </c>
      <c r="K354" s="14">
        <f t="shared" ref="K354" ca="1" si="1246">$R$26 * ($R$35 + ($P$1 * OFFSET($C$3, 4 * INT((ROW() - 7) / 4) + (COLUMN() - 9), 0)))</f>
        <v>24.808789400179744</v>
      </c>
      <c r="L354" s="14">
        <f t="shared" ref="L354" ca="1" si="1247">$S$26 * ($S$35 + ($P$1 * OFFSET($C$3, 4 * INT((ROW() - 7) / 4) + (COLUMN() - 9), 0)))</f>
        <v>29.388629524960404</v>
      </c>
      <c r="M354" s="15">
        <f t="shared" ca="1" si="1094"/>
        <v>54.197418925140148</v>
      </c>
    </row>
    <row r="355" spans="1:13" ht="16.5" thickTop="1" thickBot="1" x14ac:dyDescent="0.25">
      <c r="A355" s="25">
        <f t="shared" si="772"/>
        <v>88</v>
      </c>
      <c r="B355" s="19" t="s">
        <v>11</v>
      </c>
      <c r="C355" s="9">
        <f t="shared" ca="1" si="1095"/>
        <v>31.581342464484194</v>
      </c>
      <c r="D355" s="10">
        <f t="shared" ref="D355" ca="1" si="1248">$P$5 * ($P$14 + ($P$1 * OFFSET($C$3, 4 * INT((ROW() - 7) / 4) + (COLUMN() - 4), 0)))</f>
        <v>14.211416016800491</v>
      </c>
      <c r="E355" s="10">
        <f t="shared" ref="E355" ca="1" si="1249">$Q$5 * ($Q$14 + ($P$1 * OFFSET($C$3, 4 * INT((ROW() - 7) / 4) + (COLUMN() - 4), 0)))</f>
        <v>17.369926447683703</v>
      </c>
      <c r="F355" s="10">
        <f t="shared" ref="F355" ca="1" si="1250">$R$5 * ($R$14 + ($P$1 * OFFSET($C$3, 4 * INT((ROW() - 7) / 4) + (COLUMN() - 4), 0)))</f>
        <v>0</v>
      </c>
      <c r="G355" s="10">
        <f t="shared" ref="G355" ca="1" si="1251">$S$5 * ($S$14 + ($P$1 * OFFSET($C$3, 4 * INT((ROW() - 7) / 4) + (COLUMN() - 4), 0)))</f>
        <v>0</v>
      </c>
      <c r="H355" s="11">
        <f t="shared" ca="1" si="1089"/>
        <v>31.581342464484194</v>
      </c>
      <c r="I355" s="10">
        <f t="shared" ref="I355" ca="1" si="1252">$P$23 * ($P$32 + ($P$1 * OFFSET($C$3, 4 * INT((ROW() - 7) / 4) + (COLUMN() - 9), 0)))</f>
        <v>28.422832033600983</v>
      </c>
      <c r="J355" s="10">
        <f t="shared" ref="J355" ca="1" si="1253">$Q$23 * ($Q$32 + ($P$1 * OFFSET($C$3, 4 * INT((ROW() - 7) / 4) + (COLUMN() - 9), 0)))</f>
        <v>0</v>
      </c>
      <c r="K355" s="10">
        <f t="shared" ref="K355" ca="1" si="1254">$R$23 * ($R$32 + ($P$1 * OFFSET($C$3, 4 * INT((ROW() - 7) / 4) + (COLUMN() - 9), 0)))</f>
        <v>0</v>
      </c>
      <c r="L355" s="10">
        <f t="shared" ref="L355" ca="1" si="1255">$S$23 * ($S$32 + ($P$1 * OFFSET($C$3, 4 * INT((ROW() - 7) / 4) + (COLUMN() - 9), 0)))</f>
        <v>0</v>
      </c>
      <c r="M355" s="11">
        <f t="shared" ca="1" si="1094"/>
        <v>28.422832033600983</v>
      </c>
    </row>
    <row r="356" spans="1:13" ht="16.5" thickTop="1" thickBot="1" x14ac:dyDescent="0.25">
      <c r="A356" s="24">
        <f t="shared" si="772"/>
        <v>88</v>
      </c>
      <c r="B356" s="18" t="s">
        <v>12</v>
      </c>
      <c r="C356" s="9">
        <f t="shared" ca="1" si="1095"/>
        <v>38.600254533113556</v>
      </c>
      <c r="D356" s="12">
        <f t="shared" ref="D356" ca="1" si="1256">$P$6 * ($P$15 + ($P$1 * OFFSET($C$3, 4 * INT((ROW() - 7) / 4) + (COLUMN() - 4), 0)))</f>
        <v>0</v>
      </c>
      <c r="E356" s="12">
        <f t="shared" ref="E356" ca="1" si="1257">$Q$6 * ($Q$15 + ($P$1 * OFFSET($C$3, 4 * INT((ROW() - 7) / 4) + (COLUMN() - 4), 0)))</f>
        <v>34.739852895367406</v>
      </c>
      <c r="F356" s="12">
        <f t="shared" ref="F356" ca="1" si="1258">$R$6 * ($R$15 + ($P$1 * OFFSET($C$3, 4 * INT((ROW() - 7) / 4) + (COLUMN() - 4), 0)))</f>
        <v>0</v>
      </c>
      <c r="G356" s="12">
        <f t="shared" ref="G356" ca="1" si="1259">$S$6 * ($S$15 + ($P$1 * OFFSET($C$3, 4 * INT((ROW() - 7) / 4) + (COLUMN() - 4), 0)))</f>
        <v>0</v>
      </c>
      <c r="H356" s="13">
        <f t="shared" ca="1" si="1089"/>
        <v>34.739852895367406</v>
      </c>
      <c r="I356" s="12">
        <f t="shared" ref="I356" ca="1" si="1260">$P$24 * ($P$33 + ($P$1 * OFFSET($C$3, 4 * INT((ROW() - 7) / 4) + (COLUMN() - 9), 0)))</f>
        <v>14.211416016800491</v>
      </c>
      <c r="J356" s="12">
        <f t="shared" ref="J356" ca="1" si="1261">$Q$24 * ($Q$33 + ($P$1 * OFFSET($C$3, 4 * INT((ROW() - 7) / 4) + (COLUMN() - 9), 0)))</f>
        <v>0</v>
      </c>
      <c r="K356" s="12">
        <f t="shared" ref="K356" ca="1" si="1262">$R$24 * ($R$33 + ($P$1 * OFFSET($C$3, 4 * INT((ROW() - 7) / 4) + (COLUMN() - 9), 0)))</f>
        <v>0</v>
      </c>
      <c r="L356" s="12">
        <f t="shared" ref="L356" ca="1" si="1263">$S$24 * ($S$33 + ($P$1 * OFFSET($C$3, 4 * INT((ROW() - 7) / 4) + (COLUMN() - 9), 0)))</f>
        <v>24.388838516313069</v>
      </c>
      <c r="M356" s="13">
        <f t="shared" ca="1" si="1094"/>
        <v>38.600254533113556</v>
      </c>
    </row>
    <row r="357" spans="1:13" ht="16.5" thickTop="1" thickBot="1" x14ac:dyDescent="0.25">
      <c r="A357" s="24">
        <f t="shared" si="772"/>
        <v>88</v>
      </c>
      <c r="B357" s="18" t="s">
        <v>13</v>
      </c>
      <c r="C357" s="9">
        <f t="shared" ca="1" si="1095"/>
        <v>44.020414408332897</v>
      </c>
      <c r="D357" s="12">
        <f t="shared" ref="D357" ca="1" si="1264">$P$7 * ($P$16 + ($P$1 * OFFSET($C$3, 4 * INT((ROW() - 7) / 4) + (COLUMN() - 4), 0)))</f>
        <v>19.211416016800491</v>
      </c>
      <c r="E357" s="12">
        <f t="shared" ref="E357" ca="1" si="1265">$Q$7 * ($Q$16 + ($P$1 * OFFSET($C$3, 4 * INT((ROW() - 7) / 4) + (COLUMN() - 4), 0)))</f>
        <v>22.369926447683703</v>
      </c>
      <c r="F357" s="12">
        <f t="shared" ref="F357" ca="1" si="1266">$R$7 * ($R$16 + ($P$1 * OFFSET($C$3, 4 * INT((ROW() - 7) / 4) + (COLUMN() - 4), 0)))</f>
        <v>0</v>
      </c>
      <c r="G357" s="12">
        <f t="shared" ref="G357" ca="1" si="1267">$S$7 * ($S$16 + ($P$1 * OFFSET($C$3, 4 * INT((ROW() - 7) / 4) + (COLUMN() - 4), 0)))</f>
        <v>0</v>
      </c>
      <c r="H357" s="13">
        <f t="shared" ca="1" si="1089"/>
        <v>41.581342464484194</v>
      </c>
      <c r="I357" s="12">
        <f t="shared" ref="I357" ca="1" si="1268">$P$25 * ($P$34 + ($P$1 * OFFSET($C$3, 4 * INT((ROW() - 7) / 4) + (COLUMN() - 9), 0)))</f>
        <v>19.211416016800491</v>
      </c>
      <c r="J357" s="12">
        <f t="shared" ref="J357" ca="1" si="1269">$Q$25 * ($Q$34 + ($P$1 * OFFSET($C$3, 4 * INT((ROW() - 7) / 4) + (COLUMN() - 9), 0)))</f>
        <v>0</v>
      </c>
      <c r="K357" s="12">
        <f t="shared" ref="K357" ca="1" si="1270">$R$25 * ($R$34 + ($P$1 * OFFSET($C$3, 4 * INT((ROW() - 7) / 4) + (COLUMN() - 9), 0)))</f>
        <v>24.808998391532405</v>
      </c>
      <c r="L357" s="12">
        <f t="shared" ref="L357" ca="1" si="1271">$S$25 * ($S$34 + ($P$1 * OFFSET($C$3, 4 * INT((ROW() - 7) / 4) + (COLUMN() - 9), 0)))</f>
        <v>0</v>
      </c>
      <c r="M357" s="13">
        <f t="shared" ca="1" si="1094"/>
        <v>44.020414408332897</v>
      </c>
    </row>
    <row r="358" spans="1:13" ht="16.5" thickTop="1" thickBot="1" x14ac:dyDescent="0.25">
      <c r="A358" s="24">
        <f t="shared" si="772"/>
        <v>88</v>
      </c>
      <c r="B358" s="18" t="s">
        <v>14</v>
      </c>
      <c r="C358" s="9">
        <f t="shared" ca="1" si="1095"/>
        <v>54.19783690784547</v>
      </c>
      <c r="D358" s="14">
        <f t="shared" ref="D358" ca="1" si="1272">$P$8 * ($P$17 + ($P$1 * OFFSET($C$3, 4 * INT((ROW() - 7) / 4) + (COLUMN() - 4), 0)))</f>
        <v>0</v>
      </c>
      <c r="E358" s="14">
        <f t="shared" ref="E358" ca="1" si="1273">$Q$8 * ($Q$17 + ($P$1 * OFFSET($C$3, 4 * INT((ROW() - 7) / 4) + (COLUMN() - 4), 0)))</f>
        <v>44.739852895367406</v>
      </c>
      <c r="F358" s="14">
        <f t="shared" ref="F358" ca="1" si="1274">$R$8 * ($R$17 + ($P$1 * OFFSET($C$3, 4 * INT((ROW() - 7) / 4) + (COLUMN() - 4), 0)))</f>
        <v>0</v>
      </c>
      <c r="G358" s="14">
        <f t="shared" ref="G358" ca="1" si="1275">$S$8 * ($S$17 + ($P$1 * OFFSET($C$3, 4 * INT((ROW() - 7) / 4) + (COLUMN() - 4), 0)))</f>
        <v>0</v>
      </c>
      <c r="H358" s="15">
        <f t="shared" ca="1" si="1089"/>
        <v>44.739852895367406</v>
      </c>
      <c r="I358" s="14">
        <f t="shared" ref="I358" ca="1" si="1276">$P$26 * ($P$35 + ($P$1 * OFFSET($C$3, 4 * INT((ROW() - 7) / 4) + (COLUMN() - 9), 0)))</f>
        <v>0</v>
      </c>
      <c r="J358" s="14">
        <f t="shared" ref="J358" ca="1" si="1277">$Q$26 * ($Q$35 + ($P$1 * OFFSET($C$3, 4 * INT((ROW() - 7) / 4) + (COLUMN() - 9), 0)))</f>
        <v>0</v>
      </c>
      <c r="K358" s="14">
        <f t="shared" ref="K358" ca="1" si="1278">$R$26 * ($R$35 + ($P$1 * OFFSET($C$3, 4 * INT((ROW() - 7) / 4) + (COLUMN() - 9), 0)))</f>
        <v>24.808998391532405</v>
      </c>
      <c r="L358" s="14">
        <f t="shared" ref="L358" ca="1" si="1279">$S$26 * ($S$35 + ($P$1 * OFFSET($C$3, 4 * INT((ROW() - 7) / 4) + (COLUMN() - 9), 0)))</f>
        <v>29.388838516313069</v>
      </c>
      <c r="M358" s="15">
        <f t="shared" ca="1" si="1094"/>
        <v>54.19783690784547</v>
      </c>
    </row>
    <row r="359" spans="1:13" ht="16.5" thickTop="1" thickBot="1" x14ac:dyDescent="0.25">
      <c r="A359" s="25">
        <f t="shared" si="772"/>
        <v>89</v>
      </c>
      <c r="B359" s="19" t="s">
        <v>11</v>
      </c>
      <c r="C359" s="9">
        <f t="shared" ca="1" si="1095"/>
        <v>31.58171864891899</v>
      </c>
      <c r="D359" s="10">
        <f t="shared" ref="D359" ca="1" si="1280">$P$5 * ($P$14 + ($P$1 * OFFSET($C$3, 4 * INT((ROW() - 7) / 4) + (COLUMN() - 4), 0)))</f>
        <v>14.211604109017888</v>
      </c>
      <c r="E359" s="10">
        <f t="shared" ref="E359" ca="1" si="1281">$Q$5 * ($Q$14 + ($P$1 * OFFSET($C$3, 4 * INT((ROW() - 7) / 4) + (COLUMN() - 4), 0)))</f>
        <v>17.370114539901103</v>
      </c>
      <c r="F359" s="10">
        <f t="shared" ref="F359" ca="1" si="1282">$R$5 * ($R$14 + ($P$1 * OFFSET($C$3, 4 * INT((ROW() - 7) / 4) + (COLUMN() - 4), 0)))</f>
        <v>0</v>
      </c>
      <c r="G359" s="10">
        <f t="shared" ref="G359" ca="1" si="1283">$S$5 * ($S$14 + ($P$1 * OFFSET($C$3, 4 * INT((ROW() - 7) / 4) + (COLUMN() - 4), 0)))</f>
        <v>0</v>
      </c>
      <c r="H359" s="11">
        <f t="shared" ca="1" si="1089"/>
        <v>31.58171864891899</v>
      </c>
      <c r="I359" s="10">
        <f t="shared" ref="I359" ca="1" si="1284">$P$23 * ($P$32 + ($P$1 * OFFSET($C$3, 4 * INT((ROW() - 7) / 4) + (COLUMN() - 9), 0)))</f>
        <v>28.423208218035775</v>
      </c>
      <c r="J359" s="10">
        <f t="shared" ref="J359" ca="1" si="1285">$Q$23 * ($Q$32 + ($P$1 * OFFSET($C$3, 4 * INT((ROW() - 7) / 4) + (COLUMN() - 9), 0)))</f>
        <v>0</v>
      </c>
      <c r="K359" s="10">
        <f t="shared" ref="K359" ca="1" si="1286">$R$23 * ($R$32 + ($P$1 * OFFSET($C$3, 4 * INT((ROW() - 7) / 4) + (COLUMN() - 9), 0)))</f>
        <v>0</v>
      </c>
      <c r="L359" s="10">
        <f t="shared" ref="L359" ca="1" si="1287">$S$23 * ($S$32 + ($P$1 * OFFSET($C$3, 4 * INT((ROW() - 7) / 4) + (COLUMN() - 9), 0)))</f>
        <v>0</v>
      </c>
      <c r="M359" s="11">
        <f t="shared" ca="1" si="1094"/>
        <v>28.423208218035775</v>
      </c>
    </row>
    <row r="360" spans="1:13" ht="16.5" thickTop="1" thickBot="1" x14ac:dyDescent="0.25">
      <c r="A360" s="24">
        <f t="shared" ref="A360:A406" si="1288">A356+1</f>
        <v>89</v>
      </c>
      <c r="B360" s="18" t="s">
        <v>12</v>
      </c>
      <c r="C360" s="9">
        <f t="shared" ca="1" si="1095"/>
        <v>38.600630717548349</v>
      </c>
      <c r="D360" s="12">
        <f t="shared" ref="D360" ca="1" si="1289">$P$6 * ($P$15 + ($P$1 * OFFSET($C$3, 4 * INT((ROW() - 7) / 4) + (COLUMN() - 4), 0)))</f>
        <v>0</v>
      </c>
      <c r="E360" s="12">
        <f t="shared" ref="E360" ca="1" si="1290">$Q$6 * ($Q$15 + ($P$1 * OFFSET($C$3, 4 * INT((ROW() - 7) / 4) + (COLUMN() - 4), 0)))</f>
        <v>34.740229079802205</v>
      </c>
      <c r="F360" s="12">
        <f t="shared" ref="F360" ca="1" si="1291">$R$6 * ($R$15 + ($P$1 * OFFSET($C$3, 4 * INT((ROW() - 7) / 4) + (COLUMN() - 4), 0)))</f>
        <v>0</v>
      </c>
      <c r="G360" s="12">
        <f t="shared" ref="G360" ca="1" si="1292">$S$6 * ($S$15 + ($P$1 * OFFSET($C$3, 4 * INT((ROW() - 7) / 4) + (COLUMN() - 4), 0)))</f>
        <v>0</v>
      </c>
      <c r="H360" s="13">
        <f t="shared" ca="1" si="1089"/>
        <v>34.740229079802205</v>
      </c>
      <c r="I360" s="12">
        <f t="shared" ref="I360" ca="1" si="1293">$P$24 * ($P$33 + ($P$1 * OFFSET($C$3, 4 * INT((ROW() - 7) / 4) + (COLUMN() - 9), 0)))</f>
        <v>14.211604109017888</v>
      </c>
      <c r="J360" s="12">
        <f t="shared" ref="J360" ca="1" si="1294">$Q$24 * ($Q$33 + ($P$1 * OFFSET($C$3, 4 * INT((ROW() - 7) / 4) + (COLUMN() - 9), 0)))</f>
        <v>0</v>
      </c>
      <c r="K360" s="12">
        <f t="shared" ref="K360" ca="1" si="1295">$R$24 * ($R$33 + ($P$1 * OFFSET($C$3, 4 * INT((ROW() - 7) / 4) + (COLUMN() - 9), 0)))</f>
        <v>0</v>
      </c>
      <c r="L360" s="12">
        <f t="shared" ref="L360" ca="1" si="1296">$S$24 * ($S$33 + ($P$1 * OFFSET($C$3, 4 * INT((ROW() - 7) / 4) + (COLUMN() - 9), 0)))</f>
        <v>24.389026608530461</v>
      </c>
      <c r="M360" s="13">
        <f t="shared" ca="1" si="1094"/>
        <v>38.600630717548349</v>
      </c>
    </row>
    <row r="361" spans="1:13" ht="16.5" thickTop="1" thickBot="1" x14ac:dyDescent="0.25">
      <c r="A361" s="24">
        <f t="shared" si="1288"/>
        <v>89</v>
      </c>
      <c r="B361" s="18" t="s">
        <v>13</v>
      </c>
      <c r="C361" s="9">
        <f t="shared" ca="1" si="1095"/>
        <v>44.020790592767696</v>
      </c>
      <c r="D361" s="12">
        <f t="shared" ref="D361" ca="1" si="1297">$P$7 * ($P$16 + ($P$1 * OFFSET($C$3, 4 * INT((ROW() - 7) / 4) + (COLUMN() - 4), 0)))</f>
        <v>19.211604109017888</v>
      </c>
      <c r="E361" s="12">
        <f t="shared" ref="E361" ca="1" si="1298">$Q$7 * ($Q$16 + ($P$1 * OFFSET($C$3, 4 * INT((ROW() - 7) / 4) + (COLUMN() - 4), 0)))</f>
        <v>22.370114539901103</v>
      </c>
      <c r="F361" s="12">
        <f t="shared" ref="F361" ca="1" si="1299">$R$7 * ($R$16 + ($P$1 * OFFSET($C$3, 4 * INT((ROW() - 7) / 4) + (COLUMN() - 4), 0)))</f>
        <v>0</v>
      </c>
      <c r="G361" s="12">
        <f t="shared" ref="G361" ca="1" si="1300">$S$7 * ($S$16 + ($P$1 * OFFSET($C$3, 4 * INT((ROW() - 7) / 4) + (COLUMN() - 4), 0)))</f>
        <v>0</v>
      </c>
      <c r="H361" s="13">
        <f t="shared" ca="1" si="1089"/>
        <v>41.581718648918994</v>
      </c>
      <c r="I361" s="12">
        <f t="shared" ref="I361" ca="1" si="1301">$P$25 * ($P$34 + ($P$1 * OFFSET($C$3, 4 * INT((ROW() - 7) / 4) + (COLUMN() - 9), 0)))</f>
        <v>19.211604109017888</v>
      </c>
      <c r="J361" s="12">
        <f t="shared" ref="J361" ca="1" si="1302">$Q$25 * ($Q$34 + ($P$1 * OFFSET($C$3, 4 * INT((ROW() - 7) / 4) + (COLUMN() - 9), 0)))</f>
        <v>0</v>
      </c>
      <c r="K361" s="12">
        <f t="shared" ref="K361" ca="1" si="1303">$R$25 * ($R$34 + ($P$1 * OFFSET($C$3, 4 * INT((ROW() - 7) / 4) + (COLUMN() - 9), 0)))</f>
        <v>24.809186483749805</v>
      </c>
      <c r="L361" s="12">
        <f t="shared" ref="L361" ca="1" si="1304">$S$25 * ($S$34 + ($P$1 * OFFSET($C$3, 4 * INT((ROW() - 7) / 4) + (COLUMN() - 9), 0)))</f>
        <v>0</v>
      </c>
      <c r="M361" s="13">
        <f t="shared" ca="1" si="1094"/>
        <v>44.020790592767696</v>
      </c>
    </row>
    <row r="362" spans="1:13" ht="16.5" thickTop="1" thickBot="1" x14ac:dyDescent="0.25">
      <c r="A362" s="24">
        <f t="shared" si="1288"/>
        <v>89</v>
      </c>
      <c r="B362" s="18" t="s">
        <v>14</v>
      </c>
      <c r="C362" s="9">
        <f t="shared" ca="1" si="1095"/>
        <v>54.19821309228027</v>
      </c>
      <c r="D362" s="14">
        <f t="shared" ref="D362" ca="1" si="1305">$P$8 * ($P$17 + ($P$1 * OFFSET($C$3, 4 * INT((ROW() - 7) / 4) + (COLUMN() - 4), 0)))</f>
        <v>0</v>
      </c>
      <c r="E362" s="14">
        <f t="shared" ref="E362" ca="1" si="1306">$Q$8 * ($Q$17 + ($P$1 * OFFSET($C$3, 4 * INT((ROW() - 7) / 4) + (COLUMN() - 4), 0)))</f>
        <v>44.740229079802205</v>
      </c>
      <c r="F362" s="14">
        <f t="shared" ref="F362" ca="1" si="1307">$R$8 * ($R$17 + ($P$1 * OFFSET($C$3, 4 * INT((ROW() - 7) / 4) + (COLUMN() - 4), 0)))</f>
        <v>0</v>
      </c>
      <c r="G362" s="14">
        <f t="shared" ref="G362" ca="1" si="1308">$S$8 * ($S$17 + ($P$1 * OFFSET($C$3, 4 * INT((ROW() - 7) / 4) + (COLUMN() - 4), 0)))</f>
        <v>0</v>
      </c>
      <c r="H362" s="15">
        <f t="shared" ca="1" si="1089"/>
        <v>44.740229079802205</v>
      </c>
      <c r="I362" s="14">
        <f t="shared" ref="I362" ca="1" si="1309">$P$26 * ($P$35 + ($P$1 * OFFSET($C$3, 4 * INT((ROW() - 7) / 4) + (COLUMN() - 9), 0)))</f>
        <v>0</v>
      </c>
      <c r="J362" s="14">
        <f t="shared" ref="J362" ca="1" si="1310">$Q$26 * ($Q$35 + ($P$1 * OFFSET($C$3, 4 * INT((ROW() - 7) / 4) + (COLUMN() - 9), 0)))</f>
        <v>0</v>
      </c>
      <c r="K362" s="14">
        <f t="shared" ref="K362" ca="1" si="1311">$R$26 * ($R$35 + ($P$1 * OFFSET($C$3, 4 * INT((ROW() - 7) / 4) + (COLUMN() - 9), 0)))</f>
        <v>24.809186483749805</v>
      </c>
      <c r="L362" s="14">
        <f t="shared" ref="L362" ca="1" si="1312">$S$26 * ($S$35 + ($P$1 * OFFSET($C$3, 4 * INT((ROW() - 7) / 4) + (COLUMN() - 9), 0)))</f>
        <v>29.389026608530461</v>
      </c>
      <c r="M362" s="15">
        <f t="shared" ca="1" si="1094"/>
        <v>54.19821309228027</v>
      </c>
    </row>
    <row r="363" spans="1:13" ht="16.5" thickTop="1" thickBot="1" x14ac:dyDescent="0.25">
      <c r="A363" s="25">
        <f t="shared" si="1288"/>
        <v>90</v>
      </c>
      <c r="B363" s="19" t="s">
        <v>11</v>
      </c>
      <c r="C363" s="9">
        <f t="shared" ca="1" si="1095"/>
        <v>31.5820572149103</v>
      </c>
      <c r="D363" s="10">
        <f t="shared" ref="D363" ca="1" si="1313">$P$5 * ($P$14 + ($P$1 * OFFSET($C$3, 4 * INT((ROW() - 7) / 4) + (COLUMN() - 4), 0)))</f>
        <v>14.211773392013546</v>
      </c>
      <c r="E363" s="10">
        <f t="shared" ref="E363" ca="1" si="1314">$Q$5 * ($Q$14 + ($P$1 * OFFSET($C$3, 4 * INT((ROW() - 7) / 4) + (COLUMN() - 4), 0)))</f>
        <v>17.370283822896756</v>
      </c>
      <c r="F363" s="10">
        <f t="shared" ref="F363" ca="1" si="1315">$R$5 * ($R$14 + ($P$1 * OFFSET($C$3, 4 * INT((ROW() - 7) / 4) + (COLUMN() - 4), 0)))</f>
        <v>0</v>
      </c>
      <c r="G363" s="10">
        <f t="shared" ref="G363" ca="1" si="1316">$S$5 * ($S$14 + ($P$1 * OFFSET($C$3, 4 * INT((ROW() - 7) / 4) + (COLUMN() - 4), 0)))</f>
        <v>0</v>
      </c>
      <c r="H363" s="11">
        <f t="shared" ca="1" si="1089"/>
        <v>31.5820572149103</v>
      </c>
      <c r="I363" s="10">
        <f t="shared" ref="I363" ca="1" si="1317">$P$23 * ($P$32 + ($P$1 * OFFSET($C$3, 4 * INT((ROW() - 7) / 4) + (COLUMN() - 9), 0)))</f>
        <v>28.423546784027092</v>
      </c>
      <c r="J363" s="10">
        <f t="shared" ref="J363" ca="1" si="1318">$Q$23 * ($Q$32 + ($P$1 * OFFSET($C$3, 4 * INT((ROW() - 7) / 4) + (COLUMN() - 9), 0)))</f>
        <v>0</v>
      </c>
      <c r="K363" s="10">
        <f t="shared" ref="K363" ca="1" si="1319">$R$23 * ($R$32 + ($P$1 * OFFSET($C$3, 4 * INT((ROW() - 7) / 4) + (COLUMN() - 9), 0)))</f>
        <v>0</v>
      </c>
      <c r="L363" s="10">
        <f t="shared" ref="L363" ca="1" si="1320">$S$23 * ($S$32 + ($P$1 * OFFSET($C$3, 4 * INT((ROW() - 7) / 4) + (COLUMN() - 9), 0)))</f>
        <v>0</v>
      </c>
      <c r="M363" s="11">
        <f t="shared" ca="1" si="1094"/>
        <v>28.423546784027092</v>
      </c>
    </row>
    <row r="364" spans="1:13" ht="16.5" thickTop="1" thickBot="1" x14ac:dyDescent="0.25">
      <c r="A364" s="24">
        <f t="shared" si="1288"/>
        <v>90</v>
      </c>
      <c r="B364" s="18" t="s">
        <v>12</v>
      </c>
      <c r="C364" s="9">
        <f t="shared" ca="1" si="1095"/>
        <v>38.600969283539669</v>
      </c>
      <c r="D364" s="12">
        <f t="shared" ref="D364" ca="1" si="1321">$P$6 * ($P$15 + ($P$1 * OFFSET($C$3, 4 * INT((ROW() - 7) / 4) + (COLUMN() - 4), 0)))</f>
        <v>0</v>
      </c>
      <c r="E364" s="12">
        <f t="shared" ref="E364" ca="1" si="1322">$Q$6 * ($Q$15 + ($P$1 * OFFSET($C$3, 4 * INT((ROW() - 7) / 4) + (COLUMN() - 4), 0)))</f>
        <v>34.740567645793512</v>
      </c>
      <c r="F364" s="12">
        <f t="shared" ref="F364" ca="1" si="1323">$R$6 * ($R$15 + ($P$1 * OFFSET($C$3, 4 * INT((ROW() - 7) / 4) + (COLUMN() - 4), 0)))</f>
        <v>0</v>
      </c>
      <c r="G364" s="12">
        <f t="shared" ref="G364" ca="1" si="1324">$S$6 * ($S$15 + ($P$1 * OFFSET($C$3, 4 * INT((ROW() - 7) / 4) + (COLUMN() - 4), 0)))</f>
        <v>0</v>
      </c>
      <c r="H364" s="13">
        <f t="shared" ca="1" si="1089"/>
        <v>34.740567645793512</v>
      </c>
      <c r="I364" s="12">
        <f t="shared" ref="I364" ca="1" si="1325">$P$24 * ($P$33 + ($P$1 * OFFSET($C$3, 4 * INT((ROW() - 7) / 4) + (COLUMN() - 9), 0)))</f>
        <v>14.211773392013546</v>
      </c>
      <c r="J364" s="12">
        <f t="shared" ref="J364" ca="1" si="1326">$Q$24 * ($Q$33 + ($P$1 * OFFSET($C$3, 4 * INT((ROW() - 7) / 4) + (COLUMN() - 9), 0)))</f>
        <v>0</v>
      </c>
      <c r="K364" s="12">
        <f t="shared" ref="K364" ca="1" si="1327">$R$24 * ($R$33 + ($P$1 * OFFSET($C$3, 4 * INT((ROW() - 7) / 4) + (COLUMN() - 9), 0)))</f>
        <v>0</v>
      </c>
      <c r="L364" s="12">
        <f t="shared" ref="L364" ca="1" si="1328">$S$24 * ($S$33 + ($P$1 * OFFSET($C$3, 4 * INT((ROW() - 7) / 4) + (COLUMN() - 9), 0)))</f>
        <v>24.389195891526121</v>
      </c>
      <c r="M364" s="13">
        <f t="shared" ca="1" si="1094"/>
        <v>38.600969283539669</v>
      </c>
    </row>
    <row r="365" spans="1:13" ht="16.5" thickTop="1" thickBot="1" x14ac:dyDescent="0.25">
      <c r="A365" s="24">
        <f t="shared" si="1288"/>
        <v>90</v>
      </c>
      <c r="B365" s="18" t="s">
        <v>13</v>
      </c>
      <c r="C365" s="9">
        <f t="shared" ca="1" si="1095"/>
        <v>44.02112915875901</v>
      </c>
      <c r="D365" s="12">
        <f t="shared" ref="D365" ca="1" si="1329">$P$7 * ($P$16 + ($P$1 * OFFSET($C$3, 4 * INT((ROW() - 7) / 4) + (COLUMN() - 4), 0)))</f>
        <v>19.211773392013548</v>
      </c>
      <c r="E365" s="12">
        <f t="shared" ref="E365" ca="1" si="1330">$Q$7 * ($Q$16 + ($P$1 * OFFSET($C$3, 4 * INT((ROW() - 7) / 4) + (COLUMN() - 4), 0)))</f>
        <v>22.370283822896756</v>
      </c>
      <c r="F365" s="12">
        <f t="shared" ref="F365" ca="1" si="1331">$R$7 * ($R$16 + ($P$1 * OFFSET($C$3, 4 * INT((ROW() - 7) / 4) + (COLUMN() - 4), 0)))</f>
        <v>0</v>
      </c>
      <c r="G365" s="12">
        <f t="shared" ref="G365" ca="1" si="1332">$S$7 * ($S$16 + ($P$1 * OFFSET($C$3, 4 * INT((ROW() - 7) / 4) + (COLUMN() - 4), 0)))</f>
        <v>0</v>
      </c>
      <c r="H365" s="13">
        <f t="shared" ca="1" si="1089"/>
        <v>41.582057214910307</v>
      </c>
      <c r="I365" s="12">
        <f t="shared" ref="I365" ca="1" si="1333">$P$25 * ($P$34 + ($P$1 * OFFSET($C$3, 4 * INT((ROW() - 7) / 4) + (COLUMN() - 9), 0)))</f>
        <v>19.211773392013548</v>
      </c>
      <c r="J365" s="12">
        <f t="shared" ref="J365" ca="1" si="1334">$Q$25 * ($Q$34 + ($P$1 * OFFSET($C$3, 4 * INT((ROW() - 7) / 4) + (COLUMN() - 9), 0)))</f>
        <v>0</v>
      </c>
      <c r="K365" s="12">
        <f t="shared" ref="K365" ca="1" si="1335">$R$25 * ($R$34 + ($P$1 * OFFSET($C$3, 4 * INT((ROW() - 7) / 4) + (COLUMN() - 9), 0)))</f>
        <v>24.809355766745465</v>
      </c>
      <c r="L365" s="12">
        <f t="shared" ref="L365" ca="1" si="1336">$S$25 * ($S$34 + ($P$1 * OFFSET($C$3, 4 * INT((ROW() - 7) / 4) + (COLUMN() - 9), 0)))</f>
        <v>0</v>
      </c>
      <c r="M365" s="13">
        <f t="shared" ca="1" si="1094"/>
        <v>44.02112915875901</v>
      </c>
    </row>
    <row r="366" spans="1:13" ht="16.5" thickTop="1" thickBot="1" x14ac:dyDescent="0.25">
      <c r="A366" s="24">
        <f t="shared" si="1288"/>
        <v>90</v>
      </c>
      <c r="B366" s="18" t="s">
        <v>14</v>
      </c>
      <c r="C366" s="9">
        <f t="shared" ca="1" si="1095"/>
        <v>54.198551658271583</v>
      </c>
      <c r="D366" s="14">
        <f t="shared" ref="D366" ca="1" si="1337">$P$8 * ($P$17 + ($P$1 * OFFSET($C$3, 4 * INT((ROW() - 7) / 4) + (COLUMN() - 4), 0)))</f>
        <v>0</v>
      </c>
      <c r="E366" s="14">
        <f t="shared" ref="E366" ca="1" si="1338">$Q$8 * ($Q$17 + ($P$1 * OFFSET($C$3, 4 * INT((ROW() - 7) / 4) + (COLUMN() - 4), 0)))</f>
        <v>44.740567645793512</v>
      </c>
      <c r="F366" s="14">
        <f t="shared" ref="F366" ca="1" si="1339">$R$8 * ($R$17 + ($P$1 * OFFSET($C$3, 4 * INT((ROW() - 7) / 4) + (COLUMN() - 4), 0)))</f>
        <v>0</v>
      </c>
      <c r="G366" s="14">
        <f t="shared" ref="G366" ca="1" si="1340">$S$8 * ($S$17 + ($P$1 * OFFSET($C$3, 4 * INT((ROW() - 7) / 4) + (COLUMN() - 4), 0)))</f>
        <v>0</v>
      </c>
      <c r="H366" s="15">
        <f t="shared" ca="1" si="1089"/>
        <v>44.740567645793512</v>
      </c>
      <c r="I366" s="14">
        <f t="shared" ref="I366" ca="1" si="1341">$P$26 * ($P$35 + ($P$1 * OFFSET($C$3, 4 * INT((ROW() - 7) / 4) + (COLUMN() - 9), 0)))</f>
        <v>0</v>
      </c>
      <c r="J366" s="14">
        <f t="shared" ref="J366" ca="1" si="1342">$Q$26 * ($Q$35 + ($P$1 * OFFSET($C$3, 4 * INT((ROW() - 7) / 4) + (COLUMN() - 9), 0)))</f>
        <v>0</v>
      </c>
      <c r="K366" s="14">
        <f t="shared" ref="K366" ca="1" si="1343">$R$26 * ($R$35 + ($P$1 * OFFSET($C$3, 4 * INT((ROW() - 7) / 4) + (COLUMN() - 9), 0)))</f>
        <v>24.809355766745465</v>
      </c>
      <c r="L366" s="14">
        <f t="shared" ref="L366" ca="1" si="1344">$S$26 * ($S$35 + ($P$1 * OFFSET($C$3, 4 * INT((ROW() - 7) / 4) + (COLUMN() - 9), 0)))</f>
        <v>29.389195891526121</v>
      </c>
      <c r="M366" s="15">
        <f t="shared" ca="1" si="1094"/>
        <v>54.198551658271583</v>
      </c>
    </row>
    <row r="367" spans="1:13" ht="16.5" thickTop="1" thickBot="1" x14ac:dyDescent="0.25">
      <c r="A367" s="25">
        <f t="shared" si="1288"/>
        <v>91</v>
      </c>
      <c r="B367" s="19" t="s">
        <v>11</v>
      </c>
      <c r="C367" s="9">
        <f t="shared" ca="1" si="1095"/>
        <v>31.582361924302486</v>
      </c>
      <c r="D367" s="10">
        <f t="shared" ref="D367" ca="1" si="1345">$P$5 * ($P$14 + ($P$1 * OFFSET($C$3, 4 * INT((ROW() - 7) / 4) + (COLUMN() - 4), 0)))</f>
        <v>14.211925746709635</v>
      </c>
      <c r="E367" s="10">
        <f t="shared" ref="E367" ca="1" si="1346">$Q$5 * ($Q$14 + ($P$1 * OFFSET($C$3, 4 * INT((ROW() - 7) / 4) + (COLUMN() - 4), 0)))</f>
        <v>17.37043617759285</v>
      </c>
      <c r="F367" s="10">
        <f t="shared" ref="F367" ca="1" si="1347">$R$5 * ($R$14 + ($P$1 * OFFSET($C$3, 4 * INT((ROW() - 7) / 4) + (COLUMN() - 4), 0)))</f>
        <v>0</v>
      </c>
      <c r="G367" s="10">
        <f t="shared" ref="G367" ca="1" si="1348">$S$5 * ($S$14 + ($P$1 * OFFSET($C$3, 4 * INT((ROW() - 7) / 4) + (COLUMN() - 4), 0)))</f>
        <v>0</v>
      </c>
      <c r="H367" s="11">
        <f t="shared" ca="1" si="1089"/>
        <v>31.582361924302486</v>
      </c>
      <c r="I367" s="10">
        <f t="shared" ref="I367" ca="1" si="1349">$P$23 * ($P$32 + ($P$1 * OFFSET($C$3, 4 * INT((ROW() - 7) / 4) + (COLUMN() - 9), 0)))</f>
        <v>28.423851493419271</v>
      </c>
      <c r="J367" s="10">
        <f t="shared" ref="J367" ca="1" si="1350">$Q$23 * ($Q$32 + ($P$1 * OFFSET($C$3, 4 * INT((ROW() - 7) / 4) + (COLUMN() - 9), 0)))</f>
        <v>0</v>
      </c>
      <c r="K367" s="10">
        <f t="shared" ref="K367" ca="1" si="1351">$R$23 * ($R$32 + ($P$1 * OFFSET($C$3, 4 * INT((ROW() - 7) / 4) + (COLUMN() - 9), 0)))</f>
        <v>0</v>
      </c>
      <c r="L367" s="10">
        <f t="shared" ref="L367" ca="1" si="1352">$S$23 * ($S$32 + ($P$1 * OFFSET($C$3, 4 * INT((ROW() - 7) / 4) + (COLUMN() - 9), 0)))</f>
        <v>0</v>
      </c>
      <c r="M367" s="11">
        <f t="shared" ca="1" si="1094"/>
        <v>28.423851493419271</v>
      </c>
    </row>
    <row r="368" spans="1:13" ht="16.5" thickTop="1" thickBot="1" x14ac:dyDescent="0.25">
      <c r="A368" s="24">
        <f t="shared" si="1288"/>
        <v>91</v>
      </c>
      <c r="B368" s="18" t="s">
        <v>12</v>
      </c>
      <c r="C368" s="9">
        <f t="shared" ca="1" si="1095"/>
        <v>38.601273992931851</v>
      </c>
      <c r="D368" s="12">
        <f t="shared" ref="D368" ca="1" si="1353">$P$6 * ($P$15 + ($P$1 * OFFSET($C$3, 4 * INT((ROW() - 7) / 4) + (COLUMN() - 4), 0)))</f>
        <v>0</v>
      </c>
      <c r="E368" s="12">
        <f t="shared" ref="E368" ca="1" si="1354">$Q$6 * ($Q$15 + ($P$1 * OFFSET($C$3, 4 * INT((ROW() - 7) / 4) + (COLUMN() - 4), 0)))</f>
        <v>34.740872355185701</v>
      </c>
      <c r="F368" s="12">
        <f t="shared" ref="F368" ca="1" si="1355">$R$6 * ($R$15 + ($P$1 * OFFSET($C$3, 4 * INT((ROW() - 7) / 4) + (COLUMN() - 4), 0)))</f>
        <v>0</v>
      </c>
      <c r="G368" s="12">
        <f t="shared" ref="G368" ca="1" si="1356">$S$6 * ($S$15 + ($P$1 * OFFSET($C$3, 4 * INT((ROW() - 7) / 4) + (COLUMN() - 4), 0)))</f>
        <v>0</v>
      </c>
      <c r="H368" s="13">
        <f t="shared" ca="1" si="1089"/>
        <v>34.740872355185701</v>
      </c>
      <c r="I368" s="12">
        <f t="shared" ref="I368" ca="1" si="1357">$P$24 * ($P$33 + ($P$1 * OFFSET($C$3, 4 * INT((ROW() - 7) / 4) + (COLUMN() - 9), 0)))</f>
        <v>14.211925746709635</v>
      </c>
      <c r="J368" s="12">
        <f t="shared" ref="J368" ca="1" si="1358">$Q$24 * ($Q$33 + ($P$1 * OFFSET($C$3, 4 * INT((ROW() - 7) / 4) + (COLUMN() - 9), 0)))</f>
        <v>0</v>
      </c>
      <c r="K368" s="12">
        <f t="shared" ref="K368" ca="1" si="1359">$R$24 * ($R$33 + ($P$1 * OFFSET($C$3, 4 * INT((ROW() - 7) / 4) + (COLUMN() - 9), 0)))</f>
        <v>0</v>
      </c>
      <c r="L368" s="12">
        <f t="shared" ref="L368" ca="1" si="1360">$S$24 * ($S$33 + ($P$1 * OFFSET($C$3, 4 * INT((ROW() - 7) / 4) + (COLUMN() - 9), 0)))</f>
        <v>24.389348246222212</v>
      </c>
      <c r="M368" s="13">
        <f t="shared" ca="1" si="1094"/>
        <v>38.601273992931851</v>
      </c>
    </row>
    <row r="369" spans="1:13" ht="16.5" thickTop="1" thickBot="1" x14ac:dyDescent="0.25">
      <c r="A369" s="24">
        <f t="shared" si="1288"/>
        <v>91</v>
      </c>
      <c r="B369" s="18" t="s">
        <v>13</v>
      </c>
      <c r="C369" s="9">
        <f t="shared" ca="1" si="1095"/>
        <v>44.021433868151192</v>
      </c>
      <c r="D369" s="12">
        <f t="shared" ref="D369" ca="1" si="1361">$P$7 * ($P$16 + ($P$1 * OFFSET($C$3, 4 * INT((ROW() - 7) / 4) + (COLUMN() - 4), 0)))</f>
        <v>19.211925746709635</v>
      </c>
      <c r="E369" s="12">
        <f t="shared" ref="E369" ca="1" si="1362">$Q$7 * ($Q$16 + ($P$1 * OFFSET($C$3, 4 * INT((ROW() - 7) / 4) + (COLUMN() - 4), 0)))</f>
        <v>22.37043617759285</v>
      </c>
      <c r="F369" s="12">
        <f t="shared" ref="F369" ca="1" si="1363">$R$7 * ($R$16 + ($P$1 * OFFSET($C$3, 4 * INT((ROW() - 7) / 4) + (COLUMN() - 4), 0)))</f>
        <v>0</v>
      </c>
      <c r="G369" s="12">
        <f t="shared" ref="G369" ca="1" si="1364">$S$7 * ($S$16 + ($P$1 * OFFSET($C$3, 4 * INT((ROW() - 7) / 4) + (COLUMN() - 4), 0)))</f>
        <v>0</v>
      </c>
      <c r="H369" s="13">
        <f t="shared" ca="1" si="1089"/>
        <v>41.582361924302489</v>
      </c>
      <c r="I369" s="12">
        <f t="shared" ref="I369" ca="1" si="1365">$P$25 * ($P$34 + ($P$1 * OFFSET($C$3, 4 * INT((ROW() - 7) / 4) + (COLUMN() - 9), 0)))</f>
        <v>19.211925746709635</v>
      </c>
      <c r="J369" s="12">
        <f t="shared" ref="J369" ca="1" si="1366">$Q$25 * ($Q$34 + ($P$1 * OFFSET($C$3, 4 * INT((ROW() - 7) / 4) + (COLUMN() - 9), 0)))</f>
        <v>0</v>
      </c>
      <c r="K369" s="12">
        <f t="shared" ref="K369" ca="1" si="1367">$R$25 * ($R$34 + ($P$1 * OFFSET($C$3, 4 * INT((ROW() - 7) / 4) + (COLUMN() - 9), 0)))</f>
        <v>24.809508121441556</v>
      </c>
      <c r="L369" s="12">
        <f t="shared" ref="L369" ca="1" si="1368">$S$25 * ($S$34 + ($P$1 * OFFSET($C$3, 4 * INT((ROW() - 7) / 4) + (COLUMN() - 9), 0)))</f>
        <v>0</v>
      </c>
      <c r="M369" s="13">
        <f t="shared" ca="1" si="1094"/>
        <v>44.021433868151192</v>
      </c>
    </row>
    <row r="370" spans="1:13" ht="16.5" thickTop="1" thickBot="1" x14ac:dyDescent="0.25">
      <c r="A370" s="24">
        <f t="shared" si="1288"/>
        <v>91</v>
      </c>
      <c r="B370" s="18" t="s">
        <v>14</v>
      </c>
      <c r="C370" s="9">
        <f t="shared" ca="1" si="1095"/>
        <v>54.198856367663765</v>
      </c>
      <c r="D370" s="14">
        <f t="shared" ref="D370" ca="1" si="1369">$P$8 * ($P$17 + ($P$1 * OFFSET($C$3, 4 * INT((ROW() - 7) / 4) + (COLUMN() - 4), 0)))</f>
        <v>0</v>
      </c>
      <c r="E370" s="14">
        <f t="shared" ref="E370" ca="1" si="1370">$Q$8 * ($Q$17 + ($P$1 * OFFSET($C$3, 4 * INT((ROW() - 7) / 4) + (COLUMN() - 4), 0)))</f>
        <v>44.740872355185701</v>
      </c>
      <c r="F370" s="14">
        <f t="shared" ref="F370" ca="1" si="1371">$R$8 * ($R$17 + ($P$1 * OFFSET($C$3, 4 * INT((ROW() - 7) / 4) + (COLUMN() - 4), 0)))</f>
        <v>0</v>
      </c>
      <c r="G370" s="14">
        <f t="shared" ref="G370" ca="1" si="1372">$S$8 * ($S$17 + ($P$1 * OFFSET($C$3, 4 * INT((ROW() - 7) / 4) + (COLUMN() - 4), 0)))</f>
        <v>0</v>
      </c>
      <c r="H370" s="15">
        <f t="shared" ca="1" si="1089"/>
        <v>44.740872355185701</v>
      </c>
      <c r="I370" s="14">
        <f t="shared" ref="I370" ca="1" si="1373">$P$26 * ($P$35 + ($P$1 * OFFSET($C$3, 4 * INT((ROW() - 7) / 4) + (COLUMN() - 9), 0)))</f>
        <v>0</v>
      </c>
      <c r="J370" s="14">
        <f t="shared" ref="J370" ca="1" si="1374">$Q$26 * ($Q$35 + ($P$1 * OFFSET($C$3, 4 * INT((ROW() - 7) / 4) + (COLUMN() - 9), 0)))</f>
        <v>0</v>
      </c>
      <c r="K370" s="14">
        <f t="shared" ref="K370" ca="1" si="1375">$R$26 * ($R$35 + ($P$1 * OFFSET($C$3, 4 * INT((ROW() - 7) / 4) + (COLUMN() - 9), 0)))</f>
        <v>24.809508121441556</v>
      </c>
      <c r="L370" s="14">
        <f t="shared" ref="L370" ca="1" si="1376">$S$26 * ($S$35 + ($P$1 * OFFSET($C$3, 4 * INT((ROW() - 7) / 4) + (COLUMN() - 9), 0)))</f>
        <v>29.389348246222212</v>
      </c>
      <c r="M370" s="15">
        <f t="shared" ca="1" si="1094"/>
        <v>54.198856367663765</v>
      </c>
    </row>
    <row r="371" spans="1:13" ht="16.5" thickTop="1" thickBot="1" x14ac:dyDescent="0.25">
      <c r="A371" s="25">
        <f t="shared" si="1288"/>
        <v>92</v>
      </c>
      <c r="B371" s="19" t="s">
        <v>11</v>
      </c>
      <c r="C371" s="9">
        <f t="shared" ca="1" si="1095"/>
        <v>31.582636162755453</v>
      </c>
      <c r="D371" s="10">
        <f t="shared" ref="D371" ca="1" si="1377">$P$5 * ($P$14 + ($P$1 * OFFSET($C$3, 4 * INT((ROW() - 7) / 4) + (COLUMN() - 4), 0)))</f>
        <v>14.212062865936119</v>
      </c>
      <c r="E371" s="10">
        <f t="shared" ref="E371" ca="1" si="1378">$Q$5 * ($Q$14 + ($P$1 * OFFSET($C$3, 4 * INT((ROW() - 7) / 4) + (COLUMN() - 4), 0)))</f>
        <v>17.370573296819334</v>
      </c>
      <c r="F371" s="10">
        <f t="shared" ref="F371" ca="1" si="1379">$R$5 * ($R$14 + ($P$1 * OFFSET($C$3, 4 * INT((ROW() - 7) / 4) + (COLUMN() - 4), 0)))</f>
        <v>0</v>
      </c>
      <c r="G371" s="10">
        <f t="shared" ref="G371" ca="1" si="1380">$S$5 * ($S$14 + ($P$1 * OFFSET($C$3, 4 * INT((ROW() - 7) / 4) + (COLUMN() - 4), 0)))</f>
        <v>0</v>
      </c>
      <c r="H371" s="11">
        <f t="shared" ca="1" si="1089"/>
        <v>31.582636162755453</v>
      </c>
      <c r="I371" s="10">
        <f t="shared" ref="I371" ca="1" si="1381">$P$23 * ($P$32 + ($P$1 * OFFSET($C$3, 4 * INT((ROW() - 7) / 4) + (COLUMN() - 9), 0)))</f>
        <v>28.424125731872238</v>
      </c>
      <c r="J371" s="10">
        <f t="shared" ref="J371" ca="1" si="1382">$Q$23 * ($Q$32 + ($P$1 * OFFSET($C$3, 4 * INT((ROW() - 7) / 4) + (COLUMN() - 9), 0)))</f>
        <v>0</v>
      </c>
      <c r="K371" s="10">
        <f t="shared" ref="K371" ca="1" si="1383">$R$23 * ($R$32 + ($P$1 * OFFSET($C$3, 4 * INT((ROW() - 7) / 4) + (COLUMN() - 9), 0)))</f>
        <v>0</v>
      </c>
      <c r="L371" s="10">
        <f t="shared" ref="L371" ca="1" si="1384">$S$23 * ($S$32 + ($P$1 * OFFSET($C$3, 4 * INT((ROW() - 7) / 4) + (COLUMN() - 9), 0)))</f>
        <v>0</v>
      </c>
      <c r="M371" s="11">
        <f t="shared" ca="1" si="1094"/>
        <v>28.424125731872238</v>
      </c>
    </row>
    <row r="372" spans="1:13" ht="16.5" thickTop="1" thickBot="1" x14ac:dyDescent="0.25">
      <c r="A372" s="24">
        <f t="shared" si="1288"/>
        <v>92</v>
      </c>
      <c r="B372" s="18" t="s">
        <v>12</v>
      </c>
      <c r="C372" s="9">
        <f t="shared" ca="1" si="1095"/>
        <v>38.601548231384811</v>
      </c>
      <c r="D372" s="12">
        <f t="shared" ref="D372" ca="1" si="1385">$P$6 * ($P$15 + ($P$1 * OFFSET($C$3, 4 * INT((ROW() - 7) / 4) + (COLUMN() - 4), 0)))</f>
        <v>0</v>
      </c>
      <c r="E372" s="12">
        <f t="shared" ref="E372" ca="1" si="1386">$Q$6 * ($Q$15 + ($P$1 * OFFSET($C$3, 4 * INT((ROW() - 7) / 4) + (COLUMN() - 4), 0)))</f>
        <v>34.741146593638668</v>
      </c>
      <c r="F372" s="12">
        <f t="shared" ref="F372" ca="1" si="1387">$R$6 * ($R$15 + ($P$1 * OFFSET($C$3, 4 * INT((ROW() - 7) / 4) + (COLUMN() - 4), 0)))</f>
        <v>0</v>
      </c>
      <c r="G372" s="12">
        <f t="shared" ref="G372" ca="1" si="1388">$S$6 * ($S$15 + ($P$1 * OFFSET($C$3, 4 * INT((ROW() - 7) / 4) + (COLUMN() - 4), 0)))</f>
        <v>0</v>
      </c>
      <c r="H372" s="13">
        <f t="shared" ca="1" si="1089"/>
        <v>34.741146593638668</v>
      </c>
      <c r="I372" s="12">
        <f t="shared" ref="I372" ca="1" si="1389">$P$24 * ($P$33 + ($P$1 * OFFSET($C$3, 4 * INT((ROW() - 7) / 4) + (COLUMN() - 9), 0)))</f>
        <v>14.212062865936119</v>
      </c>
      <c r="J372" s="12">
        <f t="shared" ref="J372" ca="1" si="1390">$Q$24 * ($Q$33 + ($P$1 * OFFSET($C$3, 4 * INT((ROW() - 7) / 4) + (COLUMN() - 9), 0)))</f>
        <v>0</v>
      </c>
      <c r="K372" s="12">
        <f t="shared" ref="K372" ca="1" si="1391">$R$24 * ($R$33 + ($P$1 * OFFSET($C$3, 4 * INT((ROW() - 7) / 4) + (COLUMN() - 9), 0)))</f>
        <v>0</v>
      </c>
      <c r="L372" s="12">
        <f t="shared" ref="L372" ca="1" si="1392">$S$24 * ($S$33 + ($P$1 * OFFSET($C$3, 4 * INT((ROW() - 7) / 4) + (COLUMN() - 9), 0)))</f>
        <v>24.389485365448696</v>
      </c>
      <c r="M372" s="13">
        <f t="shared" ca="1" si="1094"/>
        <v>38.601548231384811</v>
      </c>
    </row>
    <row r="373" spans="1:13" ht="16.5" thickTop="1" thickBot="1" x14ac:dyDescent="0.25">
      <c r="A373" s="24">
        <f t="shared" si="1288"/>
        <v>92</v>
      </c>
      <c r="B373" s="18" t="s">
        <v>13</v>
      </c>
      <c r="C373" s="9">
        <f t="shared" ca="1" si="1095"/>
        <v>44.021708106604152</v>
      </c>
      <c r="D373" s="12">
        <f t="shared" ref="D373" ca="1" si="1393">$P$7 * ($P$16 + ($P$1 * OFFSET($C$3, 4 * INT((ROW() - 7) / 4) + (COLUMN() - 4), 0)))</f>
        <v>19.212062865936119</v>
      </c>
      <c r="E373" s="12">
        <f t="shared" ref="E373" ca="1" si="1394">$Q$7 * ($Q$16 + ($P$1 * OFFSET($C$3, 4 * INT((ROW() - 7) / 4) + (COLUMN() - 4), 0)))</f>
        <v>22.370573296819334</v>
      </c>
      <c r="F373" s="12">
        <f t="shared" ref="F373" ca="1" si="1395">$R$7 * ($R$16 + ($P$1 * OFFSET($C$3, 4 * INT((ROW() - 7) / 4) + (COLUMN() - 4), 0)))</f>
        <v>0</v>
      </c>
      <c r="G373" s="12">
        <f t="shared" ref="G373" ca="1" si="1396">$S$7 * ($S$16 + ($P$1 * OFFSET($C$3, 4 * INT((ROW() - 7) / 4) + (COLUMN() - 4), 0)))</f>
        <v>0</v>
      </c>
      <c r="H373" s="13">
        <f t="shared" ca="1" si="1089"/>
        <v>41.582636162755449</v>
      </c>
      <c r="I373" s="12">
        <f t="shared" ref="I373" ca="1" si="1397">$P$25 * ($P$34 + ($P$1 * OFFSET($C$3, 4 * INT((ROW() - 7) / 4) + (COLUMN() - 9), 0)))</f>
        <v>19.212062865936119</v>
      </c>
      <c r="J373" s="12">
        <f t="shared" ref="J373" ca="1" si="1398">$Q$25 * ($Q$34 + ($P$1 * OFFSET($C$3, 4 * INT((ROW() - 7) / 4) + (COLUMN() - 9), 0)))</f>
        <v>0</v>
      </c>
      <c r="K373" s="12">
        <f t="shared" ref="K373" ca="1" si="1399">$R$25 * ($R$34 + ($P$1 * OFFSET($C$3, 4 * INT((ROW() - 7) / 4) + (COLUMN() - 9), 0)))</f>
        <v>24.809645240668036</v>
      </c>
      <c r="L373" s="12">
        <f t="shared" ref="L373" ca="1" si="1400">$S$25 * ($S$34 + ($P$1 * OFFSET($C$3, 4 * INT((ROW() - 7) / 4) + (COLUMN() - 9), 0)))</f>
        <v>0</v>
      </c>
      <c r="M373" s="13">
        <f t="shared" ca="1" si="1094"/>
        <v>44.021708106604152</v>
      </c>
    </row>
    <row r="374" spans="1:13" ht="16.5" thickTop="1" thickBot="1" x14ac:dyDescent="0.25">
      <c r="A374" s="24">
        <f t="shared" si="1288"/>
        <v>92</v>
      </c>
      <c r="B374" s="18" t="s">
        <v>14</v>
      </c>
      <c r="C374" s="9">
        <f t="shared" ca="1" si="1095"/>
        <v>54.199130606116732</v>
      </c>
      <c r="D374" s="14">
        <f t="shared" ref="D374" ca="1" si="1401">$P$8 * ($P$17 + ($P$1 * OFFSET($C$3, 4 * INT((ROW() - 7) / 4) + (COLUMN() - 4), 0)))</f>
        <v>0</v>
      </c>
      <c r="E374" s="14">
        <f t="shared" ref="E374" ca="1" si="1402">$Q$8 * ($Q$17 + ($P$1 * OFFSET($C$3, 4 * INT((ROW() - 7) / 4) + (COLUMN() - 4), 0)))</f>
        <v>44.741146593638668</v>
      </c>
      <c r="F374" s="14">
        <f t="shared" ref="F374" ca="1" si="1403">$R$8 * ($R$17 + ($P$1 * OFFSET($C$3, 4 * INT((ROW() - 7) / 4) + (COLUMN() - 4), 0)))</f>
        <v>0</v>
      </c>
      <c r="G374" s="14">
        <f t="shared" ref="G374" ca="1" si="1404">$S$8 * ($S$17 + ($P$1 * OFFSET($C$3, 4 * INT((ROW() - 7) / 4) + (COLUMN() - 4), 0)))</f>
        <v>0</v>
      </c>
      <c r="H374" s="15">
        <f t="shared" ca="1" si="1089"/>
        <v>44.741146593638668</v>
      </c>
      <c r="I374" s="14">
        <f t="shared" ref="I374" ca="1" si="1405">$P$26 * ($P$35 + ($P$1 * OFFSET($C$3, 4 * INT((ROW() - 7) / 4) + (COLUMN() - 9), 0)))</f>
        <v>0</v>
      </c>
      <c r="J374" s="14">
        <f t="shared" ref="J374" ca="1" si="1406">$Q$26 * ($Q$35 + ($P$1 * OFFSET($C$3, 4 * INT((ROW() - 7) / 4) + (COLUMN() - 9), 0)))</f>
        <v>0</v>
      </c>
      <c r="K374" s="14">
        <f t="shared" ref="K374" ca="1" si="1407">$R$26 * ($R$35 + ($P$1 * OFFSET($C$3, 4 * INT((ROW() - 7) / 4) + (COLUMN() - 9), 0)))</f>
        <v>24.809645240668036</v>
      </c>
      <c r="L374" s="14">
        <f t="shared" ref="L374" ca="1" si="1408">$S$26 * ($S$35 + ($P$1 * OFFSET($C$3, 4 * INT((ROW() - 7) / 4) + (COLUMN() - 9), 0)))</f>
        <v>29.389485365448696</v>
      </c>
      <c r="M374" s="15">
        <f t="shared" ca="1" si="1094"/>
        <v>54.199130606116732</v>
      </c>
    </row>
    <row r="375" spans="1:13" ht="16.5" thickTop="1" thickBot="1" x14ac:dyDescent="0.25">
      <c r="A375" s="25">
        <f t="shared" si="1288"/>
        <v>93</v>
      </c>
      <c r="B375" s="19" t="s">
        <v>11</v>
      </c>
      <c r="C375" s="9">
        <f t="shared" ca="1" si="1095"/>
        <v>31.58288297736312</v>
      </c>
      <c r="D375" s="10">
        <f t="shared" ref="D375" ca="1" si="1409">$P$5 * ($P$14 + ($P$1 * OFFSET($C$3, 4 * INT((ROW() - 7) / 4) + (COLUMN() - 4), 0)))</f>
        <v>14.212186273239954</v>
      </c>
      <c r="E375" s="10">
        <f t="shared" ref="E375" ca="1" si="1410">$Q$5 * ($Q$14 + ($P$1 * OFFSET($C$3, 4 * INT((ROW() - 7) / 4) + (COLUMN() - 4), 0)))</f>
        <v>17.370696704123166</v>
      </c>
      <c r="F375" s="10">
        <f t="shared" ref="F375" ca="1" si="1411">$R$5 * ($R$14 + ($P$1 * OFFSET($C$3, 4 * INT((ROW() - 7) / 4) + (COLUMN() - 4), 0)))</f>
        <v>0</v>
      </c>
      <c r="G375" s="10">
        <f t="shared" ref="G375" ca="1" si="1412">$S$5 * ($S$14 + ($P$1 * OFFSET($C$3, 4 * INT((ROW() - 7) / 4) + (COLUMN() - 4), 0)))</f>
        <v>0</v>
      </c>
      <c r="H375" s="11">
        <f t="shared" ca="1" si="1089"/>
        <v>31.58288297736312</v>
      </c>
      <c r="I375" s="10">
        <f t="shared" ref="I375" ca="1" si="1413">$P$23 * ($P$32 + ($P$1 * OFFSET($C$3, 4 * INT((ROW() - 7) / 4) + (COLUMN() - 9), 0)))</f>
        <v>28.424372546479908</v>
      </c>
      <c r="J375" s="10">
        <f t="shared" ref="J375" ca="1" si="1414">$Q$23 * ($Q$32 + ($P$1 * OFFSET($C$3, 4 * INT((ROW() - 7) / 4) + (COLUMN() - 9), 0)))</f>
        <v>0</v>
      </c>
      <c r="K375" s="10">
        <f t="shared" ref="K375" ca="1" si="1415">$R$23 * ($R$32 + ($P$1 * OFFSET($C$3, 4 * INT((ROW() - 7) / 4) + (COLUMN() - 9), 0)))</f>
        <v>0</v>
      </c>
      <c r="L375" s="10">
        <f t="shared" ref="L375" ca="1" si="1416">$S$23 * ($S$32 + ($P$1 * OFFSET($C$3, 4 * INT((ROW() - 7) / 4) + (COLUMN() - 9), 0)))</f>
        <v>0</v>
      </c>
      <c r="M375" s="11">
        <f t="shared" ca="1" si="1094"/>
        <v>28.424372546479908</v>
      </c>
    </row>
    <row r="376" spans="1:13" ht="16.5" thickTop="1" thickBot="1" x14ac:dyDescent="0.25">
      <c r="A376" s="24">
        <f t="shared" si="1288"/>
        <v>93</v>
      </c>
      <c r="B376" s="18" t="s">
        <v>12</v>
      </c>
      <c r="C376" s="9">
        <f t="shared" ca="1" si="1095"/>
        <v>38.601795045992489</v>
      </c>
      <c r="D376" s="12">
        <f t="shared" ref="D376" ca="1" si="1417">$P$6 * ($P$15 + ($P$1 * OFFSET($C$3, 4 * INT((ROW() - 7) / 4) + (COLUMN() - 4), 0)))</f>
        <v>0</v>
      </c>
      <c r="E376" s="12">
        <f t="shared" ref="E376" ca="1" si="1418">$Q$6 * ($Q$15 + ($P$1 * OFFSET($C$3, 4 * INT((ROW() - 7) / 4) + (COLUMN() - 4), 0)))</f>
        <v>34.741393408246331</v>
      </c>
      <c r="F376" s="12">
        <f t="shared" ref="F376" ca="1" si="1419">$R$6 * ($R$15 + ($P$1 * OFFSET($C$3, 4 * INT((ROW() - 7) / 4) + (COLUMN() - 4), 0)))</f>
        <v>0</v>
      </c>
      <c r="G376" s="12">
        <f t="shared" ref="G376" ca="1" si="1420">$S$6 * ($S$15 + ($P$1 * OFFSET($C$3, 4 * INT((ROW() - 7) / 4) + (COLUMN() - 4), 0)))</f>
        <v>0</v>
      </c>
      <c r="H376" s="13">
        <f t="shared" ca="1" si="1089"/>
        <v>34.741393408246331</v>
      </c>
      <c r="I376" s="12">
        <f t="shared" ref="I376" ca="1" si="1421">$P$24 * ($P$33 + ($P$1 * OFFSET($C$3, 4 * INT((ROW() - 7) / 4) + (COLUMN() - 9), 0)))</f>
        <v>14.212186273239954</v>
      </c>
      <c r="J376" s="12">
        <f t="shared" ref="J376" ca="1" si="1422">$Q$24 * ($Q$33 + ($P$1 * OFFSET($C$3, 4 * INT((ROW() - 7) / 4) + (COLUMN() - 9), 0)))</f>
        <v>0</v>
      </c>
      <c r="K376" s="12">
        <f t="shared" ref="K376" ca="1" si="1423">$R$24 * ($R$33 + ($P$1 * OFFSET($C$3, 4 * INT((ROW() - 7) / 4) + (COLUMN() - 9), 0)))</f>
        <v>0</v>
      </c>
      <c r="L376" s="12">
        <f t="shared" ref="L376" ca="1" si="1424">$S$24 * ($S$33 + ($P$1 * OFFSET($C$3, 4 * INT((ROW() - 7) / 4) + (COLUMN() - 9), 0)))</f>
        <v>24.389608772752531</v>
      </c>
      <c r="M376" s="13">
        <f t="shared" ca="1" si="1094"/>
        <v>38.601795045992489</v>
      </c>
    </row>
    <row r="377" spans="1:13" ht="16.5" thickTop="1" thickBot="1" x14ac:dyDescent="0.25">
      <c r="A377" s="24">
        <f t="shared" si="1288"/>
        <v>93</v>
      </c>
      <c r="B377" s="18" t="s">
        <v>13</v>
      </c>
      <c r="C377" s="9">
        <f t="shared" ca="1" si="1095"/>
        <v>44.021954921211822</v>
      </c>
      <c r="D377" s="12">
        <f t="shared" ref="D377" ca="1" si="1425">$P$7 * ($P$16 + ($P$1 * OFFSET($C$3, 4 * INT((ROW() - 7) / 4) + (COLUMN() - 4), 0)))</f>
        <v>19.212186273239954</v>
      </c>
      <c r="E377" s="12">
        <f t="shared" ref="E377" ca="1" si="1426">$Q$7 * ($Q$16 + ($P$1 * OFFSET($C$3, 4 * INT((ROW() - 7) / 4) + (COLUMN() - 4), 0)))</f>
        <v>22.370696704123166</v>
      </c>
      <c r="F377" s="12">
        <f t="shared" ref="F377" ca="1" si="1427">$R$7 * ($R$16 + ($P$1 * OFFSET($C$3, 4 * INT((ROW() - 7) / 4) + (COLUMN() - 4), 0)))</f>
        <v>0</v>
      </c>
      <c r="G377" s="12">
        <f t="shared" ref="G377" ca="1" si="1428">$S$7 * ($S$16 + ($P$1 * OFFSET($C$3, 4 * INT((ROW() - 7) / 4) + (COLUMN() - 4), 0)))</f>
        <v>0</v>
      </c>
      <c r="H377" s="13">
        <f t="shared" ca="1" si="1089"/>
        <v>41.58288297736312</v>
      </c>
      <c r="I377" s="12">
        <f t="shared" ref="I377" ca="1" si="1429">$P$25 * ($P$34 + ($P$1 * OFFSET($C$3, 4 * INT((ROW() - 7) / 4) + (COLUMN() - 9), 0)))</f>
        <v>19.212186273239954</v>
      </c>
      <c r="J377" s="12">
        <f t="shared" ref="J377" ca="1" si="1430">$Q$25 * ($Q$34 + ($P$1 * OFFSET($C$3, 4 * INT((ROW() - 7) / 4) + (COLUMN() - 9), 0)))</f>
        <v>0</v>
      </c>
      <c r="K377" s="12">
        <f t="shared" ref="K377" ca="1" si="1431">$R$25 * ($R$34 + ($P$1 * OFFSET($C$3, 4 * INT((ROW() - 7) / 4) + (COLUMN() - 9), 0)))</f>
        <v>24.809768647971868</v>
      </c>
      <c r="L377" s="12">
        <f t="shared" ref="L377" ca="1" si="1432">$S$25 * ($S$34 + ($P$1 * OFFSET($C$3, 4 * INT((ROW() - 7) / 4) + (COLUMN() - 9), 0)))</f>
        <v>0</v>
      </c>
      <c r="M377" s="13">
        <f t="shared" ca="1" si="1094"/>
        <v>44.021954921211822</v>
      </c>
    </row>
    <row r="378" spans="1:13" ht="16.5" thickTop="1" thickBot="1" x14ac:dyDescent="0.25">
      <c r="A378" s="24">
        <f t="shared" si="1288"/>
        <v>93</v>
      </c>
      <c r="B378" s="18" t="s">
        <v>14</v>
      </c>
      <c r="C378" s="9">
        <f t="shared" ca="1" si="1095"/>
        <v>54.199377420724403</v>
      </c>
      <c r="D378" s="14">
        <f t="shared" ref="D378" ca="1" si="1433">$P$8 * ($P$17 + ($P$1 * OFFSET($C$3, 4 * INT((ROW() - 7) / 4) + (COLUMN() - 4), 0)))</f>
        <v>0</v>
      </c>
      <c r="E378" s="14">
        <f t="shared" ref="E378" ca="1" si="1434">$Q$8 * ($Q$17 + ($P$1 * OFFSET($C$3, 4 * INT((ROW() - 7) / 4) + (COLUMN() - 4), 0)))</f>
        <v>44.741393408246331</v>
      </c>
      <c r="F378" s="14">
        <f t="shared" ref="F378" ca="1" si="1435">$R$8 * ($R$17 + ($P$1 * OFFSET($C$3, 4 * INT((ROW() - 7) / 4) + (COLUMN() - 4), 0)))</f>
        <v>0</v>
      </c>
      <c r="G378" s="14">
        <f t="shared" ref="G378" ca="1" si="1436">$S$8 * ($S$17 + ($P$1 * OFFSET($C$3, 4 * INT((ROW() - 7) / 4) + (COLUMN() - 4), 0)))</f>
        <v>0</v>
      </c>
      <c r="H378" s="15">
        <f t="shared" ca="1" si="1089"/>
        <v>44.741393408246331</v>
      </c>
      <c r="I378" s="14">
        <f t="shared" ref="I378" ca="1" si="1437">$P$26 * ($P$35 + ($P$1 * OFFSET($C$3, 4 * INT((ROW() - 7) / 4) + (COLUMN() - 9), 0)))</f>
        <v>0</v>
      </c>
      <c r="J378" s="14">
        <f t="shared" ref="J378" ca="1" si="1438">$Q$26 * ($Q$35 + ($P$1 * OFFSET($C$3, 4 * INT((ROW() - 7) / 4) + (COLUMN() - 9), 0)))</f>
        <v>0</v>
      </c>
      <c r="K378" s="14">
        <f t="shared" ref="K378" ca="1" si="1439">$R$26 * ($R$35 + ($P$1 * OFFSET($C$3, 4 * INT((ROW() - 7) / 4) + (COLUMN() - 9), 0)))</f>
        <v>24.809768647971868</v>
      </c>
      <c r="L378" s="14">
        <f t="shared" ref="L378" ca="1" si="1440">$S$26 * ($S$35 + ($P$1 * OFFSET($C$3, 4 * INT((ROW() - 7) / 4) + (COLUMN() - 9), 0)))</f>
        <v>29.389608772752531</v>
      </c>
      <c r="M378" s="15">
        <f t="shared" ca="1" si="1094"/>
        <v>54.199377420724403</v>
      </c>
    </row>
    <row r="379" spans="1:13" ht="16.5" thickTop="1" thickBot="1" x14ac:dyDescent="0.25">
      <c r="A379" s="25">
        <f t="shared" si="1288"/>
        <v>94</v>
      </c>
      <c r="B379" s="19" t="s">
        <v>11</v>
      </c>
      <c r="C379" s="9">
        <f t="shared" ca="1" si="1095"/>
        <v>31.583105110510026</v>
      </c>
      <c r="D379" s="10">
        <f t="shared" ref="D379" ca="1" si="1441">$P$5 * ($P$14 + ($P$1 * OFFSET($C$3, 4 * INT((ROW() - 7) / 4) + (COLUMN() - 4), 0)))</f>
        <v>14.212297339813404</v>
      </c>
      <c r="E379" s="10">
        <f t="shared" ref="E379" ca="1" si="1442">$Q$5 * ($Q$14 + ($P$1 * OFFSET($C$3, 4 * INT((ROW() - 7) / 4) + (COLUMN() - 4), 0)))</f>
        <v>17.370807770696622</v>
      </c>
      <c r="F379" s="10">
        <f t="shared" ref="F379" ca="1" si="1443">$R$5 * ($R$14 + ($P$1 * OFFSET($C$3, 4 * INT((ROW() - 7) / 4) + (COLUMN() - 4), 0)))</f>
        <v>0</v>
      </c>
      <c r="G379" s="10">
        <f t="shared" ref="G379" ca="1" si="1444">$S$5 * ($S$14 + ($P$1 * OFFSET($C$3, 4 * INT((ROW() - 7) / 4) + (COLUMN() - 4), 0)))</f>
        <v>0</v>
      </c>
      <c r="H379" s="11">
        <f t="shared" ca="1" si="1089"/>
        <v>31.583105110510026</v>
      </c>
      <c r="I379" s="10">
        <f t="shared" ref="I379" ca="1" si="1445">$P$23 * ($P$32 + ($P$1 * OFFSET($C$3, 4 * INT((ROW() - 7) / 4) + (COLUMN() - 9), 0)))</f>
        <v>28.424594679626807</v>
      </c>
      <c r="J379" s="10">
        <f t="shared" ref="J379" ca="1" si="1446">$Q$23 * ($Q$32 + ($P$1 * OFFSET($C$3, 4 * INT((ROW() - 7) / 4) + (COLUMN() - 9), 0)))</f>
        <v>0</v>
      </c>
      <c r="K379" s="10">
        <f t="shared" ref="K379" ca="1" si="1447">$R$23 * ($R$32 + ($P$1 * OFFSET($C$3, 4 * INT((ROW() - 7) / 4) + (COLUMN() - 9), 0)))</f>
        <v>0</v>
      </c>
      <c r="L379" s="10">
        <f t="shared" ref="L379" ca="1" si="1448">$S$23 * ($S$32 + ($P$1 * OFFSET($C$3, 4 * INT((ROW() - 7) / 4) + (COLUMN() - 9), 0)))</f>
        <v>0</v>
      </c>
      <c r="M379" s="11">
        <f t="shared" ca="1" si="1094"/>
        <v>28.424594679626807</v>
      </c>
    </row>
    <row r="380" spans="1:13" ht="16.5" thickTop="1" thickBot="1" x14ac:dyDescent="0.25">
      <c r="A380" s="24">
        <f t="shared" si="1288"/>
        <v>94</v>
      </c>
      <c r="B380" s="18" t="s">
        <v>12</v>
      </c>
      <c r="C380" s="9">
        <f t="shared" ca="1" si="1095"/>
        <v>38.602017179139381</v>
      </c>
      <c r="D380" s="12">
        <f t="shared" ref="D380" ca="1" si="1449">$P$6 * ($P$15 + ($P$1 * OFFSET($C$3, 4 * INT((ROW() - 7) / 4) + (COLUMN() - 4), 0)))</f>
        <v>0</v>
      </c>
      <c r="E380" s="12">
        <f t="shared" ref="E380" ca="1" si="1450">$Q$6 * ($Q$15 + ($P$1 * OFFSET($C$3, 4 * INT((ROW() - 7) / 4) + (COLUMN() - 4), 0)))</f>
        <v>34.741615541393244</v>
      </c>
      <c r="F380" s="12">
        <f t="shared" ref="F380" ca="1" si="1451">$R$6 * ($R$15 + ($P$1 * OFFSET($C$3, 4 * INT((ROW() - 7) / 4) + (COLUMN() - 4), 0)))</f>
        <v>0</v>
      </c>
      <c r="G380" s="12">
        <f t="shared" ref="G380" ca="1" si="1452">$S$6 * ($S$15 + ($P$1 * OFFSET($C$3, 4 * INT((ROW() - 7) / 4) + (COLUMN() - 4), 0)))</f>
        <v>0</v>
      </c>
      <c r="H380" s="13">
        <f t="shared" ca="1" si="1089"/>
        <v>34.741615541393244</v>
      </c>
      <c r="I380" s="12">
        <f t="shared" ref="I380" ca="1" si="1453">$P$24 * ($P$33 + ($P$1 * OFFSET($C$3, 4 * INT((ROW() - 7) / 4) + (COLUMN() - 9), 0)))</f>
        <v>14.212297339813404</v>
      </c>
      <c r="J380" s="12">
        <f t="shared" ref="J380" ca="1" si="1454">$Q$24 * ($Q$33 + ($P$1 * OFFSET($C$3, 4 * INT((ROW() - 7) / 4) + (COLUMN() - 9), 0)))</f>
        <v>0</v>
      </c>
      <c r="K380" s="12">
        <f t="shared" ref="K380" ca="1" si="1455">$R$24 * ($R$33 + ($P$1 * OFFSET($C$3, 4 * INT((ROW() - 7) / 4) + (COLUMN() - 9), 0)))</f>
        <v>0</v>
      </c>
      <c r="L380" s="12">
        <f t="shared" ref="L380" ca="1" si="1456">$S$24 * ($S$33 + ($P$1 * OFFSET($C$3, 4 * INT((ROW() - 7) / 4) + (COLUMN() - 9), 0)))</f>
        <v>24.389719839325981</v>
      </c>
      <c r="M380" s="13">
        <f t="shared" ca="1" si="1094"/>
        <v>38.602017179139381</v>
      </c>
    </row>
    <row r="381" spans="1:13" ht="16.5" thickTop="1" thickBot="1" x14ac:dyDescent="0.25">
      <c r="A381" s="24">
        <f t="shared" si="1288"/>
        <v>94</v>
      </c>
      <c r="B381" s="18" t="s">
        <v>13</v>
      </c>
      <c r="C381" s="9">
        <f t="shared" ca="1" si="1095"/>
        <v>44.022177054358721</v>
      </c>
      <c r="D381" s="12">
        <f t="shared" ref="D381" ca="1" si="1457">$P$7 * ($P$16 + ($P$1 * OFFSET($C$3, 4 * INT((ROW() - 7) / 4) + (COLUMN() - 4), 0)))</f>
        <v>19.212297339813404</v>
      </c>
      <c r="E381" s="12">
        <f t="shared" ref="E381" ca="1" si="1458">$Q$7 * ($Q$16 + ($P$1 * OFFSET($C$3, 4 * INT((ROW() - 7) / 4) + (COLUMN() - 4), 0)))</f>
        <v>22.370807770696622</v>
      </c>
      <c r="F381" s="12">
        <f t="shared" ref="F381" ca="1" si="1459">$R$7 * ($R$16 + ($P$1 * OFFSET($C$3, 4 * INT((ROW() - 7) / 4) + (COLUMN() - 4), 0)))</f>
        <v>0</v>
      </c>
      <c r="G381" s="12">
        <f t="shared" ref="G381" ca="1" si="1460">$S$7 * ($S$16 + ($P$1 * OFFSET($C$3, 4 * INT((ROW() - 7) / 4) + (COLUMN() - 4), 0)))</f>
        <v>0</v>
      </c>
      <c r="H381" s="13">
        <f t="shared" ca="1" si="1089"/>
        <v>41.583105110510026</v>
      </c>
      <c r="I381" s="12">
        <f t="shared" ref="I381" ca="1" si="1461">$P$25 * ($P$34 + ($P$1 * OFFSET($C$3, 4 * INT((ROW() - 7) / 4) + (COLUMN() - 9), 0)))</f>
        <v>19.212297339813404</v>
      </c>
      <c r="J381" s="12">
        <f t="shared" ref="J381" ca="1" si="1462">$Q$25 * ($Q$34 + ($P$1 * OFFSET($C$3, 4 * INT((ROW() - 7) / 4) + (COLUMN() - 9), 0)))</f>
        <v>0</v>
      </c>
      <c r="K381" s="12">
        <f t="shared" ref="K381" ca="1" si="1463">$R$25 * ($R$34 + ($P$1 * OFFSET($C$3, 4 * INT((ROW() - 7) / 4) + (COLUMN() - 9), 0)))</f>
        <v>24.809879714545321</v>
      </c>
      <c r="L381" s="12">
        <f t="shared" ref="L381" ca="1" si="1464">$S$25 * ($S$34 + ($P$1 * OFFSET($C$3, 4 * INT((ROW() - 7) / 4) + (COLUMN() - 9), 0)))</f>
        <v>0</v>
      </c>
      <c r="M381" s="13">
        <f t="shared" ca="1" si="1094"/>
        <v>44.022177054358721</v>
      </c>
    </row>
    <row r="382" spans="1:13" ht="16.5" thickTop="1" thickBot="1" x14ac:dyDescent="0.25">
      <c r="A382" s="24">
        <f t="shared" si="1288"/>
        <v>94</v>
      </c>
      <c r="B382" s="18" t="s">
        <v>14</v>
      </c>
      <c r="C382" s="9">
        <f t="shared" ca="1" si="1095"/>
        <v>54.199599553871302</v>
      </c>
      <c r="D382" s="14">
        <f t="shared" ref="D382" ca="1" si="1465">$P$8 * ($P$17 + ($P$1 * OFFSET($C$3, 4 * INT((ROW() - 7) / 4) + (COLUMN() - 4), 0)))</f>
        <v>0</v>
      </c>
      <c r="E382" s="14">
        <f t="shared" ref="E382" ca="1" si="1466">$Q$8 * ($Q$17 + ($P$1 * OFFSET($C$3, 4 * INT((ROW() - 7) / 4) + (COLUMN() - 4), 0)))</f>
        <v>44.741615541393244</v>
      </c>
      <c r="F382" s="14">
        <f t="shared" ref="F382" ca="1" si="1467">$R$8 * ($R$17 + ($P$1 * OFFSET($C$3, 4 * INT((ROW() - 7) / 4) + (COLUMN() - 4), 0)))</f>
        <v>0</v>
      </c>
      <c r="G382" s="14">
        <f t="shared" ref="G382" ca="1" si="1468">$S$8 * ($S$17 + ($P$1 * OFFSET($C$3, 4 * INT((ROW() - 7) / 4) + (COLUMN() - 4), 0)))</f>
        <v>0</v>
      </c>
      <c r="H382" s="15">
        <f t="shared" ca="1" si="1089"/>
        <v>44.741615541393244</v>
      </c>
      <c r="I382" s="14">
        <f t="shared" ref="I382" ca="1" si="1469">$P$26 * ($P$35 + ($P$1 * OFFSET($C$3, 4 * INT((ROW() - 7) / 4) + (COLUMN() - 9), 0)))</f>
        <v>0</v>
      </c>
      <c r="J382" s="14">
        <f t="shared" ref="J382" ca="1" si="1470">$Q$26 * ($Q$35 + ($P$1 * OFFSET($C$3, 4 * INT((ROW() - 7) / 4) + (COLUMN() - 9), 0)))</f>
        <v>0</v>
      </c>
      <c r="K382" s="14">
        <f t="shared" ref="K382" ca="1" si="1471">$R$26 * ($R$35 + ($P$1 * OFFSET($C$3, 4 * INT((ROW() - 7) / 4) + (COLUMN() - 9), 0)))</f>
        <v>24.809879714545321</v>
      </c>
      <c r="L382" s="14">
        <f t="shared" ref="L382" ca="1" si="1472">$S$26 * ($S$35 + ($P$1 * OFFSET($C$3, 4 * INT((ROW() - 7) / 4) + (COLUMN() - 9), 0)))</f>
        <v>29.389719839325981</v>
      </c>
      <c r="M382" s="15">
        <f t="shared" ca="1" si="1094"/>
        <v>54.199599553871302</v>
      </c>
    </row>
    <row r="383" spans="1:13" ht="16.5" thickTop="1" thickBot="1" x14ac:dyDescent="0.25">
      <c r="A383" s="25">
        <f t="shared" si="1288"/>
        <v>95</v>
      </c>
      <c r="B383" s="19" t="s">
        <v>11</v>
      </c>
      <c r="C383" s="9">
        <f t="shared" ca="1" si="1095"/>
        <v>31.583305030342231</v>
      </c>
      <c r="D383" s="10">
        <f t="shared" ref="D383" ca="1" si="1473">$P$5 * ($P$14 + ($P$1 * OFFSET($C$3, 4 * INT((ROW() - 7) / 4) + (COLUMN() - 4), 0)))</f>
        <v>14.212397299729512</v>
      </c>
      <c r="E383" s="10">
        <f t="shared" ref="E383" ca="1" si="1474">$Q$5 * ($Q$14 + ($P$1 * OFFSET($C$3, 4 * INT((ROW() - 7) / 4) + (COLUMN() - 4), 0)))</f>
        <v>17.370907730612721</v>
      </c>
      <c r="F383" s="10">
        <f t="shared" ref="F383" ca="1" si="1475">$R$5 * ($R$14 + ($P$1 * OFFSET($C$3, 4 * INT((ROW() - 7) / 4) + (COLUMN() - 4), 0)))</f>
        <v>0</v>
      </c>
      <c r="G383" s="10">
        <f t="shared" ref="G383" ca="1" si="1476">$S$5 * ($S$14 + ($P$1 * OFFSET($C$3, 4 * INT((ROW() - 7) / 4) + (COLUMN() - 4), 0)))</f>
        <v>0</v>
      </c>
      <c r="H383" s="11">
        <f t="shared" ca="1" si="1089"/>
        <v>31.583305030342231</v>
      </c>
      <c r="I383" s="10">
        <f t="shared" ref="I383" ca="1" si="1477">$P$23 * ($P$32 + ($P$1 * OFFSET($C$3, 4 * INT((ROW() - 7) / 4) + (COLUMN() - 9), 0)))</f>
        <v>28.424794599459023</v>
      </c>
      <c r="J383" s="10">
        <f t="shared" ref="J383" ca="1" si="1478">$Q$23 * ($Q$32 + ($P$1 * OFFSET($C$3, 4 * INT((ROW() - 7) / 4) + (COLUMN() - 9), 0)))</f>
        <v>0</v>
      </c>
      <c r="K383" s="10">
        <f t="shared" ref="K383" ca="1" si="1479">$R$23 * ($R$32 + ($P$1 * OFFSET($C$3, 4 * INT((ROW() - 7) / 4) + (COLUMN() - 9), 0)))</f>
        <v>0</v>
      </c>
      <c r="L383" s="10">
        <f t="shared" ref="L383" ca="1" si="1480">$S$23 * ($S$32 + ($P$1 * OFFSET($C$3, 4 * INT((ROW() - 7) / 4) + (COLUMN() - 9), 0)))</f>
        <v>0</v>
      </c>
      <c r="M383" s="11">
        <f t="shared" ca="1" si="1094"/>
        <v>28.424794599459023</v>
      </c>
    </row>
    <row r="384" spans="1:13" ht="16.5" thickTop="1" thickBot="1" x14ac:dyDescent="0.25">
      <c r="A384" s="24">
        <f t="shared" si="1288"/>
        <v>95</v>
      </c>
      <c r="B384" s="18" t="s">
        <v>12</v>
      </c>
      <c r="C384" s="9">
        <f t="shared" ca="1" si="1095"/>
        <v>38.6022170989716</v>
      </c>
      <c r="D384" s="12">
        <f t="shared" ref="D384" ca="1" si="1481">$P$6 * ($P$15 + ($P$1 * OFFSET($C$3, 4 * INT((ROW() - 7) / 4) + (COLUMN() - 4), 0)))</f>
        <v>0</v>
      </c>
      <c r="E384" s="12">
        <f t="shared" ref="E384" ca="1" si="1482">$Q$6 * ($Q$15 + ($P$1 * OFFSET($C$3, 4 * INT((ROW() - 7) / 4) + (COLUMN() - 4), 0)))</f>
        <v>34.741815461225443</v>
      </c>
      <c r="F384" s="12">
        <f t="shared" ref="F384" ca="1" si="1483">$R$6 * ($R$15 + ($P$1 * OFFSET($C$3, 4 * INT((ROW() - 7) / 4) + (COLUMN() - 4), 0)))</f>
        <v>0</v>
      </c>
      <c r="G384" s="12">
        <f t="shared" ref="G384" ca="1" si="1484">$S$6 * ($S$15 + ($P$1 * OFFSET($C$3, 4 * INT((ROW() - 7) / 4) + (COLUMN() - 4), 0)))</f>
        <v>0</v>
      </c>
      <c r="H384" s="13">
        <f t="shared" ca="1" si="1089"/>
        <v>34.741815461225443</v>
      </c>
      <c r="I384" s="12">
        <f t="shared" ref="I384" ca="1" si="1485">$P$24 * ($P$33 + ($P$1 * OFFSET($C$3, 4 * INT((ROW() - 7) / 4) + (COLUMN() - 9), 0)))</f>
        <v>14.212397299729512</v>
      </c>
      <c r="J384" s="12">
        <f t="shared" ref="J384" ca="1" si="1486">$Q$24 * ($Q$33 + ($P$1 * OFFSET($C$3, 4 * INT((ROW() - 7) / 4) + (COLUMN() - 9), 0)))</f>
        <v>0</v>
      </c>
      <c r="K384" s="12">
        <f t="shared" ref="K384" ca="1" si="1487">$R$24 * ($R$33 + ($P$1 * OFFSET($C$3, 4 * INT((ROW() - 7) / 4) + (COLUMN() - 9), 0)))</f>
        <v>0</v>
      </c>
      <c r="L384" s="12">
        <f t="shared" ref="L384" ca="1" si="1488">$S$24 * ($S$33 + ($P$1 * OFFSET($C$3, 4 * INT((ROW() - 7) / 4) + (COLUMN() - 9), 0)))</f>
        <v>24.389819799242087</v>
      </c>
      <c r="M384" s="13">
        <f t="shared" ca="1" si="1094"/>
        <v>38.6022170989716</v>
      </c>
    </row>
    <row r="385" spans="1:13" ht="16.5" thickTop="1" thickBot="1" x14ac:dyDescent="0.25">
      <c r="A385" s="24">
        <f t="shared" si="1288"/>
        <v>95</v>
      </c>
      <c r="B385" s="18" t="s">
        <v>13</v>
      </c>
      <c r="C385" s="9">
        <f t="shared" ca="1" si="1095"/>
        <v>44.022376974190934</v>
      </c>
      <c r="D385" s="12">
        <f t="shared" ref="D385" ca="1" si="1489">$P$7 * ($P$16 + ($P$1 * OFFSET($C$3, 4 * INT((ROW() - 7) / 4) + (COLUMN() - 4), 0)))</f>
        <v>19.21239729972951</v>
      </c>
      <c r="E385" s="12">
        <f t="shared" ref="E385" ca="1" si="1490">$Q$7 * ($Q$16 + ($P$1 * OFFSET($C$3, 4 * INT((ROW() - 7) / 4) + (COLUMN() - 4), 0)))</f>
        <v>22.370907730612721</v>
      </c>
      <c r="F385" s="12">
        <f t="shared" ref="F385" ca="1" si="1491">$R$7 * ($R$16 + ($P$1 * OFFSET($C$3, 4 * INT((ROW() - 7) / 4) + (COLUMN() - 4), 0)))</f>
        <v>0</v>
      </c>
      <c r="G385" s="12">
        <f t="shared" ref="G385" ca="1" si="1492">$S$7 * ($S$16 + ($P$1 * OFFSET($C$3, 4 * INT((ROW() - 7) / 4) + (COLUMN() - 4), 0)))</f>
        <v>0</v>
      </c>
      <c r="H385" s="13">
        <f t="shared" ca="1" si="1089"/>
        <v>41.583305030342231</v>
      </c>
      <c r="I385" s="12">
        <f t="shared" ref="I385" ca="1" si="1493">$P$25 * ($P$34 + ($P$1 * OFFSET($C$3, 4 * INT((ROW() - 7) / 4) + (COLUMN() - 9), 0)))</f>
        <v>19.21239729972951</v>
      </c>
      <c r="J385" s="12">
        <f t="shared" ref="J385" ca="1" si="1494">$Q$25 * ($Q$34 + ($P$1 * OFFSET($C$3, 4 * INT((ROW() - 7) / 4) + (COLUMN() - 9), 0)))</f>
        <v>0</v>
      </c>
      <c r="K385" s="12">
        <f t="shared" ref="K385" ca="1" si="1495">$R$25 * ($R$34 + ($P$1 * OFFSET($C$3, 4 * INT((ROW() - 7) / 4) + (COLUMN() - 9), 0)))</f>
        <v>24.809979674461424</v>
      </c>
      <c r="L385" s="12">
        <f t="shared" ref="L385" ca="1" si="1496">$S$25 * ($S$34 + ($P$1 * OFFSET($C$3, 4 * INT((ROW() - 7) / 4) + (COLUMN() - 9), 0)))</f>
        <v>0</v>
      </c>
      <c r="M385" s="13">
        <f t="shared" ca="1" si="1094"/>
        <v>44.022376974190934</v>
      </c>
    </row>
    <row r="386" spans="1:13" ht="16.5" thickTop="1" thickBot="1" x14ac:dyDescent="0.25">
      <c r="A386" s="24">
        <f t="shared" si="1288"/>
        <v>95</v>
      </c>
      <c r="B386" s="18" t="s">
        <v>14</v>
      </c>
      <c r="C386" s="9">
        <f t="shared" ca="1" si="1095"/>
        <v>54.199799473703507</v>
      </c>
      <c r="D386" s="14">
        <f t="shared" ref="D386" ca="1" si="1497">$P$8 * ($P$17 + ($P$1 * OFFSET($C$3, 4 * INT((ROW() - 7) / 4) + (COLUMN() - 4), 0)))</f>
        <v>0</v>
      </c>
      <c r="E386" s="14">
        <f t="shared" ref="E386" ca="1" si="1498">$Q$8 * ($Q$17 + ($P$1 * OFFSET($C$3, 4 * INT((ROW() - 7) / 4) + (COLUMN() - 4), 0)))</f>
        <v>44.741815461225443</v>
      </c>
      <c r="F386" s="14">
        <f t="shared" ref="F386" ca="1" si="1499">$R$8 * ($R$17 + ($P$1 * OFFSET($C$3, 4 * INT((ROW() - 7) / 4) + (COLUMN() - 4), 0)))</f>
        <v>0</v>
      </c>
      <c r="G386" s="14">
        <f t="shared" ref="G386" ca="1" si="1500">$S$8 * ($S$17 + ($P$1 * OFFSET($C$3, 4 * INT((ROW() - 7) / 4) + (COLUMN() - 4), 0)))</f>
        <v>0</v>
      </c>
      <c r="H386" s="15">
        <f t="shared" ca="1" si="1089"/>
        <v>44.741815461225443</v>
      </c>
      <c r="I386" s="14">
        <f t="shared" ref="I386" ca="1" si="1501">$P$26 * ($P$35 + ($P$1 * OFFSET($C$3, 4 * INT((ROW() - 7) / 4) + (COLUMN() - 9), 0)))</f>
        <v>0</v>
      </c>
      <c r="J386" s="14">
        <f t="shared" ref="J386" ca="1" si="1502">$Q$26 * ($Q$35 + ($P$1 * OFFSET($C$3, 4 * INT((ROW() - 7) / 4) + (COLUMN() - 9), 0)))</f>
        <v>0</v>
      </c>
      <c r="K386" s="14">
        <f t="shared" ref="K386" ca="1" si="1503">$R$26 * ($R$35 + ($P$1 * OFFSET($C$3, 4 * INT((ROW() - 7) / 4) + (COLUMN() - 9), 0)))</f>
        <v>24.809979674461424</v>
      </c>
      <c r="L386" s="14">
        <f t="shared" ref="L386" ca="1" si="1504">$S$26 * ($S$35 + ($P$1 * OFFSET($C$3, 4 * INT((ROW() - 7) / 4) + (COLUMN() - 9), 0)))</f>
        <v>29.389819799242087</v>
      </c>
      <c r="M386" s="15">
        <f t="shared" ca="1" si="1094"/>
        <v>54.199799473703507</v>
      </c>
    </row>
    <row r="387" spans="1:13" ht="16.5" thickTop="1" thickBot="1" x14ac:dyDescent="0.25">
      <c r="A387" s="25">
        <f t="shared" si="1288"/>
        <v>96</v>
      </c>
      <c r="B387" s="19" t="s">
        <v>11</v>
      </c>
      <c r="C387" s="9">
        <f t="shared" ca="1" si="1095"/>
        <v>31.583484958191224</v>
      </c>
      <c r="D387" s="10">
        <f t="shared" ref="D387" ca="1" si="1505">$P$5 * ($P$14 + ($P$1 * OFFSET($C$3, 4 * INT((ROW() - 7) / 4) + (COLUMN() - 4), 0)))</f>
        <v>14.212487263654005</v>
      </c>
      <c r="E387" s="10">
        <f t="shared" ref="E387" ca="1" si="1506">$Q$5 * ($Q$14 + ($P$1 * OFFSET($C$3, 4 * INT((ROW() - 7) / 4) + (COLUMN() - 4), 0)))</f>
        <v>17.37099769453722</v>
      </c>
      <c r="F387" s="10">
        <f t="shared" ref="F387" ca="1" si="1507">$R$5 * ($R$14 + ($P$1 * OFFSET($C$3, 4 * INT((ROW() - 7) / 4) + (COLUMN() - 4), 0)))</f>
        <v>0</v>
      </c>
      <c r="G387" s="10">
        <f t="shared" ref="G387" ca="1" si="1508">$S$5 * ($S$14 + ($P$1 * OFFSET($C$3, 4 * INT((ROW() - 7) / 4) + (COLUMN() - 4), 0)))</f>
        <v>0</v>
      </c>
      <c r="H387" s="11">
        <f t="shared" ca="1" si="1089"/>
        <v>31.583484958191224</v>
      </c>
      <c r="I387" s="10">
        <f t="shared" ref="I387" ca="1" si="1509">$P$23 * ($P$32 + ($P$1 * OFFSET($C$3, 4 * INT((ROW() - 7) / 4) + (COLUMN() - 9), 0)))</f>
        <v>28.424974527308009</v>
      </c>
      <c r="J387" s="10">
        <f t="shared" ref="J387" ca="1" si="1510">$Q$23 * ($Q$32 + ($P$1 * OFFSET($C$3, 4 * INT((ROW() - 7) / 4) + (COLUMN() - 9), 0)))</f>
        <v>0</v>
      </c>
      <c r="K387" s="10">
        <f t="shared" ref="K387" ca="1" si="1511">$R$23 * ($R$32 + ($P$1 * OFFSET($C$3, 4 * INT((ROW() - 7) / 4) + (COLUMN() - 9), 0)))</f>
        <v>0</v>
      </c>
      <c r="L387" s="10">
        <f t="shared" ref="L387" ca="1" si="1512">$S$23 * ($S$32 + ($P$1 * OFFSET($C$3, 4 * INT((ROW() - 7) / 4) + (COLUMN() - 9), 0)))</f>
        <v>0</v>
      </c>
      <c r="M387" s="11">
        <f t="shared" ca="1" si="1094"/>
        <v>28.424974527308009</v>
      </c>
    </row>
    <row r="388" spans="1:13" ht="16.5" thickTop="1" thickBot="1" x14ac:dyDescent="0.25">
      <c r="A388" s="24">
        <f t="shared" si="1288"/>
        <v>96</v>
      </c>
      <c r="B388" s="18" t="s">
        <v>12</v>
      </c>
      <c r="C388" s="9">
        <f t="shared" ca="1" si="1095"/>
        <v>38.602397026820583</v>
      </c>
      <c r="D388" s="12">
        <f t="shared" ref="D388" ca="1" si="1513">$P$6 * ($P$15 + ($P$1 * OFFSET($C$3, 4 * INT((ROW() - 7) / 4) + (COLUMN() - 4), 0)))</f>
        <v>0</v>
      </c>
      <c r="E388" s="12">
        <f t="shared" ref="E388" ca="1" si="1514">$Q$6 * ($Q$15 + ($P$1 * OFFSET($C$3, 4 * INT((ROW() - 7) / 4) + (COLUMN() - 4), 0)))</f>
        <v>34.74199538907444</v>
      </c>
      <c r="F388" s="12">
        <f t="shared" ref="F388" ca="1" si="1515">$R$6 * ($R$15 + ($P$1 * OFFSET($C$3, 4 * INT((ROW() - 7) / 4) + (COLUMN() - 4), 0)))</f>
        <v>0</v>
      </c>
      <c r="G388" s="12">
        <f t="shared" ref="G388" ca="1" si="1516">$S$6 * ($S$15 + ($P$1 * OFFSET($C$3, 4 * INT((ROW() - 7) / 4) + (COLUMN() - 4), 0)))</f>
        <v>0</v>
      </c>
      <c r="H388" s="13">
        <f t="shared" ca="1" si="1089"/>
        <v>34.74199538907444</v>
      </c>
      <c r="I388" s="12">
        <f t="shared" ref="I388" ca="1" si="1517">$P$24 * ($P$33 + ($P$1 * OFFSET($C$3, 4 * INT((ROW() - 7) / 4) + (COLUMN() - 9), 0)))</f>
        <v>14.212487263654005</v>
      </c>
      <c r="J388" s="12">
        <f t="shared" ref="J388" ca="1" si="1518">$Q$24 * ($Q$33 + ($P$1 * OFFSET($C$3, 4 * INT((ROW() - 7) / 4) + (COLUMN() - 9), 0)))</f>
        <v>0</v>
      </c>
      <c r="K388" s="12">
        <f t="shared" ref="K388" ca="1" si="1519">$R$24 * ($R$33 + ($P$1 * OFFSET($C$3, 4 * INT((ROW() - 7) / 4) + (COLUMN() - 9), 0)))</f>
        <v>0</v>
      </c>
      <c r="L388" s="12">
        <f t="shared" ref="L388" ca="1" si="1520">$S$24 * ($S$33 + ($P$1 * OFFSET($C$3, 4 * INT((ROW() - 7) / 4) + (COLUMN() - 9), 0)))</f>
        <v>24.389909763166578</v>
      </c>
      <c r="M388" s="13">
        <f t="shared" ca="1" si="1094"/>
        <v>38.602397026820583</v>
      </c>
    </row>
    <row r="389" spans="1:13" ht="16.5" thickTop="1" thickBot="1" x14ac:dyDescent="0.25">
      <c r="A389" s="24">
        <f t="shared" si="1288"/>
        <v>96</v>
      </c>
      <c r="B389" s="18" t="s">
        <v>13</v>
      </c>
      <c r="C389" s="9">
        <f t="shared" ca="1" si="1095"/>
        <v>44.022556902039923</v>
      </c>
      <c r="D389" s="12">
        <f t="shared" ref="D389" ca="1" si="1521">$P$7 * ($P$16 + ($P$1 * OFFSET($C$3, 4 * INT((ROW() - 7) / 4) + (COLUMN() - 4), 0)))</f>
        <v>19.212487263654005</v>
      </c>
      <c r="E389" s="12">
        <f t="shared" ref="E389" ca="1" si="1522">$Q$7 * ($Q$16 + ($P$1 * OFFSET($C$3, 4 * INT((ROW() - 7) / 4) + (COLUMN() - 4), 0)))</f>
        <v>22.37099769453722</v>
      </c>
      <c r="F389" s="12">
        <f t="shared" ref="F389" ca="1" si="1523">$R$7 * ($R$16 + ($P$1 * OFFSET($C$3, 4 * INT((ROW() - 7) / 4) + (COLUMN() - 4), 0)))</f>
        <v>0</v>
      </c>
      <c r="G389" s="12">
        <f t="shared" ref="G389" ca="1" si="1524">$S$7 * ($S$16 + ($P$1 * OFFSET($C$3, 4 * INT((ROW() - 7) / 4) + (COLUMN() - 4), 0)))</f>
        <v>0</v>
      </c>
      <c r="H389" s="13">
        <f t="shared" ca="1" si="1089"/>
        <v>41.583484958191221</v>
      </c>
      <c r="I389" s="12">
        <f t="shared" ref="I389" ca="1" si="1525">$P$25 * ($P$34 + ($P$1 * OFFSET($C$3, 4 * INT((ROW() - 7) / 4) + (COLUMN() - 9), 0)))</f>
        <v>19.212487263654005</v>
      </c>
      <c r="J389" s="12">
        <f t="shared" ref="J389" ca="1" si="1526">$Q$25 * ($Q$34 + ($P$1 * OFFSET($C$3, 4 * INT((ROW() - 7) / 4) + (COLUMN() - 9), 0)))</f>
        <v>0</v>
      </c>
      <c r="K389" s="12">
        <f t="shared" ref="K389" ca="1" si="1527">$R$25 * ($R$34 + ($P$1 * OFFSET($C$3, 4 * INT((ROW() - 7) / 4) + (COLUMN() - 9), 0)))</f>
        <v>24.810069638385922</v>
      </c>
      <c r="L389" s="12">
        <f t="shared" ref="L389" ca="1" si="1528">$S$25 * ($S$34 + ($P$1 * OFFSET($C$3, 4 * INT((ROW() - 7) / 4) + (COLUMN() - 9), 0)))</f>
        <v>0</v>
      </c>
      <c r="M389" s="13">
        <f t="shared" ca="1" si="1094"/>
        <v>44.022556902039923</v>
      </c>
    </row>
    <row r="390" spans="1:13" ht="16.5" thickTop="1" thickBot="1" x14ac:dyDescent="0.25">
      <c r="A390" s="24">
        <f t="shared" si="1288"/>
        <v>96</v>
      </c>
      <c r="B390" s="18" t="s">
        <v>14</v>
      </c>
      <c r="C390" s="9">
        <f t="shared" ca="1" si="1095"/>
        <v>54.199979401552497</v>
      </c>
      <c r="D390" s="14">
        <f t="shared" ref="D390" ca="1" si="1529">$P$8 * ($P$17 + ($P$1 * OFFSET($C$3, 4 * INT((ROW() - 7) / 4) + (COLUMN() - 4), 0)))</f>
        <v>0</v>
      </c>
      <c r="E390" s="14">
        <f t="shared" ref="E390" ca="1" si="1530">$Q$8 * ($Q$17 + ($P$1 * OFFSET($C$3, 4 * INT((ROW() - 7) / 4) + (COLUMN() - 4), 0)))</f>
        <v>44.74199538907444</v>
      </c>
      <c r="F390" s="14">
        <f t="shared" ref="F390" ca="1" si="1531">$R$8 * ($R$17 + ($P$1 * OFFSET($C$3, 4 * INT((ROW() - 7) / 4) + (COLUMN() - 4), 0)))</f>
        <v>0</v>
      </c>
      <c r="G390" s="14">
        <f t="shared" ref="G390" ca="1" si="1532">$S$8 * ($S$17 + ($P$1 * OFFSET($C$3, 4 * INT((ROW() - 7) / 4) + (COLUMN() - 4), 0)))</f>
        <v>0</v>
      </c>
      <c r="H390" s="15">
        <f t="shared" ca="1" si="1089"/>
        <v>44.74199538907444</v>
      </c>
      <c r="I390" s="14">
        <f t="shared" ref="I390" ca="1" si="1533">$P$26 * ($P$35 + ($P$1 * OFFSET($C$3, 4 * INT((ROW() - 7) / 4) + (COLUMN() - 9), 0)))</f>
        <v>0</v>
      </c>
      <c r="J390" s="14">
        <f t="shared" ref="J390" ca="1" si="1534">$Q$26 * ($Q$35 + ($P$1 * OFFSET($C$3, 4 * INT((ROW() - 7) / 4) + (COLUMN() - 9), 0)))</f>
        <v>0</v>
      </c>
      <c r="K390" s="14">
        <f t="shared" ref="K390" ca="1" si="1535">$R$26 * ($R$35 + ($P$1 * OFFSET($C$3, 4 * INT((ROW() - 7) / 4) + (COLUMN() - 9), 0)))</f>
        <v>24.810069638385922</v>
      </c>
      <c r="L390" s="14">
        <f t="shared" ref="L390" ca="1" si="1536">$S$26 * ($S$35 + ($P$1 * OFFSET($C$3, 4 * INT((ROW() - 7) / 4) + (COLUMN() - 9), 0)))</f>
        <v>29.389909763166578</v>
      </c>
      <c r="M390" s="15">
        <f t="shared" ca="1" si="1094"/>
        <v>54.199979401552497</v>
      </c>
    </row>
    <row r="391" spans="1:13" ht="16.5" thickTop="1" thickBot="1" x14ac:dyDescent="0.25">
      <c r="A391" s="25">
        <f t="shared" si="1288"/>
        <v>97</v>
      </c>
      <c r="B391" s="19" t="s">
        <v>11</v>
      </c>
      <c r="C391" s="9">
        <f t="shared" ca="1" si="1095"/>
        <v>31.583646893255313</v>
      </c>
      <c r="D391" s="10">
        <f t="shared" ref="D391" ca="1" si="1537">$P$5 * ($P$14 + ($P$1 * OFFSET($C$3, 4 * INT((ROW() - 7) / 4) + (COLUMN() - 4), 0)))</f>
        <v>14.212568231186051</v>
      </c>
      <c r="E391" s="10">
        <f t="shared" ref="E391" ca="1" si="1538">$Q$5 * ($Q$14 + ($P$1 * OFFSET($C$3, 4 * INT((ROW() - 7) / 4) + (COLUMN() - 4), 0)))</f>
        <v>17.371078662069262</v>
      </c>
      <c r="F391" s="10">
        <f t="shared" ref="F391" ca="1" si="1539">$R$5 * ($R$14 + ($P$1 * OFFSET($C$3, 4 * INT((ROW() - 7) / 4) + (COLUMN() - 4), 0)))</f>
        <v>0</v>
      </c>
      <c r="G391" s="10">
        <f t="shared" ref="G391" ca="1" si="1540">$S$5 * ($S$14 + ($P$1 * OFFSET($C$3, 4 * INT((ROW() - 7) / 4) + (COLUMN() - 4), 0)))</f>
        <v>0</v>
      </c>
      <c r="H391" s="11">
        <f t="shared" ca="1" si="1089"/>
        <v>31.583646893255313</v>
      </c>
      <c r="I391" s="10">
        <f t="shared" ref="I391" ca="1" si="1541">$P$23 * ($P$32 + ($P$1 * OFFSET($C$3, 4 * INT((ROW() - 7) / 4) + (COLUMN() - 9), 0)))</f>
        <v>28.425136462372102</v>
      </c>
      <c r="J391" s="10">
        <f t="shared" ref="J391" ca="1" si="1542">$Q$23 * ($Q$32 + ($P$1 * OFFSET($C$3, 4 * INT((ROW() - 7) / 4) + (COLUMN() - 9), 0)))</f>
        <v>0</v>
      </c>
      <c r="K391" s="10">
        <f t="shared" ref="K391" ca="1" si="1543">$R$23 * ($R$32 + ($P$1 * OFFSET($C$3, 4 * INT((ROW() - 7) / 4) + (COLUMN() - 9), 0)))</f>
        <v>0</v>
      </c>
      <c r="L391" s="10">
        <f t="shared" ref="L391" ca="1" si="1544">$S$23 * ($S$32 + ($P$1 * OFFSET($C$3, 4 * INT((ROW() - 7) / 4) + (COLUMN() - 9), 0)))</f>
        <v>0</v>
      </c>
      <c r="M391" s="11">
        <f t="shared" ca="1" si="1094"/>
        <v>28.425136462372102</v>
      </c>
    </row>
    <row r="392" spans="1:13" ht="16.5" thickTop="1" thickBot="1" x14ac:dyDescent="0.25">
      <c r="A392" s="24">
        <f t="shared" si="1288"/>
        <v>97</v>
      </c>
      <c r="B392" s="18" t="s">
        <v>12</v>
      </c>
      <c r="C392" s="9">
        <f t="shared" ca="1" si="1095"/>
        <v>38.602558961884675</v>
      </c>
      <c r="D392" s="12">
        <f t="shared" ref="D392" ca="1" si="1545">$P$6 * ($P$15 + ($P$1 * OFFSET($C$3, 4 * INT((ROW() - 7) / 4) + (COLUMN() - 4), 0)))</f>
        <v>0</v>
      </c>
      <c r="E392" s="12">
        <f t="shared" ref="E392" ca="1" si="1546">$Q$6 * ($Q$15 + ($P$1 * OFFSET($C$3, 4 * INT((ROW() - 7) / 4) + (COLUMN() - 4), 0)))</f>
        <v>34.742157324138525</v>
      </c>
      <c r="F392" s="12">
        <f t="shared" ref="F392" ca="1" si="1547">$R$6 * ($R$15 + ($P$1 * OFFSET($C$3, 4 * INT((ROW() - 7) / 4) + (COLUMN() - 4), 0)))</f>
        <v>0</v>
      </c>
      <c r="G392" s="12">
        <f t="shared" ref="G392" ca="1" si="1548">$S$6 * ($S$15 + ($P$1 * OFFSET($C$3, 4 * INT((ROW() - 7) / 4) + (COLUMN() - 4), 0)))</f>
        <v>0</v>
      </c>
      <c r="H392" s="13">
        <f t="shared" ca="1" si="1089"/>
        <v>34.742157324138525</v>
      </c>
      <c r="I392" s="12">
        <f t="shared" ref="I392" ca="1" si="1549">$P$24 * ($P$33 + ($P$1 * OFFSET($C$3, 4 * INT((ROW() - 7) / 4) + (COLUMN() - 9), 0)))</f>
        <v>14.212568231186051</v>
      </c>
      <c r="J392" s="12">
        <f t="shared" ref="J392" ca="1" si="1550">$Q$24 * ($Q$33 + ($P$1 * OFFSET($C$3, 4 * INT((ROW() - 7) / 4) + (COLUMN() - 9), 0)))</f>
        <v>0</v>
      </c>
      <c r="K392" s="12">
        <f t="shared" ref="K392" ca="1" si="1551">$R$24 * ($R$33 + ($P$1 * OFFSET($C$3, 4 * INT((ROW() - 7) / 4) + (COLUMN() - 9), 0)))</f>
        <v>0</v>
      </c>
      <c r="L392" s="12">
        <f t="shared" ref="L392" ca="1" si="1552">$S$24 * ($S$33 + ($P$1 * OFFSET($C$3, 4 * INT((ROW() - 7) / 4) + (COLUMN() - 9), 0)))</f>
        <v>24.389990730698624</v>
      </c>
      <c r="M392" s="13">
        <f t="shared" ca="1" si="1094"/>
        <v>38.602558961884675</v>
      </c>
    </row>
    <row r="393" spans="1:13" ht="16.5" thickTop="1" thickBot="1" x14ac:dyDescent="0.25">
      <c r="A393" s="24">
        <f t="shared" si="1288"/>
        <v>97</v>
      </c>
      <c r="B393" s="18" t="s">
        <v>13</v>
      </c>
      <c r="C393" s="9">
        <f t="shared" ca="1" si="1095"/>
        <v>44.022718837104016</v>
      </c>
      <c r="D393" s="12">
        <f t="shared" ref="D393" ca="1" si="1553">$P$7 * ($P$16 + ($P$1 * OFFSET($C$3, 4 * INT((ROW() - 7) / 4) + (COLUMN() - 4), 0)))</f>
        <v>19.212568231186051</v>
      </c>
      <c r="E393" s="12">
        <f t="shared" ref="E393" ca="1" si="1554">$Q$7 * ($Q$16 + ($P$1 * OFFSET($C$3, 4 * INT((ROW() - 7) / 4) + (COLUMN() - 4), 0)))</f>
        <v>22.371078662069262</v>
      </c>
      <c r="F393" s="12">
        <f t="shared" ref="F393" ca="1" si="1555">$R$7 * ($R$16 + ($P$1 * OFFSET($C$3, 4 * INT((ROW() - 7) / 4) + (COLUMN() - 4), 0)))</f>
        <v>0</v>
      </c>
      <c r="G393" s="12">
        <f t="shared" ref="G393" ca="1" si="1556">$S$7 * ($S$16 + ($P$1 * OFFSET($C$3, 4 * INT((ROW() - 7) / 4) + (COLUMN() - 4), 0)))</f>
        <v>0</v>
      </c>
      <c r="H393" s="13">
        <f t="shared" ca="1" si="1089"/>
        <v>41.583646893255313</v>
      </c>
      <c r="I393" s="12">
        <f t="shared" ref="I393" ca="1" si="1557">$P$25 * ($P$34 + ($P$1 * OFFSET($C$3, 4 * INT((ROW() - 7) / 4) + (COLUMN() - 9), 0)))</f>
        <v>19.212568231186051</v>
      </c>
      <c r="J393" s="12">
        <f t="shared" ref="J393" ca="1" si="1558">$Q$25 * ($Q$34 + ($P$1 * OFFSET($C$3, 4 * INT((ROW() - 7) / 4) + (COLUMN() - 9), 0)))</f>
        <v>0</v>
      </c>
      <c r="K393" s="12">
        <f t="shared" ref="K393" ca="1" si="1559">$R$25 * ($R$34 + ($P$1 * OFFSET($C$3, 4 * INT((ROW() - 7) / 4) + (COLUMN() - 9), 0)))</f>
        <v>24.810150605917965</v>
      </c>
      <c r="L393" s="12">
        <f t="shared" ref="L393" ca="1" si="1560">$S$25 * ($S$34 + ($P$1 * OFFSET($C$3, 4 * INT((ROW() - 7) / 4) + (COLUMN() - 9), 0)))</f>
        <v>0</v>
      </c>
      <c r="M393" s="13">
        <f t="shared" ca="1" si="1094"/>
        <v>44.022718837104016</v>
      </c>
    </row>
    <row r="394" spans="1:13" ht="16.5" thickTop="1" thickBot="1" x14ac:dyDescent="0.25">
      <c r="A394" s="24">
        <f t="shared" si="1288"/>
        <v>97</v>
      </c>
      <c r="B394" s="18" t="s">
        <v>14</v>
      </c>
      <c r="C394" s="9">
        <f t="shared" ca="1" si="1095"/>
        <v>54.200141336616589</v>
      </c>
      <c r="D394" s="14">
        <f t="shared" ref="D394" ca="1" si="1561">$P$8 * ($P$17 + ($P$1 * OFFSET($C$3, 4 * INT((ROW() - 7) / 4) + (COLUMN() - 4), 0)))</f>
        <v>0</v>
      </c>
      <c r="E394" s="14">
        <f t="shared" ref="E394" ca="1" si="1562">$Q$8 * ($Q$17 + ($P$1 * OFFSET($C$3, 4 * INT((ROW() - 7) / 4) + (COLUMN() - 4), 0)))</f>
        <v>44.742157324138525</v>
      </c>
      <c r="F394" s="14">
        <f t="shared" ref="F394" ca="1" si="1563">$R$8 * ($R$17 + ($P$1 * OFFSET($C$3, 4 * INT((ROW() - 7) / 4) + (COLUMN() - 4), 0)))</f>
        <v>0</v>
      </c>
      <c r="G394" s="14">
        <f t="shared" ref="G394" ca="1" si="1564">$S$8 * ($S$17 + ($P$1 * OFFSET($C$3, 4 * INT((ROW() - 7) / 4) + (COLUMN() - 4), 0)))</f>
        <v>0</v>
      </c>
      <c r="H394" s="15">
        <f t="shared" ca="1" si="1089"/>
        <v>44.742157324138525</v>
      </c>
      <c r="I394" s="14">
        <f t="shared" ref="I394" ca="1" si="1565">$P$26 * ($P$35 + ($P$1 * OFFSET($C$3, 4 * INT((ROW() - 7) / 4) + (COLUMN() - 9), 0)))</f>
        <v>0</v>
      </c>
      <c r="J394" s="14">
        <f t="shared" ref="J394" ca="1" si="1566">$Q$26 * ($Q$35 + ($P$1 * OFFSET($C$3, 4 * INT((ROW() - 7) / 4) + (COLUMN() - 9), 0)))</f>
        <v>0</v>
      </c>
      <c r="K394" s="14">
        <f t="shared" ref="K394" ca="1" si="1567">$R$26 * ($R$35 + ($P$1 * OFFSET($C$3, 4 * INT((ROW() - 7) / 4) + (COLUMN() - 9), 0)))</f>
        <v>24.810150605917965</v>
      </c>
      <c r="L394" s="14">
        <f t="shared" ref="L394" ca="1" si="1568">$S$26 * ($S$35 + ($P$1 * OFFSET($C$3, 4 * INT((ROW() - 7) / 4) + (COLUMN() - 9), 0)))</f>
        <v>29.389990730698624</v>
      </c>
      <c r="M394" s="15">
        <f t="shared" ca="1" si="1094"/>
        <v>54.200141336616589</v>
      </c>
    </row>
    <row r="395" spans="1:13" ht="16.5" thickTop="1" thickBot="1" x14ac:dyDescent="0.25">
      <c r="A395" s="25">
        <f t="shared" si="1288"/>
        <v>98</v>
      </c>
      <c r="B395" s="19" t="s">
        <v>11</v>
      </c>
      <c r="C395" s="9">
        <f t="shared" ca="1" si="1095"/>
        <v>31.583792634812994</v>
      </c>
      <c r="D395" s="10">
        <f t="shared" ref="D395" ca="1" si="1569">$P$5 * ($P$14 + ($P$1 * OFFSET($C$3, 4 * INT((ROW() - 7) / 4) + (COLUMN() - 4), 0)))</f>
        <v>14.212641101964891</v>
      </c>
      <c r="E395" s="10">
        <f t="shared" ref="E395" ca="1" si="1570">$Q$5 * ($Q$14 + ($P$1 * OFFSET($C$3, 4 * INT((ROW() - 7) / 4) + (COLUMN() - 4), 0)))</f>
        <v>17.371151532848103</v>
      </c>
      <c r="F395" s="10">
        <f t="shared" ref="F395" ca="1" si="1571">$R$5 * ($R$14 + ($P$1 * OFFSET($C$3, 4 * INT((ROW() - 7) / 4) + (COLUMN() - 4), 0)))</f>
        <v>0</v>
      </c>
      <c r="G395" s="10">
        <f t="shared" ref="G395" ca="1" si="1572">$S$5 * ($S$14 + ($P$1 * OFFSET($C$3, 4 * INT((ROW() - 7) / 4) + (COLUMN() - 4), 0)))</f>
        <v>0</v>
      </c>
      <c r="H395" s="11">
        <f t="shared" ca="1" si="1089"/>
        <v>31.583792634812994</v>
      </c>
      <c r="I395" s="10">
        <f t="shared" ref="I395" ca="1" si="1573">$P$23 * ($P$32 + ($P$1 * OFFSET($C$3, 4 * INT((ROW() - 7) / 4) + (COLUMN() - 9), 0)))</f>
        <v>28.425282203929783</v>
      </c>
      <c r="J395" s="10">
        <f t="shared" ref="J395" ca="1" si="1574">$Q$23 * ($Q$32 + ($P$1 * OFFSET($C$3, 4 * INT((ROW() - 7) / 4) + (COLUMN() - 9), 0)))</f>
        <v>0</v>
      </c>
      <c r="K395" s="10">
        <f t="shared" ref="K395" ca="1" si="1575">$R$23 * ($R$32 + ($P$1 * OFFSET($C$3, 4 * INT((ROW() - 7) / 4) + (COLUMN() - 9), 0)))</f>
        <v>0</v>
      </c>
      <c r="L395" s="10">
        <f t="shared" ref="L395" ca="1" si="1576">$S$23 * ($S$32 + ($P$1 * OFFSET($C$3, 4 * INT((ROW() - 7) / 4) + (COLUMN() - 9), 0)))</f>
        <v>0</v>
      </c>
      <c r="M395" s="11">
        <f t="shared" ca="1" si="1094"/>
        <v>28.425282203929783</v>
      </c>
    </row>
    <row r="396" spans="1:13" ht="16.5" thickTop="1" thickBot="1" x14ac:dyDescent="0.25">
      <c r="A396" s="24">
        <f t="shared" si="1288"/>
        <v>98</v>
      </c>
      <c r="B396" s="18" t="s">
        <v>12</v>
      </c>
      <c r="C396" s="9">
        <f t="shared" ca="1" si="1095"/>
        <v>38.602704703442356</v>
      </c>
      <c r="D396" s="12">
        <f t="shared" ref="D396" ca="1" si="1577">$P$6 * ($P$15 + ($P$1 * OFFSET($C$3, 4 * INT((ROW() - 7) / 4) + (COLUMN() - 4), 0)))</f>
        <v>0</v>
      </c>
      <c r="E396" s="12">
        <f t="shared" ref="E396" ca="1" si="1578">$Q$6 * ($Q$15 + ($P$1 * OFFSET($C$3, 4 * INT((ROW() - 7) / 4) + (COLUMN() - 4), 0)))</f>
        <v>34.742303065696206</v>
      </c>
      <c r="F396" s="12">
        <f t="shared" ref="F396" ca="1" si="1579">$R$6 * ($R$15 + ($P$1 * OFFSET($C$3, 4 * INT((ROW() - 7) / 4) + (COLUMN() - 4), 0)))</f>
        <v>0</v>
      </c>
      <c r="G396" s="12">
        <f t="shared" ref="G396" ca="1" si="1580">$S$6 * ($S$15 + ($P$1 * OFFSET($C$3, 4 * INT((ROW() - 7) / 4) + (COLUMN() - 4), 0)))</f>
        <v>0</v>
      </c>
      <c r="H396" s="13">
        <f t="shared" ca="1" si="1089"/>
        <v>34.742303065696206</v>
      </c>
      <c r="I396" s="12">
        <f t="shared" ref="I396" ca="1" si="1581">$P$24 * ($P$33 + ($P$1 * OFFSET($C$3, 4 * INT((ROW() - 7) / 4) + (COLUMN() - 9), 0)))</f>
        <v>14.212641101964891</v>
      </c>
      <c r="J396" s="12">
        <f t="shared" ref="J396" ca="1" si="1582">$Q$24 * ($Q$33 + ($P$1 * OFFSET($C$3, 4 * INT((ROW() - 7) / 4) + (COLUMN() - 9), 0)))</f>
        <v>0</v>
      </c>
      <c r="K396" s="12">
        <f t="shared" ref="K396" ca="1" si="1583">$R$24 * ($R$33 + ($P$1 * OFFSET($C$3, 4 * INT((ROW() - 7) / 4) + (COLUMN() - 9), 0)))</f>
        <v>0</v>
      </c>
      <c r="L396" s="12">
        <f t="shared" ref="L396" ca="1" si="1584">$S$24 * ($S$33 + ($P$1 * OFFSET($C$3, 4 * INT((ROW() - 7) / 4) + (COLUMN() - 9), 0)))</f>
        <v>24.390063601477465</v>
      </c>
      <c r="M396" s="13">
        <f t="shared" ca="1" si="1094"/>
        <v>38.602704703442356</v>
      </c>
    </row>
    <row r="397" spans="1:13" ht="16.5" thickTop="1" thickBot="1" x14ac:dyDescent="0.25">
      <c r="A397" s="24">
        <f t="shared" si="1288"/>
        <v>98</v>
      </c>
      <c r="B397" s="18" t="s">
        <v>13</v>
      </c>
      <c r="C397" s="9">
        <f t="shared" ca="1" si="1095"/>
        <v>44.022864578661697</v>
      </c>
      <c r="D397" s="12">
        <f t="shared" ref="D397" ca="1" si="1585">$P$7 * ($P$16 + ($P$1 * OFFSET($C$3, 4 * INT((ROW() - 7) / 4) + (COLUMN() - 4), 0)))</f>
        <v>19.212641101964891</v>
      </c>
      <c r="E397" s="12">
        <f t="shared" ref="E397" ca="1" si="1586">$Q$7 * ($Q$16 + ($P$1 * OFFSET($C$3, 4 * INT((ROW() - 7) / 4) + (COLUMN() - 4), 0)))</f>
        <v>22.371151532848103</v>
      </c>
      <c r="F397" s="12">
        <f t="shared" ref="F397" ca="1" si="1587">$R$7 * ($R$16 + ($P$1 * OFFSET($C$3, 4 * INT((ROW() - 7) / 4) + (COLUMN() - 4), 0)))</f>
        <v>0</v>
      </c>
      <c r="G397" s="12">
        <f t="shared" ref="G397" ca="1" si="1588">$S$7 * ($S$16 + ($P$1 * OFFSET($C$3, 4 * INT((ROW() - 7) / 4) + (COLUMN() - 4), 0)))</f>
        <v>0</v>
      </c>
      <c r="H397" s="13">
        <f t="shared" ca="1" si="1089"/>
        <v>41.583792634812994</v>
      </c>
      <c r="I397" s="12">
        <f t="shared" ref="I397" ca="1" si="1589">$P$25 * ($P$34 + ($P$1 * OFFSET($C$3, 4 * INT((ROW() - 7) / 4) + (COLUMN() - 9), 0)))</f>
        <v>19.212641101964891</v>
      </c>
      <c r="J397" s="12">
        <f t="shared" ref="J397" ca="1" si="1590">$Q$25 * ($Q$34 + ($P$1 * OFFSET($C$3, 4 * INT((ROW() - 7) / 4) + (COLUMN() - 9), 0)))</f>
        <v>0</v>
      </c>
      <c r="K397" s="12">
        <f t="shared" ref="K397" ca="1" si="1591">$R$25 * ($R$34 + ($P$1 * OFFSET($C$3, 4 * INT((ROW() - 7) / 4) + (COLUMN() - 9), 0)))</f>
        <v>24.810223476696809</v>
      </c>
      <c r="L397" s="12">
        <f t="shared" ref="L397" ca="1" si="1592">$S$25 * ($S$34 + ($P$1 * OFFSET($C$3, 4 * INT((ROW() - 7) / 4) + (COLUMN() - 9), 0)))</f>
        <v>0</v>
      </c>
      <c r="M397" s="13">
        <f t="shared" ca="1" si="1094"/>
        <v>44.022864578661697</v>
      </c>
    </row>
    <row r="398" spans="1:13" ht="16.5" thickTop="1" thickBot="1" x14ac:dyDescent="0.25">
      <c r="A398" s="24">
        <f t="shared" si="1288"/>
        <v>98</v>
      </c>
      <c r="B398" s="18" t="s">
        <v>14</v>
      </c>
      <c r="C398" s="9">
        <f t="shared" ca="1" si="1095"/>
        <v>54.20028707817427</v>
      </c>
      <c r="D398" s="14">
        <f t="shared" ref="D398" ca="1" si="1593">$P$8 * ($P$17 + ($P$1 * OFFSET($C$3, 4 * INT((ROW() - 7) / 4) + (COLUMN() - 4), 0)))</f>
        <v>0</v>
      </c>
      <c r="E398" s="14">
        <f t="shared" ref="E398" ca="1" si="1594">$Q$8 * ($Q$17 + ($P$1 * OFFSET($C$3, 4 * INT((ROW() - 7) / 4) + (COLUMN() - 4), 0)))</f>
        <v>44.742303065696206</v>
      </c>
      <c r="F398" s="14">
        <f t="shared" ref="F398" ca="1" si="1595">$R$8 * ($R$17 + ($P$1 * OFFSET($C$3, 4 * INT((ROW() - 7) / 4) + (COLUMN() - 4), 0)))</f>
        <v>0</v>
      </c>
      <c r="G398" s="14">
        <f t="shared" ref="G398" ca="1" si="1596">$S$8 * ($S$17 + ($P$1 * OFFSET($C$3, 4 * INT((ROW() - 7) / 4) + (COLUMN() - 4), 0)))</f>
        <v>0</v>
      </c>
      <c r="H398" s="15">
        <f t="shared" ca="1" si="1089"/>
        <v>44.742303065696206</v>
      </c>
      <c r="I398" s="14">
        <f t="shared" ref="I398" ca="1" si="1597">$P$26 * ($P$35 + ($P$1 * OFFSET($C$3, 4 * INT((ROW() - 7) / 4) + (COLUMN() - 9), 0)))</f>
        <v>0</v>
      </c>
      <c r="J398" s="14">
        <f t="shared" ref="J398" ca="1" si="1598">$Q$26 * ($Q$35 + ($P$1 * OFFSET($C$3, 4 * INT((ROW() - 7) / 4) + (COLUMN() - 9), 0)))</f>
        <v>0</v>
      </c>
      <c r="K398" s="14">
        <f t="shared" ref="K398" ca="1" si="1599">$R$26 * ($R$35 + ($P$1 * OFFSET($C$3, 4 * INT((ROW() - 7) / 4) + (COLUMN() - 9), 0)))</f>
        <v>24.810223476696809</v>
      </c>
      <c r="L398" s="14">
        <f t="shared" ref="L398" ca="1" si="1600">$S$26 * ($S$35 + ($P$1 * OFFSET($C$3, 4 * INT((ROW() - 7) / 4) + (COLUMN() - 9), 0)))</f>
        <v>29.390063601477465</v>
      </c>
      <c r="M398" s="15">
        <f t="shared" ca="1" si="1094"/>
        <v>54.20028707817427</v>
      </c>
    </row>
    <row r="399" spans="1:13" ht="16.5" thickTop="1" thickBot="1" x14ac:dyDescent="0.25">
      <c r="A399" s="25">
        <f t="shared" si="1288"/>
        <v>99</v>
      </c>
      <c r="B399" s="19" t="s">
        <v>11</v>
      </c>
      <c r="C399" s="9">
        <f t="shared" ca="1" si="1095"/>
        <v>31.583923802214912</v>
      </c>
      <c r="D399" s="10">
        <f t="shared" ref="D399" ca="1" si="1601">$P$5 * ($P$14 + ($P$1 * OFFSET($C$3, 4 * INT((ROW() - 7) / 4) + (COLUMN() - 4), 0)))</f>
        <v>14.212706685665848</v>
      </c>
      <c r="E399" s="10">
        <f t="shared" ref="E399" ca="1" si="1602">$Q$5 * ($Q$14 + ($P$1 * OFFSET($C$3, 4 * INT((ROW() - 7) / 4) + (COLUMN() - 4), 0)))</f>
        <v>17.371217116549062</v>
      </c>
      <c r="F399" s="10">
        <f t="shared" ref="F399" ca="1" si="1603">$R$5 * ($R$14 + ($P$1 * OFFSET($C$3, 4 * INT((ROW() - 7) / 4) + (COLUMN() - 4), 0)))</f>
        <v>0</v>
      </c>
      <c r="G399" s="10">
        <f t="shared" ref="G399" ca="1" si="1604">$S$5 * ($S$14 + ($P$1 * OFFSET($C$3, 4 * INT((ROW() - 7) / 4) + (COLUMN() - 4), 0)))</f>
        <v>0</v>
      </c>
      <c r="H399" s="11">
        <f t="shared" ref="H399:H406" ca="1" si="1605">SUM(D399:G399)</f>
        <v>31.583923802214912</v>
      </c>
      <c r="I399" s="10">
        <f t="shared" ref="I399" ca="1" si="1606">$P$23 * ($P$32 + ($P$1 * OFFSET($C$3, 4 * INT((ROW() - 7) / 4) + (COLUMN() - 9), 0)))</f>
        <v>28.425413371331697</v>
      </c>
      <c r="J399" s="10">
        <f t="shared" ref="J399" ca="1" si="1607">$Q$23 * ($Q$32 + ($P$1 * OFFSET($C$3, 4 * INT((ROW() - 7) / 4) + (COLUMN() - 9), 0)))</f>
        <v>0</v>
      </c>
      <c r="K399" s="10">
        <f t="shared" ref="K399" ca="1" si="1608">$R$23 * ($R$32 + ($P$1 * OFFSET($C$3, 4 * INT((ROW() - 7) / 4) + (COLUMN() - 9), 0)))</f>
        <v>0</v>
      </c>
      <c r="L399" s="10">
        <f t="shared" ref="L399" ca="1" si="1609">$S$23 * ($S$32 + ($P$1 * OFFSET($C$3, 4 * INT((ROW() - 7) / 4) + (COLUMN() - 9), 0)))</f>
        <v>0</v>
      </c>
      <c r="M399" s="11">
        <f t="shared" ref="M399:M406" ca="1" si="1610">SUM(I399:L399)</f>
        <v>28.425413371331697</v>
      </c>
    </row>
    <row r="400" spans="1:13" ht="16.5" thickTop="1" thickBot="1" x14ac:dyDescent="0.25">
      <c r="A400" s="24">
        <f t="shared" si="1288"/>
        <v>99</v>
      </c>
      <c r="B400" s="18" t="s">
        <v>12</v>
      </c>
      <c r="C400" s="9">
        <f t="shared" ref="C400:C406" ca="1" si="1611" xml:space="preserve"> MAX(H400, M400)</f>
        <v>38.602835870844274</v>
      </c>
      <c r="D400" s="12">
        <f t="shared" ref="D400" ca="1" si="1612">$P$6 * ($P$15 + ($P$1 * OFFSET($C$3, 4 * INT((ROW() - 7) / 4) + (COLUMN() - 4), 0)))</f>
        <v>0</v>
      </c>
      <c r="E400" s="12">
        <f t="shared" ref="E400" ca="1" si="1613">$Q$6 * ($Q$15 + ($P$1 * OFFSET($C$3, 4 * INT((ROW() - 7) / 4) + (COLUMN() - 4), 0)))</f>
        <v>34.742434233098123</v>
      </c>
      <c r="F400" s="12">
        <f t="shared" ref="F400" ca="1" si="1614">$R$6 * ($R$15 + ($P$1 * OFFSET($C$3, 4 * INT((ROW() - 7) / 4) + (COLUMN() - 4), 0)))</f>
        <v>0</v>
      </c>
      <c r="G400" s="12">
        <f t="shared" ref="G400" ca="1" si="1615">$S$6 * ($S$15 + ($P$1 * OFFSET($C$3, 4 * INT((ROW() - 7) / 4) + (COLUMN() - 4), 0)))</f>
        <v>0</v>
      </c>
      <c r="H400" s="13">
        <f t="shared" ca="1" si="1605"/>
        <v>34.742434233098123</v>
      </c>
      <c r="I400" s="12">
        <f t="shared" ref="I400" ca="1" si="1616">$P$24 * ($P$33 + ($P$1 * OFFSET($C$3, 4 * INT((ROW() - 7) / 4) + (COLUMN() - 9), 0)))</f>
        <v>14.212706685665848</v>
      </c>
      <c r="J400" s="12">
        <f t="shared" ref="J400" ca="1" si="1617">$Q$24 * ($Q$33 + ($P$1 * OFFSET($C$3, 4 * INT((ROW() - 7) / 4) + (COLUMN() - 9), 0)))</f>
        <v>0</v>
      </c>
      <c r="K400" s="12">
        <f t="shared" ref="K400" ca="1" si="1618">$R$24 * ($R$33 + ($P$1 * OFFSET($C$3, 4 * INT((ROW() - 7) / 4) + (COLUMN() - 9), 0)))</f>
        <v>0</v>
      </c>
      <c r="L400" s="12">
        <f t="shared" ref="L400" ca="1" si="1619">$S$24 * ($S$33 + ($P$1 * OFFSET($C$3, 4 * INT((ROW() - 7) / 4) + (COLUMN() - 9), 0)))</f>
        <v>24.390129185178424</v>
      </c>
      <c r="M400" s="13">
        <f t="shared" ca="1" si="1610"/>
        <v>38.602835870844274</v>
      </c>
    </row>
    <row r="401" spans="1:13" ht="16.5" thickTop="1" thickBot="1" x14ac:dyDescent="0.25">
      <c r="A401" s="24">
        <f t="shared" si="1288"/>
        <v>99</v>
      </c>
      <c r="B401" s="18" t="s">
        <v>13</v>
      </c>
      <c r="C401" s="9">
        <f t="shared" ca="1" si="1611"/>
        <v>44.022995746063614</v>
      </c>
      <c r="D401" s="12">
        <f t="shared" ref="D401" ca="1" si="1620">$P$7 * ($P$16 + ($P$1 * OFFSET($C$3, 4 * INT((ROW() - 7) / 4) + (COLUMN() - 4), 0)))</f>
        <v>19.21270668566585</v>
      </c>
      <c r="E401" s="12">
        <f t="shared" ref="E401" ca="1" si="1621">$Q$7 * ($Q$16 + ($P$1 * OFFSET($C$3, 4 * INT((ROW() - 7) / 4) + (COLUMN() - 4), 0)))</f>
        <v>22.371217116549062</v>
      </c>
      <c r="F401" s="12">
        <f t="shared" ref="F401" ca="1" si="1622">$R$7 * ($R$16 + ($P$1 * OFFSET($C$3, 4 * INT((ROW() - 7) / 4) + (COLUMN() - 4), 0)))</f>
        <v>0</v>
      </c>
      <c r="G401" s="12">
        <f t="shared" ref="G401" ca="1" si="1623">$S$7 * ($S$16 + ($P$1 * OFFSET($C$3, 4 * INT((ROW() - 7) / 4) + (COLUMN() - 4), 0)))</f>
        <v>0</v>
      </c>
      <c r="H401" s="13">
        <f t="shared" ca="1" si="1605"/>
        <v>41.583923802214912</v>
      </c>
      <c r="I401" s="12">
        <f t="shared" ref="I401" ca="1" si="1624">$P$25 * ($P$34 + ($P$1 * OFFSET($C$3, 4 * INT((ROW() - 7) / 4) + (COLUMN() - 9), 0)))</f>
        <v>19.21270668566585</v>
      </c>
      <c r="J401" s="12">
        <f t="shared" ref="J401" ca="1" si="1625">$Q$25 * ($Q$34 + ($P$1 * OFFSET($C$3, 4 * INT((ROW() - 7) / 4) + (COLUMN() - 9), 0)))</f>
        <v>0</v>
      </c>
      <c r="K401" s="12">
        <f t="shared" ref="K401" ca="1" si="1626">$R$25 * ($R$34 + ($P$1 * OFFSET($C$3, 4 * INT((ROW() - 7) / 4) + (COLUMN() - 9), 0)))</f>
        <v>24.810289060397764</v>
      </c>
      <c r="L401" s="12">
        <f t="shared" ref="L401" ca="1" si="1627">$S$25 * ($S$34 + ($P$1 * OFFSET($C$3, 4 * INT((ROW() - 7) / 4) + (COLUMN() - 9), 0)))</f>
        <v>0</v>
      </c>
      <c r="M401" s="13">
        <f t="shared" ca="1" si="1610"/>
        <v>44.022995746063614</v>
      </c>
    </row>
    <row r="402" spans="1:13" ht="16.5" thickTop="1" thickBot="1" x14ac:dyDescent="0.25">
      <c r="A402" s="24">
        <f t="shared" si="1288"/>
        <v>99</v>
      </c>
      <c r="B402" s="18" t="s">
        <v>14</v>
      </c>
      <c r="C402" s="9">
        <f t="shared" ca="1" si="1611"/>
        <v>54.200418245576188</v>
      </c>
      <c r="D402" s="14">
        <f t="shared" ref="D402" ca="1" si="1628">$P$8 * ($P$17 + ($P$1 * OFFSET($C$3, 4 * INT((ROW() - 7) / 4) + (COLUMN() - 4), 0)))</f>
        <v>0</v>
      </c>
      <c r="E402" s="14">
        <f t="shared" ref="E402" ca="1" si="1629">$Q$8 * ($Q$17 + ($P$1 * OFFSET($C$3, 4 * INT((ROW() - 7) / 4) + (COLUMN() - 4), 0)))</f>
        <v>44.742434233098123</v>
      </c>
      <c r="F402" s="14">
        <f t="shared" ref="F402" ca="1" si="1630">$R$8 * ($R$17 + ($P$1 * OFFSET($C$3, 4 * INT((ROW() - 7) / 4) + (COLUMN() - 4), 0)))</f>
        <v>0</v>
      </c>
      <c r="G402" s="14">
        <f t="shared" ref="G402" ca="1" si="1631">$S$8 * ($S$17 + ($P$1 * OFFSET($C$3, 4 * INT((ROW() - 7) / 4) + (COLUMN() - 4), 0)))</f>
        <v>0</v>
      </c>
      <c r="H402" s="15">
        <f t="shared" ca="1" si="1605"/>
        <v>44.742434233098123</v>
      </c>
      <c r="I402" s="14">
        <f t="shared" ref="I402" ca="1" si="1632">$P$26 * ($P$35 + ($P$1 * OFFSET($C$3, 4 * INT((ROW() - 7) / 4) + (COLUMN() - 9), 0)))</f>
        <v>0</v>
      </c>
      <c r="J402" s="14">
        <f t="shared" ref="J402" ca="1" si="1633">$Q$26 * ($Q$35 + ($P$1 * OFFSET($C$3, 4 * INT((ROW() - 7) / 4) + (COLUMN() - 9), 0)))</f>
        <v>0</v>
      </c>
      <c r="K402" s="14">
        <f t="shared" ref="K402" ca="1" si="1634">$R$26 * ($R$35 + ($P$1 * OFFSET($C$3, 4 * INT((ROW() - 7) / 4) + (COLUMN() - 9), 0)))</f>
        <v>24.810289060397764</v>
      </c>
      <c r="L402" s="14">
        <f t="shared" ref="L402" ca="1" si="1635">$S$26 * ($S$35 + ($P$1 * OFFSET($C$3, 4 * INT((ROW() - 7) / 4) + (COLUMN() - 9), 0)))</f>
        <v>29.390129185178424</v>
      </c>
      <c r="M402" s="15">
        <f t="shared" ca="1" si="1610"/>
        <v>54.200418245576188</v>
      </c>
    </row>
    <row r="403" spans="1:13" ht="16.5" thickTop="1" thickBot="1" x14ac:dyDescent="0.25">
      <c r="A403" s="25">
        <f t="shared" si="1288"/>
        <v>100</v>
      </c>
      <c r="B403" s="19" t="s">
        <v>11</v>
      </c>
      <c r="C403" s="9">
        <f t="shared" ca="1" si="1611"/>
        <v>31.584041852876638</v>
      </c>
      <c r="D403" s="10">
        <f t="shared" ref="D403" ca="1" si="1636">$P$5 * ($P$14 + ($P$1 * OFFSET($C$3, 4 * INT((ROW() - 7) / 4) + (COLUMN() - 4), 0)))</f>
        <v>14.212765710996711</v>
      </c>
      <c r="E403" s="10">
        <f t="shared" ref="E403" ca="1" si="1637">$Q$5 * ($Q$14 + ($P$1 * OFFSET($C$3, 4 * INT((ROW() - 7) / 4) + (COLUMN() - 4), 0)))</f>
        <v>17.371276141879925</v>
      </c>
      <c r="F403" s="10">
        <f t="shared" ref="F403" ca="1" si="1638">$R$5 * ($R$14 + ($P$1 * OFFSET($C$3, 4 * INT((ROW() - 7) / 4) + (COLUMN() - 4), 0)))</f>
        <v>0</v>
      </c>
      <c r="G403" s="10">
        <f t="shared" ref="G403" ca="1" si="1639">$S$5 * ($S$14 + ($P$1 * OFFSET($C$3, 4 * INT((ROW() - 7) / 4) + (COLUMN() - 4), 0)))</f>
        <v>0</v>
      </c>
      <c r="H403" s="11">
        <f t="shared" ca="1" si="1605"/>
        <v>31.584041852876638</v>
      </c>
      <c r="I403" s="10">
        <f t="shared" ref="I403" ca="1" si="1640">$P$23 * ($P$32 + ($P$1 * OFFSET($C$3, 4 * INT((ROW() - 7) / 4) + (COLUMN() - 9), 0)))</f>
        <v>28.425531421993423</v>
      </c>
      <c r="J403" s="10">
        <f t="shared" ref="J403" ca="1" si="1641">$Q$23 * ($Q$32 + ($P$1 * OFFSET($C$3, 4 * INT((ROW() - 7) / 4) + (COLUMN() - 9), 0)))</f>
        <v>0</v>
      </c>
      <c r="K403" s="10">
        <f t="shared" ref="K403" ca="1" si="1642">$R$23 * ($R$32 + ($P$1 * OFFSET($C$3, 4 * INT((ROW() - 7) / 4) + (COLUMN() - 9), 0)))</f>
        <v>0</v>
      </c>
      <c r="L403" s="10">
        <f t="shared" ref="L403" ca="1" si="1643">$S$23 * ($S$32 + ($P$1 * OFFSET($C$3, 4 * INT((ROW() - 7) / 4) + (COLUMN() - 9), 0)))</f>
        <v>0</v>
      </c>
      <c r="M403" s="11">
        <f t="shared" ca="1" si="1610"/>
        <v>28.425531421993423</v>
      </c>
    </row>
    <row r="404" spans="1:13" ht="16.5" thickTop="1" thickBot="1" x14ac:dyDescent="0.25">
      <c r="A404" s="24">
        <f t="shared" si="1288"/>
        <v>100</v>
      </c>
      <c r="B404" s="18" t="s">
        <v>12</v>
      </c>
      <c r="C404" s="9">
        <f t="shared" ca="1" si="1611"/>
        <v>38.602953921506</v>
      </c>
      <c r="D404" s="12">
        <f t="shared" ref="D404" ca="1" si="1644">$P$6 * ($P$15 + ($P$1 * OFFSET($C$3, 4 * INT((ROW() - 7) / 4) + (COLUMN() - 4), 0)))</f>
        <v>0</v>
      </c>
      <c r="E404" s="12">
        <f t="shared" ref="E404" ca="1" si="1645">$Q$6 * ($Q$15 + ($P$1 * OFFSET($C$3, 4 * INT((ROW() - 7) / 4) + (COLUMN() - 4), 0)))</f>
        <v>34.742552283759849</v>
      </c>
      <c r="F404" s="12">
        <f t="shared" ref="F404" ca="1" si="1646">$R$6 * ($R$15 + ($P$1 * OFFSET($C$3, 4 * INT((ROW() - 7) / 4) + (COLUMN() - 4), 0)))</f>
        <v>0</v>
      </c>
      <c r="G404" s="12">
        <f t="shared" ref="G404" ca="1" si="1647">$S$6 * ($S$15 + ($P$1 * OFFSET($C$3, 4 * INT((ROW() - 7) / 4) + (COLUMN() - 4), 0)))</f>
        <v>0</v>
      </c>
      <c r="H404" s="13">
        <f t="shared" ca="1" si="1605"/>
        <v>34.742552283759849</v>
      </c>
      <c r="I404" s="12">
        <f t="shared" ref="I404" ca="1" si="1648">$P$24 * ($P$33 + ($P$1 * OFFSET($C$3, 4 * INT((ROW() - 7) / 4) + (COLUMN() - 9), 0)))</f>
        <v>14.212765710996711</v>
      </c>
      <c r="J404" s="12">
        <f t="shared" ref="J404" ca="1" si="1649">$Q$24 * ($Q$33 + ($P$1 * OFFSET($C$3, 4 * INT((ROW() - 7) / 4) + (COLUMN() - 9), 0)))</f>
        <v>0</v>
      </c>
      <c r="K404" s="12">
        <f t="shared" ref="K404" ca="1" si="1650">$R$24 * ($R$33 + ($P$1 * OFFSET($C$3, 4 * INT((ROW() - 7) / 4) + (COLUMN() - 9), 0)))</f>
        <v>0</v>
      </c>
      <c r="L404" s="12">
        <f t="shared" ref="L404" ca="1" si="1651">$S$24 * ($S$33 + ($P$1 * OFFSET($C$3, 4 * INT((ROW() - 7) / 4) + (COLUMN() - 9), 0)))</f>
        <v>24.390188210509287</v>
      </c>
      <c r="M404" s="13">
        <f t="shared" ca="1" si="1610"/>
        <v>38.602953921506</v>
      </c>
    </row>
    <row r="405" spans="1:13" ht="16.5" thickTop="1" thickBot="1" x14ac:dyDescent="0.25">
      <c r="A405" s="24">
        <f t="shared" si="1288"/>
        <v>100</v>
      </c>
      <c r="B405" s="18" t="s">
        <v>13</v>
      </c>
      <c r="C405" s="9">
        <f t="shared" ca="1" si="1611"/>
        <v>44.02311379672534</v>
      </c>
      <c r="D405" s="12">
        <f t="shared" ref="D405" ca="1" si="1652">$P$7 * ($P$16 + ($P$1 * OFFSET($C$3, 4 * INT((ROW() - 7) / 4) + (COLUMN() - 4), 0)))</f>
        <v>19.212765710996713</v>
      </c>
      <c r="E405" s="12">
        <f t="shared" ref="E405" ca="1" si="1653">$Q$7 * ($Q$16 + ($P$1 * OFFSET($C$3, 4 * INT((ROW() - 7) / 4) + (COLUMN() - 4), 0)))</f>
        <v>22.371276141879925</v>
      </c>
      <c r="F405" s="12">
        <f t="shared" ref="F405" ca="1" si="1654">$R$7 * ($R$16 + ($P$1 * OFFSET($C$3, 4 * INT((ROW() - 7) / 4) + (COLUMN() - 4), 0)))</f>
        <v>0</v>
      </c>
      <c r="G405" s="12">
        <f t="shared" ref="G405" ca="1" si="1655">$S$7 * ($S$16 + ($P$1 * OFFSET($C$3, 4 * INT((ROW() - 7) / 4) + (COLUMN() - 4), 0)))</f>
        <v>0</v>
      </c>
      <c r="H405" s="13">
        <f t="shared" ca="1" si="1605"/>
        <v>41.584041852876638</v>
      </c>
      <c r="I405" s="12">
        <f t="shared" ref="I405" ca="1" si="1656">$P$25 * ($P$34 + ($P$1 * OFFSET($C$3, 4 * INT((ROW() - 7) / 4) + (COLUMN() - 9), 0)))</f>
        <v>19.212765710996713</v>
      </c>
      <c r="J405" s="12">
        <f t="shared" ref="J405" ca="1" si="1657">$Q$25 * ($Q$34 + ($P$1 * OFFSET($C$3, 4 * INT((ROW() - 7) / 4) + (COLUMN() - 9), 0)))</f>
        <v>0</v>
      </c>
      <c r="K405" s="12">
        <f t="shared" ref="K405" ca="1" si="1658">$R$25 * ($R$34 + ($P$1 * OFFSET($C$3, 4 * INT((ROW() - 7) / 4) + (COLUMN() - 9), 0)))</f>
        <v>24.810348085728627</v>
      </c>
      <c r="L405" s="12">
        <f t="shared" ref="L405" ca="1" si="1659">$S$25 * ($S$34 + ($P$1 * OFFSET($C$3, 4 * INT((ROW() - 7) / 4) + (COLUMN() - 9), 0)))</f>
        <v>0</v>
      </c>
      <c r="M405" s="13">
        <f t="shared" ca="1" si="1610"/>
        <v>44.02311379672534</v>
      </c>
    </row>
    <row r="406" spans="1:13" ht="16.5" thickTop="1" thickBot="1" x14ac:dyDescent="0.25">
      <c r="A406" s="24">
        <f t="shared" si="1288"/>
        <v>100</v>
      </c>
      <c r="B406" s="18" t="s">
        <v>14</v>
      </c>
      <c r="C406" s="9">
        <f t="shared" ca="1" si="1611"/>
        <v>54.200536296237914</v>
      </c>
      <c r="D406" s="14">
        <f t="shared" ref="D406" ca="1" si="1660">$P$8 * ($P$17 + ($P$1 * OFFSET($C$3, 4 * INT((ROW() - 7) / 4) + (COLUMN() - 4), 0)))</f>
        <v>0</v>
      </c>
      <c r="E406" s="14">
        <f t="shared" ref="E406" ca="1" si="1661">$Q$8 * ($Q$17 + ($P$1 * OFFSET($C$3, 4 * INT((ROW() - 7) / 4) + (COLUMN() - 4), 0)))</f>
        <v>44.742552283759849</v>
      </c>
      <c r="F406" s="14">
        <f t="shared" ref="F406" ca="1" si="1662">$R$8 * ($R$17 + ($P$1 * OFFSET($C$3, 4 * INT((ROW() - 7) / 4) + (COLUMN() - 4), 0)))</f>
        <v>0</v>
      </c>
      <c r="G406" s="14">
        <f t="shared" ref="G406" ca="1" si="1663">$S$8 * ($S$17 + ($P$1 * OFFSET($C$3, 4 * INT((ROW() - 7) / 4) + (COLUMN() - 4), 0)))</f>
        <v>0</v>
      </c>
      <c r="H406" s="15">
        <f t="shared" ca="1" si="1605"/>
        <v>44.742552283759849</v>
      </c>
      <c r="I406" s="14">
        <f t="shared" ref="I406" ca="1" si="1664">$P$26 * ($P$35 + ($P$1 * OFFSET($C$3, 4 * INT((ROW() - 7) / 4) + (COLUMN() - 9), 0)))</f>
        <v>0</v>
      </c>
      <c r="J406" s="14">
        <f t="shared" ref="J406" ca="1" si="1665">$Q$26 * ($Q$35 + ($P$1 * OFFSET($C$3, 4 * INT((ROW() - 7) / 4) + (COLUMN() - 9), 0)))</f>
        <v>0</v>
      </c>
      <c r="K406" s="14">
        <f t="shared" ref="K406" ca="1" si="1666">$R$26 * ($R$35 + ($P$1 * OFFSET($C$3, 4 * INT((ROW() - 7) / 4) + (COLUMN() - 9), 0)))</f>
        <v>24.810348085728627</v>
      </c>
      <c r="L406" s="14">
        <f t="shared" ref="L406" ca="1" si="1667">$S$26 * ($S$35 + ($P$1 * OFFSET($C$3, 4 * INT((ROW() - 7) / 4) + (COLUMN() - 9), 0)))</f>
        <v>29.390188210509287</v>
      </c>
      <c r="M406" s="15">
        <f t="shared" ca="1" si="1610"/>
        <v>54.200536296237914</v>
      </c>
    </row>
    <row r="407" spans="1:13" ht="15" thickTop="1" x14ac:dyDescent="0.2">
      <c r="H407" s="16"/>
      <c r="M407" s="16"/>
    </row>
    <row r="408" spans="1:13" ht="14.25" x14ac:dyDescent="0.2">
      <c r="H408" s="16"/>
      <c r="M408" s="16"/>
    </row>
    <row r="409" spans="1:13" ht="14.25" x14ac:dyDescent="0.2">
      <c r="H409" s="16"/>
      <c r="M409" s="16"/>
    </row>
    <row r="410" spans="1:13" ht="14.25" x14ac:dyDescent="0.2">
      <c r="H410" s="16"/>
      <c r="M410" s="16"/>
    </row>
    <row r="411" spans="1:13" ht="14.25" x14ac:dyDescent="0.2">
      <c r="H411" s="16"/>
      <c r="M411" s="16"/>
    </row>
    <row r="412" spans="1:13" ht="14.25" x14ac:dyDescent="0.2">
      <c r="H412" s="16"/>
      <c r="M412" s="16"/>
    </row>
    <row r="413" spans="1:13" ht="14.25" x14ac:dyDescent="0.2">
      <c r="H413" s="16"/>
      <c r="M413" s="16"/>
    </row>
    <row r="414" spans="1:13" ht="14.25" x14ac:dyDescent="0.2">
      <c r="H414" s="16"/>
      <c r="M414" s="16"/>
    </row>
    <row r="415" spans="1:13" ht="14.25" x14ac:dyDescent="0.2">
      <c r="H415" s="16"/>
      <c r="M415" s="16"/>
    </row>
    <row r="416" spans="1:13" ht="14.25" x14ac:dyDescent="0.2">
      <c r="H416" s="16"/>
      <c r="M416" s="16"/>
    </row>
    <row r="417" spans="8:13" ht="14.25" x14ac:dyDescent="0.2">
      <c r="H417" s="16"/>
      <c r="M417" s="16"/>
    </row>
    <row r="418" spans="8:13" ht="14.25" x14ac:dyDescent="0.2">
      <c r="H418" s="16"/>
      <c r="M418" s="16"/>
    </row>
    <row r="419" spans="8:13" ht="14.25" x14ac:dyDescent="0.2">
      <c r="H419" s="16"/>
      <c r="M419" s="16"/>
    </row>
    <row r="420" spans="8:13" ht="14.25" x14ac:dyDescent="0.2">
      <c r="H420" s="16"/>
      <c r="M420" s="16"/>
    </row>
    <row r="421" spans="8:13" ht="14.25" x14ac:dyDescent="0.2">
      <c r="H421" s="16"/>
      <c r="M421" s="16"/>
    </row>
    <row r="422" spans="8:13" ht="14.25" x14ac:dyDescent="0.2">
      <c r="H422" s="16"/>
      <c r="M422" s="16"/>
    </row>
    <row r="423" spans="8:13" ht="14.25" x14ac:dyDescent="0.2">
      <c r="H423" s="16"/>
      <c r="M423" s="16"/>
    </row>
    <row r="424" spans="8:13" ht="14.25" x14ac:dyDescent="0.2">
      <c r="H424" s="16"/>
      <c r="M424" s="16"/>
    </row>
    <row r="425" spans="8:13" ht="14.25" x14ac:dyDescent="0.2">
      <c r="H425" s="16"/>
      <c r="M425" s="16"/>
    </row>
    <row r="426" spans="8:13" ht="14.25" x14ac:dyDescent="0.2">
      <c r="H426" s="16"/>
      <c r="M426" s="16"/>
    </row>
    <row r="427" spans="8:13" ht="14.25" x14ac:dyDescent="0.2">
      <c r="H427" s="16"/>
      <c r="M427" s="16"/>
    </row>
    <row r="428" spans="8:13" ht="14.25" x14ac:dyDescent="0.2">
      <c r="H428" s="16"/>
      <c r="M428" s="16"/>
    </row>
    <row r="429" spans="8:13" ht="14.25" x14ac:dyDescent="0.2">
      <c r="H429" s="16"/>
      <c r="M429" s="16"/>
    </row>
    <row r="430" spans="8:13" ht="14.25" x14ac:dyDescent="0.2">
      <c r="H430" s="16"/>
      <c r="M430" s="16"/>
    </row>
    <row r="431" spans="8:13" ht="14.25" x14ac:dyDescent="0.2">
      <c r="H431" s="16"/>
      <c r="M431" s="16"/>
    </row>
    <row r="432" spans="8:13" ht="14.25" x14ac:dyDescent="0.2">
      <c r="H432" s="16"/>
      <c r="M432" s="16"/>
    </row>
    <row r="433" spans="8:13" ht="14.25" x14ac:dyDescent="0.2">
      <c r="H433" s="16"/>
      <c r="M433" s="16"/>
    </row>
    <row r="434" spans="8:13" ht="14.25" x14ac:dyDescent="0.2">
      <c r="H434" s="16"/>
      <c r="M434" s="16"/>
    </row>
    <row r="435" spans="8:13" ht="14.25" x14ac:dyDescent="0.2">
      <c r="H435" s="16"/>
      <c r="M435" s="16"/>
    </row>
    <row r="436" spans="8:13" ht="14.25" x14ac:dyDescent="0.2">
      <c r="H436" s="16"/>
      <c r="M436" s="16"/>
    </row>
    <row r="437" spans="8:13" ht="14.25" x14ac:dyDescent="0.2">
      <c r="H437" s="16"/>
      <c r="M437" s="16"/>
    </row>
    <row r="438" spans="8:13" ht="14.25" x14ac:dyDescent="0.2">
      <c r="H438" s="16"/>
      <c r="M438" s="16"/>
    </row>
    <row r="439" spans="8:13" ht="14.25" x14ac:dyDescent="0.2">
      <c r="H439" s="16"/>
      <c r="M439" s="16"/>
    </row>
    <row r="440" spans="8:13" ht="14.25" x14ac:dyDescent="0.2">
      <c r="H440" s="16"/>
      <c r="M440" s="16"/>
    </row>
    <row r="441" spans="8:13" ht="14.25" x14ac:dyDescent="0.2">
      <c r="H441" s="16"/>
      <c r="M441" s="16"/>
    </row>
    <row r="442" spans="8:13" ht="14.25" x14ac:dyDescent="0.2">
      <c r="H442" s="16"/>
      <c r="M442" s="16"/>
    </row>
    <row r="443" spans="8:13" ht="14.25" x14ac:dyDescent="0.2">
      <c r="H443" s="16"/>
      <c r="M443" s="16"/>
    </row>
    <row r="444" spans="8:13" ht="14.25" x14ac:dyDescent="0.2">
      <c r="H444" s="16"/>
      <c r="M444" s="16"/>
    </row>
    <row r="445" spans="8:13" ht="14.25" x14ac:dyDescent="0.2">
      <c r="H445" s="16"/>
      <c r="M445" s="16"/>
    </row>
    <row r="446" spans="8:13" ht="14.25" x14ac:dyDescent="0.2">
      <c r="H446" s="16"/>
      <c r="M446" s="16"/>
    </row>
    <row r="447" spans="8:13" ht="14.25" x14ac:dyDescent="0.2">
      <c r="H447" s="16"/>
      <c r="M447" s="16"/>
    </row>
    <row r="448" spans="8:13" ht="14.25" x14ac:dyDescent="0.2">
      <c r="H448" s="16"/>
      <c r="M448" s="16"/>
    </row>
    <row r="449" spans="8:13" ht="14.25" x14ac:dyDescent="0.2">
      <c r="H449" s="16"/>
      <c r="M449" s="16"/>
    </row>
    <row r="450" spans="8:13" ht="14.25" x14ac:dyDescent="0.2">
      <c r="H450" s="16"/>
      <c r="M450" s="16"/>
    </row>
    <row r="451" spans="8:13" ht="14.25" x14ac:dyDescent="0.2">
      <c r="H451" s="16"/>
      <c r="M451" s="16"/>
    </row>
    <row r="452" spans="8:13" ht="14.25" x14ac:dyDescent="0.2">
      <c r="H452" s="16"/>
      <c r="M452" s="16"/>
    </row>
    <row r="453" spans="8:13" ht="14.25" x14ac:dyDescent="0.2">
      <c r="H453" s="16"/>
      <c r="M453" s="16"/>
    </row>
    <row r="454" spans="8:13" ht="14.25" x14ac:dyDescent="0.2">
      <c r="H454" s="16"/>
      <c r="M454" s="16"/>
    </row>
    <row r="455" spans="8:13" ht="14.25" x14ac:dyDescent="0.2">
      <c r="H455" s="16"/>
      <c r="M455" s="16"/>
    </row>
    <row r="456" spans="8:13" ht="14.25" x14ac:dyDescent="0.2">
      <c r="H456" s="16"/>
      <c r="M456" s="16"/>
    </row>
    <row r="457" spans="8:13" ht="14.25" x14ac:dyDescent="0.2">
      <c r="H457" s="16"/>
      <c r="M457" s="16"/>
    </row>
    <row r="458" spans="8:13" ht="14.25" x14ac:dyDescent="0.2">
      <c r="H458" s="16"/>
      <c r="M458" s="16"/>
    </row>
    <row r="459" spans="8:13" ht="14.25" x14ac:dyDescent="0.2">
      <c r="H459" s="16"/>
      <c r="M459" s="16"/>
    </row>
    <row r="460" spans="8:13" ht="14.25" x14ac:dyDescent="0.2">
      <c r="H460" s="16"/>
      <c r="M460" s="16"/>
    </row>
    <row r="461" spans="8:13" ht="14.25" x14ac:dyDescent="0.2">
      <c r="H461" s="16"/>
      <c r="M461" s="16"/>
    </row>
    <row r="462" spans="8:13" ht="14.25" x14ac:dyDescent="0.2">
      <c r="H462" s="16"/>
      <c r="M462" s="16"/>
    </row>
    <row r="463" spans="8:13" ht="14.25" x14ac:dyDescent="0.2">
      <c r="H463" s="16"/>
      <c r="M463" s="16"/>
    </row>
    <row r="464" spans="8:13" ht="14.25" x14ac:dyDescent="0.2">
      <c r="H464" s="16"/>
      <c r="M464" s="16"/>
    </row>
    <row r="465" spans="8:13" ht="14.25" x14ac:dyDescent="0.2">
      <c r="H465" s="16"/>
      <c r="M465" s="16"/>
    </row>
    <row r="466" spans="8:13" ht="14.25" x14ac:dyDescent="0.2">
      <c r="H466" s="16"/>
      <c r="M466" s="16"/>
    </row>
    <row r="467" spans="8:13" ht="14.25" x14ac:dyDescent="0.2">
      <c r="H467" s="16"/>
      <c r="M467" s="16"/>
    </row>
    <row r="468" spans="8:13" ht="14.25" x14ac:dyDescent="0.2">
      <c r="H468" s="16"/>
      <c r="M468" s="16"/>
    </row>
    <row r="469" spans="8:13" ht="14.25" x14ac:dyDescent="0.2">
      <c r="H469" s="16"/>
      <c r="M469" s="16"/>
    </row>
    <row r="470" spans="8:13" ht="14.25" x14ac:dyDescent="0.2">
      <c r="H470" s="16"/>
      <c r="M470" s="16"/>
    </row>
    <row r="471" spans="8:13" ht="14.25" x14ac:dyDescent="0.2">
      <c r="H471" s="16"/>
      <c r="M471" s="16"/>
    </row>
    <row r="472" spans="8:13" ht="14.25" x14ac:dyDescent="0.2">
      <c r="H472" s="16"/>
      <c r="M472" s="16"/>
    </row>
    <row r="473" spans="8:13" ht="14.25" x14ac:dyDescent="0.2">
      <c r="H473" s="16"/>
      <c r="M473" s="16"/>
    </row>
    <row r="474" spans="8:13" ht="14.25" x14ac:dyDescent="0.2">
      <c r="H474" s="16"/>
      <c r="M474" s="16"/>
    </row>
    <row r="475" spans="8:13" ht="14.25" x14ac:dyDescent="0.2">
      <c r="H475" s="16"/>
      <c r="M475" s="16"/>
    </row>
    <row r="476" spans="8:13" ht="14.25" x14ac:dyDescent="0.2">
      <c r="H476" s="16"/>
      <c r="M476" s="16"/>
    </row>
    <row r="477" spans="8:13" ht="14.25" x14ac:dyDescent="0.2">
      <c r="H477" s="16"/>
      <c r="M477" s="16"/>
    </row>
    <row r="478" spans="8:13" ht="14.25" x14ac:dyDescent="0.2">
      <c r="H478" s="16"/>
      <c r="M478" s="16"/>
    </row>
    <row r="479" spans="8:13" ht="14.25" x14ac:dyDescent="0.2">
      <c r="H479" s="16"/>
      <c r="M479" s="16"/>
    </row>
    <row r="480" spans="8:13" ht="14.25" x14ac:dyDescent="0.2">
      <c r="H480" s="16"/>
      <c r="M480" s="16"/>
    </row>
    <row r="481" spans="8:13" ht="14.25" x14ac:dyDescent="0.2">
      <c r="H481" s="16"/>
      <c r="M481" s="16"/>
    </row>
    <row r="482" spans="8:13" ht="14.25" x14ac:dyDescent="0.2">
      <c r="H482" s="16"/>
      <c r="M482" s="16"/>
    </row>
    <row r="483" spans="8:13" ht="14.25" x14ac:dyDescent="0.2">
      <c r="H483" s="16"/>
      <c r="M483" s="16"/>
    </row>
    <row r="484" spans="8:13" ht="14.25" x14ac:dyDescent="0.2">
      <c r="H484" s="16"/>
      <c r="M484" s="16"/>
    </row>
    <row r="485" spans="8:13" ht="14.25" x14ac:dyDescent="0.2">
      <c r="H485" s="16"/>
      <c r="M485" s="16"/>
    </row>
    <row r="486" spans="8:13" ht="14.25" x14ac:dyDescent="0.2">
      <c r="H486" s="16"/>
      <c r="M486" s="16"/>
    </row>
    <row r="487" spans="8:13" ht="14.25" x14ac:dyDescent="0.2">
      <c r="H487" s="16"/>
      <c r="M487" s="16"/>
    </row>
    <row r="488" spans="8:13" ht="14.25" x14ac:dyDescent="0.2">
      <c r="H488" s="16"/>
      <c r="M488" s="16"/>
    </row>
    <row r="489" spans="8:13" ht="14.25" x14ac:dyDescent="0.2">
      <c r="H489" s="16"/>
      <c r="M489" s="16"/>
    </row>
    <row r="490" spans="8:13" ht="14.25" x14ac:dyDescent="0.2">
      <c r="H490" s="16"/>
      <c r="M490" s="16"/>
    </row>
    <row r="491" spans="8:13" ht="14.25" x14ac:dyDescent="0.2">
      <c r="H491" s="16"/>
      <c r="M491" s="16"/>
    </row>
    <row r="492" spans="8:13" ht="14.25" x14ac:dyDescent="0.2">
      <c r="H492" s="16"/>
      <c r="M492" s="16"/>
    </row>
    <row r="493" spans="8:13" ht="14.25" x14ac:dyDescent="0.2">
      <c r="H493" s="16"/>
      <c r="M493" s="16"/>
    </row>
    <row r="494" spans="8:13" ht="14.25" x14ac:dyDescent="0.2">
      <c r="H494" s="16"/>
      <c r="M494" s="16"/>
    </row>
    <row r="495" spans="8:13" ht="14.25" x14ac:dyDescent="0.2">
      <c r="H495" s="16"/>
      <c r="M495" s="16"/>
    </row>
    <row r="496" spans="8:13" ht="14.25" x14ac:dyDescent="0.2">
      <c r="H496" s="16"/>
      <c r="M496" s="16"/>
    </row>
    <row r="497" spans="8:13" ht="14.25" x14ac:dyDescent="0.2">
      <c r="H497" s="16"/>
      <c r="M497" s="16"/>
    </row>
    <row r="498" spans="8:13" ht="14.25" x14ac:dyDescent="0.2">
      <c r="H498" s="16"/>
      <c r="M498" s="16"/>
    </row>
    <row r="499" spans="8:13" ht="14.25" x14ac:dyDescent="0.2">
      <c r="H499" s="16"/>
      <c r="M499" s="16"/>
    </row>
    <row r="500" spans="8:13" ht="14.25" x14ac:dyDescent="0.2">
      <c r="H500" s="16"/>
      <c r="M500" s="16"/>
    </row>
    <row r="501" spans="8:13" ht="14.25" x14ac:dyDescent="0.2">
      <c r="H501" s="16"/>
      <c r="M501" s="16"/>
    </row>
    <row r="502" spans="8:13" ht="14.25" x14ac:dyDescent="0.2">
      <c r="H502" s="16"/>
      <c r="M502" s="16"/>
    </row>
    <row r="503" spans="8:13" ht="14.25" x14ac:dyDescent="0.2">
      <c r="H503" s="16"/>
      <c r="M503" s="16"/>
    </row>
    <row r="504" spans="8:13" ht="14.25" x14ac:dyDescent="0.2">
      <c r="H504" s="16"/>
      <c r="M504" s="16"/>
    </row>
    <row r="505" spans="8:13" ht="14.25" x14ac:dyDescent="0.2">
      <c r="H505" s="16"/>
      <c r="M505" s="16"/>
    </row>
    <row r="506" spans="8:13" ht="14.25" x14ac:dyDescent="0.2">
      <c r="H506" s="16"/>
      <c r="M506" s="16"/>
    </row>
    <row r="507" spans="8:13" ht="14.25" x14ac:dyDescent="0.2">
      <c r="H507" s="16"/>
      <c r="M507" s="16"/>
    </row>
    <row r="508" spans="8:13" ht="14.25" x14ac:dyDescent="0.2">
      <c r="H508" s="16"/>
      <c r="M508" s="16"/>
    </row>
    <row r="509" spans="8:13" ht="14.25" x14ac:dyDescent="0.2">
      <c r="H509" s="16"/>
      <c r="M509" s="16"/>
    </row>
    <row r="510" spans="8:13" ht="14.25" x14ac:dyDescent="0.2">
      <c r="H510" s="16"/>
      <c r="M510" s="16"/>
    </row>
    <row r="511" spans="8:13" ht="14.25" x14ac:dyDescent="0.2">
      <c r="H511" s="16"/>
      <c r="M511" s="16"/>
    </row>
    <row r="512" spans="8:13" ht="14.25" x14ac:dyDescent="0.2">
      <c r="H512" s="16"/>
      <c r="M512" s="16"/>
    </row>
    <row r="513" spans="8:13" ht="14.25" x14ac:dyDescent="0.2">
      <c r="H513" s="16"/>
      <c r="M513" s="16"/>
    </row>
    <row r="514" spans="8:13" ht="14.25" x14ac:dyDescent="0.2">
      <c r="H514" s="16"/>
      <c r="M514" s="16"/>
    </row>
    <row r="515" spans="8:13" ht="14.25" x14ac:dyDescent="0.2">
      <c r="H515" s="16"/>
      <c r="M515" s="16"/>
    </row>
    <row r="516" spans="8:13" ht="14.25" x14ac:dyDescent="0.2">
      <c r="H516" s="16"/>
      <c r="M516" s="16"/>
    </row>
    <row r="517" spans="8:13" ht="14.25" x14ac:dyDescent="0.2">
      <c r="H517" s="16"/>
      <c r="M517" s="16"/>
    </row>
    <row r="518" spans="8:13" ht="14.25" x14ac:dyDescent="0.2">
      <c r="H518" s="16"/>
      <c r="M518" s="16"/>
    </row>
    <row r="519" spans="8:13" ht="14.25" x14ac:dyDescent="0.2">
      <c r="H519" s="16"/>
      <c r="M519" s="16"/>
    </row>
    <row r="520" spans="8:13" ht="14.25" x14ac:dyDescent="0.2">
      <c r="H520" s="16"/>
      <c r="M520" s="16"/>
    </row>
    <row r="521" spans="8:13" ht="14.25" x14ac:dyDescent="0.2">
      <c r="H521" s="16"/>
      <c r="M521" s="16"/>
    </row>
    <row r="522" spans="8:13" ht="14.25" x14ac:dyDescent="0.2">
      <c r="H522" s="16"/>
      <c r="M522" s="16"/>
    </row>
    <row r="523" spans="8:13" ht="14.25" x14ac:dyDescent="0.2">
      <c r="H523" s="16"/>
      <c r="M523" s="16"/>
    </row>
    <row r="524" spans="8:13" ht="14.25" x14ac:dyDescent="0.2">
      <c r="H524" s="16"/>
      <c r="M524" s="16"/>
    </row>
    <row r="525" spans="8:13" ht="14.25" x14ac:dyDescent="0.2">
      <c r="H525" s="16"/>
      <c r="M525" s="16"/>
    </row>
    <row r="526" spans="8:13" ht="14.25" x14ac:dyDescent="0.2">
      <c r="H526" s="16"/>
      <c r="M526" s="16"/>
    </row>
    <row r="527" spans="8:13" ht="14.25" x14ac:dyDescent="0.2">
      <c r="H527" s="16"/>
      <c r="M527" s="16"/>
    </row>
    <row r="528" spans="8:13" ht="14.25" x14ac:dyDescent="0.2">
      <c r="H528" s="16"/>
      <c r="M528" s="16"/>
    </row>
    <row r="529" spans="8:13" ht="14.25" x14ac:dyDescent="0.2">
      <c r="H529" s="16"/>
      <c r="M529" s="16"/>
    </row>
    <row r="530" spans="8:13" ht="14.25" x14ac:dyDescent="0.2">
      <c r="H530" s="16"/>
      <c r="M530" s="16"/>
    </row>
    <row r="531" spans="8:13" ht="14.25" x14ac:dyDescent="0.2">
      <c r="H531" s="16"/>
      <c r="M531" s="16"/>
    </row>
    <row r="532" spans="8:13" ht="14.25" x14ac:dyDescent="0.2">
      <c r="H532" s="16"/>
      <c r="M532" s="16"/>
    </row>
    <row r="533" spans="8:13" ht="14.25" x14ac:dyDescent="0.2">
      <c r="H533" s="16"/>
      <c r="M533" s="16"/>
    </row>
    <row r="534" spans="8:13" ht="14.25" x14ac:dyDescent="0.2">
      <c r="H534" s="16"/>
      <c r="M534" s="16"/>
    </row>
    <row r="535" spans="8:13" ht="14.25" x14ac:dyDescent="0.2">
      <c r="H535" s="16"/>
      <c r="M535" s="16"/>
    </row>
    <row r="536" spans="8:13" ht="14.25" x14ac:dyDescent="0.2">
      <c r="H536" s="16"/>
      <c r="M536" s="16"/>
    </row>
    <row r="537" spans="8:13" ht="14.25" x14ac:dyDescent="0.2">
      <c r="H537" s="16"/>
      <c r="M537" s="16"/>
    </row>
    <row r="538" spans="8:13" ht="14.25" x14ac:dyDescent="0.2">
      <c r="H538" s="16"/>
      <c r="M538" s="16"/>
    </row>
    <row r="539" spans="8:13" ht="14.25" x14ac:dyDescent="0.2">
      <c r="H539" s="16"/>
      <c r="M539" s="16"/>
    </row>
    <row r="540" spans="8:13" ht="14.25" x14ac:dyDescent="0.2">
      <c r="H540" s="16"/>
      <c r="M540" s="16"/>
    </row>
    <row r="541" spans="8:13" ht="14.25" x14ac:dyDescent="0.2">
      <c r="H541" s="16"/>
      <c r="M541" s="16"/>
    </row>
    <row r="542" spans="8:13" ht="14.25" x14ac:dyDescent="0.2">
      <c r="H542" s="16"/>
      <c r="M542" s="16"/>
    </row>
    <row r="543" spans="8:13" ht="14.25" x14ac:dyDescent="0.2">
      <c r="H543" s="16"/>
      <c r="M543" s="16"/>
    </row>
    <row r="544" spans="8:13" ht="14.25" x14ac:dyDescent="0.2">
      <c r="H544" s="16"/>
      <c r="M544" s="16"/>
    </row>
    <row r="545" spans="8:13" ht="14.25" x14ac:dyDescent="0.2">
      <c r="H545" s="16"/>
      <c r="M545" s="16"/>
    </row>
    <row r="546" spans="8:13" ht="14.25" x14ac:dyDescent="0.2">
      <c r="H546" s="16"/>
      <c r="M546" s="16"/>
    </row>
    <row r="547" spans="8:13" ht="14.25" x14ac:dyDescent="0.2">
      <c r="H547" s="16"/>
      <c r="M547" s="16"/>
    </row>
    <row r="548" spans="8:13" ht="14.25" x14ac:dyDescent="0.2">
      <c r="H548" s="16"/>
      <c r="M548" s="16"/>
    </row>
    <row r="549" spans="8:13" ht="14.25" x14ac:dyDescent="0.2">
      <c r="H549" s="16"/>
      <c r="M549" s="16"/>
    </row>
    <row r="550" spans="8:13" ht="14.25" x14ac:dyDescent="0.2">
      <c r="H550" s="16"/>
      <c r="M550" s="16"/>
    </row>
    <row r="551" spans="8:13" ht="14.25" x14ac:dyDescent="0.2">
      <c r="H551" s="16"/>
      <c r="M551" s="16"/>
    </row>
    <row r="552" spans="8:13" ht="14.25" x14ac:dyDescent="0.2">
      <c r="H552" s="16"/>
      <c r="M552" s="16"/>
    </row>
    <row r="553" spans="8:13" ht="14.25" x14ac:dyDescent="0.2">
      <c r="H553" s="16"/>
      <c r="M553" s="16"/>
    </row>
    <row r="554" spans="8:13" ht="14.25" x14ac:dyDescent="0.2">
      <c r="H554" s="16"/>
      <c r="M554" s="16"/>
    </row>
    <row r="555" spans="8:13" ht="14.25" x14ac:dyDescent="0.2">
      <c r="H555" s="16"/>
      <c r="M555" s="16"/>
    </row>
    <row r="556" spans="8:13" ht="14.25" x14ac:dyDescent="0.2">
      <c r="H556" s="16"/>
      <c r="M556" s="16"/>
    </row>
    <row r="557" spans="8:13" ht="14.25" x14ac:dyDescent="0.2">
      <c r="H557" s="16"/>
      <c r="M557" s="16"/>
    </row>
    <row r="558" spans="8:13" ht="14.25" x14ac:dyDescent="0.2">
      <c r="H558" s="16"/>
      <c r="M558" s="16"/>
    </row>
    <row r="559" spans="8:13" ht="14.25" x14ac:dyDescent="0.2">
      <c r="H559" s="16"/>
      <c r="M559" s="16"/>
    </row>
    <row r="560" spans="8:13" ht="14.25" x14ac:dyDescent="0.2">
      <c r="H560" s="16"/>
      <c r="M560" s="16"/>
    </row>
    <row r="561" spans="8:13" ht="14.25" x14ac:dyDescent="0.2">
      <c r="H561" s="16"/>
      <c r="M561" s="16"/>
    </row>
    <row r="562" spans="8:13" ht="14.25" x14ac:dyDescent="0.2">
      <c r="H562" s="16"/>
      <c r="M562" s="16"/>
    </row>
    <row r="563" spans="8:13" ht="14.25" x14ac:dyDescent="0.2">
      <c r="H563" s="16"/>
      <c r="M563" s="16"/>
    </row>
    <row r="564" spans="8:13" ht="14.25" x14ac:dyDescent="0.2">
      <c r="H564" s="16"/>
      <c r="M564" s="16"/>
    </row>
    <row r="565" spans="8:13" ht="14.25" x14ac:dyDescent="0.2">
      <c r="H565" s="16"/>
      <c r="M565" s="16"/>
    </row>
    <row r="566" spans="8:13" ht="14.25" x14ac:dyDescent="0.2">
      <c r="H566" s="16"/>
      <c r="M566" s="16"/>
    </row>
    <row r="567" spans="8:13" ht="14.25" x14ac:dyDescent="0.2">
      <c r="H567" s="16"/>
      <c r="M567" s="16"/>
    </row>
    <row r="568" spans="8:13" ht="14.25" x14ac:dyDescent="0.2">
      <c r="H568" s="16"/>
      <c r="M568" s="16"/>
    </row>
    <row r="569" spans="8:13" ht="14.25" x14ac:dyDescent="0.2">
      <c r="H569" s="16"/>
      <c r="M569" s="16"/>
    </row>
    <row r="570" spans="8:13" ht="14.25" x14ac:dyDescent="0.2">
      <c r="H570" s="16"/>
      <c r="M570" s="16"/>
    </row>
    <row r="571" spans="8:13" ht="14.25" x14ac:dyDescent="0.2">
      <c r="H571" s="16"/>
      <c r="M571" s="16"/>
    </row>
    <row r="572" spans="8:13" ht="14.25" x14ac:dyDescent="0.2">
      <c r="H572" s="16"/>
      <c r="M572" s="16"/>
    </row>
    <row r="573" spans="8:13" ht="14.25" x14ac:dyDescent="0.2">
      <c r="H573" s="16"/>
      <c r="M573" s="16"/>
    </row>
    <row r="574" spans="8:13" ht="14.25" x14ac:dyDescent="0.2">
      <c r="H574" s="16"/>
      <c r="M574" s="16"/>
    </row>
    <row r="575" spans="8:13" ht="14.25" x14ac:dyDescent="0.2">
      <c r="H575" s="16"/>
      <c r="M575" s="16"/>
    </row>
    <row r="576" spans="8:13" ht="14.25" x14ac:dyDescent="0.2">
      <c r="H576" s="16"/>
      <c r="M576" s="16"/>
    </row>
    <row r="577" spans="8:13" ht="14.25" x14ac:dyDescent="0.2">
      <c r="H577" s="16"/>
      <c r="M577" s="16"/>
    </row>
    <row r="578" spans="8:13" ht="14.25" x14ac:dyDescent="0.2">
      <c r="H578" s="16"/>
      <c r="M578" s="16"/>
    </row>
    <row r="579" spans="8:13" ht="14.25" x14ac:dyDescent="0.2">
      <c r="H579" s="16"/>
      <c r="M579" s="16"/>
    </row>
    <row r="580" spans="8:13" ht="14.25" x14ac:dyDescent="0.2">
      <c r="H580" s="16"/>
      <c r="M580" s="16"/>
    </row>
    <row r="581" spans="8:13" ht="14.25" x14ac:dyDescent="0.2">
      <c r="H581" s="16"/>
      <c r="M581" s="16"/>
    </row>
    <row r="582" spans="8:13" ht="14.25" x14ac:dyDescent="0.2">
      <c r="H582" s="16"/>
      <c r="M582" s="16"/>
    </row>
    <row r="583" spans="8:13" ht="14.25" x14ac:dyDescent="0.2">
      <c r="H583" s="16"/>
      <c r="M583" s="16"/>
    </row>
    <row r="584" spans="8:13" ht="14.25" x14ac:dyDescent="0.2">
      <c r="H584" s="16"/>
      <c r="M584" s="16"/>
    </row>
    <row r="585" spans="8:13" ht="14.25" x14ac:dyDescent="0.2">
      <c r="H585" s="16"/>
      <c r="M585" s="16"/>
    </row>
    <row r="586" spans="8:13" ht="14.25" x14ac:dyDescent="0.2">
      <c r="H586" s="16"/>
      <c r="M586" s="16"/>
    </row>
    <row r="587" spans="8:13" ht="14.25" x14ac:dyDescent="0.2">
      <c r="H587" s="16"/>
      <c r="M587" s="16"/>
    </row>
    <row r="588" spans="8:13" ht="14.25" x14ac:dyDescent="0.2">
      <c r="H588" s="16"/>
      <c r="M588" s="16"/>
    </row>
    <row r="589" spans="8:13" ht="14.25" x14ac:dyDescent="0.2">
      <c r="H589" s="16"/>
      <c r="M589" s="16"/>
    </row>
    <row r="590" spans="8:13" ht="14.25" x14ac:dyDescent="0.2">
      <c r="H590" s="16"/>
      <c r="M590" s="16"/>
    </row>
    <row r="591" spans="8:13" ht="14.25" x14ac:dyDescent="0.2">
      <c r="H591" s="16"/>
      <c r="M591" s="16"/>
    </row>
    <row r="592" spans="8:13" ht="14.25" x14ac:dyDescent="0.2">
      <c r="H592" s="16"/>
      <c r="M592" s="16"/>
    </row>
    <row r="593" spans="8:13" ht="14.25" x14ac:dyDescent="0.2">
      <c r="H593" s="16"/>
      <c r="M593" s="16"/>
    </row>
    <row r="594" spans="8:13" ht="14.25" x14ac:dyDescent="0.2">
      <c r="H594" s="16"/>
      <c r="M594" s="16"/>
    </row>
    <row r="595" spans="8:13" ht="14.25" x14ac:dyDescent="0.2">
      <c r="H595" s="16"/>
      <c r="M595" s="16"/>
    </row>
    <row r="596" spans="8:13" ht="14.25" x14ac:dyDescent="0.2">
      <c r="H596" s="16"/>
      <c r="M596" s="16"/>
    </row>
    <row r="597" spans="8:13" ht="14.25" x14ac:dyDescent="0.2">
      <c r="H597" s="16"/>
      <c r="M597" s="16"/>
    </row>
    <row r="598" spans="8:13" ht="14.25" x14ac:dyDescent="0.2">
      <c r="H598" s="16"/>
      <c r="M598" s="16"/>
    </row>
    <row r="599" spans="8:13" ht="14.25" x14ac:dyDescent="0.2">
      <c r="H599" s="16"/>
      <c r="M599" s="16"/>
    </row>
    <row r="600" spans="8:13" ht="14.25" x14ac:dyDescent="0.2">
      <c r="H600" s="16"/>
      <c r="M600" s="16"/>
    </row>
    <row r="601" spans="8:13" ht="14.25" x14ac:dyDescent="0.2">
      <c r="H601" s="16"/>
      <c r="M601" s="16"/>
    </row>
    <row r="602" spans="8:13" ht="14.25" x14ac:dyDescent="0.2">
      <c r="H602" s="16"/>
      <c r="M602" s="16"/>
    </row>
    <row r="603" spans="8:13" ht="14.25" x14ac:dyDescent="0.2">
      <c r="H603" s="16"/>
      <c r="M603" s="16"/>
    </row>
    <row r="604" spans="8:13" ht="14.25" x14ac:dyDescent="0.2">
      <c r="H604" s="16"/>
      <c r="M604" s="16"/>
    </row>
    <row r="605" spans="8:13" ht="14.25" x14ac:dyDescent="0.2">
      <c r="H605" s="16"/>
      <c r="M605" s="16"/>
    </row>
    <row r="606" spans="8:13" ht="14.25" x14ac:dyDescent="0.2">
      <c r="H606" s="16"/>
      <c r="M606" s="16"/>
    </row>
    <row r="607" spans="8:13" ht="14.25" x14ac:dyDescent="0.2">
      <c r="H607" s="16"/>
      <c r="M607" s="16"/>
    </row>
    <row r="608" spans="8:13" ht="14.25" x14ac:dyDescent="0.2">
      <c r="H608" s="16"/>
      <c r="M608" s="16"/>
    </row>
    <row r="609" spans="8:13" ht="14.25" x14ac:dyDescent="0.2">
      <c r="H609" s="16"/>
      <c r="M609" s="16"/>
    </row>
    <row r="610" spans="8:13" ht="14.25" x14ac:dyDescent="0.2">
      <c r="H610" s="16"/>
      <c r="M610" s="16"/>
    </row>
    <row r="611" spans="8:13" ht="14.25" x14ac:dyDescent="0.2">
      <c r="H611" s="16"/>
      <c r="M611" s="16"/>
    </row>
    <row r="612" spans="8:13" ht="14.25" x14ac:dyDescent="0.2">
      <c r="H612" s="16"/>
      <c r="M612" s="16"/>
    </row>
    <row r="613" spans="8:13" ht="14.25" x14ac:dyDescent="0.2">
      <c r="H613" s="16"/>
      <c r="M613" s="16"/>
    </row>
    <row r="614" spans="8:13" ht="14.25" x14ac:dyDescent="0.2">
      <c r="H614" s="16"/>
      <c r="M614" s="16"/>
    </row>
    <row r="615" spans="8:13" ht="14.25" x14ac:dyDescent="0.2">
      <c r="H615" s="16"/>
      <c r="M615" s="16"/>
    </row>
    <row r="616" spans="8:13" ht="14.25" x14ac:dyDescent="0.2">
      <c r="H616" s="16"/>
      <c r="M616" s="16"/>
    </row>
    <row r="617" spans="8:13" ht="14.25" x14ac:dyDescent="0.2">
      <c r="H617" s="16"/>
      <c r="M617" s="16"/>
    </row>
    <row r="618" spans="8:13" ht="14.25" x14ac:dyDescent="0.2">
      <c r="H618" s="16"/>
      <c r="M618" s="16"/>
    </row>
    <row r="619" spans="8:13" ht="14.25" x14ac:dyDescent="0.2">
      <c r="H619" s="16"/>
      <c r="M619" s="16"/>
    </row>
    <row r="620" spans="8:13" ht="14.25" x14ac:dyDescent="0.2">
      <c r="H620" s="16"/>
      <c r="M620" s="16"/>
    </row>
    <row r="621" spans="8:13" ht="14.25" x14ac:dyDescent="0.2">
      <c r="H621" s="16"/>
      <c r="M621" s="16"/>
    </row>
    <row r="622" spans="8:13" ht="14.25" x14ac:dyDescent="0.2">
      <c r="H622" s="16"/>
      <c r="M622" s="16"/>
    </row>
    <row r="623" spans="8:13" ht="14.25" x14ac:dyDescent="0.2">
      <c r="H623" s="16"/>
      <c r="M623" s="16"/>
    </row>
    <row r="624" spans="8:13" ht="14.25" x14ac:dyDescent="0.2">
      <c r="H624" s="16"/>
      <c r="M624" s="16"/>
    </row>
    <row r="625" spans="8:13" ht="14.25" x14ac:dyDescent="0.2">
      <c r="H625" s="16"/>
      <c r="M625" s="16"/>
    </row>
    <row r="626" spans="8:13" ht="14.25" x14ac:dyDescent="0.2">
      <c r="H626" s="16"/>
      <c r="M626" s="16"/>
    </row>
    <row r="627" spans="8:13" ht="14.25" x14ac:dyDescent="0.2">
      <c r="H627" s="16"/>
      <c r="M627" s="16"/>
    </row>
    <row r="628" spans="8:13" ht="14.25" x14ac:dyDescent="0.2">
      <c r="H628" s="16"/>
      <c r="M628" s="16"/>
    </row>
    <row r="629" spans="8:13" ht="14.25" x14ac:dyDescent="0.2">
      <c r="H629" s="16"/>
      <c r="M629" s="16"/>
    </row>
    <row r="630" spans="8:13" ht="14.25" x14ac:dyDescent="0.2">
      <c r="H630" s="16"/>
      <c r="M630" s="16"/>
    </row>
    <row r="631" spans="8:13" ht="14.25" x14ac:dyDescent="0.2">
      <c r="H631" s="16"/>
      <c r="M631" s="16"/>
    </row>
    <row r="632" spans="8:13" ht="14.25" x14ac:dyDescent="0.2">
      <c r="H632" s="16"/>
      <c r="M632" s="16"/>
    </row>
    <row r="633" spans="8:13" ht="14.25" x14ac:dyDescent="0.2">
      <c r="H633" s="16"/>
      <c r="M633" s="16"/>
    </row>
    <row r="634" spans="8:13" ht="14.25" x14ac:dyDescent="0.2">
      <c r="H634" s="16"/>
      <c r="M634" s="16"/>
    </row>
    <row r="635" spans="8:13" ht="14.25" x14ac:dyDescent="0.2">
      <c r="H635" s="16"/>
      <c r="M635" s="16"/>
    </row>
    <row r="636" spans="8:13" ht="14.25" x14ac:dyDescent="0.2">
      <c r="H636" s="16"/>
      <c r="M636" s="16"/>
    </row>
    <row r="637" spans="8:13" ht="14.25" x14ac:dyDescent="0.2">
      <c r="H637" s="16"/>
      <c r="M637" s="16"/>
    </row>
    <row r="638" spans="8:13" ht="14.25" x14ac:dyDescent="0.2">
      <c r="H638" s="16"/>
      <c r="M638" s="16"/>
    </row>
    <row r="639" spans="8:13" ht="14.25" x14ac:dyDescent="0.2">
      <c r="H639" s="16"/>
      <c r="M639" s="16"/>
    </row>
    <row r="640" spans="8:13" ht="14.25" x14ac:dyDescent="0.2">
      <c r="H640" s="16"/>
      <c r="M640" s="16"/>
    </row>
    <row r="641" spans="8:13" ht="14.25" x14ac:dyDescent="0.2">
      <c r="H641" s="16"/>
      <c r="M641" s="16"/>
    </row>
    <row r="642" spans="8:13" ht="14.25" x14ac:dyDescent="0.2">
      <c r="H642" s="16"/>
      <c r="M642" s="16"/>
    </row>
    <row r="643" spans="8:13" ht="14.25" x14ac:dyDescent="0.2">
      <c r="H643" s="16"/>
      <c r="M643" s="16"/>
    </row>
    <row r="644" spans="8:13" ht="14.25" x14ac:dyDescent="0.2">
      <c r="H644" s="16"/>
      <c r="M644" s="16"/>
    </row>
    <row r="645" spans="8:13" ht="14.25" x14ac:dyDescent="0.2">
      <c r="H645" s="16"/>
      <c r="M645" s="16"/>
    </row>
    <row r="646" spans="8:13" ht="14.25" x14ac:dyDescent="0.2">
      <c r="H646" s="16"/>
      <c r="M646" s="16"/>
    </row>
    <row r="647" spans="8:13" ht="14.25" x14ac:dyDescent="0.2">
      <c r="H647" s="16"/>
      <c r="M647" s="16"/>
    </row>
    <row r="648" spans="8:13" ht="14.25" x14ac:dyDescent="0.2">
      <c r="H648" s="16"/>
      <c r="M648" s="16"/>
    </row>
    <row r="649" spans="8:13" ht="14.25" x14ac:dyDescent="0.2">
      <c r="H649" s="16"/>
      <c r="M649" s="16"/>
    </row>
    <row r="650" spans="8:13" ht="14.25" x14ac:dyDescent="0.2">
      <c r="H650" s="16"/>
      <c r="M650" s="16"/>
    </row>
    <row r="651" spans="8:13" ht="14.25" x14ac:dyDescent="0.2">
      <c r="H651" s="16"/>
      <c r="M651" s="16"/>
    </row>
    <row r="652" spans="8:13" ht="14.25" x14ac:dyDescent="0.2">
      <c r="H652" s="16"/>
      <c r="M652" s="16"/>
    </row>
    <row r="653" spans="8:13" ht="14.25" x14ac:dyDescent="0.2">
      <c r="H653" s="16"/>
      <c r="M653" s="16"/>
    </row>
    <row r="654" spans="8:13" ht="14.25" x14ac:dyDescent="0.2">
      <c r="H654" s="16"/>
      <c r="M654" s="16"/>
    </row>
    <row r="655" spans="8:13" ht="14.25" x14ac:dyDescent="0.2">
      <c r="H655" s="16"/>
      <c r="M655" s="16"/>
    </row>
    <row r="656" spans="8:13" ht="14.25" x14ac:dyDescent="0.2">
      <c r="H656" s="16"/>
      <c r="M656" s="16"/>
    </row>
    <row r="657" spans="8:13" ht="14.25" x14ac:dyDescent="0.2">
      <c r="H657" s="16"/>
      <c r="M657" s="16"/>
    </row>
    <row r="658" spans="8:13" ht="14.25" x14ac:dyDescent="0.2">
      <c r="H658" s="16"/>
      <c r="M658" s="16"/>
    </row>
    <row r="659" spans="8:13" ht="14.25" x14ac:dyDescent="0.2">
      <c r="H659" s="16"/>
      <c r="M659" s="16"/>
    </row>
    <row r="660" spans="8:13" ht="14.25" x14ac:dyDescent="0.2">
      <c r="H660" s="16"/>
      <c r="M660" s="16"/>
    </row>
    <row r="661" spans="8:13" ht="14.25" x14ac:dyDescent="0.2">
      <c r="H661" s="16"/>
      <c r="M661" s="16"/>
    </row>
    <row r="662" spans="8:13" ht="14.25" x14ac:dyDescent="0.2">
      <c r="H662" s="16"/>
      <c r="M662" s="16"/>
    </row>
    <row r="663" spans="8:13" ht="14.25" x14ac:dyDescent="0.2">
      <c r="H663" s="16"/>
      <c r="M663" s="16"/>
    </row>
    <row r="664" spans="8:13" ht="14.25" x14ac:dyDescent="0.2">
      <c r="H664" s="16"/>
      <c r="M664" s="16"/>
    </row>
    <row r="665" spans="8:13" ht="14.25" x14ac:dyDescent="0.2">
      <c r="H665" s="16"/>
      <c r="M665" s="16"/>
    </row>
    <row r="666" spans="8:13" ht="14.25" x14ac:dyDescent="0.2">
      <c r="H666" s="16"/>
      <c r="M666" s="16"/>
    </row>
    <row r="667" spans="8:13" ht="14.25" x14ac:dyDescent="0.2">
      <c r="H667" s="16"/>
      <c r="M667" s="16"/>
    </row>
    <row r="668" spans="8:13" ht="14.25" x14ac:dyDescent="0.2">
      <c r="H668" s="16"/>
      <c r="M668" s="16"/>
    </row>
    <row r="669" spans="8:13" ht="14.25" x14ac:dyDescent="0.2">
      <c r="H669" s="16"/>
      <c r="M669" s="16"/>
    </row>
    <row r="670" spans="8:13" ht="14.25" x14ac:dyDescent="0.2">
      <c r="H670" s="16"/>
      <c r="M670" s="16"/>
    </row>
    <row r="671" spans="8:13" ht="14.25" x14ac:dyDescent="0.2">
      <c r="H671" s="16"/>
      <c r="M671" s="16"/>
    </row>
    <row r="672" spans="8:13" ht="14.25" x14ac:dyDescent="0.2">
      <c r="H672" s="16"/>
      <c r="M672" s="16"/>
    </row>
    <row r="673" spans="8:13" ht="14.25" x14ac:dyDescent="0.2">
      <c r="H673" s="16"/>
      <c r="M673" s="16"/>
    </row>
    <row r="674" spans="8:13" ht="14.25" x14ac:dyDescent="0.2">
      <c r="H674" s="16"/>
      <c r="M674" s="16"/>
    </row>
    <row r="675" spans="8:13" ht="14.25" x14ac:dyDescent="0.2">
      <c r="H675" s="16"/>
      <c r="M675" s="16"/>
    </row>
    <row r="676" spans="8:13" ht="14.25" x14ac:dyDescent="0.2">
      <c r="H676" s="16"/>
      <c r="M676" s="16"/>
    </row>
    <row r="677" spans="8:13" ht="14.25" x14ac:dyDescent="0.2">
      <c r="H677" s="16"/>
      <c r="M677" s="16"/>
    </row>
    <row r="678" spans="8:13" ht="14.25" x14ac:dyDescent="0.2">
      <c r="H678" s="16"/>
      <c r="M678" s="16"/>
    </row>
    <row r="679" spans="8:13" ht="14.25" x14ac:dyDescent="0.2">
      <c r="H679" s="16"/>
      <c r="M679" s="16"/>
    </row>
    <row r="680" spans="8:13" ht="14.25" x14ac:dyDescent="0.2">
      <c r="H680" s="16"/>
      <c r="M680" s="16"/>
    </row>
    <row r="681" spans="8:13" ht="14.25" x14ac:dyDescent="0.2">
      <c r="H681" s="16"/>
      <c r="M681" s="16"/>
    </row>
    <row r="682" spans="8:13" ht="14.25" x14ac:dyDescent="0.2">
      <c r="H682" s="16"/>
      <c r="M682" s="16"/>
    </row>
    <row r="683" spans="8:13" ht="14.25" x14ac:dyDescent="0.2">
      <c r="H683" s="16"/>
      <c r="M683" s="16"/>
    </row>
    <row r="684" spans="8:13" ht="14.25" x14ac:dyDescent="0.2">
      <c r="H684" s="16"/>
      <c r="M684" s="16"/>
    </row>
    <row r="685" spans="8:13" ht="14.25" x14ac:dyDescent="0.2">
      <c r="H685" s="16"/>
      <c r="M685" s="16"/>
    </row>
    <row r="686" spans="8:13" ht="14.25" x14ac:dyDescent="0.2">
      <c r="H686" s="16"/>
      <c r="M686" s="16"/>
    </row>
    <row r="687" spans="8:13" ht="14.25" x14ac:dyDescent="0.2">
      <c r="H687" s="16"/>
      <c r="M687" s="16"/>
    </row>
    <row r="688" spans="8:13" ht="14.25" x14ac:dyDescent="0.2">
      <c r="H688" s="16"/>
      <c r="M688" s="16"/>
    </row>
    <row r="689" spans="8:13" ht="14.25" x14ac:dyDescent="0.2">
      <c r="H689" s="16"/>
      <c r="M689" s="16"/>
    </row>
    <row r="690" spans="8:13" ht="14.25" x14ac:dyDescent="0.2">
      <c r="H690" s="16"/>
      <c r="M690" s="16"/>
    </row>
    <row r="691" spans="8:13" ht="14.25" x14ac:dyDescent="0.2">
      <c r="H691" s="16"/>
      <c r="M691" s="16"/>
    </row>
    <row r="692" spans="8:13" ht="14.25" x14ac:dyDescent="0.2">
      <c r="H692" s="16"/>
      <c r="M692" s="16"/>
    </row>
    <row r="693" spans="8:13" ht="14.25" x14ac:dyDescent="0.2">
      <c r="H693" s="16"/>
      <c r="M693" s="16"/>
    </row>
    <row r="694" spans="8:13" ht="14.25" x14ac:dyDescent="0.2">
      <c r="H694" s="16"/>
      <c r="M694" s="16"/>
    </row>
    <row r="695" spans="8:13" ht="14.25" x14ac:dyDescent="0.2">
      <c r="H695" s="16"/>
      <c r="M695" s="16"/>
    </row>
    <row r="696" spans="8:13" ht="14.25" x14ac:dyDescent="0.2">
      <c r="H696" s="16"/>
      <c r="M696" s="16"/>
    </row>
    <row r="697" spans="8:13" ht="14.25" x14ac:dyDescent="0.2">
      <c r="H697" s="16"/>
      <c r="M697" s="16"/>
    </row>
    <row r="698" spans="8:13" ht="14.25" x14ac:dyDescent="0.2">
      <c r="H698" s="16"/>
      <c r="M698" s="16"/>
    </row>
    <row r="699" spans="8:13" ht="14.25" x14ac:dyDescent="0.2">
      <c r="H699" s="16"/>
      <c r="M699" s="16"/>
    </row>
    <row r="700" spans="8:13" ht="14.25" x14ac:dyDescent="0.2">
      <c r="H700" s="16"/>
      <c r="M700" s="16"/>
    </row>
    <row r="701" spans="8:13" ht="14.25" x14ac:dyDescent="0.2">
      <c r="H701" s="16"/>
      <c r="M701" s="16"/>
    </row>
    <row r="702" spans="8:13" ht="14.25" x14ac:dyDescent="0.2">
      <c r="H702" s="16"/>
      <c r="M702" s="16"/>
    </row>
    <row r="703" spans="8:13" ht="14.25" x14ac:dyDescent="0.2">
      <c r="H703" s="16"/>
      <c r="M703" s="16"/>
    </row>
    <row r="704" spans="8:13" ht="14.25" x14ac:dyDescent="0.2">
      <c r="H704" s="16"/>
      <c r="M704" s="16"/>
    </row>
    <row r="705" spans="8:13" ht="14.25" x14ac:dyDescent="0.2">
      <c r="H705" s="16"/>
      <c r="M705" s="16"/>
    </row>
    <row r="706" spans="8:13" ht="14.25" x14ac:dyDescent="0.2">
      <c r="H706" s="16"/>
      <c r="M706" s="16"/>
    </row>
    <row r="707" spans="8:13" ht="14.25" x14ac:dyDescent="0.2">
      <c r="H707" s="16"/>
      <c r="M707" s="16"/>
    </row>
    <row r="708" spans="8:13" ht="14.25" x14ac:dyDescent="0.2">
      <c r="H708" s="16"/>
      <c r="M708" s="16"/>
    </row>
    <row r="709" spans="8:13" ht="14.25" x14ac:dyDescent="0.2">
      <c r="H709" s="16"/>
      <c r="M709" s="16"/>
    </row>
    <row r="710" spans="8:13" ht="14.25" x14ac:dyDescent="0.2">
      <c r="H710" s="16"/>
      <c r="M710" s="16"/>
    </row>
    <row r="711" spans="8:13" ht="14.25" x14ac:dyDescent="0.2">
      <c r="H711" s="16"/>
      <c r="M711" s="16"/>
    </row>
    <row r="712" spans="8:13" ht="14.25" x14ac:dyDescent="0.2">
      <c r="H712" s="16"/>
      <c r="M712" s="16"/>
    </row>
    <row r="713" spans="8:13" ht="14.25" x14ac:dyDescent="0.2">
      <c r="H713" s="16"/>
      <c r="M713" s="16"/>
    </row>
    <row r="714" spans="8:13" ht="14.25" x14ac:dyDescent="0.2">
      <c r="H714" s="16"/>
      <c r="M714" s="16"/>
    </row>
    <row r="715" spans="8:13" ht="14.25" x14ac:dyDescent="0.2">
      <c r="H715" s="16"/>
      <c r="M715" s="16"/>
    </row>
    <row r="716" spans="8:13" ht="14.25" x14ac:dyDescent="0.2">
      <c r="H716" s="16"/>
      <c r="M716" s="16"/>
    </row>
    <row r="717" spans="8:13" ht="14.25" x14ac:dyDescent="0.2">
      <c r="H717" s="16"/>
      <c r="M717" s="16"/>
    </row>
    <row r="718" spans="8:13" ht="14.25" x14ac:dyDescent="0.2">
      <c r="H718" s="16"/>
      <c r="M718" s="16"/>
    </row>
    <row r="719" spans="8:13" ht="14.25" x14ac:dyDescent="0.2">
      <c r="H719" s="16"/>
      <c r="M719" s="16"/>
    </row>
    <row r="720" spans="8:13" ht="14.25" x14ac:dyDescent="0.2">
      <c r="H720" s="16"/>
      <c r="M720" s="16"/>
    </row>
    <row r="721" spans="8:13" ht="14.25" x14ac:dyDescent="0.2">
      <c r="H721" s="16"/>
      <c r="M721" s="16"/>
    </row>
    <row r="722" spans="8:13" ht="14.25" x14ac:dyDescent="0.2">
      <c r="H722" s="16"/>
      <c r="M722" s="16"/>
    </row>
    <row r="723" spans="8:13" ht="14.25" x14ac:dyDescent="0.2">
      <c r="H723" s="16"/>
      <c r="M723" s="16"/>
    </row>
    <row r="724" spans="8:13" ht="14.25" x14ac:dyDescent="0.2">
      <c r="H724" s="16"/>
      <c r="M724" s="16"/>
    </row>
    <row r="725" spans="8:13" ht="14.25" x14ac:dyDescent="0.2">
      <c r="H725" s="16"/>
      <c r="M725" s="16"/>
    </row>
    <row r="726" spans="8:13" ht="14.25" x14ac:dyDescent="0.2">
      <c r="H726" s="16"/>
      <c r="M726" s="16"/>
    </row>
    <row r="727" spans="8:13" ht="14.25" x14ac:dyDescent="0.2">
      <c r="H727" s="16"/>
      <c r="M727" s="16"/>
    </row>
    <row r="728" spans="8:13" ht="14.25" x14ac:dyDescent="0.2">
      <c r="H728" s="16"/>
      <c r="M728" s="16"/>
    </row>
    <row r="729" spans="8:13" ht="14.25" x14ac:dyDescent="0.2">
      <c r="H729" s="16"/>
      <c r="M729" s="16"/>
    </row>
    <row r="730" spans="8:13" ht="14.25" x14ac:dyDescent="0.2">
      <c r="H730" s="16"/>
      <c r="M730" s="16"/>
    </row>
    <row r="731" spans="8:13" ht="14.25" x14ac:dyDescent="0.2">
      <c r="H731" s="16"/>
      <c r="M731" s="16"/>
    </row>
    <row r="732" spans="8:13" ht="14.25" x14ac:dyDescent="0.2">
      <c r="H732" s="16"/>
      <c r="M732" s="16"/>
    </row>
    <row r="733" spans="8:13" ht="14.25" x14ac:dyDescent="0.2">
      <c r="H733" s="16"/>
      <c r="M733" s="16"/>
    </row>
    <row r="734" spans="8:13" ht="14.25" x14ac:dyDescent="0.2">
      <c r="H734" s="16"/>
      <c r="M734" s="16"/>
    </row>
    <row r="735" spans="8:13" ht="14.25" x14ac:dyDescent="0.2">
      <c r="H735" s="16"/>
      <c r="M735" s="16"/>
    </row>
    <row r="736" spans="8:13" ht="14.25" x14ac:dyDescent="0.2">
      <c r="H736" s="16"/>
      <c r="M736" s="16"/>
    </row>
    <row r="737" spans="8:13" ht="14.25" x14ac:dyDescent="0.2">
      <c r="H737" s="16"/>
      <c r="M737" s="16"/>
    </row>
    <row r="738" spans="8:13" ht="14.25" x14ac:dyDescent="0.2">
      <c r="H738" s="16"/>
      <c r="M738" s="16"/>
    </row>
    <row r="739" spans="8:13" ht="14.25" x14ac:dyDescent="0.2">
      <c r="H739" s="16"/>
      <c r="M739" s="16"/>
    </row>
    <row r="740" spans="8:13" ht="14.25" x14ac:dyDescent="0.2">
      <c r="H740" s="16"/>
      <c r="M740" s="16"/>
    </row>
    <row r="741" spans="8:13" ht="14.25" x14ac:dyDescent="0.2">
      <c r="H741" s="16"/>
      <c r="M741" s="16"/>
    </row>
    <row r="742" spans="8:13" ht="14.25" x14ac:dyDescent="0.2">
      <c r="H742" s="16"/>
      <c r="M742" s="16"/>
    </row>
    <row r="743" spans="8:13" ht="14.25" x14ac:dyDescent="0.2">
      <c r="H743" s="16"/>
      <c r="M743" s="16"/>
    </row>
    <row r="744" spans="8:13" ht="14.25" x14ac:dyDescent="0.2">
      <c r="H744" s="16"/>
      <c r="M744" s="16"/>
    </row>
    <row r="745" spans="8:13" ht="14.25" x14ac:dyDescent="0.2">
      <c r="H745" s="16"/>
      <c r="M745" s="16"/>
    </row>
    <row r="746" spans="8:13" ht="14.25" x14ac:dyDescent="0.2">
      <c r="H746" s="16"/>
      <c r="M746" s="16"/>
    </row>
    <row r="747" spans="8:13" ht="14.25" x14ac:dyDescent="0.2">
      <c r="H747" s="16"/>
      <c r="M747" s="16"/>
    </row>
    <row r="748" spans="8:13" ht="14.25" x14ac:dyDescent="0.2">
      <c r="H748" s="16"/>
      <c r="M748" s="16"/>
    </row>
    <row r="749" spans="8:13" ht="14.25" x14ac:dyDescent="0.2">
      <c r="H749" s="16"/>
      <c r="M749" s="16"/>
    </row>
    <row r="750" spans="8:13" ht="14.25" x14ac:dyDescent="0.2">
      <c r="H750" s="16"/>
      <c r="M750" s="16"/>
    </row>
    <row r="751" spans="8:13" ht="14.25" x14ac:dyDescent="0.2">
      <c r="H751" s="16"/>
      <c r="M751" s="16"/>
    </row>
    <row r="752" spans="8:13" ht="14.25" x14ac:dyDescent="0.2">
      <c r="H752" s="16"/>
      <c r="M752" s="16"/>
    </row>
    <row r="753" spans="8:13" ht="14.25" x14ac:dyDescent="0.2">
      <c r="H753" s="16"/>
      <c r="M753" s="16"/>
    </row>
    <row r="754" spans="8:13" ht="14.25" x14ac:dyDescent="0.2">
      <c r="H754" s="16"/>
      <c r="M754" s="16"/>
    </row>
    <row r="755" spans="8:13" ht="14.25" x14ac:dyDescent="0.2">
      <c r="H755" s="16"/>
      <c r="M755" s="16"/>
    </row>
    <row r="756" spans="8:13" ht="14.25" x14ac:dyDescent="0.2">
      <c r="H756" s="16"/>
      <c r="M756" s="16"/>
    </row>
    <row r="757" spans="8:13" ht="14.25" x14ac:dyDescent="0.2">
      <c r="H757" s="16"/>
      <c r="M757" s="16"/>
    </row>
    <row r="758" spans="8:13" ht="14.25" x14ac:dyDescent="0.2">
      <c r="H758" s="16"/>
      <c r="M758" s="16"/>
    </row>
    <row r="759" spans="8:13" ht="14.25" x14ac:dyDescent="0.2">
      <c r="H759" s="16"/>
      <c r="M759" s="16"/>
    </row>
    <row r="760" spans="8:13" ht="14.25" x14ac:dyDescent="0.2">
      <c r="H760" s="16"/>
      <c r="M760" s="16"/>
    </row>
    <row r="761" spans="8:13" ht="14.25" x14ac:dyDescent="0.2">
      <c r="H761" s="16"/>
      <c r="M761" s="16"/>
    </row>
    <row r="762" spans="8:13" ht="14.25" x14ac:dyDescent="0.2">
      <c r="H762" s="16"/>
      <c r="M762" s="16"/>
    </row>
    <row r="763" spans="8:13" ht="14.25" x14ac:dyDescent="0.2">
      <c r="H763" s="16"/>
      <c r="M763" s="16"/>
    </row>
    <row r="764" spans="8:13" ht="14.25" x14ac:dyDescent="0.2">
      <c r="H764" s="16"/>
      <c r="M764" s="16"/>
    </row>
    <row r="765" spans="8:13" ht="14.25" x14ac:dyDescent="0.2">
      <c r="H765" s="16"/>
      <c r="M765" s="16"/>
    </row>
    <row r="766" spans="8:13" ht="14.25" x14ac:dyDescent="0.2">
      <c r="H766" s="16"/>
      <c r="M766" s="16"/>
    </row>
    <row r="767" spans="8:13" ht="14.25" x14ac:dyDescent="0.2">
      <c r="H767" s="16"/>
      <c r="M767" s="16"/>
    </row>
    <row r="768" spans="8:13" ht="14.25" x14ac:dyDescent="0.2">
      <c r="H768" s="16"/>
      <c r="M768" s="16"/>
    </row>
    <row r="769" spans="8:13" ht="14.25" x14ac:dyDescent="0.2">
      <c r="H769" s="16"/>
      <c r="M769" s="16"/>
    </row>
    <row r="770" spans="8:13" ht="14.25" x14ac:dyDescent="0.2">
      <c r="H770" s="16"/>
      <c r="M770" s="16"/>
    </row>
    <row r="771" spans="8:13" ht="14.25" x14ac:dyDescent="0.2">
      <c r="H771" s="16"/>
      <c r="M771" s="16"/>
    </row>
    <row r="772" spans="8:13" ht="14.25" x14ac:dyDescent="0.2">
      <c r="H772" s="16"/>
      <c r="M772" s="16"/>
    </row>
    <row r="773" spans="8:13" ht="14.25" x14ac:dyDescent="0.2">
      <c r="H773" s="16"/>
      <c r="M773" s="16"/>
    </row>
    <row r="774" spans="8:13" ht="14.25" x14ac:dyDescent="0.2">
      <c r="H774" s="16"/>
      <c r="M774" s="16"/>
    </row>
    <row r="775" spans="8:13" ht="14.25" x14ac:dyDescent="0.2">
      <c r="H775" s="16"/>
      <c r="M775" s="16"/>
    </row>
    <row r="776" spans="8:13" ht="14.25" x14ac:dyDescent="0.2">
      <c r="H776" s="16"/>
      <c r="M776" s="16"/>
    </row>
    <row r="777" spans="8:13" ht="14.25" x14ac:dyDescent="0.2">
      <c r="H777" s="16"/>
      <c r="M777" s="16"/>
    </row>
    <row r="778" spans="8:13" ht="14.25" x14ac:dyDescent="0.2">
      <c r="H778" s="16"/>
      <c r="M778" s="16"/>
    </row>
    <row r="779" spans="8:13" ht="14.25" x14ac:dyDescent="0.2">
      <c r="H779" s="16"/>
      <c r="M779" s="16"/>
    </row>
    <row r="780" spans="8:13" ht="14.25" x14ac:dyDescent="0.2">
      <c r="H780" s="16"/>
      <c r="M780" s="16"/>
    </row>
    <row r="781" spans="8:13" ht="14.25" x14ac:dyDescent="0.2">
      <c r="H781" s="16"/>
      <c r="M781" s="16"/>
    </row>
    <row r="782" spans="8:13" ht="14.25" x14ac:dyDescent="0.2">
      <c r="H782" s="16"/>
      <c r="M782" s="16"/>
    </row>
    <row r="783" spans="8:13" ht="14.25" x14ac:dyDescent="0.2">
      <c r="H783" s="16"/>
      <c r="M783" s="16"/>
    </row>
    <row r="784" spans="8:13" ht="14.25" x14ac:dyDescent="0.2">
      <c r="H784" s="16"/>
      <c r="M784" s="16"/>
    </row>
    <row r="785" spans="8:13" ht="14.25" x14ac:dyDescent="0.2">
      <c r="H785" s="16"/>
      <c r="M785" s="16"/>
    </row>
    <row r="786" spans="8:13" ht="14.25" x14ac:dyDescent="0.2">
      <c r="H786" s="16"/>
      <c r="M786" s="16"/>
    </row>
    <row r="787" spans="8:13" ht="14.25" x14ac:dyDescent="0.2">
      <c r="H787" s="16"/>
      <c r="M787" s="16"/>
    </row>
    <row r="788" spans="8:13" ht="14.25" x14ac:dyDescent="0.2">
      <c r="H788" s="16"/>
      <c r="M788" s="16"/>
    </row>
    <row r="789" spans="8:13" ht="14.25" x14ac:dyDescent="0.2">
      <c r="H789" s="16"/>
      <c r="M789" s="16"/>
    </row>
    <row r="790" spans="8:13" ht="14.25" x14ac:dyDescent="0.2">
      <c r="H790" s="16"/>
      <c r="M790" s="16"/>
    </row>
    <row r="791" spans="8:13" ht="14.25" x14ac:dyDescent="0.2">
      <c r="H791" s="16"/>
      <c r="M791" s="16"/>
    </row>
    <row r="792" spans="8:13" ht="14.25" x14ac:dyDescent="0.2">
      <c r="H792" s="16"/>
      <c r="M792" s="16"/>
    </row>
    <row r="793" spans="8:13" ht="14.25" x14ac:dyDescent="0.2">
      <c r="H793" s="16"/>
      <c r="M793" s="16"/>
    </row>
    <row r="794" spans="8:13" ht="14.25" x14ac:dyDescent="0.2">
      <c r="H794" s="16"/>
      <c r="M794" s="16"/>
    </row>
    <row r="795" spans="8:13" ht="14.25" x14ac:dyDescent="0.2">
      <c r="H795" s="16"/>
      <c r="M795" s="16"/>
    </row>
    <row r="796" spans="8:13" ht="14.25" x14ac:dyDescent="0.2">
      <c r="H796" s="16"/>
      <c r="M796" s="16"/>
    </row>
    <row r="797" spans="8:13" ht="14.25" x14ac:dyDescent="0.2">
      <c r="H797" s="16"/>
      <c r="M797" s="16"/>
    </row>
    <row r="798" spans="8:13" ht="14.25" x14ac:dyDescent="0.2">
      <c r="H798" s="16"/>
      <c r="M798" s="16"/>
    </row>
    <row r="799" spans="8:13" ht="14.25" x14ac:dyDescent="0.2">
      <c r="H799" s="16"/>
      <c r="M799" s="16"/>
    </row>
    <row r="800" spans="8:13" ht="14.25" x14ac:dyDescent="0.2">
      <c r="H800" s="16"/>
      <c r="M800" s="16"/>
    </row>
    <row r="801" spans="8:13" ht="14.25" x14ac:dyDescent="0.2">
      <c r="H801" s="16"/>
      <c r="M801" s="16"/>
    </row>
    <row r="802" spans="8:13" ht="14.25" x14ac:dyDescent="0.2">
      <c r="H802" s="16"/>
      <c r="M802" s="16"/>
    </row>
    <row r="803" spans="8:13" ht="14.25" x14ac:dyDescent="0.2">
      <c r="H803" s="16"/>
      <c r="M803" s="16"/>
    </row>
    <row r="804" spans="8:13" ht="14.25" x14ac:dyDescent="0.2">
      <c r="H804" s="16"/>
      <c r="M804" s="16"/>
    </row>
    <row r="805" spans="8:13" ht="14.25" x14ac:dyDescent="0.2">
      <c r="H805" s="16"/>
      <c r="M805" s="16"/>
    </row>
    <row r="806" spans="8:13" ht="14.25" x14ac:dyDescent="0.2">
      <c r="H806" s="16"/>
      <c r="M806" s="16"/>
    </row>
    <row r="807" spans="8:13" ht="14.25" x14ac:dyDescent="0.2">
      <c r="H807" s="16"/>
      <c r="M807" s="16"/>
    </row>
    <row r="808" spans="8:13" ht="14.25" x14ac:dyDescent="0.2">
      <c r="H808" s="16"/>
      <c r="M808" s="16"/>
    </row>
    <row r="809" spans="8:13" ht="14.25" x14ac:dyDescent="0.2">
      <c r="H809" s="16"/>
      <c r="M809" s="16"/>
    </row>
    <row r="810" spans="8:13" ht="14.25" x14ac:dyDescent="0.2">
      <c r="H810" s="16"/>
      <c r="M810" s="16"/>
    </row>
    <row r="811" spans="8:13" ht="14.25" x14ac:dyDescent="0.2">
      <c r="H811" s="16"/>
      <c r="M811" s="16"/>
    </row>
    <row r="812" spans="8:13" ht="14.25" x14ac:dyDescent="0.2">
      <c r="H812" s="16"/>
      <c r="M812" s="16"/>
    </row>
    <row r="813" spans="8:13" ht="14.25" x14ac:dyDescent="0.2">
      <c r="H813" s="16"/>
      <c r="M813" s="16"/>
    </row>
    <row r="814" spans="8:13" ht="14.25" x14ac:dyDescent="0.2">
      <c r="H814" s="16"/>
      <c r="M814" s="16"/>
    </row>
    <row r="815" spans="8:13" ht="14.25" x14ac:dyDescent="0.2">
      <c r="H815" s="16"/>
      <c r="M815" s="16"/>
    </row>
    <row r="816" spans="8:13" ht="14.25" x14ac:dyDescent="0.2">
      <c r="H816" s="16"/>
      <c r="M816" s="16"/>
    </row>
    <row r="817" spans="8:13" ht="14.25" x14ac:dyDescent="0.2">
      <c r="H817" s="16"/>
      <c r="M817" s="16"/>
    </row>
    <row r="818" spans="8:13" ht="14.25" x14ac:dyDescent="0.2">
      <c r="H818" s="16"/>
      <c r="M818" s="16"/>
    </row>
    <row r="819" spans="8:13" ht="14.25" x14ac:dyDescent="0.2">
      <c r="H819" s="16"/>
      <c r="M819" s="16"/>
    </row>
    <row r="820" spans="8:13" ht="14.25" x14ac:dyDescent="0.2">
      <c r="H820" s="16"/>
      <c r="M820" s="16"/>
    </row>
    <row r="821" spans="8:13" ht="14.25" x14ac:dyDescent="0.2">
      <c r="H821" s="16"/>
      <c r="M821" s="16"/>
    </row>
    <row r="822" spans="8:13" ht="14.25" x14ac:dyDescent="0.2">
      <c r="H822" s="16"/>
      <c r="M822" s="16"/>
    </row>
    <row r="823" spans="8:13" ht="14.25" x14ac:dyDescent="0.2">
      <c r="H823" s="16"/>
      <c r="M823" s="16"/>
    </row>
    <row r="824" spans="8:13" ht="14.25" x14ac:dyDescent="0.2">
      <c r="H824" s="16"/>
      <c r="M824" s="16"/>
    </row>
    <row r="825" spans="8:13" ht="14.25" x14ac:dyDescent="0.2">
      <c r="H825" s="16"/>
      <c r="M825" s="16"/>
    </row>
    <row r="826" spans="8:13" ht="14.25" x14ac:dyDescent="0.2">
      <c r="H826" s="16"/>
      <c r="M826" s="16"/>
    </row>
    <row r="827" spans="8:13" ht="14.25" x14ac:dyDescent="0.2">
      <c r="H827" s="16"/>
      <c r="M827" s="16"/>
    </row>
    <row r="828" spans="8:13" ht="14.25" x14ac:dyDescent="0.2">
      <c r="H828" s="16"/>
      <c r="M828" s="16"/>
    </row>
    <row r="829" spans="8:13" ht="14.25" x14ac:dyDescent="0.2">
      <c r="H829" s="16"/>
      <c r="M829" s="16"/>
    </row>
    <row r="830" spans="8:13" ht="14.25" x14ac:dyDescent="0.2">
      <c r="H830" s="16"/>
      <c r="M830" s="16"/>
    </row>
    <row r="831" spans="8:13" ht="14.25" x14ac:dyDescent="0.2">
      <c r="H831" s="16"/>
      <c r="M831" s="16"/>
    </row>
    <row r="832" spans="8:13" ht="14.25" x14ac:dyDescent="0.2">
      <c r="H832" s="16"/>
      <c r="M832" s="16"/>
    </row>
    <row r="833" spans="8:13" ht="14.25" x14ac:dyDescent="0.2">
      <c r="H833" s="16"/>
      <c r="M833" s="16"/>
    </row>
    <row r="834" spans="8:13" ht="14.25" x14ac:dyDescent="0.2">
      <c r="H834" s="16"/>
      <c r="M834" s="16"/>
    </row>
    <row r="835" spans="8:13" ht="14.25" x14ac:dyDescent="0.2">
      <c r="H835" s="16"/>
      <c r="M835" s="16"/>
    </row>
    <row r="836" spans="8:13" ht="14.25" x14ac:dyDescent="0.2">
      <c r="H836" s="16"/>
      <c r="M836" s="16"/>
    </row>
    <row r="837" spans="8:13" ht="14.25" x14ac:dyDescent="0.2">
      <c r="H837" s="16"/>
      <c r="M837" s="16"/>
    </row>
    <row r="838" spans="8:13" ht="14.25" x14ac:dyDescent="0.2">
      <c r="H838" s="16"/>
      <c r="M838" s="16"/>
    </row>
    <row r="839" spans="8:13" ht="14.25" x14ac:dyDescent="0.2">
      <c r="H839" s="16"/>
      <c r="M839" s="16"/>
    </row>
    <row r="840" spans="8:13" ht="14.25" x14ac:dyDescent="0.2">
      <c r="H840" s="16"/>
      <c r="M840" s="16"/>
    </row>
    <row r="841" spans="8:13" ht="14.25" x14ac:dyDescent="0.2">
      <c r="H841" s="16"/>
      <c r="M841" s="16"/>
    </row>
    <row r="842" spans="8:13" ht="14.25" x14ac:dyDescent="0.2">
      <c r="H842" s="16"/>
      <c r="M842" s="16"/>
    </row>
    <row r="843" spans="8:13" ht="14.25" x14ac:dyDescent="0.2">
      <c r="H843" s="16"/>
      <c r="M843" s="16"/>
    </row>
    <row r="844" spans="8:13" ht="14.25" x14ac:dyDescent="0.2">
      <c r="H844" s="16"/>
      <c r="M844" s="16"/>
    </row>
    <row r="845" spans="8:13" ht="14.25" x14ac:dyDescent="0.2">
      <c r="H845" s="16"/>
      <c r="M845" s="16"/>
    </row>
    <row r="846" spans="8:13" ht="14.25" x14ac:dyDescent="0.2">
      <c r="H846" s="16"/>
      <c r="M846" s="16"/>
    </row>
    <row r="847" spans="8:13" ht="14.25" x14ac:dyDescent="0.2">
      <c r="H847" s="16"/>
      <c r="M847" s="16"/>
    </row>
    <row r="848" spans="8:13" ht="14.25" x14ac:dyDescent="0.2">
      <c r="H848" s="16"/>
      <c r="M848" s="16"/>
    </row>
    <row r="849" spans="8:13" ht="14.25" x14ac:dyDescent="0.2">
      <c r="H849" s="16"/>
      <c r="M849" s="16"/>
    </row>
    <row r="850" spans="8:13" ht="14.25" x14ac:dyDescent="0.2">
      <c r="H850" s="16"/>
      <c r="M850" s="16"/>
    </row>
    <row r="851" spans="8:13" ht="14.25" x14ac:dyDescent="0.2">
      <c r="H851" s="16"/>
      <c r="M851" s="16"/>
    </row>
    <row r="852" spans="8:13" ht="14.25" x14ac:dyDescent="0.2">
      <c r="H852" s="16"/>
      <c r="M852" s="16"/>
    </row>
    <row r="853" spans="8:13" ht="14.25" x14ac:dyDescent="0.2">
      <c r="H853" s="16"/>
      <c r="M853" s="16"/>
    </row>
    <row r="854" spans="8:13" ht="14.25" x14ac:dyDescent="0.2">
      <c r="H854" s="16"/>
      <c r="M854" s="16"/>
    </row>
    <row r="855" spans="8:13" ht="14.25" x14ac:dyDescent="0.2">
      <c r="H855" s="16"/>
      <c r="M855" s="16"/>
    </row>
    <row r="856" spans="8:13" ht="14.25" x14ac:dyDescent="0.2">
      <c r="H856" s="16"/>
      <c r="M856" s="16"/>
    </row>
    <row r="857" spans="8:13" ht="14.25" x14ac:dyDescent="0.2">
      <c r="H857" s="16"/>
      <c r="M857" s="16"/>
    </row>
    <row r="858" spans="8:13" ht="14.25" x14ac:dyDescent="0.2">
      <c r="H858" s="16"/>
      <c r="M858" s="16"/>
    </row>
    <row r="859" spans="8:13" ht="14.25" x14ac:dyDescent="0.2">
      <c r="H859" s="16"/>
      <c r="M859" s="16"/>
    </row>
    <row r="860" spans="8:13" ht="14.25" x14ac:dyDescent="0.2">
      <c r="H860" s="16"/>
      <c r="M860" s="16"/>
    </row>
    <row r="861" spans="8:13" ht="14.25" x14ac:dyDescent="0.2">
      <c r="H861" s="16"/>
      <c r="M861" s="16"/>
    </row>
    <row r="862" spans="8:13" ht="14.25" x14ac:dyDescent="0.2">
      <c r="H862" s="16"/>
      <c r="M862" s="16"/>
    </row>
    <row r="863" spans="8:13" ht="14.25" x14ac:dyDescent="0.2">
      <c r="H863" s="16"/>
      <c r="M863" s="16"/>
    </row>
    <row r="864" spans="8:13" ht="14.25" x14ac:dyDescent="0.2">
      <c r="H864" s="16"/>
      <c r="M864" s="16"/>
    </row>
    <row r="865" spans="8:13" ht="14.25" x14ac:dyDescent="0.2">
      <c r="H865" s="16"/>
      <c r="M865" s="16"/>
    </row>
    <row r="866" spans="8:13" ht="14.25" x14ac:dyDescent="0.2">
      <c r="H866" s="16"/>
      <c r="M866" s="16"/>
    </row>
    <row r="867" spans="8:13" ht="14.25" x14ac:dyDescent="0.2">
      <c r="H867" s="16"/>
      <c r="M867" s="16"/>
    </row>
    <row r="868" spans="8:13" ht="14.25" x14ac:dyDescent="0.2">
      <c r="H868" s="16"/>
      <c r="M868" s="16"/>
    </row>
    <row r="869" spans="8:13" ht="14.25" x14ac:dyDescent="0.2">
      <c r="H869" s="16"/>
      <c r="M869" s="16"/>
    </row>
    <row r="870" spans="8:13" ht="14.25" x14ac:dyDescent="0.2">
      <c r="H870" s="16"/>
      <c r="M870" s="16"/>
    </row>
    <row r="871" spans="8:13" ht="14.25" x14ac:dyDescent="0.2">
      <c r="H871" s="16"/>
      <c r="M871" s="16"/>
    </row>
    <row r="872" spans="8:13" ht="14.25" x14ac:dyDescent="0.2">
      <c r="H872" s="16"/>
      <c r="M872" s="16"/>
    </row>
    <row r="873" spans="8:13" ht="14.25" x14ac:dyDescent="0.2">
      <c r="H873" s="16"/>
      <c r="M873" s="16"/>
    </row>
    <row r="874" spans="8:13" ht="14.25" x14ac:dyDescent="0.2">
      <c r="H874" s="16"/>
      <c r="M874" s="16"/>
    </row>
    <row r="875" spans="8:13" ht="14.25" x14ac:dyDescent="0.2">
      <c r="H875" s="16"/>
      <c r="M875" s="16"/>
    </row>
    <row r="876" spans="8:13" ht="14.25" x14ac:dyDescent="0.2">
      <c r="H876" s="16"/>
      <c r="M876" s="16"/>
    </row>
    <row r="877" spans="8:13" ht="14.25" x14ac:dyDescent="0.2">
      <c r="H877" s="16"/>
      <c r="M877" s="16"/>
    </row>
    <row r="878" spans="8:13" ht="14.25" x14ac:dyDescent="0.2">
      <c r="H878" s="16"/>
      <c r="M878" s="16"/>
    </row>
    <row r="879" spans="8:13" ht="14.25" x14ac:dyDescent="0.2">
      <c r="H879" s="16"/>
      <c r="M879" s="16"/>
    </row>
  </sheetData>
  <mergeCells count="24">
    <mergeCell ref="O11:S11"/>
    <mergeCell ref="O12:O13"/>
    <mergeCell ref="P12:S12"/>
    <mergeCell ref="O30:O31"/>
    <mergeCell ref="P30:S30"/>
    <mergeCell ref="O20:T20"/>
    <mergeCell ref="O21:O22"/>
    <mergeCell ref="P21:S21"/>
    <mergeCell ref="T21:T22"/>
    <mergeCell ref="O29:S29"/>
    <mergeCell ref="A1:A2"/>
    <mergeCell ref="B1:B2"/>
    <mergeCell ref="C1:C2"/>
    <mergeCell ref="D1:G1"/>
    <mergeCell ref="H1:H2"/>
    <mergeCell ref="W1:Z1"/>
    <mergeCell ref="AA1:AD1"/>
    <mergeCell ref="M1:M2"/>
    <mergeCell ref="O2:T2"/>
    <mergeCell ref="D3:M6"/>
    <mergeCell ref="O3:O4"/>
    <mergeCell ref="P3:S3"/>
    <mergeCell ref="T3:T4"/>
    <mergeCell ref="I1:L1"/>
  </mergeCells>
  <phoneticPr fontId="9" type="noConversion"/>
  <conditionalFormatting sqref="C3:C6">
    <cfRule type="colorScale" priority="308">
      <colorScale>
        <cfvo type="min"/>
        <cfvo type="percentile" val="50"/>
        <cfvo type="max"/>
        <color rgb="FFF8696B"/>
        <color rgb="FFFCFCFF"/>
        <color rgb="FF63BE7B"/>
      </colorScale>
    </cfRule>
  </conditionalFormatting>
  <conditionalFormatting sqref="C7:C10">
    <cfRule type="colorScale" priority="309">
      <colorScale>
        <cfvo type="min"/>
        <cfvo type="percentile" val="50"/>
        <cfvo type="max"/>
        <color rgb="FFF8696B"/>
        <color rgb="FFFCFCFF"/>
        <color rgb="FF63BE7B"/>
      </colorScale>
    </cfRule>
  </conditionalFormatting>
  <conditionalFormatting sqref="C11:C14">
    <cfRule type="colorScale" priority="183">
      <colorScale>
        <cfvo type="min"/>
        <cfvo type="percentile" val="50"/>
        <cfvo type="max"/>
        <color rgb="FFF8696B"/>
        <color rgb="FFFCFCFF"/>
        <color rgb="FF63BE7B"/>
      </colorScale>
    </cfRule>
  </conditionalFormatting>
  <conditionalFormatting sqref="C15:C18">
    <cfRule type="colorScale" priority="182">
      <colorScale>
        <cfvo type="min"/>
        <cfvo type="percentile" val="50"/>
        <cfvo type="max"/>
        <color rgb="FFF8696B"/>
        <color rgb="FFFCFCFF"/>
        <color rgb="FF63BE7B"/>
      </colorScale>
    </cfRule>
  </conditionalFormatting>
  <conditionalFormatting sqref="C19:C22">
    <cfRule type="colorScale" priority="181">
      <colorScale>
        <cfvo type="min"/>
        <cfvo type="percentile" val="50"/>
        <cfvo type="max"/>
        <color rgb="FFF8696B"/>
        <color rgb="FFFCFCFF"/>
        <color rgb="FF63BE7B"/>
      </colorScale>
    </cfRule>
  </conditionalFormatting>
  <conditionalFormatting sqref="C23:C26">
    <cfRule type="colorScale" priority="180">
      <colorScale>
        <cfvo type="min"/>
        <cfvo type="percentile" val="50"/>
        <cfvo type="max"/>
        <color rgb="FFF8696B"/>
        <color rgb="FFFCFCFF"/>
        <color rgb="FF63BE7B"/>
      </colorScale>
    </cfRule>
  </conditionalFormatting>
  <conditionalFormatting sqref="C27:C30">
    <cfRule type="colorScale" priority="179">
      <colorScale>
        <cfvo type="min"/>
        <cfvo type="percentile" val="50"/>
        <cfvo type="max"/>
        <color rgb="FFF8696B"/>
        <color rgb="FFFCFCFF"/>
        <color rgb="FF63BE7B"/>
      </colorScale>
    </cfRule>
  </conditionalFormatting>
  <conditionalFormatting sqref="C31:C34">
    <cfRule type="colorScale" priority="178">
      <colorScale>
        <cfvo type="min"/>
        <cfvo type="percentile" val="50"/>
        <cfvo type="max"/>
        <color rgb="FFF8696B"/>
        <color rgb="FFFCFCFF"/>
        <color rgb="FF63BE7B"/>
      </colorScale>
    </cfRule>
  </conditionalFormatting>
  <conditionalFormatting sqref="C35:C38">
    <cfRule type="colorScale" priority="177">
      <colorScale>
        <cfvo type="min"/>
        <cfvo type="percentile" val="50"/>
        <cfvo type="max"/>
        <color rgb="FFF8696B"/>
        <color rgb="FFFCFCFF"/>
        <color rgb="FF63BE7B"/>
      </colorScale>
    </cfRule>
  </conditionalFormatting>
  <conditionalFormatting sqref="C39:C42">
    <cfRule type="colorScale" priority="176">
      <colorScale>
        <cfvo type="min"/>
        <cfvo type="percentile" val="50"/>
        <cfvo type="max"/>
        <color rgb="FFF8696B"/>
        <color rgb="FFFCFCFF"/>
        <color rgb="FF63BE7B"/>
      </colorScale>
    </cfRule>
  </conditionalFormatting>
  <conditionalFormatting sqref="C43:C46">
    <cfRule type="colorScale" priority="175">
      <colorScale>
        <cfvo type="min"/>
        <cfvo type="percentile" val="50"/>
        <cfvo type="max"/>
        <color rgb="FFF8696B"/>
        <color rgb="FFFCFCFF"/>
        <color rgb="FF63BE7B"/>
      </colorScale>
    </cfRule>
  </conditionalFormatting>
  <conditionalFormatting sqref="C47:C50">
    <cfRule type="colorScale" priority="174">
      <colorScale>
        <cfvo type="min"/>
        <cfvo type="percentile" val="50"/>
        <cfvo type="max"/>
        <color rgb="FFF8696B"/>
        <color rgb="FFFCFCFF"/>
        <color rgb="FF63BE7B"/>
      </colorScale>
    </cfRule>
  </conditionalFormatting>
  <conditionalFormatting sqref="C51:C54">
    <cfRule type="colorScale" priority="173">
      <colorScale>
        <cfvo type="min"/>
        <cfvo type="percentile" val="50"/>
        <cfvo type="max"/>
        <color rgb="FFF8696B"/>
        <color rgb="FFFCFCFF"/>
        <color rgb="FF63BE7B"/>
      </colorScale>
    </cfRule>
  </conditionalFormatting>
  <conditionalFormatting sqref="C55:C58">
    <cfRule type="colorScale" priority="168">
      <colorScale>
        <cfvo type="min"/>
        <cfvo type="percentile" val="50"/>
        <cfvo type="max"/>
        <color rgb="FFF8696B"/>
        <color rgb="FFFCFCFF"/>
        <color rgb="FF63BE7B"/>
      </colorScale>
    </cfRule>
  </conditionalFormatting>
  <conditionalFormatting sqref="C59:C62">
    <cfRule type="colorScale" priority="167">
      <colorScale>
        <cfvo type="min"/>
        <cfvo type="percentile" val="50"/>
        <cfvo type="max"/>
        <color rgb="FFF8696B"/>
        <color rgb="FFFCFCFF"/>
        <color rgb="FF63BE7B"/>
      </colorScale>
    </cfRule>
  </conditionalFormatting>
  <conditionalFormatting sqref="C63:C66">
    <cfRule type="colorScale" priority="166">
      <colorScale>
        <cfvo type="min"/>
        <cfvo type="percentile" val="50"/>
        <cfvo type="max"/>
        <color rgb="FFF8696B"/>
        <color rgb="FFFCFCFF"/>
        <color rgb="FF63BE7B"/>
      </colorScale>
    </cfRule>
  </conditionalFormatting>
  <conditionalFormatting sqref="C67:C70">
    <cfRule type="colorScale" priority="165">
      <colorScale>
        <cfvo type="min"/>
        <cfvo type="percentile" val="50"/>
        <cfvo type="max"/>
        <color rgb="FFF8696B"/>
        <color rgb="FFFCFCFF"/>
        <color rgb="FF63BE7B"/>
      </colorScale>
    </cfRule>
  </conditionalFormatting>
  <conditionalFormatting sqref="C71:C74">
    <cfRule type="colorScale" priority="164">
      <colorScale>
        <cfvo type="min"/>
        <cfvo type="percentile" val="50"/>
        <cfvo type="max"/>
        <color rgb="FFF8696B"/>
        <color rgb="FFFCFCFF"/>
        <color rgb="FF63BE7B"/>
      </colorScale>
    </cfRule>
  </conditionalFormatting>
  <conditionalFormatting sqref="C75:C78">
    <cfRule type="colorScale" priority="163">
      <colorScale>
        <cfvo type="min"/>
        <cfvo type="percentile" val="50"/>
        <cfvo type="max"/>
        <color rgb="FFF8696B"/>
        <color rgb="FFFCFCFF"/>
        <color rgb="FF63BE7B"/>
      </colorScale>
    </cfRule>
  </conditionalFormatting>
  <conditionalFormatting sqref="C79:C82">
    <cfRule type="colorScale" priority="162">
      <colorScale>
        <cfvo type="min"/>
        <cfvo type="percentile" val="50"/>
        <cfvo type="max"/>
        <color rgb="FFF8696B"/>
        <color rgb="FFFCFCFF"/>
        <color rgb="FF63BE7B"/>
      </colorScale>
    </cfRule>
  </conditionalFormatting>
  <conditionalFormatting sqref="C83:C86">
    <cfRule type="colorScale" priority="161">
      <colorScale>
        <cfvo type="min"/>
        <cfvo type="percentile" val="50"/>
        <cfvo type="max"/>
        <color rgb="FFF8696B"/>
        <color rgb="FFFCFCFF"/>
        <color rgb="FF63BE7B"/>
      </colorScale>
    </cfRule>
  </conditionalFormatting>
  <conditionalFormatting sqref="C87:C90">
    <cfRule type="colorScale" priority="160">
      <colorScale>
        <cfvo type="min"/>
        <cfvo type="percentile" val="50"/>
        <cfvo type="max"/>
        <color rgb="FFF8696B"/>
        <color rgb="FFFCFCFF"/>
        <color rgb="FF63BE7B"/>
      </colorScale>
    </cfRule>
  </conditionalFormatting>
  <conditionalFormatting sqref="C91:C94">
    <cfRule type="colorScale" priority="159">
      <colorScale>
        <cfvo type="min"/>
        <cfvo type="percentile" val="50"/>
        <cfvo type="max"/>
        <color rgb="FFF8696B"/>
        <color rgb="FFFCFCFF"/>
        <color rgb="FF63BE7B"/>
      </colorScale>
    </cfRule>
  </conditionalFormatting>
  <conditionalFormatting sqref="C95:C98">
    <cfRule type="colorScale" priority="158">
      <colorScale>
        <cfvo type="min"/>
        <cfvo type="percentile" val="50"/>
        <cfvo type="max"/>
        <color rgb="FFF8696B"/>
        <color rgb="FFFCFCFF"/>
        <color rgb="FF63BE7B"/>
      </colorScale>
    </cfRule>
  </conditionalFormatting>
  <conditionalFormatting sqref="C99:C102">
    <cfRule type="colorScale" priority="157">
      <colorScale>
        <cfvo type="min"/>
        <cfvo type="percentile" val="50"/>
        <cfvo type="max"/>
        <color rgb="FFF8696B"/>
        <color rgb="FFFCFCFF"/>
        <color rgb="FF63BE7B"/>
      </colorScale>
    </cfRule>
  </conditionalFormatting>
  <conditionalFormatting sqref="C103:C106">
    <cfRule type="colorScale" priority="156">
      <colorScale>
        <cfvo type="min"/>
        <cfvo type="percentile" val="50"/>
        <cfvo type="max"/>
        <color rgb="FFF8696B"/>
        <color rgb="FFFCFCFF"/>
        <color rgb="FF63BE7B"/>
      </colorScale>
    </cfRule>
  </conditionalFormatting>
  <conditionalFormatting sqref="C107:C110">
    <cfRule type="colorScale" priority="125">
      <colorScale>
        <cfvo type="min"/>
        <cfvo type="percentile" val="50"/>
        <cfvo type="max"/>
        <color rgb="FFF8696B"/>
        <color rgb="FFFCFCFF"/>
        <color rgb="FF63BE7B"/>
      </colorScale>
    </cfRule>
  </conditionalFormatting>
  <conditionalFormatting sqref="C111:C114">
    <cfRule type="colorScale" priority="120">
      <colorScale>
        <cfvo type="min"/>
        <cfvo type="percentile" val="50"/>
        <cfvo type="max"/>
        <color rgb="FFF8696B"/>
        <color rgb="FFFCFCFF"/>
        <color rgb="FF63BE7B"/>
      </colorScale>
    </cfRule>
  </conditionalFormatting>
  <conditionalFormatting sqref="C115:C118">
    <cfRule type="colorScale" priority="115">
      <colorScale>
        <cfvo type="min"/>
        <cfvo type="percentile" val="50"/>
        <cfvo type="max"/>
        <color rgb="FFF8696B"/>
        <color rgb="FFFCFCFF"/>
        <color rgb="FF63BE7B"/>
      </colorScale>
    </cfRule>
  </conditionalFormatting>
  <conditionalFormatting sqref="C119:C122">
    <cfRule type="colorScale" priority="110">
      <colorScale>
        <cfvo type="min"/>
        <cfvo type="percentile" val="50"/>
        <cfvo type="max"/>
        <color rgb="FFF8696B"/>
        <color rgb="FFFCFCFF"/>
        <color rgb="FF63BE7B"/>
      </colorScale>
    </cfRule>
  </conditionalFormatting>
  <conditionalFormatting sqref="C123:C126">
    <cfRule type="colorScale" priority="105">
      <colorScale>
        <cfvo type="min"/>
        <cfvo type="percentile" val="50"/>
        <cfvo type="max"/>
        <color rgb="FFF8696B"/>
        <color rgb="FFFCFCFF"/>
        <color rgb="FF63BE7B"/>
      </colorScale>
    </cfRule>
  </conditionalFormatting>
  <conditionalFormatting sqref="C127:C130">
    <cfRule type="colorScale" priority="100">
      <colorScale>
        <cfvo type="min"/>
        <cfvo type="percentile" val="50"/>
        <cfvo type="max"/>
        <color rgb="FFF8696B"/>
        <color rgb="FFFCFCFF"/>
        <color rgb="FF63BE7B"/>
      </colorScale>
    </cfRule>
  </conditionalFormatting>
  <conditionalFormatting sqref="C131:C134">
    <cfRule type="colorScale" priority="95">
      <colorScale>
        <cfvo type="min"/>
        <cfvo type="percentile" val="50"/>
        <cfvo type="max"/>
        <color rgb="FFF8696B"/>
        <color rgb="FFFCFCFF"/>
        <color rgb="FF63BE7B"/>
      </colorScale>
    </cfRule>
  </conditionalFormatting>
  <conditionalFormatting sqref="C135:C138">
    <cfRule type="colorScale" priority="90">
      <colorScale>
        <cfvo type="min"/>
        <cfvo type="percentile" val="50"/>
        <cfvo type="max"/>
        <color rgb="FFF8696B"/>
        <color rgb="FFFCFCFF"/>
        <color rgb="FF63BE7B"/>
      </colorScale>
    </cfRule>
  </conditionalFormatting>
  <conditionalFormatting sqref="C139:C142">
    <cfRule type="colorScale" priority="85">
      <colorScale>
        <cfvo type="min"/>
        <cfvo type="percentile" val="50"/>
        <cfvo type="max"/>
        <color rgb="FFF8696B"/>
        <color rgb="FFFCFCFF"/>
        <color rgb="FF63BE7B"/>
      </colorScale>
    </cfRule>
  </conditionalFormatting>
  <conditionalFormatting sqref="C143:C146">
    <cfRule type="colorScale" priority="80">
      <colorScale>
        <cfvo type="min"/>
        <cfvo type="percentile" val="50"/>
        <cfvo type="max"/>
        <color rgb="FFF8696B"/>
        <color rgb="FFFCFCFF"/>
        <color rgb="FF63BE7B"/>
      </colorScale>
    </cfRule>
  </conditionalFormatting>
  <conditionalFormatting sqref="C147:C150">
    <cfRule type="colorScale" priority="75">
      <colorScale>
        <cfvo type="min"/>
        <cfvo type="percentile" val="50"/>
        <cfvo type="max"/>
        <color rgb="FFF8696B"/>
        <color rgb="FFFCFCFF"/>
        <color rgb="FF63BE7B"/>
      </colorScale>
    </cfRule>
  </conditionalFormatting>
  <conditionalFormatting sqref="C151:C154">
    <cfRule type="colorScale" priority="70">
      <colorScale>
        <cfvo type="min"/>
        <cfvo type="percentile" val="50"/>
        <cfvo type="max"/>
        <color rgb="FFF8696B"/>
        <color rgb="FFFCFCFF"/>
        <color rgb="FF63BE7B"/>
      </colorScale>
    </cfRule>
  </conditionalFormatting>
  <conditionalFormatting sqref="C155:C158">
    <cfRule type="colorScale" priority="65">
      <colorScale>
        <cfvo type="min"/>
        <cfvo type="percentile" val="50"/>
        <cfvo type="max"/>
        <color rgb="FFF8696B"/>
        <color rgb="FFFCFCFF"/>
        <color rgb="FF63BE7B"/>
      </colorScale>
    </cfRule>
  </conditionalFormatting>
  <conditionalFormatting sqref="C159:C162">
    <cfRule type="colorScale" priority="60">
      <colorScale>
        <cfvo type="min"/>
        <cfvo type="percentile" val="50"/>
        <cfvo type="max"/>
        <color rgb="FFF8696B"/>
        <color rgb="FFFCFCFF"/>
        <color rgb="FF63BE7B"/>
      </colorScale>
    </cfRule>
  </conditionalFormatting>
  <conditionalFormatting sqref="C163:C166">
    <cfRule type="colorScale" priority="55">
      <colorScale>
        <cfvo type="min"/>
        <cfvo type="percentile" val="50"/>
        <cfvo type="max"/>
        <color rgb="FFF8696B"/>
        <color rgb="FFFCFCFF"/>
        <color rgb="FF63BE7B"/>
      </colorScale>
    </cfRule>
  </conditionalFormatting>
  <conditionalFormatting sqref="C167:C170">
    <cfRule type="colorScale" priority="50">
      <colorScale>
        <cfvo type="min"/>
        <cfvo type="percentile" val="50"/>
        <cfvo type="max"/>
        <color rgb="FFF8696B"/>
        <color rgb="FFFCFCFF"/>
        <color rgb="FF63BE7B"/>
      </colorScale>
    </cfRule>
  </conditionalFormatting>
  <conditionalFormatting sqref="C171:C174">
    <cfRule type="colorScale" priority="45">
      <colorScale>
        <cfvo type="min"/>
        <cfvo type="percentile" val="50"/>
        <cfvo type="max"/>
        <color rgb="FFF8696B"/>
        <color rgb="FFFCFCFF"/>
        <color rgb="FF63BE7B"/>
      </colorScale>
    </cfRule>
  </conditionalFormatting>
  <conditionalFormatting sqref="C175:C178">
    <cfRule type="colorScale" priority="40">
      <colorScale>
        <cfvo type="min"/>
        <cfvo type="percentile" val="50"/>
        <cfvo type="max"/>
        <color rgb="FFF8696B"/>
        <color rgb="FFFCFCFF"/>
        <color rgb="FF63BE7B"/>
      </colorScale>
    </cfRule>
  </conditionalFormatting>
  <conditionalFormatting sqref="C179:C182">
    <cfRule type="colorScale" priority="35">
      <colorScale>
        <cfvo type="min"/>
        <cfvo type="percentile" val="50"/>
        <cfvo type="max"/>
        <color rgb="FFF8696B"/>
        <color rgb="FFFCFCFF"/>
        <color rgb="FF63BE7B"/>
      </colorScale>
    </cfRule>
  </conditionalFormatting>
  <conditionalFormatting sqref="C183:C186">
    <cfRule type="colorScale" priority="30">
      <colorScale>
        <cfvo type="min"/>
        <cfvo type="percentile" val="50"/>
        <cfvo type="max"/>
        <color rgb="FFF8696B"/>
        <color rgb="FFFCFCFF"/>
        <color rgb="FF63BE7B"/>
      </colorScale>
    </cfRule>
  </conditionalFormatting>
  <conditionalFormatting sqref="C187:C190">
    <cfRule type="colorScale" priority="25">
      <colorScale>
        <cfvo type="min"/>
        <cfvo type="percentile" val="50"/>
        <cfvo type="max"/>
        <color rgb="FFF8696B"/>
        <color rgb="FFFCFCFF"/>
        <color rgb="FF63BE7B"/>
      </colorScale>
    </cfRule>
  </conditionalFormatting>
  <conditionalFormatting sqref="C191:C194">
    <cfRule type="colorScale" priority="20">
      <colorScale>
        <cfvo type="min"/>
        <cfvo type="percentile" val="50"/>
        <cfvo type="max"/>
        <color rgb="FFF8696B"/>
        <color rgb="FFFCFCFF"/>
        <color rgb="FF63BE7B"/>
      </colorScale>
    </cfRule>
  </conditionalFormatting>
  <conditionalFormatting sqref="C195:C198">
    <cfRule type="colorScale" priority="15">
      <colorScale>
        <cfvo type="min"/>
        <cfvo type="percentile" val="50"/>
        <cfvo type="max"/>
        <color rgb="FFF8696B"/>
        <color rgb="FFFCFCFF"/>
        <color rgb="FF63BE7B"/>
      </colorScale>
    </cfRule>
  </conditionalFormatting>
  <conditionalFormatting sqref="C199:C202">
    <cfRule type="colorScale" priority="10">
      <colorScale>
        <cfvo type="min"/>
        <cfvo type="percentile" val="50"/>
        <cfvo type="max"/>
        <color rgb="FFF8696B"/>
        <color rgb="FFFCFCFF"/>
        <color rgb="FF63BE7B"/>
      </colorScale>
    </cfRule>
  </conditionalFormatting>
  <conditionalFormatting sqref="C203:C406">
    <cfRule type="colorScale" priority="515">
      <colorScale>
        <cfvo type="min"/>
        <cfvo type="percentile" val="50"/>
        <cfvo type="max"/>
        <color rgb="FFF8696B"/>
        <color rgb="FFFCFCFF"/>
        <color rgb="FF63BE7B"/>
      </colorScale>
    </cfRule>
  </conditionalFormatting>
  <conditionalFormatting sqref="M7 H7">
    <cfRule type="colorScale" priority="316">
      <colorScale>
        <cfvo type="min"/>
        <cfvo type="percentile" val="50"/>
        <cfvo type="max"/>
        <color rgb="FFF8696B"/>
        <color rgb="FFFFEB84"/>
        <color rgb="FF63BE7B"/>
      </colorScale>
    </cfRule>
  </conditionalFormatting>
  <conditionalFormatting sqref="M10 H10">
    <cfRule type="colorScale" priority="322">
      <colorScale>
        <cfvo type="min"/>
        <cfvo type="percentile" val="50"/>
        <cfvo type="max"/>
        <color rgb="FFF8696B"/>
        <color rgb="FFFFEB84"/>
        <color rgb="FF63BE7B"/>
      </colorScale>
    </cfRule>
  </conditionalFormatting>
  <conditionalFormatting sqref="M11 H11">
    <cfRule type="colorScale" priority="324">
      <colorScale>
        <cfvo type="min"/>
        <cfvo type="percentile" val="50"/>
        <cfvo type="max"/>
        <color rgb="FFF8696B"/>
        <color rgb="FFFFEB84"/>
        <color rgb="FF63BE7B"/>
      </colorScale>
    </cfRule>
  </conditionalFormatting>
  <conditionalFormatting sqref="M18 H18">
    <cfRule type="colorScale" priority="338">
      <colorScale>
        <cfvo type="min"/>
        <cfvo type="percentile" val="50"/>
        <cfvo type="max"/>
        <color rgb="FFF8696B"/>
        <color rgb="FFFFEB84"/>
        <color rgb="FF63BE7B"/>
      </colorScale>
    </cfRule>
  </conditionalFormatting>
  <conditionalFormatting sqref="M21 H21">
    <cfRule type="colorScale" priority="344">
      <colorScale>
        <cfvo type="min"/>
        <cfvo type="percentile" val="50"/>
        <cfvo type="max"/>
        <color rgb="FFF8696B"/>
        <color rgb="FFFFEB84"/>
        <color rgb="FF63BE7B"/>
      </colorScale>
    </cfRule>
  </conditionalFormatting>
  <conditionalFormatting sqref="M24 H24">
    <cfRule type="colorScale" priority="350">
      <colorScale>
        <cfvo type="min"/>
        <cfvo type="percentile" val="50"/>
        <cfvo type="max"/>
        <color rgb="FFF8696B"/>
        <color rgb="FFFFEB84"/>
        <color rgb="FF63BE7B"/>
      </colorScale>
    </cfRule>
  </conditionalFormatting>
  <conditionalFormatting sqref="M25 H25">
    <cfRule type="colorScale" priority="352">
      <colorScale>
        <cfvo type="min"/>
        <cfvo type="percentile" val="50"/>
        <cfvo type="max"/>
        <color rgb="FFF8696B"/>
        <color rgb="FFFFEB84"/>
        <color rgb="FF63BE7B"/>
      </colorScale>
    </cfRule>
  </conditionalFormatting>
  <conditionalFormatting sqref="M30 H30">
    <cfRule type="colorScale" priority="362">
      <colorScale>
        <cfvo type="min"/>
        <cfvo type="percentile" val="50"/>
        <cfvo type="max"/>
        <color rgb="FFF8696B"/>
        <color rgb="FFFFEB84"/>
        <color rgb="FF63BE7B"/>
      </colorScale>
    </cfRule>
  </conditionalFormatting>
  <conditionalFormatting sqref="H31 M31">
    <cfRule type="colorScale" priority="364">
      <colorScale>
        <cfvo type="min"/>
        <cfvo type="percentile" val="50"/>
        <cfvo type="max"/>
        <color rgb="FFF8696B"/>
        <color rgb="FFFFEB84"/>
        <color rgb="FF63BE7B"/>
      </colorScale>
    </cfRule>
  </conditionalFormatting>
  <conditionalFormatting sqref="M32 H32">
    <cfRule type="colorScale" priority="366">
      <colorScale>
        <cfvo type="min"/>
        <cfvo type="percentile" val="50"/>
        <cfvo type="max"/>
        <color rgb="FFF8696B"/>
        <color rgb="FFFFEB84"/>
        <color rgb="FF63BE7B"/>
      </colorScale>
    </cfRule>
  </conditionalFormatting>
  <conditionalFormatting sqref="H33 M33">
    <cfRule type="colorScale" priority="368">
      <colorScale>
        <cfvo type="min"/>
        <cfvo type="percentile" val="50"/>
        <cfvo type="max"/>
        <color rgb="FFF8696B"/>
        <color rgb="FFFFEB84"/>
        <color rgb="FF63BE7B"/>
      </colorScale>
    </cfRule>
  </conditionalFormatting>
  <conditionalFormatting sqref="H35 M35">
    <cfRule type="colorScale" priority="372">
      <colorScale>
        <cfvo type="min"/>
        <cfvo type="percentile" val="50"/>
        <cfvo type="max"/>
        <color rgb="FFF8696B"/>
        <color rgb="FFFFEB84"/>
        <color rgb="FF63BE7B"/>
      </colorScale>
    </cfRule>
  </conditionalFormatting>
  <conditionalFormatting sqref="H36 M36">
    <cfRule type="colorScale" priority="374">
      <colorScale>
        <cfvo type="min"/>
        <cfvo type="percentile" val="50"/>
        <cfvo type="max"/>
        <color rgb="FFF8696B"/>
        <color rgb="FFFFEB84"/>
        <color rgb="FF63BE7B"/>
      </colorScale>
    </cfRule>
  </conditionalFormatting>
  <conditionalFormatting sqref="H38 M38">
    <cfRule type="colorScale" priority="378">
      <colorScale>
        <cfvo type="min"/>
        <cfvo type="percentile" val="50"/>
        <cfvo type="max"/>
        <color rgb="FFF8696B"/>
        <color rgb="FFFFEB84"/>
        <color rgb="FF63BE7B"/>
      </colorScale>
    </cfRule>
  </conditionalFormatting>
  <conditionalFormatting sqref="H40 M40">
    <cfRule type="colorScale" priority="382">
      <colorScale>
        <cfvo type="min"/>
        <cfvo type="percentile" val="50"/>
        <cfvo type="max"/>
        <color rgb="FFF8696B"/>
        <color rgb="FFFFEB84"/>
        <color rgb="FF63BE7B"/>
      </colorScale>
    </cfRule>
  </conditionalFormatting>
  <conditionalFormatting sqref="M43 H43">
    <cfRule type="colorScale" priority="388">
      <colorScale>
        <cfvo type="min"/>
        <cfvo type="percentile" val="50"/>
        <cfvo type="max"/>
        <color rgb="FFF8696B"/>
        <color rgb="FFFFEB84"/>
        <color rgb="FF63BE7B"/>
      </colorScale>
    </cfRule>
  </conditionalFormatting>
  <conditionalFormatting sqref="H46 M46">
    <cfRule type="colorScale" priority="394">
      <colorScale>
        <cfvo type="min"/>
        <cfvo type="percentile" val="50"/>
        <cfvo type="max"/>
        <color rgb="FFF8696B"/>
        <color rgb="FFFFEB84"/>
        <color rgb="FF63BE7B"/>
      </colorScale>
    </cfRule>
  </conditionalFormatting>
  <conditionalFormatting sqref="M49 H49">
    <cfRule type="colorScale" priority="400">
      <colorScale>
        <cfvo type="min"/>
        <cfvo type="percentile" val="50"/>
        <cfvo type="max"/>
        <color rgb="FFF8696B"/>
        <color rgb="FFFFEB84"/>
        <color rgb="FF63BE7B"/>
      </colorScale>
    </cfRule>
  </conditionalFormatting>
  <conditionalFormatting sqref="H51 M51">
    <cfRule type="colorScale" priority="404">
      <colorScale>
        <cfvo type="min"/>
        <cfvo type="percentile" val="50"/>
        <cfvo type="max"/>
        <color rgb="FFF8696B"/>
        <color rgb="FFFFEB84"/>
        <color rgb="FF63BE7B"/>
      </colorScale>
    </cfRule>
  </conditionalFormatting>
  <conditionalFormatting sqref="H53 M53">
    <cfRule type="colorScale" priority="408">
      <colorScale>
        <cfvo type="min"/>
        <cfvo type="percentile" val="50"/>
        <cfvo type="max"/>
        <color rgb="FFF8696B"/>
        <color rgb="FFFFEB84"/>
        <color rgb="FF63BE7B"/>
      </colorScale>
    </cfRule>
  </conditionalFormatting>
  <conditionalFormatting sqref="M56 H56">
    <cfRule type="colorScale" priority="414">
      <colorScale>
        <cfvo type="min"/>
        <cfvo type="percentile" val="50"/>
        <cfvo type="max"/>
        <color rgb="FFF8696B"/>
        <color rgb="FFFFEB84"/>
        <color rgb="FF63BE7B"/>
      </colorScale>
    </cfRule>
  </conditionalFormatting>
  <conditionalFormatting sqref="M57 H57">
    <cfRule type="colorScale" priority="416">
      <colorScale>
        <cfvo type="min"/>
        <cfvo type="percentile" val="50"/>
        <cfvo type="max"/>
        <color rgb="FFF8696B"/>
        <color rgb="FFFFEB84"/>
        <color rgb="FF63BE7B"/>
      </colorScale>
    </cfRule>
  </conditionalFormatting>
  <conditionalFormatting sqref="M60 H60">
    <cfRule type="colorScale" priority="422">
      <colorScale>
        <cfvo type="min"/>
        <cfvo type="percentile" val="50"/>
        <cfvo type="max"/>
        <color rgb="FFF8696B"/>
        <color rgb="FFFFEB84"/>
        <color rgb="FF63BE7B"/>
      </colorScale>
    </cfRule>
  </conditionalFormatting>
  <conditionalFormatting sqref="M61 H61">
    <cfRule type="colorScale" priority="424">
      <colorScale>
        <cfvo type="min"/>
        <cfvo type="percentile" val="50"/>
        <cfvo type="max"/>
        <color rgb="FFF8696B"/>
        <color rgb="FFFFEB84"/>
        <color rgb="FF63BE7B"/>
      </colorScale>
    </cfRule>
  </conditionalFormatting>
  <conditionalFormatting sqref="M62 H62">
    <cfRule type="colorScale" priority="426">
      <colorScale>
        <cfvo type="min"/>
        <cfvo type="percentile" val="50"/>
        <cfvo type="max"/>
        <color rgb="FFF8696B"/>
        <color rgb="FFFFEB84"/>
        <color rgb="FF63BE7B"/>
      </colorScale>
    </cfRule>
  </conditionalFormatting>
  <conditionalFormatting sqref="M64 H64">
    <cfRule type="colorScale" priority="512">
      <colorScale>
        <cfvo type="min"/>
        <cfvo type="percentile" val="50"/>
        <cfvo type="max"/>
        <color rgb="FFF8696B"/>
        <color rgb="FFFFEB84"/>
        <color rgb="FF63BE7B"/>
      </colorScale>
    </cfRule>
  </conditionalFormatting>
  <conditionalFormatting sqref="H67 M67">
    <cfRule type="colorScale" priority="506">
      <colorScale>
        <cfvo type="min"/>
        <cfvo type="percentile" val="50"/>
        <cfvo type="max"/>
        <color rgb="FFF8696B"/>
        <color rgb="FFFFEB84"/>
        <color rgb="FF63BE7B"/>
      </colorScale>
    </cfRule>
  </conditionalFormatting>
  <conditionalFormatting sqref="M70 H70">
    <cfRule type="colorScale" priority="500">
      <colorScale>
        <cfvo type="min"/>
        <cfvo type="percentile" val="50"/>
        <cfvo type="max"/>
        <color rgb="FFF8696B"/>
        <color rgb="FFFFEB84"/>
        <color rgb="FF63BE7B"/>
      </colorScale>
    </cfRule>
  </conditionalFormatting>
  <conditionalFormatting sqref="H72 M72">
    <cfRule type="colorScale" priority="496">
      <colorScale>
        <cfvo type="min"/>
        <cfvo type="percentile" val="50"/>
        <cfvo type="max"/>
        <color rgb="FFF8696B"/>
        <color rgb="FFFFEB84"/>
        <color rgb="FF63BE7B"/>
      </colorScale>
    </cfRule>
  </conditionalFormatting>
  <conditionalFormatting sqref="M74 H74">
    <cfRule type="colorScale" priority="492">
      <colorScale>
        <cfvo type="min"/>
        <cfvo type="percentile" val="50"/>
        <cfvo type="max"/>
        <color rgb="FFF8696B"/>
        <color rgb="FFFFEB84"/>
        <color rgb="FF63BE7B"/>
      </colorScale>
    </cfRule>
  </conditionalFormatting>
  <conditionalFormatting sqref="H77 M77">
    <cfRule type="colorScale" priority="486">
      <colorScale>
        <cfvo type="min"/>
        <cfvo type="percentile" val="50"/>
        <cfvo type="max"/>
        <color rgb="FFF8696B"/>
        <color rgb="FFFFEB84"/>
        <color rgb="FF63BE7B"/>
      </colorScale>
    </cfRule>
  </conditionalFormatting>
  <conditionalFormatting sqref="H81 M81">
    <cfRule type="colorScale" priority="478">
      <colorScale>
        <cfvo type="min"/>
        <cfvo type="percentile" val="50"/>
        <cfvo type="max"/>
        <color rgb="FFF8696B"/>
        <color rgb="FFFFEB84"/>
        <color rgb="FF63BE7B"/>
      </colorScale>
    </cfRule>
  </conditionalFormatting>
  <conditionalFormatting sqref="M83 H83">
    <cfRule type="colorScale" priority="474">
      <colorScale>
        <cfvo type="min"/>
        <cfvo type="percentile" val="50"/>
        <cfvo type="max"/>
        <color rgb="FFF8696B"/>
        <color rgb="FFFFEB84"/>
        <color rgb="FF63BE7B"/>
      </colorScale>
    </cfRule>
  </conditionalFormatting>
  <conditionalFormatting sqref="M86 H86">
    <cfRule type="colorScale" priority="468">
      <colorScale>
        <cfvo type="min"/>
        <cfvo type="percentile" val="50"/>
        <cfvo type="max"/>
        <color rgb="FFF8696B"/>
        <color rgb="FFFFEB84"/>
        <color rgb="FF63BE7B"/>
      </colorScale>
    </cfRule>
  </conditionalFormatting>
  <conditionalFormatting sqref="H88 M88">
    <cfRule type="colorScale" priority="464">
      <colorScale>
        <cfvo type="min"/>
        <cfvo type="percentile" val="50"/>
        <cfvo type="max"/>
        <color rgb="FFF8696B"/>
        <color rgb="FFFFEB84"/>
        <color rgb="FF63BE7B"/>
      </colorScale>
    </cfRule>
  </conditionalFormatting>
  <conditionalFormatting sqref="M90 H90">
    <cfRule type="colorScale" priority="460">
      <colorScale>
        <cfvo type="min"/>
        <cfvo type="percentile" val="50"/>
        <cfvo type="max"/>
        <color rgb="FFF8696B"/>
        <color rgb="FFFFEB84"/>
        <color rgb="FF63BE7B"/>
      </colorScale>
    </cfRule>
  </conditionalFormatting>
  <conditionalFormatting sqref="H103 M103">
    <cfRule type="colorScale" priority="428">
      <colorScale>
        <cfvo type="min"/>
        <cfvo type="percentile" val="50"/>
        <cfvo type="max"/>
        <color rgb="FFF8696B"/>
        <color rgb="FFFFEB84"/>
        <color rgb="FF63BE7B"/>
      </colorScale>
    </cfRule>
  </conditionalFormatting>
  <conditionalFormatting sqref="M104 H104">
    <cfRule type="colorScale" priority="430">
      <colorScale>
        <cfvo type="min"/>
        <cfvo type="percentile" val="50"/>
        <cfvo type="max"/>
        <color rgb="FFF8696B"/>
        <color rgb="FFFFEB84"/>
        <color rgb="FF63BE7B"/>
      </colorScale>
    </cfRule>
  </conditionalFormatting>
  <conditionalFormatting sqref="M105 H105">
    <cfRule type="colorScale" priority="432">
      <colorScale>
        <cfvo type="min"/>
        <cfvo type="percentile" val="50"/>
        <cfvo type="max"/>
        <color rgb="FFF8696B"/>
        <color rgb="FFFFEB84"/>
        <color rgb="FF63BE7B"/>
      </colorScale>
    </cfRule>
  </conditionalFormatting>
  <conditionalFormatting sqref="H106 M106">
    <cfRule type="colorScale" priority="434">
      <colorScale>
        <cfvo type="min"/>
        <cfvo type="percentile" val="50"/>
        <cfvo type="max"/>
        <color rgb="FFF8696B"/>
        <color rgb="FFFFEB84"/>
        <color rgb="FF63BE7B"/>
      </colorScale>
    </cfRule>
  </conditionalFormatting>
  <conditionalFormatting sqref="H107 M107">
    <cfRule type="colorScale" priority="126">
      <colorScale>
        <cfvo type="min"/>
        <cfvo type="percentile" val="50"/>
        <cfvo type="max"/>
        <color rgb="FFF8696B"/>
        <color rgb="FFFFEB84"/>
        <color rgb="FF63BE7B"/>
      </colorScale>
    </cfRule>
  </conditionalFormatting>
  <conditionalFormatting sqref="M108 H108">
    <cfRule type="colorScale" priority="127">
      <colorScale>
        <cfvo type="min"/>
        <cfvo type="percentile" val="50"/>
        <cfvo type="max"/>
        <color rgb="FFF8696B"/>
        <color rgb="FFFFEB84"/>
        <color rgb="FF63BE7B"/>
      </colorScale>
    </cfRule>
  </conditionalFormatting>
  <conditionalFormatting sqref="M109 H109">
    <cfRule type="colorScale" priority="128">
      <colorScale>
        <cfvo type="min"/>
        <cfvo type="percentile" val="50"/>
        <cfvo type="max"/>
        <color rgb="FFF8696B"/>
        <color rgb="FFFFEB84"/>
        <color rgb="FF63BE7B"/>
      </colorScale>
    </cfRule>
  </conditionalFormatting>
  <conditionalFormatting sqref="M110 H110">
    <cfRule type="colorScale" priority="129">
      <colorScale>
        <cfvo type="min"/>
        <cfvo type="percentile" val="50"/>
        <cfvo type="max"/>
        <color rgb="FFF8696B"/>
        <color rgb="FFFFEB84"/>
        <color rgb="FF63BE7B"/>
      </colorScale>
    </cfRule>
  </conditionalFormatting>
  <conditionalFormatting sqref="M111 H111">
    <cfRule type="colorScale" priority="121">
      <colorScale>
        <cfvo type="min"/>
        <cfvo type="percentile" val="50"/>
        <cfvo type="max"/>
        <color rgb="FFF8696B"/>
        <color rgb="FFFFEB84"/>
        <color rgb="FF63BE7B"/>
      </colorScale>
    </cfRule>
  </conditionalFormatting>
  <conditionalFormatting sqref="H112 M112">
    <cfRule type="colorScale" priority="122">
      <colorScale>
        <cfvo type="min"/>
        <cfvo type="percentile" val="50"/>
        <cfvo type="max"/>
        <color rgb="FFF8696B"/>
        <color rgb="FFFFEB84"/>
        <color rgb="FF63BE7B"/>
      </colorScale>
    </cfRule>
  </conditionalFormatting>
  <conditionalFormatting sqref="M122 H122">
    <cfRule type="colorScale" priority="114">
      <colorScale>
        <cfvo type="min"/>
        <cfvo type="percentile" val="50"/>
        <cfvo type="max"/>
        <color rgb="FFF8696B"/>
        <color rgb="FFFFEB84"/>
        <color rgb="FF63BE7B"/>
      </colorScale>
    </cfRule>
  </conditionalFormatting>
  <conditionalFormatting sqref="M123 H123">
    <cfRule type="colorScale" priority="106">
      <colorScale>
        <cfvo type="min"/>
        <cfvo type="percentile" val="50"/>
        <cfvo type="max"/>
        <color rgb="FFF8696B"/>
        <color rgb="FFFFEB84"/>
        <color rgb="FF63BE7B"/>
      </colorScale>
    </cfRule>
  </conditionalFormatting>
  <conditionalFormatting sqref="M124 H124">
    <cfRule type="colorScale" priority="107">
      <colorScale>
        <cfvo type="min"/>
        <cfvo type="percentile" val="50"/>
        <cfvo type="max"/>
        <color rgb="FFF8696B"/>
        <color rgb="FFFFEB84"/>
        <color rgb="FF63BE7B"/>
      </colorScale>
    </cfRule>
  </conditionalFormatting>
  <conditionalFormatting sqref="H125 M125">
    <cfRule type="colorScale" priority="108">
      <colorScale>
        <cfvo type="min"/>
        <cfvo type="percentile" val="50"/>
        <cfvo type="max"/>
        <color rgb="FFF8696B"/>
        <color rgb="FFFFEB84"/>
        <color rgb="FF63BE7B"/>
      </colorScale>
    </cfRule>
  </conditionalFormatting>
  <conditionalFormatting sqref="M126 H126">
    <cfRule type="colorScale" priority="109">
      <colorScale>
        <cfvo type="min"/>
        <cfvo type="percentile" val="50"/>
        <cfvo type="max"/>
        <color rgb="FFF8696B"/>
        <color rgb="FFFFEB84"/>
        <color rgb="FF63BE7B"/>
      </colorScale>
    </cfRule>
  </conditionalFormatting>
  <conditionalFormatting sqref="M127 H127">
    <cfRule type="colorScale" priority="101">
      <colorScale>
        <cfvo type="min"/>
        <cfvo type="percentile" val="50"/>
        <cfvo type="max"/>
        <color rgb="FFF8696B"/>
        <color rgb="FFFFEB84"/>
        <color rgb="FF63BE7B"/>
      </colorScale>
    </cfRule>
  </conditionalFormatting>
  <conditionalFormatting sqref="M128 H128">
    <cfRule type="colorScale" priority="102">
      <colorScale>
        <cfvo type="min"/>
        <cfvo type="percentile" val="50"/>
        <cfvo type="max"/>
        <color rgb="FFF8696B"/>
        <color rgb="FFFFEB84"/>
        <color rgb="FF63BE7B"/>
      </colorScale>
    </cfRule>
  </conditionalFormatting>
  <conditionalFormatting sqref="H129 M129">
    <cfRule type="colorScale" priority="103">
      <colorScale>
        <cfvo type="min"/>
        <cfvo type="percentile" val="50"/>
        <cfvo type="max"/>
        <color rgb="FFF8696B"/>
        <color rgb="FFFFEB84"/>
        <color rgb="FF63BE7B"/>
      </colorScale>
    </cfRule>
  </conditionalFormatting>
  <conditionalFormatting sqref="H130 M130">
    <cfRule type="colorScale" priority="104">
      <colorScale>
        <cfvo type="min"/>
        <cfvo type="percentile" val="50"/>
        <cfvo type="max"/>
        <color rgb="FFF8696B"/>
        <color rgb="FFFFEB84"/>
        <color rgb="FF63BE7B"/>
      </colorScale>
    </cfRule>
  </conditionalFormatting>
  <conditionalFormatting sqref="M131 H131">
    <cfRule type="colorScale" priority="96">
      <colorScale>
        <cfvo type="min"/>
        <cfvo type="percentile" val="50"/>
        <cfvo type="max"/>
        <color rgb="FFF8696B"/>
        <color rgb="FFFFEB84"/>
        <color rgb="FF63BE7B"/>
      </colorScale>
    </cfRule>
  </conditionalFormatting>
  <conditionalFormatting sqref="H141 M141">
    <cfRule type="colorScale" priority="88">
      <colorScale>
        <cfvo type="min"/>
        <cfvo type="percentile" val="50"/>
        <cfvo type="max"/>
        <color rgb="FFF8696B"/>
        <color rgb="FFFFEB84"/>
        <color rgb="FF63BE7B"/>
      </colorScale>
    </cfRule>
  </conditionalFormatting>
  <conditionalFormatting sqref="H142 M142">
    <cfRule type="colorScale" priority="89">
      <colorScale>
        <cfvo type="min"/>
        <cfvo type="percentile" val="50"/>
        <cfvo type="max"/>
        <color rgb="FFF8696B"/>
        <color rgb="FFFFEB84"/>
        <color rgb="FF63BE7B"/>
      </colorScale>
    </cfRule>
  </conditionalFormatting>
  <conditionalFormatting sqref="M143 H143">
    <cfRule type="colorScale" priority="81">
      <colorScale>
        <cfvo type="min"/>
        <cfvo type="percentile" val="50"/>
        <cfvo type="max"/>
        <color rgb="FFF8696B"/>
        <color rgb="FFFFEB84"/>
        <color rgb="FF63BE7B"/>
      </colorScale>
    </cfRule>
  </conditionalFormatting>
  <conditionalFormatting sqref="M144 H144">
    <cfRule type="colorScale" priority="82">
      <colorScale>
        <cfvo type="min"/>
        <cfvo type="percentile" val="50"/>
        <cfvo type="max"/>
        <color rgb="FFF8696B"/>
        <color rgb="FFFFEB84"/>
        <color rgb="FF63BE7B"/>
      </colorScale>
    </cfRule>
  </conditionalFormatting>
  <conditionalFormatting sqref="M145 H145">
    <cfRule type="colorScale" priority="83">
      <colorScale>
        <cfvo type="min"/>
        <cfvo type="percentile" val="50"/>
        <cfvo type="max"/>
        <color rgb="FFF8696B"/>
        <color rgb="FFFFEB84"/>
        <color rgb="FF63BE7B"/>
      </colorScale>
    </cfRule>
  </conditionalFormatting>
  <conditionalFormatting sqref="M146 H146">
    <cfRule type="colorScale" priority="84">
      <colorScale>
        <cfvo type="min"/>
        <cfvo type="percentile" val="50"/>
        <cfvo type="max"/>
        <color rgb="FFF8696B"/>
        <color rgb="FFFFEB84"/>
        <color rgb="FF63BE7B"/>
      </colorScale>
    </cfRule>
  </conditionalFormatting>
  <conditionalFormatting sqref="H147 M147">
    <cfRule type="colorScale" priority="76">
      <colorScale>
        <cfvo type="min"/>
        <cfvo type="percentile" val="50"/>
        <cfvo type="max"/>
        <color rgb="FFF8696B"/>
        <color rgb="FFFFEB84"/>
        <color rgb="FF63BE7B"/>
      </colorScale>
    </cfRule>
  </conditionalFormatting>
  <conditionalFormatting sqref="H148 M148">
    <cfRule type="colorScale" priority="77">
      <colorScale>
        <cfvo type="min"/>
        <cfvo type="percentile" val="50"/>
        <cfvo type="max"/>
        <color rgb="FFF8696B"/>
        <color rgb="FFFFEB84"/>
        <color rgb="FF63BE7B"/>
      </colorScale>
    </cfRule>
  </conditionalFormatting>
  <conditionalFormatting sqref="M149 H149">
    <cfRule type="colorScale" priority="78">
      <colorScale>
        <cfvo type="min"/>
        <cfvo type="percentile" val="50"/>
        <cfvo type="max"/>
        <color rgb="FFF8696B"/>
        <color rgb="FFFFEB84"/>
        <color rgb="FF63BE7B"/>
      </colorScale>
    </cfRule>
  </conditionalFormatting>
  <conditionalFormatting sqref="M150 H150">
    <cfRule type="colorScale" priority="79">
      <colorScale>
        <cfvo type="min"/>
        <cfvo type="percentile" val="50"/>
        <cfvo type="max"/>
        <color rgb="FFF8696B"/>
        <color rgb="FFFFEB84"/>
        <color rgb="FF63BE7B"/>
      </colorScale>
    </cfRule>
  </conditionalFormatting>
  <conditionalFormatting sqref="M160 H160">
    <cfRule type="colorScale" priority="62">
      <colorScale>
        <cfvo type="min"/>
        <cfvo type="percentile" val="50"/>
        <cfvo type="max"/>
        <color rgb="FFF8696B"/>
        <color rgb="FFFFEB84"/>
        <color rgb="FF63BE7B"/>
      </colorScale>
    </cfRule>
  </conditionalFormatting>
  <conditionalFormatting sqref="M161 H161">
    <cfRule type="colorScale" priority="63">
      <colorScale>
        <cfvo type="min"/>
        <cfvo type="percentile" val="50"/>
        <cfvo type="max"/>
        <color rgb="FFF8696B"/>
        <color rgb="FFFFEB84"/>
        <color rgb="FF63BE7B"/>
      </colorScale>
    </cfRule>
  </conditionalFormatting>
  <conditionalFormatting sqref="H162 M162">
    <cfRule type="colorScale" priority="64">
      <colorScale>
        <cfvo type="min"/>
        <cfvo type="percentile" val="50"/>
        <cfvo type="max"/>
        <color rgb="FFF8696B"/>
        <color rgb="FFFFEB84"/>
        <color rgb="FF63BE7B"/>
      </colorScale>
    </cfRule>
  </conditionalFormatting>
  <conditionalFormatting sqref="H163 M163">
    <cfRule type="colorScale" priority="56">
      <colorScale>
        <cfvo type="min"/>
        <cfvo type="percentile" val="50"/>
        <cfvo type="max"/>
        <color rgb="FFF8696B"/>
        <color rgb="FFFFEB84"/>
        <color rgb="FF63BE7B"/>
      </colorScale>
    </cfRule>
  </conditionalFormatting>
  <conditionalFormatting sqref="M164 H164">
    <cfRule type="colorScale" priority="57">
      <colorScale>
        <cfvo type="min"/>
        <cfvo type="percentile" val="50"/>
        <cfvo type="max"/>
        <color rgb="FFF8696B"/>
        <color rgb="FFFFEB84"/>
        <color rgb="FF63BE7B"/>
      </colorScale>
    </cfRule>
  </conditionalFormatting>
  <conditionalFormatting sqref="M165 H165">
    <cfRule type="colorScale" priority="58">
      <colorScale>
        <cfvo type="min"/>
        <cfvo type="percentile" val="50"/>
        <cfvo type="max"/>
        <color rgb="FFF8696B"/>
        <color rgb="FFFFEB84"/>
        <color rgb="FF63BE7B"/>
      </colorScale>
    </cfRule>
  </conditionalFormatting>
  <conditionalFormatting sqref="M166 H166">
    <cfRule type="colorScale" priority="59">
      <colorScale>
        <cfvo type="min"/>
        <cfvo type="percentile" val="50"/>
        <cfvo type="max"/>
        <color rgb="FFF8696B"/>
        <color rgb="FFFFEB84"/>
        <color rgb="FF63BE7B"/>
      </colorScale>
    </cfRule>
  </conditionalFormatting>
  <conditionalFormatting sqref="M167 H167">
    <cfRule type="colorScale" priority="51">
      <colorScale>
        <cfvo type="min"/>
        <cfvo type="percentile" val="50"/>
        <cfvo type="max"/>
        <color rgb="FFF8696B"/>
        <color rgb="FFFFEB84"/>
        <color rgb="FF63BE7B"/>
      </colorScale>
    </cfRule>
  </conditionalFormatting>
  <conditionalFormatting sqref="M168 H168">
    <cfRule type="colorScale" priority="52">
      <colorScale>
        <cfvo type="min"/>
        <cfvo type="percentile" val="50"/>
        <cfvo type="max"/>
        <color rgb="FFF8696B"/>
        <color rgb="FFFFEB84"/>
        <color rgb="FF63BE7B"/>
      </colorScale>
    </cfRule>
  </conditionalFormatting>
  <conditionalFormatting sqref="M169 H169">
    <cfRule type="colorScale" priority="53">
      <colorScale>
        <cfvo type="min"/>
        <cfvo type="percentile" val="50"/>
        <cfvo type="max"/>
        <color rgb="FFF8696B"/>
        <color rgb="FFFFEB84"/>
        <color rgb="FF63BE7B"/>
      </colorScale>
    </cfRule>
  </conditionalFormatting>
  <conditionalFormatting sqref="M179 H179">
    <cfRule type="colorScale" priority="36">
      <colorScale>
        <cfvo type="min"/>
        <cfvo type="percentile" val="50"/>
        <cfvo type="max"/>
        <color rgb="FFF8696B"/>
        <color rgb="FFFFEB84"/>
        <color rgb="FF63BE7B"/>
      </colorScale>
    </cfRule>
  </conditionalFormatting>
  <conditionalFormatting sqref="M189 H189">
    <cfRule type="colorScale" priority="28">
      <colorScale>
        <cfvo type="min"/>
        <cfvo type="percentile" val="50"/>
        <cfvo type="max"/>
        <color rgb="FFF8696B"/>
        <color rgb="FFFFEB84"/>
        <color rgb="FF63BE7B"/>
      </colorScale>
    </cfRule>
  </conditionalFormatting>
  <conditionalFormatting sqref="H206 M206 H210 H214 H218 H222 H226 H230 H234 H238 H242 H246 H250 H254 H258 H262 H266 H270 H274 H278 H282 H286 H290 H294 H298 H302 H306 H310 H314 H318 H322 H326 H330 H334 H338 H342 H346 H350 H354 H358 H362 H366 H370 H374 H378 H382 H386 H390 H394 H398 H402 H406 M210 M214 M218 M222 M226 M230 M234 M238 M242 M246 M250 M254 M258 M262 M266 M270 M274 M278 M282 M286 M290 M294 M298 M302 M306 M310 M314 M318 M322 M326 M330 M334 M338 M342 M346 M350 M354 M358 M362 M366 M370 M374 M378 M382 M386 M390 M394 M398 M402 M406">
    <cfRule type="colorScale" priority="822">
      <colorScale>
        <cfvo type="min"/>
        <cfvo type="percentile" val="50"/>
        <cfvo type="max"/>
        <color rgb="FFF8696B"/>
        <color rgb="FFFFEB84"/>
        <color rgb="FF63BE7B"/>
      </colorScale>
    </cfRule>
  </conditionalFormatting>
  <conditionalFormatting sqref="H8 M8">
    <cfRule type="colorScale" priority="318">
      <colorScale>
        <cfvo type="min"/>
        <cfvo type="percentile" val="50"/>
        <cfvo type="max"/>
        <color rgb="FFF8696B"/>
        <color rgb="FFFFEB84"/>
        <color rgb="FF63BE7B"/>
      </colorScale>
    </cfRule>
  </conditionalFormatting>
  <conditionalFormatting sqref="H9 M9">
    <cfRule type="colorScale" priority="320">
      <colorScale>
        <cfvo type="min"/>
        <cfvo type="percentile" val="50"/>
        <cfvo type="max"/>
        <color rgb="FFF8696B"/>
        <color rgb="FFFFEB84"/>
        <color rgb="FF63BE7B"/>
      </colorScale>
    </cfRule>
  </conditionalFormatting>
  <conditionalFormatting sqref="M12 H12">
    <cfRule type="colorScale" priority="326">
      <colorScale>
        <cfvo type="min"/>
        <cfvo type="percentile" val="50"/>
        <cfvo type="max"/>
        <color rgb="FFF8696B"/>
        <color rgb="FFFFEB84"/>
        <color rgb="FF63BE7B"/>
      </colorScale>
    </cfRule>
  </conditionalFormatting>
  <conditionalFormatting sqref="M13 H13">
    <cfRule type="colorScale" priority="328">
      <colorScale>
        <cfvo type="min"/>
        <cfvo type="percentile" val="50"/>
        <cfvo type="max"/>
        <color rgb="FFF8696B"/>
        <color rgb="FFFFEB84"/>
        <color rgb="FF63BE7B"/>
      </colorScale>
    </cfRule>
  </conditionalFormatting>
  <conditionalFormatting sqref="M14 H14">
    <cfRule type="colorScale" priority="330">
      <colorScale>
        <cfvo type="min"/>
        <cfvo type="percentile" val="50"/>
        <cfvo type="max"/>
        <color rgb="FFF8696B"/>
        <color rgb="FFFFEB84"/>
        <color rgb="FF63BE7B"/>
      </colorScale>
    </cfRule>
  </conditionalFormatting>
  <conditionalFormatting sqref="M15 H15">
    <cfRule type="colorScale" priority="332">
      <colorScale>
        <cfvo type="min"/>
        <cfvo type="percentile" val="50"/>
        <cfvo type="max"/>
        <color rgb="FFF8696B"/>
        <color rgb="FFFFEB84"/>
        <color rgb="FF63BE7B"/>
      </colorScale>
    </cfRule>
  </conditionalFormatting>
  <conditionalFormatting sqref="H16 M16">
    <cfRule type="colorScale" priority="334">
      <colorScale>
        <cfvo type="min"/>
        <cfvo type="percentile" val="50"/>
        <cfvo type="max"/>
        <color rgb="FFF8696B"/>
        <color rgb="FFFFEB84"/>
        <color rgb="FF63BE7B"/>
      </colorScale>
    </cfRule>
  </conditionalFormatting>
  <conditionalFormatting sqref="H17 M17">
    <cfRule type="colorScale" priority="336">
      <colorScale>
        <cfvo type="min"/>
        <cfvo type="percentile" val="50"/>
        <cfvo type="max"/>
        <color rgb="FFF8696B"/>
        <color rgb="FFFFEB84"/>
        <color rgb="FF63BE7B"/>
      </colorScale>
    </cfRule>
  </conditionalFormatting>
  <conditionalFormatting sqref="H19 M19">
    <cfRule type="colorScale" priority="340">
      <colorScale>
        <cfvo type="min"/>
        <cfvo type="percentile" val="50"/>
        <cfvo type="max"/>
        <color rgb="FFF8696B"/>
        <color rgb="FFFFEB84"/>
        <color rgb="FF63BE7B"/>
      </colorScale>
    </cfRule>
  </conditionalFormatting>
  <conditionalFormatting sqref="H20 M20">
    <cfRule type="colorScale" priority="342">
      <colorScale>
        <cfvo type="min"/>
        <cfvo type="percentile" val="50"/>
        <cfvo type="max"/>
        <color rgb="FFF8696B"/>
        <color rgb="FFFFEB84"/>
        <color rgb="FF63BE7B"/>
      </colorScale>
    </cfRule>
  </conditionalFormatting>
  <conditionalFormatting sqref="M22 H22">
    <cfRule type="colorScale" priority="346">
      <colorScale>
        <cfvo type="min"/>
        <cfvo type="percentile" val="50"/>
        <cfvo type="max"/>
        <color rgb="FFF8696B"/>
        <color rgb="FFFFEB84"/>
        <color rgb="FF63BE7B"/>
      </colorScale>
    </cfRule>
  </conditionalFormatting>
  <conditionalFormatting sqref="M23 H23">
    <cfRule type="colorScale" priority="348">
      <colorScale>
        <cfvo type="min"/>
        <cfvo type="percentile" val="50"/>
        <cfvo type="max"/>
        <color rgb="FFF8696B"/>
        <color rgb="FFFFEB84"/>
        <color rgb="FF63BE7B"/>
      </colorScale>
    </cfRule>
  </conditionalFormatting>
  <conditionalFormatting sqref="M26 H26">
    <cfRule type="colorScale" priority="354">
      <colorScale>
        <cfvo type="min"/>
        <cfvo type="percentile" val="50"/>
        <cfvo type="max"/>
        <color rgb="FFF8696B"/>
        <color rgb="FFFFEB84"/>
        <color rgb="FF63BE7B"/>
      </colorScale>
    </cfRule>
  </conditionalFormatting>
  <conditionalFormatting sqref="M27 H27">
    <cfRule type="colorScale" priority="356">
      <colorScale>
        <cfvo type="min"/>
        <cfvo type="percentile" val="50"/>
        <cfvo type="max"/>
        <color rgb="FFF8696B"/>
        <color rgb="FFFFEB84"/>
        <color rgb="FF63BE7B"/>
      </colorScale>
    </cfRule>
  </conditionalFormatting>
  <conditionalFormatting sqref="M28 H28">
    <cfRule type="colorScale" priority="358">
      <colorScale>
        <cfvo type="min"/>
        <cfvo type="percentile" val="50"/>
        <cfvo type="max"/>
        <color rgb="FFF8696B"/>
        <color rgb="FFFFEB84"/>
        <color rgb="FF63BE7B"/>
      </colorScale>
    </cfRule>
  </conditionalFormatting>
  <conditionalFormatting sqref="M29 H29">
    <cfRule type="colorScale" priority="360">
      <colorScale>
        <cfvo type="min"/>
        <cfvo type="percentile" val="50"/>
        <cfvo type="max"/>
        <color rgb="FFF8696B"/>
        <color rgb="FFFFEB84"/>
        <color rgb="FF63BE7B"/>
      </colorScale>
    </cfRule>
  </conditionalFormatting>
  <conditionalFormatting sqref="H34 M34">
    <cfRule type="colorScale" priority="370">
      <colorScale>
        <cfvo type="min"/>
        <cfvo type="percentile" val="50"/>
        <cfvo type="max"/>
        <color rgb="FFF8696B"/>
        <color rgb="FFFFEB84"/>
        <color rgb="FF63BE7B"/>
      </colorScale>
    </cfRule>
  </conditionalFormatting>
  <conditionalFormatting sqref="H37 M37">
    <cfRule type="colorScale" priority="376">
      <colorScale>
        <cfvo type="min"/>
        <cfvo type="percentile" val="50"/>
        <cfvo type="max"/>
        <color rgb="FFF8696B"/>
        <color rgb="FFFFEB84"/>
        <color rgb="FF63BE7B"/>
      </colorScale>
    </cfRule>
  </conditionalFormatting>
  <conditionalFormatting sqref="M39 H39">
    <cfRule type="colorScale" priority="380">
      <colorScale>
        <cfvo type="min"/>
        <cfvo type="percentile" val="50"/>
        <cfvo type="max"/>
        <color rgb="FFF8696B"/>
        <color rgb="FFFFEB84"/>
        <color rgb="FF63BE7B"/>
      </colorScale>
    </cfRule>
  </conditionalFormatting>
  <conditionalFormatting sqref="M41 H41">
    <cfRule type="colorScale" priority="384">
      <colorScale>
        <cfvo type="min"/>
        <cfvo type="percentile" val="50"/>
        <cfvo type="max"/>
        <color rgb="FFF8696B"/>
        <color rgb="FFFFEB84"/>
        <color rgb="FF63BE7B"/>
      </colorScale>
    </cfRule>
  </conditionalFormatting>
  <conditionalFormatting sqref="M42 H42">
    <cfRule type="colorScale" priority="386">
      <colorScale>
        <cfvo type="min"/>
        <cfvo type="percentile" val="50"/>
        <cfvo type="max"/>
        <color rgb="FFF8696B"/>
        <color rgb="FFFFEB84"/>
        <color rgb="FF63BE7B"/>
      </colorScale>
    </cfRule>
  </conditionalFormatting>
  <conditionalFormatting sqref="M44 H44">
    <cfRule type="colorScale" priority="390">
      <colorScale>
        <cfvo type="min"/>
        <cfvo type="percentile" val="50"/>
        <cfvo type="max"/>
        <color rgb="FFF8696B"/>
        <color rgb="FFFFEB84"/>
        <color rgb="FF63BE7B"/>
      </colorScale>
    </cfRule>
  </conditionalFormatting>
  <conditionalFormatting sqref="M45 H45">
    <cfRule type="colorScale" priority="392">
      <colorScale>
        <cfvo type="min"/>
        <cfvo type="percentile" val="50"/>
        <cfvo type="max"/>
        <color rgb="FFF8696B"/>
        <color rgb="FFFFEB84"/>
        <color rgb="FF63BE7B"/>
      </colorScale>
    </cfRule>
  </conditionalFormatting>
  <conditionalFormatting sqref="H47 M47">
    <cfRule type="colorScale" priority="396">
      <colorScale>
        <cfvo type="min"/>
        <cfvo type="percentile" val="50"/>
        <cfvo type="max"/>
        <color rgb="FFF8696B"/>
        <color rgb="FFFFEB84"/>
        <color rgb="FF63BE7B"/>
      </colorScale>
    </cfRule>
  </conditionalFormatting>
  <conditionalFormatting sqref="M48 H48">
    <cfRule type="colorScale" priority="398">
      <colorScale>
        <cfvo type="min"/>
        <cfvo type="percentile" val="50"/>
        <cfvo type="max"/>
        <color rgb="FFF8696B"/>
        <color rgb="FFFFEB84"/>
        <color rgb="FF63BE7B"/>
      </colorScale>
    </cfRule>
  </conditionalFormatting>
  <conditionalFormatting sqref="M50 H50">
    <cfRule type="colorScale" priority="402">
      <colorScale>
        <cfvo type="min"/>
        <cfvo type="percentile" val="50"/>
        <cfvo type="max"/>
        <color rgb="FFF8696B"/>
        <color rgb="FFFFEB84"/>
        <color rgb="FF63BE7B"/>
      </colorScale>
    </cfRule>
  </conditionalFormatting>
  <conditionalFormatting sqref="H52 M52">
    <cfRule type="colorScale" priority="406">
      <colorScale>
        <cfvo type="min"/>
        <cfvo type="percentile" val="50"/>
        <cfvo type="max"/>
        <color rgb="FFF8696B"/>
        <color rgb="FFFFEB84"/>
        <color rgb="FF63BE7B"/>
      </colorScale>
    </cfRule>
  </conditionalFormatting>
  <conditionalFormatting sqref="H54 M54">
    <cfRule type="colorScale" priority="410">
      <colorScale>
        <cfvo type="min"/>
        <cfvo type="percentile" val="50"/>
        <cfvo type="max"/>
        <color rgb="FFF8696B"/>
        <color rgb="FFFFEB84"/>
        <color rgb="FF63BE7B"/>
      </colorScale>
    </cfRule>
  </conditionalFormatting>
  <conditionalFormatting sqref="H55 M55">
    <cfRule type="colorScale" priority="412">
      <colorScale>
        <cfvo type="min"/>
        <cfvo type="percentile" val="50"/>
        <cfvo type="max"/>
        <color rgb="FFF8696B"/>
        <color rgb="FFFFEB84"/>
        <color rgb="FF63BE7B"/>
      </colorScale>
    </cfRule>
  </conditionalFormatting>
  <conditionalFormatting sqref="H58 M58">
    <cfRule type="colorScale" priority="418">
      <colorScale>
        <cfvo type="min"/>
        <cfvo type="percentile" val="50"/>
        <cfvo type="max"/>
        <color rgb="FFF8696B"/>
        <color rgb="FFFFEB84"/>
        <color rgb="FF63BE7B"/>
      </colorScale>
    </cfRule>
  </conditionalFormatting>
  <conditionalFormatting sqref="M59 H59">
    <cfRule type="colorScale" priority="420">
      <colorScale>
        <cfvo type="min"/>
        <cfvo type="percentile" val="50"/>
        <cfvo type="max"/>
        <color rgb="FFF8696B"/>
        <color rgb="FFFFEB84"/>
        <color rgb="FF63BE7B"/>
      </colorScale>
    </cfRule>
  </conditionalFormatting>
  <conditionalFormatting sqref="H63 M63">
    <cfRule type="colorScale" priority="514">
      <colorScale>
        <cfvo type="min"/>
        <cfvo type="percentile" val="50"/>
        <cfvo type="max"/>
        <color rgb="FFF8696B"/>
        <color rgb="FFFFEB84"/>
        <color rgb="FF63BE7B"/>
      </colorScale>
    </cfRule>
  </conditionalFormatting>
  <conditionalFormatting sqref="M65 H65">
    <cfRule type="colorScale" priority="510">
      <colorScale>
        <cfvo type="min"/>
        <cfvo type="percentile" val="50"/>
        <cfvo type="max"/>
        <color rgb="FFF8696B"/>
        <color rgb="FFFFEB84"/>
        <color rgb="FF63BE7B"/>
      </colorScale>
    </cfRule>
  </conditionalFormatting>
  <conditionalFormatting sqref="M66 H66">
    <cfRule type="colorScale" priority="508">
      <colorScale>
        <cfvo type="min"/>
        <cfvo type="percentile" val="50"/>
        <cfvo type="max"/>
        <color rgb="FFF8696B"/>
        <color rgb="FFFFEB84"/>
        <color rgb="FF63BE7B"/>
      </colorScale>
    </cfRule>
  </conditionalFormatting>
  <conditionalFormatting sqref="H68 M68">
    <cfRule type="colorScale" priority="504">
      <colorScale>
        <cfvo type="min"/>
        <cfvo type="percentile" val="50"/>
        <cfvo type="max"/>
        <color rgb="FFF8696B"/>
        <color rgb="FFFFEB84"/>
        <color rgb="FF63BE7B"/>
      </colorScale>
    </cfRule>
  </conditionalFormatting>
  <conditionalFormatting sqref="H69 M69">
    <cfRule type="colorScale" priority="502">
      <colorScale>
        <cfvo type="min"/>
        <cfvo type="percentile" val="50"/>
        <cfvo type="max"/>
        <color rgb="FFF8696B"/>
        <color rgb="FFFFEB84"/>
        <color rgb="FF63BE7B"/>
      </colorScale>
    </cfRule>
  </conditionalFormatting>
  <conditionalFormatting sqref="M71 H71">
    <cfRule type="colorScale" priority="498">
      <colorScale>
        <cfvo type="min"/>
        <cfvo type="percentile" val="50"/>
        <cfvo type="max"/>
        <color rgb="FFF8696B"/>
        <color rgb="FFFFEB84"/>
        <color rgb="FF63BE7B"/>
      </colorScale>
    </cfRule>
  </conditionalFormatting>
  <conditionalFormatting sqref="M73 H73">
    <cfRule type="colorScale" priority="494">
      <colorScale>
        <cfvo type="min"/>
        <cfvo type="percentile" val="50"/>
        <cfvo type="max"/>
        <color rgb="FFF8696B"/>
        <color rgb="FFFFEB84"/>
        <color rgb="FF63BE7B"/>
      </colorScale>
    </cfRule>
  </conditionalFormatting>
  <conditionalFormatting sqref="M75 H75">
    <cfRule type="colorScale" priority="490">
      <colorScale>
        <cfvo type="min"/>
        <cfvo type="percentile" val="50"/>
        <cfvo type="max"/>
        <color rgb="FFF8696B"/>
        <color rgb="FFFFEB84"/>
        <color rgb="FF63BE7B"/>
      </colorScale>
    </cfRule>
  </conditionalFormatting>
  <conditionalFormatting sqref="H76 M76">
    <cfRule type="colorScale" priority="488">
      <colorScale>
        <cfvo type="min"/>
        <cfvo type="percentile" val="50"/>
        <cfvo type="max"/>
        <color rgb="FFF8696B"/>
        <color rgb="FFFFEB84"/>
        <color rgb="FF63BE7B"/>
      </colorScale>
    </cfRule>
  </conditionalFormatting>
  <conditionalFormatting sqref="M78 H78">
    <cfRule type="colorScale" priority="484">
      <colorScale>
        <cfvo type="min"/>
        <cfvo type="percentile" val="50"/>
        <cfvo type="max"/>
        <color rgb="FFF8696B"/>
        <color rgb="FFFFEB84"/>
        <color rgb="FF63BE7B"/>
      </colorScale>
    </cfRule>
  </conditionalFormatting>
  <conditionalFormatting sqref="M79 H79">
    <cfRule type="colorScale" priority="482">
      <colorScale>
        <cfvo type="min"/>
        <cfvo type="percentile" val="50"/>
        <cfvo type="max"/>
        <color rgb="FFF8696B"/>
        <color rgb="FFFFEB84"/>
        <color rgb="FF63BE7B"/>
      </colorScale>
    </cfRule>
  </conditionalFormatting>
  <conditionalFormatting sqref="H80 M80">
    <cfRule type="colorScale" priority="480">
      <colorScale>
        <cfvo type="min"/>
        <cfvo type="percentile" val="50"/>
        <cfvo type="max"/>
        <color rgb="FFF8696B"/>
        <color rgb="FFFFEB84"/>
        <color rgb="FF63BE7B"/>
      </colorScale>
    </cfRule>
  </conditionalFormatting>
  <conditionalFormatting sqref="H82 M82">
    <cfRule type="colorScale" priority="476">
      <colorScale>
        <cfvo type="min"/>
        <cfvo type="percentile" val="50"/>
        <cfvo type="max"/>
        <color rgb="FFF8696B"/>
        <color rgb="FFFFEB84"/>
        <color rgb="FF63BE7B"/>
      </colorScale>
    </cfRule>
  </conditionalFormatting>
  <conditionalFormatting sqref="H84 M84">
    <cfRule type="colorScale" priority="472">
      <colorScale>
        <cfvo type="min"/>
        <cfvo type="percentile" val="50"/>
        <cfvo type="max"/>
        <color rgb="FFF8696B"/>
        <color rgb="FFFFEB84"/>
        <color rgb="FF63BE7B"/>
      </colorScale>
    </cfRule>
  </conditionalFormatting>
  <conditionalFormatting sqref="M85 H85">
    <cfRule type="colorScale" priority="470">
      <colorScale>
        <cfvo type="min"/>
        <cfvo type="percentile" val="50"/>
        <cfvo type="max"/>
        <color rgb="FFF8696B"/>
        <color rgb="FFFFEB84"/>
        <color rgb="FF63BE7B"/>
      </colorScale>
    </cfRule>
  </conditionalFormatting>
  <conditionalFormatting sqref="M87 H87">
    <cfRule type="colorScale" priority="466">
      <colorScale>
        <cfvo type="min"/>
        <cfvo type="percentile" val="50"/>
        <cfvo type="max"/>
        <color rgb="FFF8696B"/>
        <color rgb="FFFFEB84"/>
        <color rgb="FF63BE7B"/>
      </colorScale>
    </cfRule>
  </conditionalFormatting>
  <conditionalFormatting sqref="H89 M89">
    <cfRule type="colorScale" priority="462">
      <colorScale>
        <cfvo type="min"/>
        <cfvo type="percentile" val="50"/>
        <cfvo type="max"/>
        <color rgb="FFF8696B"/>
        <color rgb="FFFFEB84"/>
        <color rgb="FF63BE7B"/>
      </colorScale>
    </cfRule>
  </conditionalFormatting>
  <conditionalFormatting sqref="M91 H91">
    <cfRule type="colorScale" priority="458">
      <colorScale>
        <cfvo type="min"/>
        <cfvo type="percentile" val="50"/>
        <cfvo type="max"/>
        <color rgb="FFF8696B"/>
        <color rgb="FFFFEB84"/>
        <color rgb="FF63BE7B"/>
      </colorScale>
    </cfRule>
  </conditionalFormatting>
  <conditionalFormatting sqref="H92 M92">
    <cfRule type="colorScale" priority="456">
      <colorScale>
        <cfvo type="min"/>
        <cfvo type="percentile" val="50"/>
        <cfvo type="max"/>
        <color rgb="FFF8696B"/>
        <color rgb="FFFFEB84"/>
        <color rgb="FF63BE7B"/>
      </colorScale>
    </cfRule>
  </conditionalFormatting>
  <conditionalFormatting sqref="H93 M93">
    <cfRule type="colorScale" priority="454">
      <colorScale>
        <cfvo type="min"/>
        <cfvo type="percentile" val="50"/>
        <cfvo type="max"/>
        <color rgb="FFF8696B"/>
        <color rgb="FFFFEB84"/>
        <color rgb="FF63BE7B"/>
      </colorScale>
    </cfRule>
  </conditionalFormatting>
  <conditionalFormatting sqref="M94 H94">
    <cfRule type="colorScale" priority="452">
      <colorScale>
        <cfvo type="min"/>
        <cfvo type="percentile" val="50"/>
        <cfvo type="max"/>
        <color rgb="FFF8696B"/>
        <color rgb="FFFFEB84"/>
        <color rgb="FF63BE7B"/>
      </colorScale>
    </cfRule>
  </conditionalFormatting>
  <conditionalFormatting sqref="M95 H95">
    <cfRule type="colorScale" priority="450">
      <colorScale>
        <cfvo type="min"/>
        <cfvo type="percentile" val="50"/>
        <cfvo type="max"/>
        <color rgb="FFF8696B"/>
        <color rgb="FFFFEB84"/>
        <color rgb="FF63BE7B"/>
      </colorScale>
    </cfRule>
  </conditionalFormatting>
  <conditionalFormatting sqref="H96 M96">
    <cfRule type="colorScale" priority="448">
      <colorScale>
        <cfvo type="min"/>
        <cfvo type="percentile" val="50"/>
        <cfvo type="max"/>
        <color rgb="FFF8696B"/>
        <color rgb="FFFFEB84"/>
        <color rgb="FF63BE7B"/>
      </colorScale>
    </cfRule>
  </conditionalFormatting>
  <conditionalFormatting sqref="H97 M97">
    <cfRule type="colorScale" priority="446">
      <colorScale>
        <cfvo type="min"/>
        <cfvo type="percentile" val="50"/>
        <cfvo type="max"/>
        <color rgb="FFF8696B"/>
        <color rgb="FFFFEB84"/>
        <color rgb="FF63BE7B"/>
      </colorScale>
    </cfRule>
  </conditionalFormatting>
  <conditionalFormatting sqref="H98 M98">
    <cfRule type="colorScale" priority="444">
      <colorScale>
        <cfvo type="min"/>
        <cfvo type="percentile" val="50"/>
        <cfvo type="max"/>
        <color rgb="FFF8696B"/>
        <color rgb="FFFFEB84"/>
        <color rgb="FF63BE7B"/>
      </colorScale>
    </cfRule>
  </conditionalFormatting>
  <conditionalFormatting sqref="H99 M99">
    <cfRule type="colorScale" priority="436">
      <colorScale>
        <cfvo type="min"/>
        <cfvo type="percentile" val="50"/>
        <cfvo type="max"/>
        <color rgb="FFF8696B"/>
        <color rgb="FFFFEB84"/>
        <color rgb="FF63BE7B"/>
      </colorScale>
    </cfRule>
  </conditionalFormatting>
  <conditionalFormatting sqref="H100 M100">
    <cfRule type="colorScale" priority="438">
      <colorScale>
        <cfvo type="min"/>
        <cfvo type="percentile" val="50"/>
        <cfvo type="max"/>
        <color rgb="FFF8696B"/>
        <color rgb="FFFFEB84"/>
        <color rgb="FF63BE7B"/>
      </colorScale>
    </cfRule>
  </conditionalFormatting>
  <conditionalFormatting sqref="H101 M101">
    <cfRule type="colorScale" priority="440">
      <colorScale>
        <cfvo type="min"/>
        <cfvo type="percentile" val="50"/>
        <cfvo type="max"/>
        <color rgb="FFF8696B"/>
        <color rgb="FFFFEB84"/>
        <color rgb="FF63BE7B"/>
      </colorScale>
    </cfRule>
  </conditionalFormatting>
  <conditionalFormatting sqref="H102 M102">
    <cfRule type="colorScale" priority="442">
      <colorScale>
        <cfvo type="min"/>
        <cfvo type="percentile" val="50"/>
        <cfvo type="max"/>
        <color rgb="FFF8696B"/>
        <color rgb="FFFFEB84"/>
        <color rgb="FF63BE7B"/>
      </colorScale>
    </cfRule>
  </conditionalFormatting>
  <conditionalFormatting sqref="H113 M113">
    <cfRule type="colorScale" priority="123">
      <colorScale>
        <cfvo type="min"/>
        <cfvo type="percentile" val="50"/>
        <cfvo type="max"/>
        <color rgb="FFF8696B"/>
        <color rgb="FFFFEB84"/>
        <color rgb="FF63BE7B"/>
      </colorScale>
    </cfRule>
  </conditionalFormatting>
  <conditionalFormatting sqref="M114 H114">
    <cfRule type="colorScale" priority="124">
      <colorScale>
        <cfvo type="min"/>
        <cfvo type="percentile" val="50"/>
        <cfvo type="max"/>
        <color rgb="FFF8696B"/>
        <color rgb="FFFFEB84"/>
        <color rgb="FF63BE7B"/>
      </colorScale>
    </cfRule>
  </conditionalFormatting>
  <conditionalFormatting sqref="H115 M115">
    <cfRule type="colorScale" priority="116">
      <colorScale>
        <cfvo type="min"/>
        <cfvo type="percentile" val="50"/>
        <cfvo type="max"/>
        <color rgb="FFF8696B"/>
        <color rgb="FFFFEB84"/>
        <color rgb="FF63BE7B"/>
      </colorScale>
    </cfRule>
  </conditionalFormatting>
  <conditionalFormatting sqref="H116 M116">
    <cfRule type="colorScale" priority="117">
      <colorScale>
        <cfvo type="min"/>
        <cfvo type="percentile" val="50"/>
        <cfvo type="max"/>
        <color rgb="FFF8696B"/>
        <color rgb="FFFFEB84"/>
        <color rgb="FF63BE7B"/>
      </colorScale>
    </cfRule>
  </conditionalFormatting>
  <conditionalFormatting sqref="M117 H117">
    <cfRule type="colorScale" priority="118">
      <colorScale>
        <cfvo type="min"/>
        <cfvo type="percentile" val="50"/>
        <cfvo type="max"/>
        <color rgb="FFF8696B"/>
        <color rgb="FFFFEB84"/>
        <color rgb="FF63BE7B"/>
      </colorScale>
    </cfRule>
  </conditionalFormatting>
  <conditionalFormatting sqref="M118 H118">
    <cfRule type="colorScale" priority="119">
      <colorScale>
        <cfvo type="min"/>
        <cfvo type="percentile" val="50"/>
        <cfvo type="max"/>
        <color rgb="FFF8696B"/>
        <color rgb="FFFFEB84"/>
        <color rgb="FF63BE7B"/>
      </colorScale>
    </cfRule>
  </conditionalFormatting>
  <conditionalFormatting sqref="H119 M119">
    <cfRule type="colorScale" priority="111">
      <colorScale>
        <cfvo type="min"/>
        <cfvo type="percentile" val="50"/>
        <cfvo type="max"/>
        <color rgb="FFF8696B"/>
        <color rgb="FFFFEB84"/>
        <color rgb="FF63BE7B"/>
      </colorScale>
    </cfRule>
  </conditionalFormatting>
  <conditionalFormatting sqref="M120 H120">
    <cfRule type="colorScale" priority="112">
      <colorScale>
        <cfvo type="min"/>
        <cfvo type="percentile" val="50"/>
        <cfvo type="max"/>
        <color rgb="FFF8696B"/>
        <color rgb="FFFFEB84"/>
        <color rgb="FF63BE7B"/>
      </colorScale>
    </cfRule>
  </conditionalFormatting>
  <conditionalFormatting sqref="M121 H121">
    <cfRule type="colorScale" priority="113">
      <colorScale>
        <cfvo type="min"/>
        <cfvo type="percentile" val="50"/>
        <cfvo type="max"/>
        <color rgb="FFF8696B"/>
        <color rgb="FFFFEB84"/>
        <color rgb="FF63BE7B"/>
      </colorScale>
    </cfRule>
  </conditionalFormatting>
  <conditionalFormatting sqref="M132 H132">
    <cfRule type="colorScale" priority="97">
      <colorScale>
        <cfvo type="min"/>
        <cfvo type="percentile" val="50"/>
        <cfvo type="max"/>
        <color rgb="FFF8696B"/>
        <color rgb="FFFFEB84"/>
        <color rgb="FF63BE7B"/>
      </colorScale>
    </cfRule>
  </conditionalFormatting>
  <conditionalFormatting sqref="M133 H133">
    <cfRule type="colorScale" priority="98">
      <colorScale>
        <cfvo type="min"/>
        <cfvo type="percentile" val="50"/>
        <cfvo type="max"/>
        <color rgb="FFF8696B"/>
        <color rgb="FFFFEB84"/>
        <color rgb="FF63BE7B"/>
      </colorScale>
    </cfRule>
  </conditionalFormatting>
  <conditionalFormatting sqref="H134 M134">
    <cfRule type="colorScale" priority="99">
      <colorScale>
        <cfvo type="min"/>
        <cfvo type="percentile" val="50"/>
        <cfvo type="max"/>
        <color rgb="FFF8696B"/>
        <color rgb="FFFFEB84"/>
        <color rgb="FF63BE7B"/>
      </colorScale>
    </cfRule>
  </conditionalFormatting>
  <conditionalFormatting sqref="H135 M135">
    <cfRule type="colorScale" priority="91">
      <colorScale>
        <cfvo type="min"/>
        <cfvo type="percentile" val="50"/>
        <cfvo type="max"/>
        <color rgb="FFF8696B"/>
        <color rgb="FFFFEB84"/>
        <color rgb="FF63BE7B"/>
      </colorScale>
    </cfRule>
  </conditionalFormatting>
  <conditionalFormatting sqref="H136 M136">
    <cfRule type="colorScale" priority="92">
      <colorScale>
        <cfvo type="min"/>
        <cfvo type="percentile" val="50"/>
        <cfvo type="max"/>
        <color rgb="FFF8696B"/>
        <color rgb="FFFFEB84"/>
        <color rgb="FF63BE7B"/>
      </colorScale>
    </cfRule>
  </conditionalFormatting>
  <conditionalFormatting sqref="H137 M137">
    <cfRule type="colorScale" priority="93">
      <colorScale>
        <cfvo type="min"/>
        <cfvo type="percentile" val="50"/>
        <cfvo type="max"/>
        <color rgb="FFF8696B"/>
        <color rgb="FFFFEB84"/>
        <color rgb="FF63BE7B"/>
      </colorScale>
    </cfRule>
  </conditionalFormatting>
  <conditionalFormatting sqref="H138 M138">
    <cfRule type="colorScale" priority="94">
      <colorScale>
        <cfvo type="min"/>
        <cfvo type="percentile" val="50"/>
        <cfvo type="max"/>
        <color rgb="FFF8696B"/>
        <color rgb="FFFFEB84"/>
        <color rgb="FF63BE7B"/>
      </colorScale>
    </cfRule>
  </conditionalFormatting>
  <conditionalFormatting sqref="H139 M139">
    <cfRule type="colorScale" priority="86">
      <colorScale>
        <cfvo type="min"/>
        <cfvo type="percentile" val="50"/>
        <cfvo type="max"/>
        <color rgb="FFF8696B"/>
        <color rgb="FFFFEB84"/>
        <color rgb="FF63BE7B"/>
      </colorScale>
    </cfRule>
  </conditionalFormatting>
  <conditionalFormatting sqref="H140 M140">
    <cfRule type="colorScale" priority="87">
      <colorScale>
        <cfvo type="min"/>
        <cfvo type="percentile" val="50"/>
        <cfvo type="max"/>
        <color rgb="FFF8696B"/>
        <color rgb="FFFFEB84"/>
        <color rgb="FF63BE7B"/>
      </colorScale>
    </cfRule>
  </conditionalFormatting>
  <conditionalFormatting sqref="M151 H151">
    <cfRule type="colorScale" priority="71">
      <colorScale>
        <cfvo type="min"/>
        <cfvo type="percentile" val="50"/>
        <cfvo type="max"/>
        <color rgb="FFF8696B"/>
        <color rgb="FFFFEB84"/>
        <color rgb="FF63BE7B"/>
      </colorScale>
    </cfRule>
  </conditionalFormatting>
  <conditionalFormatting sqref="M152 H152">
    <cfRule type="colorScale" priority="72">
      <colorScale>
        <cfvo type="min"/>
        <cfvo type="percentile" val="50"/>
        <cfvo type="max"/>
        <color rgb="FFF8696B"/>
        <color rgb="FFFFEB84"/>
        <color rgb="FF63BE7B"/>
      </colorScale>
    </cfRule>
  </conditionalFormatting>
  <conditionalFormatting sqref="H153 M153">
    <cfRule type="colorScale" priority="73">
      <colorScale>
        <cfvo type="min"/>
        <cfvo type="percentile" val="50"/>
        <cfvo type="max"/>
        <color rgb="FFF8696B"/>
        <color rgb="FFFFEB84"/>
        <color rgb="FF63BE7B"/>
      </colorScale>
    </cfRule>
  </conditionalFormatting>
  <conditionalFormatting sqref="H154 M154">
    <cfRule type="colorScale" priority="74">
      <colorScale>
        <cfvo type="min"/>
        <cfvo type="percentile" val="50"/>
        <cfvo type="max"/>
        <color rgb="FFF8696B"/>
        <color rgb="FFFFEB84"/>
        <color rgb="FF63BE7B"/>
      </colorScale>
    </cfRule>
  </conditionalFormatting>
  <conditionalFormatting sqref="H155 M155">
    <cfRule type="colorScale" priority="66">
      <colorScale>
        <cfvo type="min"/>
        <cfvo type="percentile" val="50"/>
        <cfvo type="max"/>
        <color rgb="FFF8696B"/>
        <color rgb="FFFFEB84"/>
        <color rgb="FF63BE7B"/>
      </colorScale>
    </cfRule>
  </conditionalFormatting>
  <conditionalFormatting sqref="H156 M156">
    <cfRule type="colorScale" priority="67">
      <colorScale>
        <cfvo type="min"/>
        <cfvo type="percentile" val="50"/>
        <cfvo type="max"/>
        <color rgb="FFF8696B"/>
        <color rgb="FFFFEB84"/>
        <color rgb="FF63BE7B"/>
      </colorScale>
    </cfRule>
  </conditionalFormatting>
  <conditionalFormatting sqref="H157 M157">
    <cfRule type="colorScale" priority="68">
      <colorScale>
        <cfvo type="min"/>
        <cfvo type="percentile" val="50"/>
        <cfvo type="max"/>
        <color rgb="FFF8696B"/>
        <color rgb="FFFFEB84"/>
        <color rgb="FF63BE7B"/>
      </colorScale>
    </cfRule>
  </conditionalFormatting>
  <conditionalFormatting sqref="H158 M158">
    <cfRule type="colorScale" priority="69">
      <colorScale>
        <cfvo type="min"/>
        <cfvo type="percentile" val="50"/>
        <cfvo type="max"/>
        <color rgb="FFF8696B"/>
        <color rgb="FFFFEB84"/>
        <color rgb="FF63BE7B"/>
      </colorScale>
    </cfRule>
  </conditionalFormatting>
  <conditionalFormatting sqref="H159 M159">
    <cfRule type="colorScale" priority="61">
      <colorScale>
        <cfvo type="min"/>
        <cfvo type="percentile" val="50"/>
        <cfvo type="max"/>
        <color rgb="FFF8696B"/>
        <color rgb="FFFFEB84"/>
        <color rgb="FF63BE7B"/>
      </colorScale>
    </cfRule>
  </conditionalFormatting>
  <conditionalFormatting sqref="M170 H170">
    <cfRule type="colorScale" priority="54">
      <colorScale>
        <cfvo type="min"/>
        <cfvo type="percentile" val="50"/>
        <cfvo type="max"/>
        <color rgb="FFF8696B"/>
        <color rgb="FFFFEB84"/>
        <color rgb="FF63BE7B"/>
      </colorScale>
    </cfRule>
  </conditionalFormatting>
  <conditionalFormatting sqref="M171 H171">
    <cfRule type="colorScale" priority="46">
      <colorScale>
        <cfvo type="min"/>
        <cfvo type="percentile" val="50"/>
        <cfvo type="max"/>
        <color rgb="FFF8696B"/>
        <color rgb="FFFFEB84"/>
        <color rgb="FF63BE7B"/>
      </colorScale>
    </cfRule>
  </conditionalFormatting>
  <conditionalFormatting sqref="M172 H172">
    <cfRule type="colorScale" priority="47">
      <colorScale>
        <cfvo type="min"/>
        <cfvo type="percentile" val="50"/>
        <cfvo type="max"/>
        <color rgb="FFF8696B"/>
        <color rgb="FFFFEB84"/>
        <color rgb="FF63BE7B"/>
      </colorScale>
    </cfRule>
  </conditionalFormatting>
  <conditionalFormatting sqref="M173 H173">
    <cfRule type="colorScale" priority="48">
      <colorScale>
        <cfvo type="min"/>
        <cfvo type="percentile" val="50"/>
        <cfvo type="max"/>
        <color rgb="FFF8696B"/>
        <color rgb="FFFFEB84"/>
        <color rgb="FF63BE7B"/>
      </colorScale>
    </cfRule>
  </conditionalFormatting>
  <conditionalFormatting sqref="M174 H174">
    <cfRule type="colorScale" priority="49">
      <colorScale>
        <cfvo type="min"/>
        <cfvo type="percentile" val="50"/>
        <cfvo type="max"/>
        <color rgb="FFF8696B"/>
        <color rgb="FFFFEB84"/>
        <color rgb="FF63BE7B"/>
      </colorScale>
    </cfRule>
  </conditionalFormatting>
  <conditionalFormatting sqref="M175 H175">
    <cfRule type="colorScale" priority="41">
      <colorScale>
        <cfvo type="min"/>
        <cfvo type="percentile" val="50"/>
        <cfvo type="max"/>
        <color rgb="FFF8696B"/>
        <color rgb="FFFFEB84"/>
        <color rgb="FF63BE7B"/>
      </colorScale>
    </cfRule>
  </conditionalFormatting>
  <conditionalFormatting sqref="M176 H176">
    <cfRule type="colorScale" priority="42">
      <colorScale>
        <cfvo type="min"/>
        <cfvo type="percentile" val="50"/>
        <cfvo type="max"/>
        <color rgb="FFF8696B"/>
        <color rgb="FFFFEB84"/>
        <color rgb="FF63BE7B"/>
      </colorScale>
    </cfRule>
  </conditionalFormatting>
  <conditionalFormatting sqref="M177 H177">
    <cfRule type="colorScale" priority="43">
      <colorScale>
        <cfvo type="min"/>
        <cfvo type="percentile" val="50"/>
        <cfvo type="max"/>
        <color rgb="FFF8696B"/>
        <color rgb="FFFFEB84"/>
        <color rgb="FF63BE7B"/>
      </colorScale>
    </cfRule>
  </conditionalFormatting>
  <conditionalFormatting sqref="M178 H178">
    <cfRule type="colorScale" priority="44">
      <colorScale>
        <cfvo type="min"/>
        <cfvo type="percentile" val="50"/>
        <cfvo type="max"/>
        <color rgb="FFF8696B"/>
        <color rgb="FFFFEB84"/>
        <color rgb="FF63BE7B"/>
      </colorScale>
    </cfRule>
  </conditionalFormatting>
  <conditionalFormatting sqref="M180 H180">
    <cfRule type="colorScale" priority="37">
      <colorScale>
        <cfvo type="min"/>
        <cfvo type="percentile" val="50"/>
        <cfvo type="max"/>
        <color rgb="FFF8696B"/>
        <color rgb="FFFFEB84"/>
        <color rgb="FF63BE7B"/>
      </colorScale>
    </cfRule>
  </conditionalFormatting>
  <conditionalFormatting sqref="M181 H181">
    <cfRule type="colorScale" priority="38">
      <colorScale>
        <cfvo type="min"/>
        <cfvo type="percentile" val="50"/>
        <cfvo type="max"/>
        <color rgb="FFF8696B"/>
        <color rgb="FFFFEB84"/>
        <color rgb="FF63BE7B"/>
      </colorScale>
    </cfRule>
  </conditionalFormatting>
  <conditionalFormatting sqref="M182 H182">
    <cfRule type="colorScale" priority="39">
      <colorScale>
        <cfvo type="min"/>
        <cfvo type="percentile" val="50"/>
        <cfvo type="max"/>
        <color rgb="FFF8696B"/>
        <color rgb="FFFFEB84"/>
        <color rgb="FF63BE7B"/>
      </colorScale>
    </cfRule>
  </conditionalFormatting>
  <conditionalFormatting sqref="M183 H183">
    <cfRule type="colorScale" priority="31">
      <colorScale>
        <cfvo type="min"/>
        <cfvo type="percentile" val="50"/>
        <cfvo type="max"/>
        <color rgb="FFF8696B"/>
        <color rgb="FFFFEB84"/>
        <color rgb="FF63BE7B"/>
      </colorScale>
    </cfRule>
  </conditionalFormatting>
  <conditionalFormatting sqref="M184 H184">
    <cfRule type="colorScale" priority="32">
      <colorScale>
        <cfvo type="min"/>
        <cfvo type="percentile" val="50"/>
        <cfvo type="max"/>
        <color rgb="FFF8696B"/>
        <color rgb="FFFFEB84"/>
        <color rgb="FF63BE7B"/>
      </colorScale>
    </cfRule>
  </conditionalFormatting>
  <conditionalFormatting sqref="M185 H185">
    <cfRule type="colorScale" priority="33">
      <colorScale>
        <cfvo type="min"/>
        <cfvo type="percentile" val="50"/>
        <cfvo type="max"/>
        <color rgb="FFF8696B"/>
        <color rgb="FFFFEB84"/>
        <color rgb="FF63BE7B"/>
      </colorScale>
    </cfRule>
  </conditionalFormatting>
  <conditionalFormatting sqref="M186 H186">
    <cfRule type="colorScale" priority="34">
      <colorScale>
        <cfvo type="min"/>
        <cfvo type="percentile" val="50"/>
        <cfvo type="max"/>
        <color rgb="FFF8696B"/>
        <color rgb="FFFFEB84"/>
        <color rgb="FF63BE7B"/>
      </colorScale>
    </cfRule>
  </conditionalFormatting>
  <conditionalFormatting sqref="M187 H187">
    <cfRule type="colorScale" priority="26">
      <colorScale>
        <cfvo type="min"/>
        <cfvo type="percentile" val="50"/>
        <cfvo type="max"/>
        <color rgb="FFF8696B"/>
        <color rgb="FFFFEB84"/>
        <color rgb="FF63BE7B"/>
      </colorScale>
    </cfRule>
  </conditionalFormatting>
  <conditionalFormatting sqref="M188 H188">
    <cfRule type="colorScale" priority="27">
      <colorScale>
        <cfvo type="min"/>
        <cfvo type="percentile" val="50"/>
        <cfvo type="max"/>
        <color rgb="FFF8696B"/>
        <color rgb="FFFFEB84"/>
        <color rgb="FF63BE7B"/>
      </colorScale>
    </cfRule>
  </conditionalFormatting>
  <conditionalFormatting sqref="M190 H190">
    <cfRule type="colorScale" priority="29">
      <colorScale>
        <cfvo type="min"/>
        <cfvo type="percentile" val="50"/>
        <cfvo type="max"/>
        <color rgb="FFF8696B"/>
        <color rgb="FFFFEB84"/>
        <color rgb="FF63BE7B"/>
      </colorScale>
    </cfRule>
  </conditionalFormatting>
  <conditionalFormatting sqref="M191 H191">
    <cfRule type="colorScale" priority="21">
      <colorScale>
        <cfvo type="min"/>
        <cfvo type="percentile" val="50"/>
        <cfvo type="max"/>
        <color rgb="FFF8696B"/>
        <color rgb="FFFFEB84"/>
        <color rgb="FF63BE7B"/>
      </colorScale>
    </cfRule>
  </conditionalFormatting>
  <conditionalFormatting sqref="M192 H192">
    <cfRule type="colorScale" priority="22">
      <colorScale>
        <cfvo type="min"/>
        <cfvo type="percentile" val="50"/>
        <cfvo type="max"/>
        <color rgb="FFF8696B"/>
        <color rgb="FFFFEB84"/>
        <color rgb="FF63BE7B"/>
      </colorScale>
    </cfRule>
  </conditionalFormatting>
  <conditionalFormatting sqref="M193 H193">
    <cfRule type="colorScale" priority="23">
      <colorScale>
        <cfvo type="min"/>
        <cfvo type="percentile" val="50"/>
        <cfvo type="max"/>
        <color rgb="FFF8696B"/>
        <color rgb="FFFFEB84"/>
        <color rgb="FF63BE7B"/>
      </colorScale>
    </cfRule>
  </conditionalFormatting>
  <conditionalFormatting sqref="H194 M194">
    <cfRule type="colorScale" priority="24">
      <colorScale>
        <cfvo type="min"/>
        <cfvo type="percentile" val="50"/>
        <cfvo type="max"/>
        <color rgb="FFF8696B"/>
        <color rgb="FFFFEB84"/>
        <color rgb="FF63BE7B"/>
      </colorScale>
    </cfRule>
  </conditionalFormatting>
  <conditionalFormatting sqref="H195 M195">
    <cfRule type="colorScale" priority="16">
      <colorScale>
        <cfvo type="min"/>
        <cfvo type="percentile" val="50"/>
        <cfvo type="max"/>
        <color rgb="FFF8696B"/>
        <color rgb="FFFFEB84"/>
        <color rgb="FF63BE7B"/>
      </colorScale>
    </cfRule>
  </conditionalFormatting>
  <conditionalFormatting sqref="H196 M196">
    <cfRule type="colorScale" priority="17">
      <colorScale>
        <cfvo type="min"/>
        <cfvo type="percentile" val="50"/>
        <cfvo type="max"/>
        <color rgb="FFF8696B"/>
        <color rgb="FFFFEB84"/>
        <color rgb="FF63BE7B"/>
      </colorScale>
    </cfRule>
  </conditionalFormatting>
  <conditionalFormatting sqref="H197 M197">
    <cfRule type="colorScale" priority="18">
      <colorScale>
        <cfvo type="min"/>
        <cfvo type="percentile" val="50"/>
        <cfvo type="max"/>
        <color rgb="FFF8696B"/>
        <color rgb="FFFFEB84"/>
        <color rgb="FF63BE7B"/>
      </colorScale>
    </cfRule>
  </conditionalFormatting>
  <conditionalFormatting sqref="H198 M198">
    <cfRule type="colorScale" priority="19">
      <colorScale>
        <cfvo type="min"/>
        <cfvo type="percentile" val="50"/>
        <cfvo type="max"/>
        <color rgb="FFF8696B"/>
        <color rgb="FFFFEB84"/>
        <color rgb="FF63BE7B"/>
      </colorScale>
    </cfRule>
  </conditionalFormatting>
  <conditionalFormatting sqref="H199 M199">
    <cfRule type="colorScale" priority="11">
      <colorScale>
        <cfvo type="min"/>
        <cfvo type="percentile" val="50"/>
        <cfvo type="max"/>
        <color rgb="FFF8696B"/>
        <color rgb="FFFFEB84"/>
        <color rgb="FF63BE7B"/>
      </colorScale>
    </cfRule>
  </conditionalFormatting>
  <conditionalFormatting sqref="H200 M200">
    <cfRule type="colorScale" priority="12">
      <colorScale>
        <cfvo type="min"/>
        <cfvo type="percentile" val="50"/>
        <cfvo type="max"/>
        <color rgb="FFF8696B"/>
        <color rgb="FFFFEB84"/>
        <color rgb="FF63BE7B"/>
      </colorScale>
    </cfRule>
  </conditionalFormatting>
  <conditionalFormatting sqref="H201 M201">
    <cfRule type="colorScale" priority="13">
      <colorScale>
        <cfvo type="min"/>
        <cfvo type="percentile" val="50"/>
        <cfvo type="max"/>
        <color rgb="FFF8696B"/>
        <color rgb="FFFFEB84"/>
        <color rgb="FF63BE7B"/>
      </colorScale>
    </cfRule>
  </conditionalFormatting>
  <conditionalFormatting sqref="H202 M202">
    <cfRule type="colorScale" priority="14">
      <colorScale>
        <cfvo type="min"/>
        <cfvo type="percentile" val="50"/>
        <cfvo type="max"/>
        <color rgb="FFF8696B"/>
        <color rgb="FFFFEB84"/>
        <color rgb="FF63BE7B"/>
      </colorScale>
    </cfRule>
  </conditionalFormatting>
  <conditionalFormatting sqref="H203 M203 M207 M211 M215 M219 M223 M227 M231 M235 M239 M243 M247 M251 M255 M259 M263 M267 M271 M275 M279 M283 M287 M291 M295 M299 M303 M307 M311 M315 M319 M323 M327 M331 M335 M339 M343 M347 M351 M355 M359 M363 M367 M371 M375 M379 M383 M387 M391 M395 M399 M403 H207 H211 H215 H219 H223 H227 H231 H235 H239 H243 H247 H251 H255 H259 H263 H267 H271 H275 H279 H283 H287 H291 H295 H299 H303 H307 H311 H315 H319 H323 H327 H331 H335 H339 H343 H347 H351 H355 H359 H363 H367 H371 H375 H379 H383 H387 H391 H395 H399 H403">
    <cfRule type="colorScale" priority="516">
      <colorScale>
        <cfvo type="min"/>
        <cfvo type="percentile" val="50"/>
        <cfvo type="max"/>
        <color rgb="FFF8696B"/>
        <color rgb="FFFFEB84"/>
        <color rgb="FF63BE7B"/>
      </colorScale>
    </cfRule>
  </conditionalFormatting>
  <conditionalFormatting sqref="M204 H204 M208 M212 M216 M220 M224 M228 M232 M236 M240 M244 M248 M252 M256 M260 M264 M268 M272 M276 M280 M284 M288 M292 M296 M300 M304 M308 M312 M316 M320 M324 M328 M332 M336 M340 M344 M348 M352 M356 M360 M364 M368 M372 M376 M380 M384 M388 M392 M396 M400 M404 H208 H212 H216 H220 H224 H228 H232 H236 H240 H244 H248 H252 H256 H260 H264 H268 H272 H276 H280 H284 H288 H292 H296 H300 H304 H308 H312 H316 H320 H324 H328 H332 H336 H340 H344 H348 H352 H356 H360 H364 H368 H372 H376 H380 H384 H388 H392 H396 H400 H404">
    <cfRule type="colorScale" priority="618">
      <colorScale>
        <cfvo type="min"/>
        <cfvo type="percentile" val="50"/>
        <cfvo type="max"/>
        <color rgb="FFF8696B"/>
        <color rgb="FFFFEB84"/>
        <color rgb="FF63BE7B"/>
      </colorScale>
    </cfRule>
  </conditionalFormatting>
  <conditionalFormatting sqref="M205 H205 M209 M213 M217 M221 M225 M229 M233 M237 M241 M245 M249 M253 M257 M261 M265 M269 M273 M277 M281 M285 M289 M293 M297 M301 M305 M309 M313 M317 M321 M325 M329 M333 M337 M341 M345 M349 M353 M357 M361 M365 M369 M373 M377 M381 M385 M389 M393 M397 M401 M405 H209 H213 H217 H221 H225 H229 H233 H237 H241 H245 H249 H253 H257 H261 H265 H269 H273 H277 H281 H285 H289 H293 H297 H301 H305 H309 H313 H317 H321 H325 H329 H333 H337 H341 H345 H349 H353 H357 H361 H365 H369 H373 H377 H381 H385 H389 H393 H397 H401 H405">
    <cfRule type="colorScale" priority="720">
      <colorScale>
        <cfvo type="min"/>
        <cfvo type="percentile" val="50"/>
        <cfvo type="max"/>
        <color rgb="FFF8696B"/>
        <color rgb="FFFFEB84"/>
        <color rgb="FF63BE7B"/>
      </colorScale>
    </cfRule>
  </conditionalFormatting>
  <conditionalFormatting sqref="P5:S8">
    <cfRule type="colorScale" priority="315">
      <colorScale>
        <cfvo type="min"/>
        <cfvo type="max"/>
        <color rgb="FFFCFCFF"/>
        <color rgb="FF63BE7B"/>
      </colorScale>
    </cfRule>
  </conditionalFormatting>
  <conditionalFormatting sqref="P14:S17">
    <cfRule type="colorScale" priority="4">
      <colorScale>
        <cfvo type="min"/>
        <cfvo type="max"/>
        <color rgb="FFFCFCFF"/>
        <color rgb="FF63BE7B"/>
      </colorScale>
    </cfRule>
  </conditionalFormatting>
  <conditionalFormatting sqref="P23:S26">
    <cfRule type="colorScale" priority="314">
      <colorScale>
        <cfvo type="min"/>
        <cfvo type="max"/>
        <color rgb="FFFCFCFF"/>
        <color rgb="FF63BE7B"/>
      </colorScale>
    </cfRule>
  </conditionalFormatting>
  <conditionalFormatting sqref="P32:S35">
    <cfRule type="colorScale" priority="3">
      <colorScale>
        <cfvo type="min"/>
        <cfvo type="max"/>
        <color rgb="FFFCFCFF"/>
        <color rgb="FF63BE7B"/>
      </colorScale>
    </cfRule>
  </conditionalFormatting>
  <conditionalFormatting sqref="W3:Z3">
    <cfRule type="colorScale" priority="2">
      <colorScale>
        <cfvo type="min"/>
        <cfvo type="percentile" val="50"/>
        <cfvo type="max"/>
        <color rgb="FFF8696B"/>
        <color rgb="FFFCFCFF"/>
        <color rgb="FF63BE7B"/>
      </colorScale>
    </cfRule>
  </conditionalFormatting>
  <conditionalFormatting sqref="W3:Z103">
    <cfRule type="colorScale" priority="1">
      <colorScale>
        <cfvo type="min"/>
        <cfvo type="percentile" val="50"/>
        <cfvo type="max"/>
        <color rgb="FFF8696B"/>
        <color rgb="FFFCFCFF"/>
        <color rgb="FF63BE7B"/>
      </colorScale>
    </cfRule>
    <cfRule type="colorScale" priority="155">
      <colorScale>
        <cfvo type="min"/>
        <cfvo type="percentile" val="50"/>
        <cfvo type="max"/>
        <color rgb="FFF8696B"/>
        <color rgb="FFFCFCFF"/>
        <color rgb="FF63BE7B"/>
      </colorScale>
    </cfRule>
  </conditionalFormatting>
  <pageMargins left="0.7" right="0.7" top="0.78740157499999996" bottom="0.78740157499999996" header="0.3" footer="0.3"/>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playing with rewards</vt:lpstr>
      <vt:lpstr>random walk</vt:lpstr>
      <vt:lpstr>no transitions</vt:lpstr>
      <vt:lpstr>iid transitions</vt:lpstr>
      <vt:lpstr>non-stationary transitions</vt:lpstr>
      <vt:lpstr>playing with discount factor</vt:lpstr>
      <vt:lpstr>basic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Davud Rostam-Afschar</dc:creator>
  <cp:lastModifiedBy>Davud Rostam-Afschar</cp:lastModifiedBy>
  <dcterms:created xsi:type="dcterms:W3CDTF">2025-01-18T21:32:55Z</dcterms:created>
  <dcterms:modified xsi:type="dcterms:W3CDTF">2025-06-24T16:26:41Z</dcterms:modified>
</cp:coreProperties>
</file>